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xr:revisionPtr revIDLastSave="0" documentId="13_ncr:1000001_{31FDD8EE-147A-2042-BB45-4FF37695DB9D}" xr6:coauthVersionLast="45" xr6:coauthVersionMax="45" xr10:uidLastSave="{00000000-0000-0000-0000-000000000000}"/>
  <bookViews>
    <workbookView xWindow="0" yWindow="0" windowWidth="28800" windowHeight="11115" xr2:uid="{00000000-000D-0000-FFFF-FFFF00000000}"/>
  </bookViews>
  <sheets>
    <sheet name="Loan Calculator" sheetId="1" r:id="rId1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Calculator'!$A$1:$H$372</definedName>
    <definedName name="Header_Row">ROW('Loan Calculator'!$12:$12)</definedName>
    <definedName name="Header_Row_Back">ROW('Loan Calculator'!$12:$12)</definedName>
    <definedName name="Interest">-IPMT(Interest_Rate/12,Payment_Number,Number_of_Payments,Loan_Amount)</definedName>
    <definedName name="Interest_Rate">'Loan Calculator'!$E$4</definedName>
    <definedName name="Last_Row">IF(Values_Entered,Header_Row+Number_of_Payments,Header_Row)</definedName>
    <definedName name="Loan_Amount">'Loan Calculator'!$E$3</definedName>
    <definedName name="Loan_Not_Paid">IF(Payment_Number&lt;=Number_of_Payments,1,0)</definedName>
    <definedName name="Loan_Start">'Loan Calculator'!$E$6</definedName>
    <definedName name="Loan_Years">'Loan Calculator'!$E$5</definedName>
    <definedName name="Monthly_Payment">-PMT(Interest_Rate/12,Number_of_Payments,Loan_Amount)</definedName>
    <definedName name="Number_of_Payments">'Loan Calculator'!$E$9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Calculator'!$12:$12</definedName>
    <definedName name="RowTitleRegion1..E6">'Loan Calculator'!$B$3</definedName>
    <definedName name="RowTitleRegion2..E11">'Loan Calculator'!$B$8</definedName>
    <definedName name="Total_Cost">'Loan Calculator'!$E$11</definedName>
    <definedName name="Total_Interest">'Loan Calculator'!$E$10</definedName>
    <definedName name="Values_Entered">IF(Loan_Amount*Interest_Rate*Loan_Years*Loan_Start&gt;0,1,0)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F13" i="1"/>
  <c r="E13" i="1"/>
  <c r="E8" i="1"/>
  <c r="H372" i="1"/>
  <c r="G372" i="1"/>
  <c r="F372" i="1"/>
  <c r="E372" i="1"/>
  <c r="D372" i="1"/>
  <c r="C372" i="1"/>
  <c r="B372" i="1"/>
  <c r="H371" i="1"/>
  <c r="G371" i="1"/>
  <c r="F371" i="1"/>
  <c r="E371" i="1"/>
  <c r="D371" i="1"/>
  <c r="C371" i="1"/>
  <c r="B371" i="1"/>
  <c r="H370" i="1"/>
  <c r="G370" i="1"/>
  <c r="F370" i="1"/>
  <c r="E370" i="1"/>
  <c r="D370" i="1"/>
  <c r="C370" i="1"/>
  <c r="B370" i="1"/>
  <c r="H369" i="1"/>
  <c r="G369" i="1"/>
  <c r="F369" i="1"/>
  <c r="E369" i="1"/>
  <c r="D369" i="1"/>
  <c r="C369" i="1"/>
  <c r="B369" i="1"/>
  <c r="H368" i="1"/>
  <c r="G368" i="1"/>
  <c r="F368" i="1"/>
  <c r="E368" i="1"/>
  <c r="D368" i="1"/>
  <c r="C368" i="1"/>
  <c r="B368" i="1"/>
  <c r="H367" i="1"/>
  <c r="G367" i="1"/>
  <c r="F367" i="1"/>
  <c r="E367" i="1"/>
  <c r="D367" i="1"/>
  <c r="C367" i="1"/>
  <c r="B367" i="1"/>
  <c r="H366" i="1"/>
  <c r="G366" i="1"/>
  <c r="F366" i="1"/>
  <c r="E366" i="1"/>
  <c r="D366" i="1"/>
  <c r="C366" i="1"/>
  <c r="B366" i="1"/>
  <c r="H365" i="1"/>
  <c r="G365" i="1"/>
  <c r="F365" i="1"/>
  <c r="E365" i="1"/>
  <c r="D365" i="1"/>
  <c r="C365" i="1"/>
  <c r="B365" i="1"/>
  <c r="H364" i="1"/>
  <c r="G364" i="1"/>
  <c r="F364" i="1"/>
  <c r="E364" i="1"/>
  <c r="D364" i="1"/>
  <c r="C364" i="1"/>
  <c r="B364" i="1"/>
  <c r="H363" i="1"/>
  <c r="G363" i="1"/>
  <c r="F363" i="1"/>
  <c r="E363" i="1"/>
  <c r="D363" i="1"/>
  <c r="C363" i="1"/>
  <c r="B363" i="1"/>
  <c r="H362" i="1"/>
  <c r="G362" i="1"/>
  <c r="F362" i="1"/>
  <c r="E362" i="1"/>
  <c r="D362" i="1"/>
  <c r="C362" i="1"/>
  <c r="B362" i="1"/>
  <c r="H361" i="1"/>
  <c r="G361" i="1"/>
  <c r="F361" i="1"/>
  <c r="E361" i="1"/>
  <c r="D361" i="1"/>
  <c r="C361" i="1"/>
  <c r="B361" i="1"/>
  <c r="H360" i="1"/>
  <c r="G360" i="1"/>
  <c r="F360" i="1"/>
  <c r="E360" i="1"/>
  <c r="D360" i="1"/>
  <c r="C360" i="1"/>
  <c r="B360" i="1"/>
  <c r="H359" i="1"/>
  <c r="G359" i="1"/>
  <c r="F359" i="1"/>
  <c r="E359" i="1"/>
  <c r="D359" i="1"/>
  <c r="C359" i="1"/>
  <c r="B359" i="1"/>
  <c r="H358" i="1"/>
  <c r="G358" i="1"/>
  <c r="F358" i="1"/>
  <c r="E358" i="1"/>
  <c r="D358" i="1"/>
  <c r="C358" i="1"/>
  <c r="B358" i="1"/>
  <c r="H357" i="1"/>
  <c r="G357" i="1"/>
  <c r="F357" i="1"/>
  <c r="E357" i="1"/>
  <c r="D357" i="1"/>
  <c r="C357" i="1"/>
  <c r="B357" i="1"/>
  <c r="H356" i="1"/>
  <c r="G356" i="1"/>
  <c r="F356" i="1"/>
  <c r="E356" i="1"/>
  <c r="D356" i="1"/>
  <c r="C356" i="1"/>
  <c r="B356" i="1"/>
  <c r="H355" i="1"/>
  <c r="G355" i="1"/>
  <c r="F355" i="1"/>
  <c r="E355" i="1"/>
  <c r="D355" i="1"/>
  <c r="C355" i="1"/>
  <c r="B355" i="1"/>
  <c r="H354" i="1"/>
  <c r="G354" i="1"/>
  <c r="F354" i="1"/>
  <c r="E354" i="1"/>
  <c r="D354" i="1"/>
  <c r="C354" i="1"/>
  <c r="B354" i="1"/>
  <c r="H353" i="1"/>
  <c r="G353" i="1"/>
  <c r="F353" i="1"/>
  <c r="E353" i="1"/>
  <c r="D353" i="1"/>
  <c r="C353" i="1"/>
  <c r="B353" i="1"/>
  <c r="H352" i="1"/>
  <c r="G352" i="1"/>
  <c r="F352" i="1"/>
  <c r="E352" i="1"/>
  <c r="D352" i="1"/>
  <c r="C352" i="1"/>
  <c r="B352" i="1"/>
  <c r="H351" i="1"/>
  <c r="G351" i="1"/>
  <c r="F351" i="1"/>
  <c r="E351" i="1"/>
  <c r="D351" i="1"/>
  <c r="C351" i="1"/>
  <c r="B351" i="1"/>
  <c r="H350" i="1"/>
  <c r="G350" i="1"/>
  <c r="F350" i="1"/>
  <c r="E350" i="1"/>
  <c r="D350" i="1"/>
  <c r="C350" i="1"/>
  <c r="B350" i="1"/>
  <c r="H349" i="1"/>
  <c r="G349" i="1"/>
  <c r="F349" i="1"/>
  <c r="E349" i="1"/>
  <c r="D349" i="1"/>
  <c r="C349" i="1"/>
  <c r="B349" i="1"/>
  <c r="H348" i="1"/>
  <c r="G348" i="1"/>
  <c r="F348" i="1"/>
  <c r="E348" i="1"/>
  <c r="D348" i="1"/>
  <c r="C348" i="1"/>
  <c r="B348" i="1"/>
  <c r="H347" i="1"/>
  <c r="G347" i="1"/>
  <c r="F347" i="1"/>
  <c r="E347" i="1"/>
  <c r="D347" i="1"/>
  <c r="C347" i="1"/>
  <c r="B347" i="1"/>
  <c r="H346" i="1"/>
  <c r="G346" i="1"/>
  <c r="F346" i="1"/>
  <c r="E346" i="1"/>
  <c r="D346" i="1"/>
  <c r="C346" i="1"/>
  <c r="B346" i="1"/>
  <c r="H345" i="1"/>
  <c r="G345" i="1"/>
  <c r="F345" i="1"/>
  <c r="E345" i="1"/>
  <c r="D345" i="1"/>
  <c r="C345" i="1"/>
  <c r="B345" i="1"/>
  <c r="H344" i="1"/>
  <c r="G344" i="1"/>
  <c r="F344" i="1"/>
  <c r="E344" i="1"/>
  <c r="D344" i="1"/>
  <c r="C344" i="1"/>
  <c r="B344" i="1"/>
  <c r="H343" i="1"/>
  <c r="G343" i="1"/>
  <c r="F343" i="1"/>
  <c r="E343" i="1"/>
  <c r="D343" i="1"/>
  <c r="C343" i="1"/>
  <c r="B343" i="1"/>
  <c r="H342" i="1"/>
  <c r="G342" i="1"/>
  <c r="F342" i="1"/>
  <c r="E342" i="1"/>
  <c r="D342" i="1"/>
  <c r="C342" i="1"/>
  <c r="B342" i="1"/>
  <c r="H341" i="1"/>
  <c r="G341" i="1"/>
  <c r="F341" i="1"/>
  <c r="E341" i="1"/>
  <c r="D341" i="1"/>
  <c r="C341" i="1"/>
  <c r="B341" i="1"/>
  <c r="H340" i="1"/>
  <c r="G340" i="1"/>
  <c r="F340" i="1"/>
  <c r="E340" i="1"/>
  <c r="D340" i="1"/>
  <c r="C340" i="1"/>
  <c r="B340" i="1"/>
  <c r="H339" i="1"/>
  <c r="G339" i="1"/>
  <c r="F339" i="1"/>
  <c r="E339" i="1"/>
  <c r="D339" i="1"/>
  <c r="C339" i="1"/>
  <c r="B339" i="1"/>
  <c r="H338" i="1"/>
  <c r="G338" i="1"/>
  <c r="F338" i="1"/>
  <c r="E338" i="1"/>
  <c r="D338" i="1"/>
  <c r="C338" i="1"/>
  <c r="B338" i="1"/>
  <c r="H337" i="1"/>
  <c r="G337" i="1"/>
  <c r="F337" i="1"/>
  <c r="E337" i="1"/>
  <c r="D337" i="1"/>
  <c r="C337" i="1"/>
  <c r="B337" i="1"/>
  <c r="H336" i="1"/>
  <c r="G336" i="1"/>
  <c r="F336" i="1"/>
  <c r="E336" i="1"/>
  <c r="D336" i="1"/>
  <c r="C336" i="1"/>
  <c r="B336" i="1"/>
  <c r="H335" i="1"/>
  <c r="G335" i="1"/>
  <c r="F335" i="1"/>
  <c r="E335" i="1"/>
  <c r="D335" i="1"/>
  <c r="C335" i="1"/>
  <c r="B335" i="1"/>
  <c r="H334" i="1"/>
  <c r="G334" i="1"/>
  <c r="F334" i="1"/>
  <c r="E334" i="1"/>
  <c r="D334" i="1"/>
  <c r="C334" i="1"/>
  <c r="B334" i="1"/>
  <c r="H333" i="1"/>
  <c r="G333" i="1"/>
  <c r="F333" i="1"/>
  <c r="E333" i="1"/>
  <c r="D333" i="1"/>
  <c r="C333" i="1"/>
  <c r="B333" i="1"/>
  <c r="H332" i="1"/>
  <c r="G332" i="1"/>
  <c r="F332" i="1"/>
  <c r="E332" i="1"/>
  <c r="D332" i="1"/>
  <c r="C332" i="1"/>
  <c r="B332" i="1"/>
  <c r="H331" i="1"/>
  <c r="G331" i="1"/>
  <c r="F331" i="1"/>
  <c r="E331" i="1"/>
  <c r="D331" i="1"/>
  <c r="C331" i="1"/>
  <c r="B331" i="1"/>
  <c r="H330" i="1"/>
  <c r="G330" i="1"/>
  <c r="F330" i="1"/>
  <c r="E330" i="1"/>
  <c r="D330" i="1"/>
  <c r="C330" i="1"/>
  <c r="B330" i="1"/>
  <c r="H329" i="1"/>
  <c r="G329" i="1"/>
  <c r="F329" i="1"/>
  <c r="E329" i="1"/>
  <c r="D329" i="1"/>
  <c r="C329" i="1"/>
  <c r="B329" i="1"/>
  <c r="H328" i="1"/>
  <c r="G328" i="1"/>
  <c r="F328" i="1"/>
  <c r="E328" i="1"/>
  <c r="D328" i="1"/>
  <c r="C328" i="1"/>
  <c r="B328" i="1"/>
  <c r="H327" i="1"/>
  <c r="G327" i="1"/>
  <c r="F327" i="1"/>
  <c r="E327" i="1"/>
  <c r="D327" i="1"/>
  <c r="C327" i="1"/>
  <c r="B327" i="1"/>
  <c r="H326" i="1"/>
  <c r="G326" i="1"/>
  <c r="F326" i="1"/>
  <c r="E326" i="1"/>
  <c r="D326" i="1"/>
  <c r="C326" i="1"/>
  <c r="B326" i="1"/>
  <c r="H325" i="1"/>
  <c r="G325" i="1"/>
  <c r="F325" i="1"/>
  <c r="E325" i="1"/>
  <c r="D325" i="1"/>
  <c r="C325" i="1"/>
  <c r="B325" i="1"/>
  <c r="H324" i="1"/>
  <c r="G324" i="1"/>
  <c r="F324" i="1"/>
  <c r="E324" i="1"/>
  <c r="D324" i="1"/>
  <c r="C324" i="1"/>
  <c r="B324" i="1"/>
  <c r="H323" i="1"/>
  <c r="G323" i="1"/>
  <c r="F323" i="1"/>
  <c r="E323" i="1"/>
  <c r="D323" i="1"/>
  <c r="C323" i="1"/>
  <c r="B323" i="1"/>
  <c r="H322" i="1"/>
  <c r="G322" i="1"/>
  <c r="F322" i="1"/>
  <c r="E322" i="1"/>
  <c r="D322" i="1"/>
  <c r="C322" i="1"/>
  <c r="B322" i="1"/>
  <c r="H321" i="1"/>
  <c r="G321" i="1"/>
  <c r="F321" i="1"/>
  <c r="E321" i="1"/>
  <c r="D321" i="1"/>
  <c r="C321" i="1"/>
  <c r="B321" i="1"/>
  <c r="H320" i="1"/>
  <c r="G320" i="1"/>
  <c r="F320" i="1"/>
  <c r="E320" i="1"/>
  <c r="D320" i="1"/>
  <c r="C320" i="1"/>
  <c r="B320" i="1"/>
  <c r="H319" i="1"/>
  <c r="G319" i="1"/>
  <c r="F319" i="1"/>
  <c r="E319" i="1"/>
  <c r="D319" i="1"/>
  <c r="C319" i="1"/>
  <c r="B319" i="1"/>
  <c r="H318" i="1"/>
  <c r="G318" i="1"/>
  <c r="F318" i="1"/>
  <c r="E318" i="1"/>
  <c r="D318" i="1"/>
  <c r="C318" i="1"/>
  <c r="B318" i="1"/>
  <c r="H317" i="1"/>
  <c r="G317" i="1"/>
  <c r="F317" i="1"/>
  <c r="E317" i="1"/>
  <c r="D317" i="1"/>
  <c r="C317" i="1"/>
  <c r="B317" i="1"/>
  <c r="H316" i="1"/>
  <c r="G316" i="1"/>
  <c r="F316" i="1"/>
  <c r="E316" i="1"/>
  <c r="D316" i="1"/>
  <c r="C316" i="1"/>
  <c r="B316" i="1"/>
  <c r="H315" i="1"/>
  <c r="G315" i="1"/>
  <c r="F315" i="1"/>
  <c r="E315" i="1"/>
  <c r="D315" i="1"/>
  <c r="C315" i="1"/>
  <c r="B315" i="1"/>
  <c r="H314" i="1"/>
  <c r="G314" i="1"/>
  <c r="F314" i="1"/>
  <c r="E314" i="1"/>
  <c r="D314" i="1"/>
  <c r="C314" i="1"/>
  <c r="B314" i="1"/>
  <c r="H313" i="1"/>
  <c r="G313" i="1"/>
  <c r="F313" i="1"/>
  <c r="E313" i="1"/>
  <c r="D313" i="1"/>
  <c r="C313" i="1"/>
  <c r="B313" i="1"/>
  <c r="H312" i="1"/>
  <c r="G312" i="1"/>
  <c r="F312" i="1"/>
  <c r="E312" i="1"/>
  <c r="D312" i="1"/>
  <c r="C312" i="1"/>
  <c r="B312" i="1"/>
  <c r="H311" i="1"/>
  <c r="G311" i="1"/>
  <c r="F311" i="1"/>
  <c r="E311" i="1"/>
  <c r="D311" i="1"/>
  <c r="C311" i="1"/>
  <c r="B311" i="1"/>
  <c r="H310" i="1"/>
  <c r="G310" i="1"/>
  <c r="F310" i="1"/>
  <c r="E310" i="1"/>
  <c r="D310" i="1"/>
  <c r="C310" i="1"/>
  <c r="B310" i="1"/>
  <c r="H309" i="1"/>
  <c r="G309" i="1"/>
  <c r="F309" i="1"/>
  <c r="E309" i="1"/>
  <c r="D309" i="1"/>
  <c r="C309" i="1"/>
  <c r="B309" i="1"/>
  <c r="H308" i="1"/>
  <c r="G308" i="1"/>
  <c r="F308" i="1"/>
  <c r="E308" i="1"/>
  <c r="D308" i="1"/>
  <c r="C308" i="1"/>
  <c r="B308" i="1"/>
  <c r="H307" i="1"/>
  <c r="G307" i="1"/>
  <c r="F307" i="1"/>
  <c r="E307" i="1"/>
  <c r="D307" i="1"/>
  <c r="C307" i="1"/>
  <c r="B307" i="1"/>
  <c r="H306" i="1"/>
  <c r="G306" i="1"/>
  <c r="F306" i="1"/>
  <c r="E306" i="1"/>
  <c r="D306" i="1"/>
  <c r="C306" i="1"/>
  <c r="B306" i="1"/>
  <c r="H305" i="1"/>
  <c r="G305" i="1"/>
  <c r="F305" i="1"/>
  <c r="E305" i="1"/>
  <c r="D305" i="1"/>
  <c r="C305" i="1"/>
  <c r="B305" i="1"/>
  <c r="H304" i="1"/>
  <c r="G304" i="1"/>
  <c r="F304" i="1"/>
  <c r="E304" i="1"/>
  <c r="D304" i="1"/>
  <c r="C304" i="1"/>
  <c r="B304" i="1"/>
  <c r="H303" i="1"/>
  <c r="G303" i="1"/>
  <c r="F303" i="1"/>
  <c r="E303" i="1"/>
  <c r="D303" i="1"/>
  <c r="C303" i="1"/>
  <c r="B303" i="1"/>
  <c r="H302" i="1"/>
  <c r="G302" i="1"/>
  <c r="F302" i="1"/>
  <c r="E302" i="1"/>
  <c r="D302" i="1"/>
  <c r="C302" i="1"/>
  <c r="B302" i="1"/>
  <c r="H301" i="1"/>
  <c r="G301" i="1"/>
  <c r="F301" i="1"/>
  <c r="E301" i="1"/>
  <c r="D301" i="1"/>
  <c r="C301" i="1"/>
  <c r="B301" i="1"/>
  <c r="H300" i="1"/>
  <c r="G300" i="1"/>
  <c r="F300" i="1"/>
  <c r="E300" i="1"/>
  <c r="D300" i="1"/>
  <c r="C300" i="1"/>
  <c r="B300" i="1"/>
  <c r="H299" i="1"/>
  <c r="G299" i="1"/>
  <c r="F299" i="1"/>
  <c r="E299" i="1"/>
  <c r="D299" i="1"/>
  <c r="C299" i="1"/>
  <c r="B299" i="1"/>
  <c r="H298" i="1"/>
  <c r="G298" i="1"/>
  <c r="F298" i="1"/>
  <c r="E298" i="1"/>
  <c r="D298" i="1"/>
  <c r="C298" i="1"/>
  <c r="B298" i="1"/>
  <c r="H297" i="1"/>
  <c r="G297" i="1"/>
  <c r="F297" i="1"/>
  <c r="E297" i="1"/>
  <c r="D297" i="1"/>
  <c r="C297" i="1"/>
  <c r="B297" i="1"/>
  <c r="H296" i="1"/>
  <c r="G296" i="1"/>
  <c r="F296" i="1"/>
  <c r="E296" i="1"/>
  <c r="D296" i="1"/>
  <c r="C296" i="1"/>
  <c r="B296" i="1"/>
  <c r="H295" i="1"/>
  <c r="G295" i="1"/>
  <c r="F295" i="1"/>
  <c r="E295" i="1"/>
  <c r="D295" i="1"/>
  <c r="C295" i="1"/>
  <c r="B295" i="1"/>
  <c r="H294" i="1"/>
  <c r="G294" i="1"/>
  <c r="F294" i="1"/>
  <c r="E294" i="1"/>
  <c r="D294" i="1"/>
  <c r="C294" i="1"/>
  <c r="B294" i="1"/>
  <c r="H293" i="1"/>
  <c r="G293" i="1"/>
  <c r="F293" i="1"/>
  <c r="E293" i="1"/>
  <c r="D293" i="1"/>
  <c r="C293" i="1"/>
  <c r="B293" i="1"/>
  <c r="H292" i="1"/>
  <c r="G292" i="1"/>
  <c r="F292" i="1"/>
  <c r="E292" i="1"/>
  <c r="D292" i="1"/>
  <c r="C292" i="1"/>
  <c r="B292" i="1"/>
  <c r="H291" i="1"/>
  <c r="G291" i="1"/>
  <c r="F291" i="1"/>
  <c r="E291" i="1"/>
  <c r="D291" i="1"/>
  <c r="C291" i="1"/>
  <c r="B291" i="1"/>
  <c r="H290" i="1"/>
  <c r="G290" i="1"/>
  <c r="F290" i="1"/>
  <c r="E290" i="1"/>
  <c r="D290" i="1"/>
  <c r="C290" i="1"/>
  <c r="B290" i="1"/>
  <c r="H289" i="1"/>
  <c r="G289" i="1"/>
  <c r="F289" i="1"/>
  <c r="E289" i="1"/>
  <c r="D289" i="1"/>
  <c r="C289" i="1"/>
  <c r="B289" i="1"/>
  <c r="H288" i="1"/>
  <c r="G288" i="1"/>
  <c r="F288" i="1"/>
  <c r="E288" i="1"/>
  <c r="D288" i="1"/>
  <c r="C288" i="1"/>
  <c r="B288" i="1"/>
  <c r="H287" i="1"/>
  <c r="G287" i="1"/>
  <c r="F287" i="1"/>
  <c r="E287" i="1"/>
  <c r="D287" i="1"/>
  <c r="C287" i="1"/>
  <c r="B287" i="1"/>
  <c r="H286" i="1"/>
  <c r="G286" i="1"/>
  <c r="F286" i="1"/>
  <c r="E286" i="1"/>
  <c r="D286" i="1"/>
  <c r="C286" i="1"/>
  <c r="B286" i="1"/>
  <c r="H285" i="1"/>
  <c r="G285" i="1"/>
  <c r="F285" i="1"/>
  <c r="E285" i="1"/>
  <c r="D285" i="1"/>
  <c r="C285" i="1"/>
  <c r="B285" i="1"/>
  <c r="H284" i="1"/>
  <c r="G284" i="1"/>
  <c r="F284" i="1"/>
  <c r="E284" i="1"/>
  <c r="D284" i="1"/>
  <c r="C284" i="1"/>
  <c r="B284" i="1"/>
  <c r="H283" i="1"/>
  <c r="G283" i="1"/>
  <c r="F283" i="1"/>
  <c r="E283" i="1"/>
  <c r="D283" i="1"/>
  <c r="C283" i="1"/>
  <c r="B283" i="1"/>
  <c r="H282" i="1"/>
  <c r="G282" i="1"/>
  <c r="F282" i="1"/>
  <c r="E282" i="1"/>
  <c r="D282" i="1"/>
  <c r="C282" i="1"/>
  <c r="B282" i="1"/>
  <c r="H281" i="1"/>
  <c r="G281" i="1"/>
  <c r="F281" i="1"/>
  <c r="E281" i="1"/>
  <c r="D281" i="1"/>
  <c r="C281" i="1"/>
  <c r="B281" i="1"/>
  <c r="H280" i="1"/>
  <c r="G280" i="1"/>
  <c r="F280" i="1"/>
  <c r="E280" i="1"/>
  <c r="D280" i="1"/>
  <c r="C280" i="1"/>
  <c r="B280" i="1"/>
  <c r="H279" i="1"/>
  <c r="G279" i="1"/>
  <c r="F279" i="1"/>
  <c r="E279" i="1"/>
  <c r="D279" i="1"/>
  <c r="C279" i="1"/>
  <c r="B279" i="1"/>
  <c r="H278" i="1"/>
  <c r="G278" i="1"/>
  <c r="F278" i="1"/>
  <c r="E278" i="1"/>
  <c r="D278" i="1"/>
  <c r="C278" i="1"/>
  <c r="B278" i="1"/>
  <c r="H277" i="1"/>
  <c r="G277" i="1"/>
  <c r="F277" i="1"/>
  <c r="E277" i="1"/>
  <c r="D277" i="1"/>
  <c r="C277" i="1"/>
  <c r="B277" i="1"/>
  <c r="H276" i="1"/>
  <c r="G276" i="1"/>
  <c r="F276" i="1"/>
  <c r="E276" i="1"/>
  <c r="D276" i="1"/>
  <c r="C276" i="1"/>
  <c r="B276" i="1"/>
  <c r="H275" i="1"/>
  <c r="G275" i="1"/>
  <c r="F275" i="1"/>
  <c r="E275" i="1"/>
  <c r="D275" i="1"/>
  <c r="C275" i="1"/>
  <c r="B275" i="1"/>
  <c r="H274" i="1"/>
  <c r="G274" i="1"/>
  <c r="F274" i="1"/>
  <c r="E274" i="1"/>
  <c r="D274" i="1"/>
  <c r="C274" i="1"/>
  <c r="B274" i="1"/>
  <c r="H273" i="1"/>
  <c r="G273" i="1"/>
  <c r="F273" i="1"/>
  <c r="E273" i="1"/>
  <c r="D273" i="1"/>
  <c r="C273" i="1"/>
  <c r="B273" i="1"/>
  <c r="H272" i="1"/>
  <c r="G272" i="1"/>
  <c r="F272" i="1"/>
  <c r="E272" i="1"/>
  <c r="D272" i="1"/>
  <c r="C272" i="1"/>
  <c r="B272" i="1"/>
  <c r="H271" i="1"/>
  <c r="G271" i="1"/>
  <c r="F271" i="1"/>
  <c r="E271" i="1"/>
  <c r="D271" i="1"/>
  <c r="C271" i="1"/>
  <c r="B271" i="1"/>
  <c r="H270" i="1"/>
  <c r="G270" i="1"/>
  <c r="F270" i="1"/>
  <c r="E270" i="1"/>
  <c r="D270" i="1"/>
  <c r="C270" i="1"/>
  <c r="B270" i="1"/>
  <c r="H269" i="1"/>
  <c r="G269" i="1"/>
  <c r="F269" i="1"/>
  <c r="E269" i="1"/>
  <c r="D269" i="1"/>
  <c r="C269" i="1"/>
  <c r="B269" i="1"/>
  <c r="H268" i="1"/>
  <c r="G268" i="1"/>
  <c r="F268" i="1"/>
  <c r="E268" i="1"/>
  <c r="D268" i="1"/>
  <c r="C268" i="1"/>
  <c r="B268" i="1"/>
  <c r="H267" i="1"/>
  <c r="G267" i="1"/>
  <c r="F267" i="1"/>
  <c r="E267" i="1"/>
  <c r="D267" i="1"/>
  <c r="C267" i="1"/>
  <c r="B267" i="1"/>
  <c r="H266" i="1"/>
  <c r="G266" i="1"/>
  <c r="F266" i="1"/>
  <c r="E266" i="1"/>
  <c r="D266" i="1"/>
  <c r="C266" i="1"/>
  <c r="B266" i="1"/>
  <c r="H265" i="1"/>
  <c r="G265" i="1"/>
  <c r="F265" i="1"/>
  <c r="E265" i="1"/>
  <c r="D265" i="1"/>
  <c r="C265" i="1"/>
  <c r="B265" i="1"/>
  <c r="H264" i="1"/>
  <c r="G264" i="1"/>
  <c r="F264" i="1"/>
  <c r="E264" i="1"/>
  <c r="D264" i="1"/>
  <c r="C264" i="1"/>
  <c r="B264" i="1"/>
  <c r="H263" i="1"/>
  <c r="G263" i="1"/>
  <c r="F263" i="1"/>
  <c r="E263" i="1"/>
  <c r="D263" i="1"/>
  <c r="C263" i="1"/>
  <c r="B263" i="1"/>
  <c r="H262" i="1"/>
  <c r="G262" i="1"/>
  <c r="F262" i="1"/>
  <c r="E262" i="1"/>
  <c r="D262" i="1"/>
  <c r="C262" i="1"/>
  <c r="B262" i="1"/>
  <c r="H261" i="1"/>
  <c r="G261" i="1"/>
  <c r="F261" i="1"/>
  <c r="E261" i="1"/>
  <c r="D261" i="1"/>
  <c r="C261" i="1"/>
  <c r="B261" i="1"/>
  <c r="H260" i="1"/>
  <c r="G260" i="1"/>
  <c r="F260" i="1"/>
  <c r="E260" i="1"/>
  <c r="D260" i="1"/>
  <c r="C260" i="1"/>
  <c r="B260" i="1"/>
  <c r="H259" i="1"/>
  <c r="G259" i="1"/>
  <c r="F259" i="1"/>
  <c r="E259" i="1"/>
  <c r="D259" i="1"/>
  <c r="C259" i="1"/>
  <c r="B259" i="1"/>
  <c r="H258" i="1"/>
  <c r="G258" i="1"/>
  <c r="F258" i="1"/>
  <c r="E258" i="1"/>
  <c r="D258" i="1"/>
  <c r="C258" i="1"/>
  <c r="B258" i="1"/>
  <c r="H257" i="1"/>
  <c r="G257" i="1"/>
  <c r="F257" i="1"/>
  <c r="E257" i="1"/>
  <c r="D257" i="1"/>
  <c r="C257" i="1"/>
  <c r="B257" i="1"/>
  <c r="H256" i="1"/>
  <c r="G256" i="1"/>
  <c r="F256" i="1"/>
  <c r="E256" i="1"/>
  <c r="D256" i="1"/>
  <c r="C256" i="1"/>
  <c r="B256" i="1"/>
  <c r="H255" i="1"/>
  <c r="G255" i="1"/>
  <c r="F255" i="1"/>
  <c r="E255" i="1"/>
  <c r="D255" i="1"/>
  <c r="C255" i="1"/>
  <c r="B255" i="1"/>
  <c r="H254" i="1"/>
  <c r="G254" i="1"/>
  <c r="F254" i="1"/>
  <c r="E254" i="1"/>
  <c r="D254" i="1"/>
  <c r="C254" i="1"/>
  <c r="B254" i="1"/>
  <c r="H253" i="1"/>
  <c r="G253" i="1"/>
  <c r="F253" i="1"/>
  <c r="E253" i="1"/>
  <c r="D253" i="1"/>
  <c r="C253" i="1"/>
  <c r="B253" i="1"/>
  <c r="H252" i="1"/>
  <c r="G252" i="1"/>
  <c r="F252" i="1"/>
  <c r="E252" i="1"/>
  <c r="D252" i="1"/>
  <c r="C252" i="1"/>
  <c r="B252" i="1"/>
  <c r="H251" i="1"/>
  <c r="G251" i="1"/>
  <c r="F251" i="1"/>
  <c r="E251" i="1"/>
  <c r="D251" i="1"/>
  <c r="C251" i="1"/>
  <c r="B251" i="1"/>
  <c r="H250" i="1"/>
  <c r="G250" i="1"/>
  <c r="F250" i="1"/>
  <c r="E250" i="1"/>
  <c r="D250" i="1"/>
  <c r="C250" i="1"/>
  <c r="B250" i="1"/>
  <c r="H249" i="1"/>
  <c r="G249" i="1"/>
  <c r="F249" i="1"/>
  <c r="E249" i="1"/>
  <c r="D249" i="1"/>
  <c r="C249" i="1"/>
  <c r="B249" i="1"/>
  <c r="H248" i="1"/>
  <c r="G248" i="1"/>
  <c r="F248" i="1"/>
  <c r="E248" i="1"/>
  <c r="D248" i="1"/>
  <c r="C248" i="1"/>
  <c r="B248" i="1"/>
  <c r="H247" i="1"/>
  <c r="G247" i="1"/>
  <c r="F247" i="1"/>
  <c r="E247" i="1"/>
  <c r="D247" i="1"/>
  <c r="C247" i="1"/>
  <c r="B247" i="1"/>
  <c r="H246" i="1"/>
  <c r="G246" i="1"/>
  <c r="F246" i="1"/>
  <c r="E246" i="1"/>
  <c r="D246" i="1"/>
  <c r="C246" i="1"/>
  <c r="B246" i="1"/>
  <c r="H245" i="1"/>
  <c r="G245" i="1"/>
  <c r="F245" i="1"/>
  <c r="E245" i="1"/>
  <c r="D245" i="1"/>
  <c r="C245" i="1"/>
  <c r="B245" i="1"/>
  <c r="H244" i="1"/>
  <c r="G244" i="1"/>
  <c r="F244" i="1"/>
  <c r="E244" i="1"/>
  <c r="D244" i="1"/>
  <c r="C244" i="1"/>
  <c r="B244" i="1"/>
  <c r="H243" i="1"/>
  <c r="G243" i="1"/>
  <c r="F243" i="1"/>
  <c r="E243" i="1"/>
  <c r="D243" i="1"/>
  <c r="C243" i="1"/>
  <c r="B243" i="1"/>
  <c r="H242" i="1"/>
  <c r="G242" i="1"/>
  <c r="F242" i="1"/>
  <c r="E242" i="1"/>
  <c r="D242" i="1"/>
  <c r="C242" i="1"/>
  <c r="B242" i="1"/>
  <c r="H241" i="1"/>
  <c r="G241" i="1"/>
  <c r="F241" i="1"/>
  <c r="E241" i="1"/>
  <c r="D241" i="1"/>
  <c r="C241" i="1"/>
  <c r="B241" i="1"/>
  <c r="H240" i="1"/>
  <c r="G240" i="1"/>
  <c r="F240" i="1"/>
  <c r="E240" i="1"/>
  <c r="D240" i="1"/>
  <c r="C240" i="1"/>
  <c r="B240" i="1"/>
  <c r="H239" i="1"/>
  <c r="G239" i="1"/>
  <c r="F239" i="1"/>
  <c r="E239" i="1"/>
  <c r="D239" i="1"/>
  <c r="C239" i="1"/>
  <c r="B239" i="1"/>
  <c r="H238" i="1"/>
  <c r="G238" i="1"/>
  <c r="F238" i="1"/>
  <c r="E238" i="1"/>
  <c r="D238" i="1"/>
  <c r="C238" i="1"/>
  <c r="B238" i="1"/>
  <c r="H237" i="1"/>
  <c r="G237" i="1"/>
  <c r="F237" i="1"/>
  <c r="E237" i="1"/>
  <c r="D237" i="1"/>
  <c r="C237" i="1"/>
  <c r="B237" i="1"/>
  <c r="H236" i="1"/>
  <c r="G236" i="1"/>
  <c r="F236" i="1"/>
  <c r="E236" i="1"/>
  <c r="D236" i="1"/>
  <c r="C236" i="1"/>
  <c r="B236" i="1"/>
  <c r="H235" i="1"/>
  <c r="G235" i="1"/>
  <c r="F235" i="1"/>
  <c r="E235" i="1"/>
  <c r="D235" i="1"/>
  <c r="C235" i="1"/>
  <c r="B235" i="1"/>
  <c r="H234" i="1"/>
  <c r="G234" i="1"/>
  <c r="F234" i="1"/>
  <c r="E234" i="1"/>
  <c r="D234" i="1"/>
  <c r="C234" i="1"/>
  <c r="B234" i="1"/>
  <c r="H233" i="1"/>
  <c r="G233" i="1"/>
  <c r="F233" i="1"/>
  <c r="E233" i="1"/>
  <c r="D233" i="1"/>
  <c r="C233" i="1"/>
  <c r="B233" i="1"/>
  <c r="H232" i="1"/>
  <c r="G232" i="1"/>
  <c r="F232" i="1"/>
  <c r="E232" i="1"/>
  <c r="D232" i="1"/>
  <c r="C232" i="1"/>
  <c r="B232" i="1"/>
  <c r="H231" i="1"/>
  <c r="G231" i="1"/>
  <c r="F231" i="1"/>
  <c r="E231" i="1"/>
  <c r="D231" i="1"/>
  <c r="C231" i="1"/>
  <c r="B231" i="1"/>
  <c r="H230" i="1"/>
  <c r="G230" i="1"/>
  <c r="F230" i="1"/>
  <c r="E230" i="1"/>
  <c r="D230" i="1"/>
  <c r="C230" i="1"/>
  <c r="B230" i="1"/>
  <c r="H229" i="1"/>
  <c r="G229" i="1"/>
  <c r="F229" i="1"/>
  <c r="E229" i="1"/>
  <c r="D229" i="1"/>
  <c r="C229" i="1"/>
  <c r="B229" i="1"/>
  <c r="H228" i="1"/>
  <c r="G228" i="1"/>
  <c r="F228" i="1"/>
  <c r="E228" i="1"/>
  <c r="D228" i="1"/>
  <c r="C228" i="1"/>
  <c r="B228" i="1"/>
  <c r="H227" i="1"/>
  <c r="G227" i="1"/>
  <c r="F227" i="1"/>
  <c r="E227" i="1"/>
  <c r="D227" i="1"/>
  <c r="C227" i="1"/>
  <c r="B227" i="1"/>
  <c r="H226" i="1"/>
  <c r="G226" i="1"/>
  <c r="F226" i="1"/>
  <c r="E226" i="1"/>
  <c r="D226" i="1"/>
  <c r="C226" i="1"/>
  <c r="B226" i="1"/>
  <c r="H225" i="1"/>
  <c r="G225" i="1"/>
  <c r="F225" i="1"/>
  <c r="E225" i="1"/>
  <c r="D225" i="1"/>
  <c r="C225" i="1"/>
  <c r="B225" i="1"/>
  <c r="H224" i="1"/>
  <c r="G224" i="1"/>
  <c r="F224" i="1"/>
  <c r="E224" i="1"/>
  <c r="D224" i="1"/>
  <c r="C224" i="1"/>
  <c r="B224" i="1"/>
  <c r="H223" i="1"/>
  <c r="G223" i="1"/>
  <c r="F223" i="1"/>
  <c r="E223" i="1"/>
  <c r="D223" i="1"/>
  <c r="C223" i="1"/>
  <c r="B223" i="1"/>
  <c r="H222" i="1"/>
  <c r="G222" i="1"/>
  <c r="F222" i="1"/>
  <c r="E222" i="1"/>
  <c r="D222" i="1"/>
  <c r="C222" i="1"/>
  <c r="B222" i="1"/>
  <c r="H221" i="1"/>
  <c r="G221" i="1"/>
  <c r="F221" i="1"/>
  <c r="E221" i="1"/>
  <c r="D221" i="1"/>
  <c r="C221" i="1"/>
  <c r="B221" i="1"/>
  <c r="H220" i="1"/>
  <c r="G220" i="1"/>
  <c r="F220" i="1"/>
  <c r="E220" i="1"/>
  <c r="D220" i="1"/>
  <c r="C220" i="1"/>
  <c r="B220" i="1"/>
  <c r="H219" i="1"/>
  <c r="G219" i="1"/>
  <c r="F219" i="1"/>
  <c r="E219" i="1"/>
  <c r="D219" i="1"/>
  <c r="C219" i="1"/>
  <c r="B219" i="1"/>
  <c r="H218" i="1"/>
  <c r="G218" i="1"/>
  <c r="F218" i="1"/>
  <c r="E218" i="1"/>
  <c r="D218" i="1"/>
  <c r="C218" i="1"/>
  <c r="B218" i="1"/>
  <c r="H217" i="1"/>
  <c r="G217" i="1"/>
  <c r="F217" i="1"/>
  <c r="E217" i="1"/>
  <c r="D217" i="1"/>
  <c r="C217" i="1"/>
  <c r="B217" i="1"/>
  <c r="H216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H214" i="1"/>
  <c r="G214" i="1"/>
  <c r="F214" i="1"/>
  <c r="E214" i="1"/>
  <c r="D214" i="1"/>
  <c r="C214" i="1"/>
  <c r="B214" i="1"/>
  <c r="H213" i="1"/>
  <c r="G213" i="1"/>
  <c r="F213" i="1"/>
  <c r="E213" i="1"/>
  <c r="D213" i="1"/>
  <c r="C213" i="1"/>
  <c r="B213" i="1"/>
  <c r="H212" i="1"/>
  <c r="G212" i="1"/>
  <c r="F212" i="1"/>
  <c r="E212" i="1"/>
  <c r="D212" i="1"/>
  <c r="C212" i="1"/>
  <c r="B212" i="1"/>
  <c r="H211" i="1"/>
  <c r="G211" i="1"/>
  <c r="F211" i="1"/>
  <c r="E211" i="1"/>
  <c r="D211" i="1"/>
  <c r="C211" i="1"/>
  <c r="B211" i="1"/>
  <c r="H210" i="1"/>
  <c r="G210" i="1"/>
  <c r="F210" i="1"/>
  <c r="E210" i="1"/>
  <c r="D210" i="1"/>
  <c r="C210" i="1"/>
  <c r="B210" i="1"/>
  <c r="H209" i="1"/>
  <c r="G209" i="1"/>
  <c r="F209" i="1"/>
  <c r="E209" i="1"/>
  <c r="D209" i="1"/>
  <c r="C209" i="1"/>
  <c r="B209" i="1"/>
  <c r="H208" i="1"/>
  <c r="G208" i="1"/>
  <c r="F208" i="1"/>
  <c r="E208" i="1"/>
  <c r="D208" i="1"/>
  <c r="C208" i="1"/>
  <c r="B208" i="1"/>
  <c r="H207" i="1"/>
  <c r="G207" i="1"/>
  <c r="F207" i="1"/>
  <c r="E207" i="1"/>
  <c r="D207" i="1"/>
  <c r="C207" i="1"/>
  <c r="B207" i="1"/>
  <c r="H206" i="1"/>
  <c r="G206" i="1"/>
  <c r="F206" i="1"/>
  <c r="E206" i="1"/>
  <c r="D206" i="1"/>
  <c r="C206" i="1"/>
  <c r="B206" i="1"/>
  <c r="H205" i="1"/>
  <c r="G205" i="1"/>
  <c r="F205" i="1"/>
  <c r="E205" i="1"/>
  <c r="D205" i="1"/>
  <c r="C205" i="1"/>
  <c r="B205" i="1"/>
  <c r="H204" i="1"/>
  <c r="G204" i="1"/>
  <c r="F204" i="1"/>
  <c r="E204" i="1"/>
  <c r="D204" i="1"/>
  <c r="C204" i="1"/>
  <c r="B204" i="1"/>
  <c r="H203" i="1"/>
  <c r="G203" i="1"/>
  <c r="F203" i="1"/>
  <c r="E203" i="1"/>
  <c r="D203" i="1"/>
  <c r="C203" i="1"/>
  <c r="B203" i="1"/>
  <c r="H202" i="1"/>
  <c r="G202" i="1"/>
  <c r="F202" i="1"/>
  <c r="E202" i="1"/>
  <c r="D202" i="1"/>
  <c r="C202" i="1"/>
  <c r="B202" i="1"/>
  <c r="H201" i="1"/>
  <c r="G201" i="1"/>
  <c r="F201" i="1"/>
  <c r="E201" i="1"/>
  <c r="D201" i="1"/>
  <c r="C201" i="1"/>
  <c r="B201" i="1"/>
  <c r="H200" i="1"/>
  <c r="G200" i="1"/>
  <c r="F200" i="1"/>
  <c r="E200" i="1"/>
  <c r="D200" i="1"/>
  <c r="C200" i="1"/>
  <c r="B200" i="1"/>
  <c r="H199" i="1"/>
  <c r="G199" i="1"/>
  <c r="F199" i="1"/>
  <c r="E199" i="1"/>
  <c r="D199" i="1"/>
  <c r="C199" i="1"/>
  <c r="B199" i="1"/>
  <c r="H198" i="1"/>
  <c r="G198" i="1"/>
  <c r="F198" i="1"/>
  <c r="E198" i="1"/>
  <c r="D198" i="1"/>
  <c r="C198" i="1"/>
  <c r="B198" i="1"/>
  <c r="H197" i="1"/>
  <c r="G197" i="1"/>
  <c r="F197" i="1"/>
  <c r="E197" i="1"/>
  <c r="D197" i="1"/>
  <c r="C197" i="1"/>
  <c r="B197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H194" i="1"/>
  <c r="G194" i="1"/>
  <c r="F194" i="1"/>
  <c r="E194" i="1"/>
  <c r="D194" i="1"/>
  <c r="C194" i="1"/>
  <c r="B194" i="1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H159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D13" i="1"/>
  <c r="C13" i="1"/>
  <c r="B13" i="1"/>
  <c r="E11" i="1"/>
  <c r="E10" i="1"/>
</calcChain>
</file>

<file path=xl/sharedStrings.xml><?xml version="1.0" encoding="utf-8"?>
<sst xmlns="http://schemas.openxmlformats.org/spreadsheetml/2006/main" count="17" uniqueCount="17">
  <si>
    <t>Simple Loan Calculator</t>
  </si>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</sst>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name val="Trebuchet MS"/>
    </font>
    <font>
      <sz val="16"/>
      <name val="Trebuchet MS"/>
    </font>
    <font>
      <sz val="11"/>
      <name val="Trebuchet MS"/>
    </font>
    <font>
      <sz val="11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rgb="FF7F7F7F"/>
      </bottom>
      <diagonal/>
    </border>
    <border>
      <left/>
      <right/>
      <top style="hair">
        <color rgb="FF7F7F7F"/>
      </top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>
      <alignment vertical="center"/>
    </xf>
    <xf numFmtId="0" fontId="1" fillId="0" borderId="1">
      <protection locked="0"/>
    </xf>
    <xf numFmtId="0" fontId="2" fillId="0" borderId="0">
      <protection locked="0"/>
    </xf>
    <xf numFmtId="0" fontId="2" fillId="0" borderId="0">
      <protection locked="0"/>
    </xf>
    <xf numFmtId="44" fontId="2" fillId="0" borderId="0">
      <alignment vertical="top"/>
      <protection locked="0"/>
    </xf>
    <xf numFmtId="10" fontId="2" fillId="0" borderId="0">
      <alignment vertical="top"/>
      <protection locked="0"/>
    </xf>
    <xf numFmtId="1" fontId="2" fillId="0" borderId="0">
      <protection locked="0"/>
    </xf>
    <xf numFmtId="14" fontId="2" fillId="0" borderId="0">
      <protection locked="0"/>
    </xf>
    <xf numFmtId="0" fontId="2" fillId="0" borderId="0">
      <protection locked="0"/>
    </xf>
  </cellStyleXfs>
  <cellXfs count="19">
    <xf numFmtId="0" fontId="0" fillId="0" borderId="0" xfId="0">
      <alignment vertical="center"/>
    </xf>
    <xf numFmtId="0" fontId="1" fillId="0" borderId="1" xfId="1" applyFill="1" applyAlignment="1" applyProtection="1">
      <alignment horizontal="left"/>
    </xf>
    <xf numFmtId="0" fontId="1" fillId="0" borderId="1" xfId="1" applyAlignment="1" applyProtection="1">
      <alignment horizontal="left"/>
    </xf>
    <xf numFmtId="44" fontId="3" fillId="0" borderId="4" xfId="4" applyFont="1" applyBorder="1" applyAlignment="1" applyProtection="1">
      <alignment horizontal="right"/>
    </xf>
    <xf numFmtId="10" fontId="3" fillId="0" borderId="4" xfId="5" applyFont="1" applyBorder="1" applyAlignment="1" applyProtection="1">
      <alignment horizontal="right"/>
    </xf>
    <xf numFmtId="1" fontId="3" fillId="0" borderId="4" xfId="6" applyFont="1" applyBorder="1" applyAlignment="1" applyProtection="1">
      <alignment horizontal="right"/>
    </xf>
    <xf numFmtId="14" fontId="3" fillId="0" borderId="4" xfId="7" applyFont="1" applyBorder="1" applyAlignment="1" applyProtection="1">
      <alignment horizontal="right"/>
    </xf>
    <xf numFmtId="0" fontId="3" fillId="0" borderId="0" xfId="3" applyFont="1" applyAlignment="1" applyProtection="1">
      <alignment horizontal="left" indent="5"/>
    </xf>
    <xf numFmtId="44" fontId="3" fillId="2" borderId="4" xfId="4" applyFont="1" applyFill="1" applyBorder="1" applyAlignment="1" applyProtection="1">
      <alignment horizontal="right"/>
    </xf>
    <xf numFmtId="1" fontId="3" fillId="2" borderId="4" xfId="6" applyFont="1" applyFill="1" applyBorder="1" applyAlignment="1" applyProtection="1">
      <alignment horizontal="right"/>
    </xf>
    <xf numFmtId="0" fontId="3" fillId="0" borderId="0" xfId="8" applyFont="1" applyAlignment="1" applyProtection="1">
      <alignment horizontal="center" wrapText="1"/>
    </xf>
    <xf numFmtId="1" fontId="3" fillId="0" borderId="0" xfId="6" applyFont="1" applyAlignment="1" applyProtection="1">
      <alignment horizontal="right"/>
    </xf>
    <xf numFmtId="14" fontId="3" fillId="0" borderId="0" xfId="7" applyFont="1" applyAlignment="1" applyProtection="1">
      <alignment horizontal="right"/>
    </xf>
    <xf numFmtId="44" fontId="3" fillId="0" borderId="0" xfId="4" applyFont="1" applyAlignment="1" applyProtection="1">
      <alignment horizontal="right"/>
    </xf>
    <xf numFmtId="0" fontId="2" fillId="0" borderId="2" xfId="2" applyBorder="1" applyAlignment="1" applyProtection="1">
      <alignment horizontal="right" indent="1"/>
    </xf>
    <xf numFmtId="0" fontId="2" fillId="0" borderId="0" xfId="3" applyAlignment="1" applyProtection="1">
      <alignment horizontal="left" indent="5"/>
    </xf>
    <xf numFmtId="0" fontId="2" fillId="0" borderId="3" xfId="3" applyBorder="1" applyAlignment="1" applyProtection="1">
      <alignment horizontal="left" indent="5"/>
    </xf>
    <xf numFmtId="0" fontId="3" fillId="0" borderId="0" xfId="3" applyFont="1" applyAlignment="1" applyProtection="1">
      <alignment horizontal="left" indent="5"/>
    </xf>
    <xf numFmtId="0" fontId="3" fillId="0" borderId="3" xfId="3" applyFont="1" applyBorder="1" applyAlignment="1" applyProtection="1">
      <alignment horizontal="left" indent="5"/>
    </xf>
  </cellXfs>
  <cellStyles count="9">
    <cellStyle name="Comma" xfId="6" builtinId="3"/>
    <cellStyle name="Currency" xfId="4" builtinId="4"/>
    <cellStyle name="Date" xfId="7" xr:uid="{00000000-0005-0000-0000-000007000000}"/>
    <cellStyle name="Heading 1" xfId="2" xr:uid="{00000000-0005-0000-0000-000002000000}"/>
    <cellStyle name="Heading 2" xfId="3" xr:uid="{00000000-0005-0000-0000-000003000000}"/>
    <cellStyle name="Heading 3" xfId="8" xr:uid="{00000000-0005-0000-0000-000008000000}"/>
    <cellStyle name="Normal" xfId="0" builtinId="0"/>
    <cellStyle name="Percent" xfId="5" builtinId="5"/>
    <cellStyle name="Title" xfId="1" xr:uid="{00000000-0005-0000-0000-000001000000}"/>
  </cellStyles>
  <dxfs count="6"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F4A7E"/>
    <pageSetUpPr fitToPage="1"/>
  </sheetPr>
  <dimension ref="B1:H372"/>
  <sheetViews>
    <sheetView showGridLines="0" tabSelected="1" topLeftCell="C1" workbookViewId="0">
      <pane ySplit="12" topLeftCell="C13" activePane="bottomLeft" state="frozen"/>
      <selection activeCell="B1" sqref="B1"/>
      <selection pane="bottomLeft" activeCell="F8" sqref="F8"/>
    </sheetView>
  </sheetViews>
  <sheetFormatPr defaultColWidth="8.96875" defaultRowHeight="14.25" x14ac:dyDescent="0.15"/>
  <cols>
    <col min="1" max="1" width="2.59765625" customWidth="1"/>
    <col min="2" max="2" width="5.71875" customWidth="1"/>
    <col min="3" max="3" width="13.6484375" customWidth="1"/>
    <col min="4" max="4" width="16.640625" customWidth="1"/>
    <col min="5" max="5" width="15.859375" customWidth="1"/>
    <col min="6" max="8" width="13.6484375" customWidth="1"/>
    <col min="9" max="9" width="2.59765625" customWidth="1"/>
    <col min="10" max="256" width="10.0078125" customWidth="1"/>
  </cols>
  <sheetData>
    <row r="1" spans="2:8" ht="30" customHeight="1" x14ac:dyDescent="0.25">
      <c r="B1" s="1" t="s">
        <v>0</v>
      </c>
      <c r="C1" s="2"/>
      <c r="D1" s="2"/>
      <c r="E1" s="2"/>
      <c r="F1" s="2"/>
      <c r="G1" s="2"/>
      <c r="H1" s="2"/>
    </row>
    <row r="2" spans="2:8" ht="30" customHeight="1" x14ac:dyDescent="0.15">
      <c r="B2" s="14" t="s">
        <v>13</v>
      </c>
      <c r="C2" s="14"/>
      <c r="D2" s="14"/>
      <c r="E2" s="14"/>
    </row>
    <row r="3" spans="2:8" x14ac:dyDescent="0.15">
      <c r="B3" s="17" t="s">
        <v>5</v>
      </c>
      <c r="C3" s="17"/>
      <c r="D3" s="18"/>
      <c r="E3" s="3">
        <v>680000</v>
      </c>
    </row>
    <row r="4" spans="2:8" x14ac:dyDescent="0.15">
      <c r="B4" s="15" t="s">
        <v>6</v>
      </c>
      <c r="C4" s="15"/>
      <c r="D4" s="16"/>
      <c r="E4" s="4">
        <v>0.15</v>
      </c>
    </row>
    <row r="5" spans="2:8" x14ac:dyDescent="0.15">
      <c r="B5" s="15" t="s">
        <v>7</v>
      </c>
      <c r="C5" s="15"/>
      <c r="D5" s="16"/>
      <c r="E5" s="5">
        <v>10</v>
      </c>
    </row>
    <row r="6" spans="2:8" x14ac:dyDescent="0.15">
      <c r="B6" s="15" t="s">
        <v>8</v>
      </c>
      <c r="C6" s="15"/>
      <c r="D6" s="16"/>
      <c r="E6" s="6">
        <f ca="1">TODAY()</f>
        <v>43857</v>
      </c>
    </row>
    <row r="7" spans="2:8" x14ac:dyDescent="0.15">
      <c r="B7" s="7"/>
      <c r="C7" s="7"/>
      <c r="D7" s="7"/>
    </row>
    <row r="8" spans="2:8" x14ac:dyDescent="0.15">
      <c r="B8" s="15" t="s">
        <v>9</v>
      </c>
      <c r="C8" s="15"/>
      <c r="D8" s="16"/>
      <c r="E8" s="8">
        <f ca="1">IFERROR(IF(Values_Entered,Monthly_Payment,""),"")</f>
        <v>10970.777081053458</v>
      </c>
    </row>
    <row r="9" spans="2:8" x14ac:dyDescent="0.15">
      <c r="B9" s="15" t="s">
        <v>10</v>
      </c>
      <c r="C9" s="15"/>
      <c r="D9" s="16"/>
      <c r="E9" s="9">
        <f ca="1">IFERROR(IF(Values_Entered,Loan_Years*12,""),"")</f>
        <v>120</v>
      </c>
    </row>
    <row r="10" spans="2:8" x14ac:dyDescent="0.15">
      <c r="B10" s="15" t="s">
        <v>11</v>
      </c>
      <c r="C10" s="15"/>
      <c r="D10" s="16"/>
      <c r="E10" s="8">
        <f ca="1">IFERROR(IF(Values_Entered,Total_Cost-Loan_Amount,""),"")</f>
        <v>636493.24972641491</v>
      </c>
    </row>
    <row r="11" spans="2:8" x14ac:dyDescent="0.15">
      <c r="B11" s="15" t="s">
        <v>12</v>
      </c>
      <c r="C11" s="15"/>
      <c r="D11" s="16"/>
      <c r="E11" s="8">
        <f ca="1">IFERROR(IF(Values_Entered,Monthly_Payment*Number_of_Payments,""),"")</f>
        <v>1316493.2497264149</v>
      </c>
    </row>
    <row r="12" spans="2:8" ht="62.25" customHeight="1" x14ac:dyDescent="0.15">
      <c r="B12" s="10" t="s">
        <v>1</v>
      </c>
      <c r="C12" s="10" t="s">
        <v>14</v>
      </c>
      <c r="D12" s="10" t="s">
        <v>15</v>
      </c>
      <c r="E12" s="10" t="s">
        <v>4</v>
      </c>
      <c r="F12" s="10" t="s">
        <v>2</v>
      </c>
      <c r="G12" s="10" t="s">
        <v>3</v>
      </c>
      <c r="H12" s="10" t="s">
        <v>16</v>
      </c>
    </row>
    <row r="13" spans="2:8" x14ac:dyDescent="0.15">
      <c r="B13" s="11">
        <f ca="1">IFERROR(IF(Loan_Not_Paid*Values_Entered,Payment_Number,""),"")</f>
        <v>1</v>
      </c>
      <c r="C13" s="12">
        <f ca="1">IFERROR(IF(Loan_Not_Paid*Values_Entered,Payment_Date,""),"")</f>
        <v>43888</v>
      </c>
      <c r="D13" s="13">
        <f ca="1">IFERROR(IF(Loan_Not_Paid*Values_Entered,Beginning_Balance,""),"")</f>
        <v>680000</v>
      </c>
      <c r="E13" s="13">
        <f ca="1">IFERROR(IF(Loan_Not_Paid*Values_Entered,Monthly_Payment,""),"")</f>
        <v>10970.777081053458</v>
      </c>
      <c r="F13" s="13">
        <f ca="1">IFERROR(IF(Loan_Not_Paid*Values_Entered,Principal,""),"")</f>
        <v>2470.7770810534589</v>
      </c>
      <c r="G13" s="13">
        <f ca="1">IFERROR(IF(Loan_Not_Paid*Values_Entered,Interest,""),"")</f>
        <v>8500</v>
      </c>
      <c r="H13" s="13">
        <f ca="1">IFERROR(IF(Loan_Not_Paid*Values_Entered,Ending_Balance,""),"")</f>
        <v>677529.22291894653</v>
      </c>
    </row>
    <row r="14" spans="2:8" x14ac:dyDescent="0.15">
      <c r="B14" s="11">
        <f ca="1">IFERROR(IF(Loan_Not_Paid*Values_Entered,Payment_Number,""),"")</f>
        <v>2</v>
      </c>
      <c r="C14" s="12">
        <f ca="1">IFERROR(IF(Loan_Not_Paid*Values_Entered,Payment_Date,""),"")</f>
        <v>43917</v>
      </c>
      <c r="D14" s="13">
        <f ca="1">IFERROR(IF(Loan_Not_Paid*Values_Entered,Beginning_Balance,""),"")</f>
        <v>677529.22291894653</v>
      </c>
      <c r="E14" s="13">
        <f ca="1">IFERROR(IF(Loan_Not_Paid*Values_Entered,Monthly_Payment,""),"")</f>
        <v>10970.777081053458</v>
      </c>
      <c r="F14" s="13">
        <f ca="1">IFERROR(IF(Loan_Not_Paid*Values_Entered,Principal,""),"")</f>
        <v>2501.6617945666276</v>
      </c>
      <c r="G14" s="13">
        <f ca="1">IFERROR(IF(Loan_Not_Paid*Values_Entered,Interest,""),"")</f>
        <v>8469.1152864868327</v>
      </c>
      <c r="H14" s="13">
        <f ca="1">IFERROR(IF(Loan_Not_Paid*Values_Entered,Ending_Balance,""),"")</f>
        <v>675027.56112437998</v>
      </c>
    </row>
    <row r="15" spans="2:8" x14ac:dyDescent="0.15">
      <c r="B15" s="11">
        <f ca="1">IFERROR(IF(Loan_Not_Paid*Values_Entered,Payment_Number,""),"")</f>
        <v>3</v>
      </c>
      <c r="C15" s="12">
        <f ca="1">IFERROR(IF(Loan_Not_Paid*Values_Entered,Payment_Date,""),"")</f>
        <v>43948</v>
      </c>
      <c r="D15" s="13">
        <f ca="1">IFERROR(IF(Loan_Not_Paid*Values_Entered,Beginning_Balance,""),"")</f>
        <v>675027.56112437998</v>
      </c>
      <c r="E15" s="13">
        <f ca="1">IFERROR(IF(Loan_Not_Paid*Values_Entered,Monthly_Payment,""),"")</f>
        <v>10970.777081053458</v>
      </c>
      <c r="F15" s="13">
        <f ca="1">IFERROR(IF(Loan_Not_Paid*Values_Entered,Principal,""),"")</f>
        <v>2532.9325669987102</v>
      </c>
      <c r="G15" s="13">
        <f ca="1">IFERROR(IF(Loan_Not_Paid*Values_Entered,Interest,""),"")</f>
        <v>8437.8445140547483</v>
      </c>
      <c r="H15" s="13">
        <f ca="1">IFERROR(IF(Loan_Not_Paid*Values_Entered,Ending_Balance,""),"")</f>
        <v>672494.62855738122</v>
      </c>
    </row>
    <row r="16" spans="2:8" x14ac:dyDescent="0.15">
      <c r="B16" s="11">
        <f ca="1">IFERROR(IF(Loan_Not_Paid*Values_Entered,Payment_Number,""),"")</f>
        <v>4</v>
      </c>
      <c r="C16" s="12">
        <f ca="1">IFERROR(IF(Loan_Not_Paid*Values_Entered,Payment_Date,""),"")</f>
        <v>43978</v>
      </c>
      <c r="D16" s="13">
        <f ca="1">IFERROR(IF(Loan_Not_Paid*Values_Entered,Beginning_Balance,""),"")</f>
        <v>672494.62855738122</v>
      </c>
      <c r="E16" s="13">
        <f ca="1">IFERROR(IF(Loan_Not_Paid*Values_Entered,Monthly_Payment,""),"")</f>
        <v>10970.777081053458</v>
      </c>
      <c r="F16" s="13">
        <f ca="1">IFERROR(IF(Loan_Not_Paid*Values_Entered,Principal,""),"")</f>
        <v>2564.5942240861937</v>
      </c>
      <c r="G16" s="13">
        <f ca="1">IFERROR(IF(Loan_Not_Paid*Values_Entered,Interest,""),"")</f>
        <v>8406.1828569672653</v>
      </c>
      <c r="H16" s="13">
        <f ca="1">IFERROR(IF(Loan_Not_Paid*Values_Entered,Ending_Balance,""),"")</f>
        <v>669930.03433329507</v>
      </c>
    </row>
    <row r="17" spans="2:8" x14ac:dyDescent="0.15">
      <c r="B17" s="11">
        <f ca="1">IFERROR(IF(Loan_Not_Paid*Values_Entered,Payment_Number,""),"")</f>
        <v>5</v>
      </c>
      <c r="C17" s="12">
        <f ca="1">IFERROR(IF(Loan_Not_Paid*Values_Entered,Payment_Date,""),"")</f>
        <v>44009</v>
      </c>
      <c r="D17" s="13">
        <f ca="1">IFERROR(IF(Loan_Not_Paid*Values_Entered,Beginning_Balance,""),"")</f>
        <v>669930.03433329507</v>
      </c>
      <c r="E17" s="13">
        <f ca="1">IFERROR(IF(Loan_Not_Paid*Values_Entered,Monthly_Payment,""),"")</f>
        <v>10970.777081053458</v>
      </c>
      <c r="F17" s="13">
        <f ca="1">IFERROR(IF(Loan_Not_Paid*Values_Entered,Principal,""),"")</f>
        <v>2596.6516518872713</v>
      </c>
      <c r="G17" s="13">
        <f ca="1">IFERROR(IF(Loan_Not_Paid*Values_Entered,Interest,""),"")</f>
        <v>8374.125429166188</v>
      </c>
      <c r="H17" s="13">
        <f ca="1">IFERROR(IF(Loan_Not_Paid*Values_Entered,Ending_Balance,""),"")</f>
        <v>667333.38268140773</v>
      </c>
    </row>
    <row r="18" spans="2:8" x14ac:dyDescent="0.15">
      <c r="B18" s="11">
        <f ca="1">IFERROR(IF(Loan_Not_Paid*Values_Entered,Payment_Number,""),"")</f>
        <v>6</v>
      </c>
      <c r="C18" s="12">
        <f ca="1">IFERROR(IF(Loan_Not_Paid*Values_Entered,Payment_Date,""),"")</f>
        <v>44039</v>
      </c>
      <c r="D18" s="13">
        <f ca="1">IFERROR(IF(Loan_Not_Paid*Values_Entered,Beginning_Balance,""),"")</f>
        <v>667333.38268140773</v>
      </c>
      <c r="E18" s="13">
        <f ca="1">IFERROR(IF(Loan_Not_Paid*Values_Entered,Monthly_Payment,""),"")</f>
        <v>10970.777081053458</v>
      </c>
      <c r="F18" s="13">
        <f ca="1">IFERROR(IF(Loan_Not_Paid*Values_Entered,Principal,""),"")</f>
        <v>2629.1097975358625</v>
      </c>
      <c r="G18" s="13">
        <f ca="1">IFERROR(IF(Loan_Not_Paid*Values_Entered,Interest,""),"")</f>
        <v>8341.6672835175959</v>
      </c>
      <c r="H18" s="13">
        <f ca="1">IFERROR(IF(Loan_Not_Paid*Values_Entered,Ending_Balance,""),"")</f>
        <v>664704.27288387192</v>
      </c>
    </row>
    <row r="19" spans="2:8" x14ac:dyDescent="0.15">
      <c r="B19" s="11">
        <f ca="1">IFERROR(IF(Loan_Not_Paid*Values_Entered,Payment_Number,""),"")</f>
        <v>7</v>
      </c>
      <c r="C19" s="12">
        <f ca="1">IFERROR(IF(Loan_Not_Paid*Values_Entered,Payment_Date,""),"")</f>
        <v>44070</v>
      </c>
      <c r="D19" s="13">
        <f ca="1">IFERROR(IF(Loan_Not_Paid*Values_Entered,Beginning_Balance,""),"")</f>
        <v>664704.27288387192</v>
      </c>
      <c r="E19" s="13">
        <f ca="1">IFERROR(IF(Loan_Not_Paid*Values_Entered,Monthly_Payment,""),"")</f>
        <v>10970.777081053458</v>
      </c>
      <c r="F19" s="13">
        <f ca="1">IFERROR(IF(Loan_Not_Paid*Values_Entered,Principal,""),"")</f>
        <v>2661.9736700050603</v>
      </c>
      <c r="G19" s="13">
        <f ca="1">IFERROR(IF(Loan_Not_Paid*Values_Entered,Interest,""),"")</f>
        <v>8308.8034110483986</v>
      </c>
      <c r="H19" s="13">
        <f ca="1">IFERROR(IF(Loan_Not_Paid*Values_Entered,Ending_Balance,""),"")</f>
        <v>662042.29921386694</v>
      </c>
    </row>
    <row r="20" spans="2:8" x14ac:dyDescent="0.15">
      <c r="B20" s="11">
        <f ca="1">IFERROR(IF(Loan_Not_Paid*Values_Entered,Payment_Number,""),"")</f>
        <v>8</v>
      </c>
      <c r="C20" s="12">
        <f ca="1">IFERROR(IF(Loan_Not_Paid*Values_Entered,Payment_Date,""),"")</f>
        <v>44101</v>
      </c>
      <c r="D20" s="13">
        <f ca="1">IFERROR(IF(Loan_Not_Paid*Values_Entered,Beginning_Balance,""),"")</f>
        <v>662042.29921386694</v>
      </c>
      <c r="E20" s="13">
        <f ca="1">IFERROR(IF(Loan_Not_Paid*Values_Entered,Monthly_Payment,""),"")</f>
        <v>10970.777081053458</v>
      </c>
      <c r="F20" s="13">
        <f ca="1">IFERROR(IF(Loan_Not_Paid*Values_Entered,Principal,""),"")</f>
        <v>2695.248340880124</v>
      </c>
      <c r="G20" s="13">
        <f ca="1">IFERROR(IF(Loan_Not_Paid*Values_Entered,Interest,""),"")</f>
        <v>8275.5287401733349</v>
      </c>
      <c r="H20" s="13">
        <f ca="1">IFERROR(IF(Loan_Not_Paid*Values_Entered,Ending_Balance,""),"")</f>
        <v>659347.05087298667</v>
      </c>
    </row>
    <row r="21" spans="2:8" x14ac:dyDescent="0.15">
      <c r="B21" s="11">
        <f ca="1">IFERROR(IF(Loan_Not_Paid*Values_Entered,Payment_Number,""),"")</f>
        <v>9</v>
      </c>
      <c r="C21" s="12">
        <f ca="1">IFERROR(IF(Loan_Not_Paid*Values_Entered,Payment_Date,""),"")</f>
        <v>44131</v>
      </c>
      <c r="D21" s="13">
        <f ca="1">IFERROR(IF(Loan_Not_Paid*Values_Entered,Beginning_Balance,""),"")</f>
        <v>659347.05087298667</v>
      </c>
      <c r="E21" s="13">
        <f ca="1">IFERROR(IF(Loan_Not_Paid*Values_Entered,Monthly_Payment,""),"")</f>
        <v>10970.777081053458</v>
      </c>
      <c r="F21" s="13">
        <f ca="1">IFERROR(IF(Loan_Not_Paid*Values_Entered,Principal,""),"")</f>
        <v>2728.9389451411248</v>
      </c>
      <c r="G21" s="13">
        <f ca="1">IFERROR(IF(Loan_Not_Paid*Values_Entered,Interest,""),"")</f>
        <v>8241.8381359123341</v>
      </c>
      <c r="H21" s="13">
        <f ca="1">IFERROR(IF(Loan_Not_Paid*Values_Entered,Ending_Balance,""),"")</f>
        <v>656618.11192784563</v>
      </c>
    </row>
    <row r="22" spans="2:8" x14ac:dyDescent="0.15">
      <c r="B22" s="11">
        <f ca="1">IFERROR(IF(Loan_Not_Paid*Values_Entered,Payment_Number,""),"")</f>
        <v>10</v>
      </c>
      <c r="C22" s="12">
        <f ca="1">IFERROR(IF(Loan_Not_Paid*Values_Entered,Payment_Date,""),"")</f>
        <v>44162</v>
      </c>
      <c r="D22" s="13">
        <f ca="1">IFERROR(IF(Loan_Not_Paid*Values_Entered,Beginning_Balance,""),"")</f>
        <v>656618.11192784563</v>
      </c>
      <c r="E22" s="13">
        <f ca="1">IFERROR(IF(Loan_Not_Paid*Values_Entered,Monthly_Payment,""),"")</f>
        <v>10970.777081053458</v>
      </c>
      <c r="F22" s="13">
        <f ca="1">IFERROR(IF(Loan_Not_Paid*Values_Entered,Principal,""),"")</f>
        <v>2763.0506819553893</v>
      </c>
      <c r="G22" s="13">
        <f ca="1">IFERROR(IF(Loan_Not_Paid*Values_Entered,Interest,""),"")</f>
        <v>8207.72639909807</v>
      </c>
      <c r="H22" s="13">
        <f ca="1">IFERROR(IF(Loan_Not_Paid*Values_Entered,Ending_Balance,""),"")</f>
        <v>653855.06124589022</v>
      </c>
    </row>
    <row r="23" spans="2:8" x14ac:dyDescent="0.15">
      <c r="B23" s="11">
        <f ca="1">IFERROR(IF(Loan_Not_Paid*Values_Entered,Payment_Number,""),"")</f>
        <v>11</v>
      </c>
      <c r="C23" s="12">
        <f ca="1">IFERROR(IF(Loan_Not_Paid*Values_Entered,Payment_Date,""),"")</f>
        <v>44192</v>
      </c>
      <c r="D23" s="13">
        <f ca="1">IFERROR(IF(Loan_Not_Paid*Values_Entered,Beginning_Balance,""),"")</f>
        <v>653855.06124589022</v>
      </c>
      <c r="E23" s="13">
        <f ca="1">IFERROR(IF(Loan_Not_Paid*Values_Entered,Monthly_Payment,""),"")</f>
        <v>10970.777081053458</v>
      </c>
      <c r="F23" s="13">
        <f ca="1">IFERROR(IF(Loan_Not_Paid*Values_Entered,Principal,""),"")</f>
        <v>2797.5888154798313</v>
      </c>
      <c r="G23" s="13">
        <f ca="1">IFERROR(IF(Loan_Not_Paid*Values_Entered,Interest,""),"")</f>
        <v>8173.1882655736272</v>
      </c>
      <c r="H23" s="13">
        <f ca="1">IFERROR(IF(Loan_Not_Paid*Values_Entered,Ending_Balance,""),"")</f>
        <v>651057.47243041033</v>
      </c>
    </row>
    <row r="24" spans="2:8" x14ac:dyDescent="0.15">
      <c r="B24" s="11">
        <f ca="1">IFERROR(IF(Loan_Not_Paid*Values_Entered,Payment_Number,""),"")</f>
        <v>12</v>
      </c>
      <c r="C24" s="12">
        <f ca="1">IFERROR(IF(Loan_Not_Paid*Values_Entered,Payment_Date,""),"")</f>
        <v>44223</v>
      </c>
      <c r="D24" s="13">
        <f ca="1">IFERROR(IF(Loan_Not_Paid*Values_Entered,Beginning_Balance,""),"")</f>
        <v>651057.47243041033</v>
      </c>
      <c r="E24" s="13">
        <f ca="1">IFERROR(IF(Loan_Not_Paid*Values_Entered,Monthly_Payment,""),"")</f>
        <v>10970.777081053458</v>
      </c>
      <c r="F24" s="13">
        <f ca="1">IFERROR(IF(Loan_Not_Paid*Values_Entered,Principal,""),"")</f>
        <v>2832.5586756733296</v>
      </c>
      <c r="G24" s="13">
        <f ca="1">IFERROR(IF(Loan_Not_Paid*Values_Entered,Interest,""),"")</f>
        <v>8138.2184053801302</v>
      </c>
      <c r="H24" s="13">
        <f ca="1">IFERROR(IF(Loan_Not_Paid*Values_Entered,Ending_Balance,""),"")</f>
        <v>648224.913754737</v>
      </c>
    </row>
    <row r="25" spans="2:8" x14ac:dyDescent="0.15">
      <c r="B25" s="11">
        <f ca="1">IFERROR(IF(Loan_Not_Paid*Values_Entered,Payment_Number,""),"")</f>
        <v>13</v>
      </c>
      <c r="C25" s="12">
        <f ca="1">IFERROR(IF(Loan_Not_Paid*Values_Entered,Payment_Date,""),"")</f>
        <v>44254</v>
      </c>
      <c r="D25" s="13">
        <f ca="1">IFERROR(IF(Loan_Not_Paid*Values_Entered,Beginning_Balance,""),"")</f>
        <v>648224.913754737</v>
      </c>
      <c r="E25" s="13">
        <f ca="1">IFERROR(IF(Loan_Not_Paid*Values_Entered,Monthly_Payment,""),"")</f>
        <v>10970.777081053458</v>
      </c>
      <c r="F25" s="13">
        <f ca="1">IFERROR(IF(Loan_Not_Paid*Values_Entered,Principal,""),"")</f>
        <v>2867.9656591192456</v>
      </c>
      <c r="G25" s="13">
        <f ca="1">IFERROR(IF(Loan_Not_Paid*Values_Entered,Interest,""),"")</f>
        <v>8102.8114219342133</v>
      </c>
      <c r="H25" s="13">
        <f ca="1">IFERROR(IF(Loan_Not_Paid*Values_Entered,Ending_Balance,""),"")</f>
        <v>645356.94809561782</v>
      </c>
    </row>
    <row r="26" spans="2:8" x14ac:dyDescent="0.15">
      <c r="B26" s="11">
        <f ca="1">IFERROR(IF(Loan_Not_Paid*Values_Entered,Payment_Number,""),"")</f>
        <v>14</v>
      </c>
      <c r="C26" s="12">
        <f ca="1">IFERROR(IF(Loan_Not_Paid*Values_Entered,Payment_Date,""),"")</f>
        <v>44282</v>
      </c>
      <c r="D26" s="13">
        <f ca="1">IFERROR(IF(Loan_Not_Paid*Values_Entered,Beginning_Balance,""),"")</f>
        <v>645356.94809561782</v>
      </c>
      <c r="E26" s="13">
        <f ca="1">IFERROR(IF(Loan_Not_Paid*Values_Entered,Monthly_Payment,""),"")</f>
        <v>10970.777081053458</v>
      </c>
      <c r="F26" s="13">
        <f ca="1">IFERROR(IF(Loan_Not_Paid*Values_Entered,Principal,""),"")</f>
        <v>2903.8152298582368</v>
      </c>
      <c r="G26" s="13">
        <f ca="1">IFERROR(IF(Loan_Not_Paid*Values_Entered,Interest,""),"")</f>
        <v>8066.9618511952203</v>
      </c>
      <c r="H26" s="13">
        <f ca="1">IFERROR(IF(Loan_Not_Paid*Values_Entered,Ending_Balance,""),"")</f>
        <v>642453.13286575954</v>
      </c>
    </row>
    <row r="27" spans="2:8" x14ac:dyDescent="0.15">
      <c r="B27" s="11">
        <f ca="1">IFERROR(IF(Loan_Not_Paid*Values_Entered,Payment_Number,""),"")</f>
        <v>15</v>
      </c>
      <c r="C27" s="12">
        <f ca="1">IFERROR(IF(Loan_Not_Paid*Values_Entered,Payment_Date,""),"")</f>
        <v>44313</v>
      </c>
      <c r="D27" s="13">
        <f ca="1">IFERROR(IF(Loan_Not_Paid*Values_Entered,Beginning_Balance,""),"")</f>
        <v>642453.13286575954</v>
      </c>
      <c r="E27" s="13">
        <f ca="1">IFERROR(IF(Loan_Not_Paid*Values_Entered,Monthly_Payment,""),"")</f>
        <v>10970.777081053458</v>
      </c>
      <c r="F27" s="13">
        <f ca="1">IFERROR(IF(Loan_Not_Paid*Values_Entered,Principal,""),"")</f>
        <v>2940.1129202314646</v>
      </c>
      <c r="G27" s="13">
        <f ca="1">IFERROR(IF(Loan_Not_Paid*Values_Entered,Interest,""),"")</f>
        <v>8030.6641608219952</v>
      </c>
      <c r="H27" s="13">
        <f ca="1">IFERROR(IF(Loan_Not_Paid*Values_Entered,Ending_Balance,""),"")</f>
        <v>639513.01994552813</v>
      </c>
    </row>
    <row r="28" spans="2:8" x14ac:dyDescent="0.15">
      <c r="B28" s="11">
        <f ca="1">IFERROR(IF(Loan_Not_Paid*Values_Entered,Payment_Number,""),"")</f>
        <v>16</v>
      </c>
      <c r="C28" s="12">
        <f ca="1">IFERROR(IF(Loan_Not_Paid*Values_Entered,Payment_Date,""),"")</f>
        <v>44343</v>
      </c>
      <c r="D28" s="13">
        <f ca="1">IFERROR(IF(Loan_Not_Paid*Values_Entered,Beginning_Balance,""),"")</f>
        <v>639513.01994552813</v>
      </c>
      <c r="E28" s="13">
        <f ca="1">IFERROR(IF(Loan_Not_Paid*Values_Entered,Monthly_Payment,""),"")</f>
        <v>10970.777081053458</v>
      </c>
      <c r="F28" s="13">
        <f ca="1">IFERROR(IF(Loan_Not_Paid*Values_Entered,Principal,""),"")</f>
        <v>2976.8643317343581</v>
      </c>
      <c r="G28" s="13">
        <f ca="1">IFERROR(IF(Loan_Not_Paid*Values_Entered,Interest,""),"")</f>
        <v>7993.9127493191008</v>
      </c>
      <c r="H28" s="13">
        <f ca="1">IFERROR(IF(Loan_Not_Paid*Values_Entered,Ending_Balance,""),"")</f>
        <v>636536.15561379376</v>
      </c>
    </row>
    <row r="29" spans="2:8" x14ac:dyDescent="0.15">
      <c r="B29" s="11">
        <f ca="1">IFERROR(IF(Loan_Not_Paid*Values_Entered,Payment_Number,""),"")</f>
        <v>17</v>
      </c>
      <c r="C29" s="12">
        <f ca="1">IFERROR(IF(Loan_Not_Paid*Values_Entered,Payment_Date,""),"")</f>
        <v>44374</v>
      </c>
      <c r="D29" s="13">
        <f ca="1">IFERROR(IF(Loan_Not_Paid*Values_Entered,Beginning_Balance,""),"")</f>
        <v>636536.15561379376</v>
      </c>
      <c r="E29" s="13">
        <f ca="1">IFERROR(IF(Loan_Not_Paid*Values_Entered,Monthly_Payment,""),"")</f>
        <v>10970.777081053458</v>
      </c>
      <c r="F29" s="13">
        <f ca="1">IFERROR(IF(Loan_Not_Paid*Values_Entered,Principal,""),"")</f>
        <v>3014.0751358810371</v>
      </c>
      <c r="G29" s="13">
        <f ca="1">IFERROR(IF(Loan_Not_Paid*Values_Entered,Interest,""),"")</f>
        <v>7956.7019451724209</v>
      </c>
      <c r="H29" s="13">
        <f ca="1">IFERROR(IF(Loan_Not_Paid*Values_Entered,Ending_Balance,""),"")</f>
        <v>633522.08047791268</v>
      </c>
    </row>
    <row r="30" spans="2:8" x14ac:dyDescent="0.15">
      <c r="B30" s="11">
        <f ca="1">IFERROR(IF(Loan_Not_Paid*Values_Entered,Payment_Number,""),"")</f>
        <v>18</v>
      </c>
      <c r="C30" s="12">
        <f ca="1">IFERROR(IF(Loan_Not_Paid*Values_Entered,Payment_Date,""),"")</f>
        <v>44404</v>
      </c>
      <c r="D30" s="13">
        <f ca="1">IFERROR(IF(Loan_Not_Paid*Values_Entered,Beginning_Balance,""),"")</f>
        <v>633522.08047791268</v>
      </c>
      <c r="E30" s="13">
        <f ca="1">IFERROR(IF(Loan_Not_Paid*Values_Entered,Monthly_Payment,""),"")</f>
        <v>10970.777081053458</v>
      </c>
      <c r="F30" s="13">
        <f ca="1">IFERROR(IF(Loan_Not_Paid*Values_Entered,Principal,""),"")</f>
        <v>3051.7510750795504</v>
      </c>
      <c r="G30" s="13">
        <f ca="1">IFERROR(IF(Loan_Not_Paid*Values_Entered,Interest,""),"")</f>
        <v>7919.0260059739094</v>
      </c>
      <c r="H30" s="13">
        <f ca="1">IFERROR(IF(Loan_Not_Paid*Values_Entered,Ending_Balance,""),"")</f>
        <v>630470.32940283313</v>
      </c>
    </row>
    <row r="31" spans="2:8" x14ac:dyDescent="0.15">
      <c r="B31" s="11">
        <f ca="1">IFERROR(IF(Loan_Not_Paid*Values_Entered,Payment_Number,""),"")</f>
        <v>19</v>
      </c>
      <c r="C31" s="12">
        <f ca="1">IFERROR(IF(Loan_Not_Paid*Values_Entered,Payment_Date,""),"")</f>
        <v>44435</v>
      </c>
      <c r="D31" s="13">
        <f ca="1">IFERROR(IF(Loan_Not_Paid*Values_Entered,Beginning_Balance,""),"")</f>
        <v>630470.32940283313</v>
      </c>
      <c r="E31" s="13">
        <f ca="1">IFERROR(IF(Loan_Not_Paid*Values_Entered,Monthly_Payment,""),"")</f>
        <v>10970.777081053458</v>
      </c>
      <c r="F31" s="13">
        <f ca="1">IFERROR(IF(Loan_Not_Paid*Values_Entered,Principal,""),"")</f>
        <v>3089.8979635180444</v>
      </c>
      <c r="G31" s="13">
        <f ca="1">IFERROR(IF(Loan_Not_Paid*Values_Entered,Interest,""),"")</f>
        <v>7880.8791175354145</v>
      </c>
      <c r="H31" s="13">
        <f ca="1">IFERROR(IF(Loan_Not_Paid*Values_Entered,Ending_Balance,""),"")</f>
        <v>627380.4314393152</v>
      </c>
    </row>
    <row r="32" spans="2:8" x14ac:dyDescent="0.15">
      <c r="B32" s="11">
        <f ca="1">IFERROR(IF(Loan_Not_Paid*Values_Entered,Payment_Number,""),"")</f>
        <v>20</v>
      </c>
      <c r="C32" s="12">
        <f ca="1">IFERROR(IF(Loan_Not_Paid*Values_Entered,Payment_Date,""),"")</f>
        <v>44466</v>
      </c>
      <c r="D32" s="13">
        <f ca="1">IFERROR(IF(Loan_Not_Paid*Values_Entered,Beginning_Balance,""),"")</f>
        <v>627380.4314393152</v>
      </c>
      <c r="E32" s="13">
        <f ca="1">IFERROR(IF(Loan_Not_Paid*Values_Entered,Monthly_Payment,""),"")</f>
        <v>10970.777081053458</v>
      </c>
      <c r="F32" s="13">
        <f ca="1">IFERROR(IF(Loan_Not_Paid*Values_Entered,Principal,""),"")</f>
        <v>3128.5216880620205</v>
      </c>
      <c r="G32" s="13">
        <f ca="1">IFERROR(IF(Loan_Not_Paid*Values_Entered,Interest,""),"")</f>
        <v>7842.2553929914375</v>
      </c>
      <c r="H32" s="13">
        <f ca="1">IFERROR(IF(Loan_Not_Paid*Values_Entered,Ending_Balance,""),"")</f>
        <v>624251.90975125309</v>
      </c>
    </row>
    <row r="33" spans="2:8" x14ac:dyDescent="0.15">
      <c r="B33" s="11">
        <f ca="1">IFERROR(IF(Loan_Not_Paid*Values_Entered,Payment_Number,""),"")</f>
        <v>21</v>
      </c>
      <c r="C33" s="12">
        <f ca="1">IFERROR(IF(Loan_Not_Paid*Values_Entered,Payment_Date,""),"")</f>
        <v>44496</v>
      </c>
      <c r="D33" s="13">
        <f ca="1">IFERROR(IF(Loan_Not_Paid*Values_Entered,Beginning_Balance,""),"")</f>
        <v>624251.90975125309</v>
      </c>
      <c r="E33" s="13">
        <f ca="1">IFERROR(IF(Loan_Not_Paid*Values_Entered,Monthly_Payment,""),"")</f>
        <v>10970.777081053458</v>
      </c>
      <c r="F33" s="13">
        <f ca="1">IFERROR(IF(Loan_Not_Paid*Values_Entered,Principal,""),"")</f>
        <v>3167.6282091627954</v>
      </c>
      <c r="G33" s="13">
        <f ca="1">IFERROR(IF(Loan_Not_Paid*Values_Entered,Interest,""),"")</f>
        <v>7803.148871890663</v>
      </c>
      <c r="H33" s="13">
        <f ca="1">IFERROR(IF(Loan_Not_Paid*Values_Entered,Ending_Balance,""),"")</f>
        <v>621084.28154209035</v>
      </c>
    </row>
    <row r="34" spans="2:8" x14ac:dyDescent="0.15">
      <c r="B34" s="11">
        <f ca="1">IFERROR(IF(Loan_Not_Paid*Values_Entered,Payment_Number,""),"")</f>
        <v>22</v>
      </c>
      <c r="C34" s="12">
        <f ca="1">IFERROR(IF(Loan_Not_Paid*Values_Entered,Payment_Date,""),"")</f>
        <v>44527</v>
      </c>
      <c r="D34" s="13">
        <f ca="1">IFERROR(IF(Loan_Not_Paid*Values_Entered,Beginning_Balance,""),"")</f>
        <v>621084.28154209035</v>
      </c>
      <c r="E34" s="13">
        <f ca="1">IFERROR(IF(Loan_Not_Paid*Values_Entered,Monthly_Payment,""),"")</f>
        <v>10970.777081053458</v>
      </c>
      <c r="F34" s="13">
        <f ca="1">IFERROR(IF(Loan_Not_Paid*Values_Entered,Principal,""),"")</f>
        <v>3207.2235617773308</v>
      </c>
      <c r="G34" s="13">
        <f ca="1">IFERROR(IF(Loan_Not_Paid*Values_Entered,Interest,""),"")</f>
        <v>7763.5535192761272</v>
      </c>
      <c r="H34" s="13">
        <f ca="1">IFERROR(IF(Loan_Not_Paid*Values_Entered,Ending_Balance,""),"")</f>
        <v>617877.05798031297</v>
      </c>
    </row>
    <row r="35" spans="2:8" x14ac:dyDescent="0.15">
      <c r="B35" s="11">
        <f ca="1">IFERROR(IF(Loan_Not_Paid*Values_Entered,Payment_Number,""),"")</f>
        <v>23</v>
      </c>
      <c r="C35" s="12">
        <f ca="1">IFERROR(IF(Loan_Not_Paid*Values_Entered,Payment_Date,""),"")</f>
        <v>44557</v>
      </c>
      <c r="D35" s="13">
        <f ca="1">IFERROR(IF(Loan_Not_Paid*Values_Entered,Beginning_Balance,""),"")</f>
        <v>617877.05798031297</v>
      </c>
      <c r="E35" s="13">
        <f ca="1">IFERROR(IF(Loan_Not_Paid*Values_Entered,Monthly_Payment,""),"")</f>
        <v>10970.777081053458</v>
      </c>
      <c r="F35" s="13">
        <f ca="1">IFERROR(IF(Loan_Not_Paid*Values_Entered,Principal,""),"")</f>
        <v>3247.3138562995464</v>
      </c>
      <c r="G35" s="13">
        <f ca="1">IFERROR(IF(Loan_Not_Paid*Values_Entered,Interest,""),"")</f>
        <v>7723.4632247539112</v>
      </c>
      <c r="H35" s="13">
        <f ca="1">IFERROR(IF(Loan_Not_Paid*Values_Entered,Ending_Balance,""),"")</f>
        <v>614629.74412401346</v>
      </c>
    </row>
    <row r="36" spans="2:8" x14ac:dyDescent="0.15">
      <c r="B36" s="11">
        <f ca="1">IFERROR(IF(Loan_Not_Paid*Values_Entered,Payment_Number,""),"")</f>
        <v>24</v>
      </c>
      <c r="C36" s="12">
        <f ca="1">IFERROR(IF(Loan_Not_Paid*Values_Entered,Payment_Date,""),"")</f>
        <v>44588</v>
      </c>
      <c r="D36" s="13">
        <f ca="1">IFERROR(IF(Loan_Not_Paid*Values_Entered,Beginning_Balance,""),"")</f>
        <v>614629.74412401346</v>
      </c>
      <c r="E36" s="13">
        <f ca="1">IFERROR(IF(Loan_Not_Paid*Values_Entered,Monthly_Payment,""),"")</f>
        <v>10970.777081053458</v>
      </c>
      <c r="F36" s="13">
        <f ca="1">IFERROR(IF(Loan_Not_Paid*Values_Entered,Principal,""),"")</f>
        <v>3287.9052795032917</v>
      </c>
      <c r="G36" s="13">
        <f ca="1">IFERROR(IF(Loan_Not_Paid*Values_Entered,Interest,""),"")</f>
        <v>7682.8718015501663</v>
      </c>
      <c r="H36" s="13">
        <f ca="1">IFERROR(IF(Loan_Not_Paid*Values_Entered,Ending_Balance,""),"")</f>
        <v>611341.83884451026</v>
      </c>
    </row>
    <row r="37" spans="2:8" x14ac:dyDescent="0.15">
      <c r="B37" s="11">
        <f ca="1">IFERROR(IF(Loan_Not_Paid*Values_Entered,Payment_Number,""),"")</f>
        <v>25</v>
      </c>
      <c r="C37" s="12">
        <f ca="1">IFERROR(IF(Loan_Not_Paid*Values_Entered,Payment_Date,""),"")</f>
        <v>44619</v>
      </c>
      <c r="D37" s="13">
        <f ca="1">IFERROR(IF(Loan_Not_Paid*Values_Entered,Beginning_Balance,""),"")</f>
        <v>611341.83884451026</v>
      </c>
      <c r="E37" s="13">
        <f ca="1">IFERROR(IF(Loan_Not_Paid*Values_Entered,Monthly_Payment,""),"")</f>
        <v>10970.777081053458</v>
      </c>
      <c r="F37" s="13">
        <f ca="1">IFERROR(IF(Loan_Not_Paid*Values_Entered,Principal,""),"")</f>
        <v>3329.0040954970823</v>
      </c>
      <c r="G37" s="13">
        <f ca="1">IFERROR(IF(Loan_Not_Paid*Values_Entered,Interest,""),"")</f>
        <v>7641.7729855563766</v>
      </c>
      <c r="H37" s="13">
        <f ca="1">IFERROR(IF(Loan_Not_Paid*Values_Entered,Ending_Balance,""),"")</f>
        <v>608012.83474901307</v>
      </c>
    </row>
    <row r="38" spans="2:8" x14ac:dyDescent="0.15">
      <c r="B38" s="11">
        <f ca="1">IFERROR(IF(Loan_Not_Paid*Values_Entered,Payment_Number,""),"")</f>
        <v>26</v>
      </c>
      <c r="C38" s="12">
        <f ca="1">IFERROR(IF(Loan_Not_Paid*Values_Entered,Payment_Date,""),"")</f>
        <v>44647</v>
      </c>
      <c r="D38" s="13">
        <f ca="1">IFERROR(IF(Loan_Not_Paid*Values_Entered,Beginning_Balance,""),"")</f>
        <v>608012.83474901307</v>
      </c>
      <c r="E38" s="13">
        <f ca="1">IFERROR(IF(Loan_Not_Paid*Values_Entered,Monthly_Payment,""),"")</f>
        <v>10970.777081053458</v>
      </c>
      <c r="F38" s="13">
        <f ca="1">IFERROR(IF(Loan_Not_Paid*Values_Entered,Principal,""),"")</f>
        <v>3370.6166466907966</v>
      </c>
      <c r="G38" s="13">
        <f ca="1">IFERROR(IF(Loan_Not_Paid*Values_Entered,Interest,""),"")</f>
        <v>7600.1604343626632</v>
      </c>
      <c r="H38" s="13">
        <f ca="1">IFERROR(IF(Loan_Not_Paid*Values_Entered,Ending_Balance,""),"")</f>
        <v>604642.21810232219</v>
      </c>
    </row>
    <row r="39" spans="2:8" x14ac:dyDescent="0.15">
      <c r="B39" s="11">
        <f ca="1">IFERROR(IF(Loan_Not_Paid*Values_Entered,Payment_Number,""),"")</f>
        <v>27</v>
      </c>
      <c r="C39" s="12">
        <f ca="1">IFERROR(IF(Loan_Not_Paid*Values_Entered,Payment_Date,""),"")</f>
        <v>44678</v>
      </c>
      <c r="D39" s="13">
        <f ca="1">IFERROR(IF(Loan_Not_Paid*Values_Entered,Beginning_Balance,""),"")</f>
        <v>604642.21810232219</v>
      </c>
      <c r="E39" s="13">
        <f ca="1">IFERROR(IF(Loan_Not_Paid*Values_Entered,Monthly_Payment,""),"")</f>
        <v>10970.777081053458</v>
      </c>
      <c r="F39" s="13">
        <f ca="1">IFERROR(IF(Loan_Not_Paid*Values_Entered,Principal,""),"")</f>
        <v>3412.7493547744311</v>
      </c>
      <c r="G39" s="13">
        <f ca="1">IFERROR(IF(Loan_Not_Paid*Values_Entered,Interest,""),"")</f>
        <v>7558.0277262790269</v>
      </c>
      <c r="H39" s="13">
        <f ca="1">IFERROR(IF(Loan_Not_Paid*Values_Entered,Ending_Balance,""),"")</f>
        <v>601229.46874754794</v>
      </c>
    </row>
    <row r="40" spans="2:8" x14ac:dyDescent="0.15">
      <c r="B40" s="11">
        <f ca="1">IFERROR(IF(Loan_Not_Paid*Values_Entered,Payment_Number,""),"")</f>
        <v>28</v>
      </c>
      <c r="C40" s="12">
        <f ca="1">IFERROR(IF(Loan_Not_Paid*Values_Entered,Payment_Date,""),"")</f>
        <v>44708</v>
      </c>
      <c r="D40" s="13">
        <f ca="1">IFERROR(IF(Loan_Not_Paid*Values_Entered,Beginning_Balance,""),"")</f>
        <v>601229.46874754794</v>
      </c>
      <c r="E40" s="13">
        <f ca="1">IFERROR(IF(Loan_Not_Paid*Values_Entered,Monthly_Payment,""),"")</f>
        <v>10970.777081053458</v>
      </c>
      <c r="F40" s="13">
        <f ca="1">IFERROR(IF(Loan_Not_Paid*Values_Entered,Principal,""),"")</f>
        <v>3455.4087217091114</v>
      </c>
      <c r="G40" s="13">
        <f ca="1">IFERROR(IF(Loan_Not_Paid*Values_Entered,Interest,""),"")</f>
        <v>7515.3683593443475</v>
      </c>
      <c r="H40" s="13">
        <f ca="1">IFERROR(IF(Loan_Not_Paid*Values_Entered,Ending_Balance,""),"")</f>
        <v>597774.0600258389</v>
      </c>
    </row>
    <row r="41" spans="2:8" x14ac:dyDescent="0.15">
      <c r="B41" s="11">
        <f ca="1">IFERROR(IF(Loan_Not_Paid*Values_Entered,Payment_Number,""),"")</f>
        <v>29</v>
      </c>
      <c r="C41" s="12">
        <f ca="1">IFERROR(IF(Loan_Not_Paid*Values_Entered,Payment_Date,""),"")</f>
        <v>44739</v>
      </c>
      <c r="D41" s="13">
        <f ca="1">IFERROR(IF(Loan_Not_Paid*Values_Entered,Beginning_Balance,""),"")</f>
        <v>597774.0600258389</v>
      </c>
      <c r="E41" s="13">
        <f ca="1">IFERROR(IF(Loan_Not_Paid*Values_Entered,Monthly_Payment,""),"")</f>
        <v>10970.777081053458</v>
      </c>
      <c r="F41" s="13">
        <f ca="1">IFERROR(IF(Loan_Not_Paid*Values_Entered,Principal,""),"")</f>
        <v>3498.6013307304761</v>
      </c>
      <c r="G41" s="13">
        <f ca="1">IFERROR(IF(Loan_Not_Paid*Values_Entered,Interest,""),"")</f>
        <v>7472.1757503229846</v>
      </c>
      <c r="H41" s="13">
        <f ca="1">IFERROR(IF(Loan_Not_Paid*Values_Entered,Ending_Balance,""),"")</f>
        <v>594275.4586951083</v>
      </c>
    </row>
    <row r="42" spans="2:8" x14ac:dyDescent="0.15">
      <c r="B42" s="11">
        <f ca="1">IFERROR(IF(Loan_Not_Paid*Values_Entered,Payment_Number,""),"")</f>
        <v>30</v>
      </c>
      <c r="C42" s="12">
        <f ca="1">IFERROR(IF(Loan_Not_Paid*Values_Entered,Payment_Date,""),"")</f>
        <v>44769</v>
      </c>
      <c r="D42" s="13">
        <f ca="1">IFERROR(IF(Loan_Not_Paid*Values_Entered,Beginning_Balance,""),"")</f>
        <v>594275.4586951083</v>
      </c>
      <c r="E42" s="13">
        <f ca="1">IFERROR(IF(Loan_Not_Paid*Values_Entered,Monthly_Payment,""),"")</f>
        <v>10970.777081053458</v>
      </c>
      <c r="F42" s="13">
        <f ca="1">IFERROR(IF(Loan_Not_Paid*Values_Entered,Principal,""),"")</f>
        <v>3542.3338473646063</v>
      </c>
      <c r="G42" s="13">
        <f ca="1">IFERROR(IF(Loan_Not_Paid*Values_Entered,Interest,""),"")</f>
        <v>7428.4432336888522</v>
      </c>
      <c r="H42" s="13">
        <f ca="1">IFERROR(IF(Loan_Not_Paid*Values_Entered,Ending_Balance,""),"")</f>
        <v>590733.12484774366</v>
      </c>
    </row>
    <row r="43" spans="2:8" x14ac:dyDescent="0.15">
      <c r="B43" s="11">
        <f ca="1">IFERROR(IF(Loan_Not_Paid*Values_Entered,Payment_Number,""),"")</f>
        <v>31</v>
      </c>
      <c r="C43" s="12">
        <f ca="1">IFERROR(IF(Loan_Not_Paid*Values_Entered,Payment_Date,""),"")</f>
        <v>44800</v>
      </c>
      <c r="D43" s="13">
        <f ca="1">IFERROR(IF(Loan_Not_Paid*Values_Entered,Beginning_Balance,""),"")</f>
        <v>590733.12484774366</v>
      </c>
      <c r="E43" s="13">
        <f ca="1">IFERROR(IF(Loan_Not_Paid*Values_Entered,Monthly_Payment,""),"")</f>
        <v>10970.777081053458</v>
      </c>
      <c r="F43" s="13">
        <f ca="1">IFERROR(IF(Loan_Not_Paid*Values_Entered,Principal,""),"")</f>
        <v>3586.6130204566643</v>
      </c>
      <c r="G43" s="13">
        <f ca="1">IFERROR(IF(Loan_Not_Paid*Values_Entered,Interest,""),"")</f>
        <v>7384.1640605967941</v>
      </c>
      <c r="H43" s="13">
        <f ca="1">IFERROR(IF(Loan_Not_Paid*Values_Entered,Ending_Balance,""),"")</f>
        <v>587146.51182728715</v>
      </c>
    </row>
    <row r="44" spans="2:8" x14ac:dyDescent="0.15">
      <c r="B44" s="11">
        <f ca="1">IFERROR(IF(Loan_Not_Paid*Values_Entered,Payment_Number,""),"")</f>
        <v>32</v>
      </c>
      <c r="C44" s="12">
        <f ca="1">IFERROR(IF(Loan_Not_Paid*Values_Entered,Payment_Date,""),"")</f>
        <v>44831</v>
      </c>
      <c r="D44" s="13">
        <f ca="1">IFERROR(IF(Loan_Not_Paid*Values_Entered,Beginning_Balance,""),"")</f>
        <v>587146.51182728715</v>
      </c>
      <c r="E44" s="13">
        <f ca="1">IFERROR(IF(Loan_Not_Paid*Values_Entered,Monthly_Payment,""),"")</f>
        <v>10970.777081053458</v>
      </c>
      <c r="F44" s="13">
        <f ca="1">IFERROR(IF(Loan_Not_Paid*Values_Entered,Principal,""),"")</f>
        <v>3631.4456832123719</v>
      </c>
      <c r="G44" s="13">
        <f ca="1">IFERROR(IF(Loan_Not_Paid*Values_Entered,Interest,""),"")</f>
        <v>7339.331397841087</v>
      </c>
      <c r="H44" s="13">
        <f ca="1">IFERROR(IF(Loan_Not_Paid*Values_Entered,Ending_Balance,""),"")</f>
        <v>583515.06614407478</v>
      </c>
    </row>
    <row r="45" spans="2:8" x14ac:dyDescent="0.15">
      <c r="B45" s="11">
        <f ca="1">IFERROR(IF(Loan_Not_Paid*Values_Entered,Payment_Number,""),"")</f>
        <v>33</v>
      </c>
      <c r="C45" s="12">
        <f ca="1">IFERROR(IF(Loan_Not_Paid*Values_Entered,Payment_Date,""),"")</f>
        <v>44861</v>
      </c>
      <c r="D45" s="13">
        <f ca="1">IFERROR(IF(Loan_Not_Paid*Values_Entered,Beginning_Balance,""),"")</f>
        <v>583515.06614407478</v>
      </c>
      <c r="E45" s="13">
        <f ca="1">IFERROR(IF(Loan_Not_Paid*Values_Entered,Monthly_Payment,""),"")</f>
        <v>10970.777081053458</v>
      </c>
      <c r="F45" s="13">
        <f ca="1">IFERROR(IF(Loan_Not_Paid*Values_Entered,Principal,""),"")</f>
        <v>3676.8387542525265</v>
      </c>
      <c r="G45" s="13">
        <f ca="1">IFERROR(IF(Loan_Not_Paid*Values_Entered,Interest,""),"")</f>
        <v>7293.9383268009315</v>
      </c>
      <c r="H45" s="13">
        <f ca="1">IFERROR(IF(Loan_Not_Paid*Values_Entered,Ending_Balance,""),"")</f>
        <v>579838.22738982213</v>
      </c>
    </row>
    <row r="46" spans="2:8" x14ac:dyDescent="0.15">
      <c r="B46" s="11">
        <f ca="1">IFERROR(IF(Loan_Not_Paid*Values_Entered,Payment_Number,""),"")</f>
        <v>34</v>
      </c>
      <c r="C46" s="12">
        <f ca="1">IFERROR(IF(Loan_Not_Paid*Values_Entered,Payment_Date,""),"")</f>
        <v>44892</v>
      </c>
      <c r="D46" s="13">
        <f ca="1">IFERROR(IF(Loan_Not_Paid*Values_Entered,Beginning_Balance,""),"")</f>
        <v>579838.22738982213</v>
      </c>
      <c r="E46" s="13">
        <f ca="1">IFERROR(IF(Loan_Not_Paid*Values_Entered,Monthly_Payment,""),"")</f>
        <v>10970.777081053458</v>
      </c>
      <c r="F46" s="13">
        <f ca="1">IFERROR(IF(Loan_Not_Paid*Values_Entered,Principal,""),"")</f>
        <v>3722.7992386806832</v>
      </c>
      <c r="G46" s="13">
        <f ca="1">IFERROR(IF(Loan_Not_Paid*Values_Entered,Interest,""),"")</f>
        <v>7247.9778423727757</v>
      </c>
      <c r="H46" s="13">
        <f ca="1">IFERROR(IF(Loan_Not_Paid*Values_Entered,Ending_Balance,""),"")</f>
        <v>576115.42815114139</v>
      </c>
    </row>
    <row r="47" spans="2:8" x14ac:dyDescent="0.15">
      <c r="B47" s="11">
        <f ca="1">IFERROR(IF(Loan_Not_Paid*Values_Entered,Payment_Number,""),"")</f>
        <v>35</v>
      </c>
      <c r="C47" s="12">
        <f ca="1">IFERROR(IF(Loan_Not_Paid*Values_Entered,Payment_Date,""),"")</f>
        <v>44922</v>
      </c>
      <c r="D47" s="13">
        <f ca="1">IFERROR(IF(Loan_Not_Paid*Values_Entered,Beginning_Balance,""),"")</f>
        <v>576115.42815114139</v>
      </c>
      <c r="E47" s="13">
        <f ca="1">IFERROR(IF(Loan_Not_Paid*Values_Entered,Monthly_Payment,""),"")</f>
        <v>10970.777081053458</v>
      </c>
      <c r="F47" s="13">
        <f ca="1">IFERROR(IF(Loan_Not_Paid*Values_Entered,Principal,""),"")</f>
        <v>3769.334229164192</v>
      </c>
      <c r="G47" s="13">
        <f ca="1">IFERROR(IF(Loan_Not_Paid*Values_Entered,Interest,""),"")</f>
        <v>7201.4428518892664</v>
      </c>
      <c r="H47" s="13">
        <f ca="1">IFERROR(IF(Loan_Not_Paid*Values_Entered,Ending_Balance,""),"")</f>
        <v>572346.09392197733</v>
      </c>
    </row>
    <row r="48" spans="2:8" x14ac:dyDescent="0.15">
      <c r="B48" s="11">
        <f ca="1">IFERROR(IF(Loan_Not_Paid*Values_Entered,Payment_Number,""),"")</f>
        <v>36</v>
      </c>
      <c r="C48" s="12">
        <f ca="1">IFERROR(IF(Loan_Not_Paid*Values_Entered,Payment_Date,""),"")</f>
        <v>44953</v>
      </c>
      <c r="D48" s="13">
        <f ca="1">IFERROR(IF(Loan_Not_Paid*Values_Entered,Beginning_Balance,""),"")</f>
        <v>572346.09392197733</v>
      </c>
      <c r="E48" s="13">
        <f ca="1">IFERROR(IF(Loan_Not_Paid*Values_Entered,Monthly_Payment,""),"")</f>
        <v>10970.777081053458</v>
      </c>
      <c r="F48" s="13">
        <f ca="1">IFERROR(IF(Loan_Not_Paid*Values_Entered,Principal,""),"")</f>
        <v>3816.450907028744</v>
      </c>
      <c r="G48" s="13">
        <f ca="1">IFERROR(IF(Loan_Not_Paid*Values_Entered,Interest,""),"")</f>
        <v>7154.3261740247144</v>
      </c>
      <c r="H48" s="13">
        <f ca="1">IFERROR(IF(Loan_Not_Paid*Values_Entered,Ending_Balance,""),"")</f>
        <v>568529.64301494847</v>
      </c>
    </row>
    <row r="49" spans="2:8" x14ac:dyDescent="0.15">
      <c r="B49" s="11">
        <f ca="1">IFERROR(IF(Loan_Not_Paid*Values_Entered,Payment_Number,""),"")</f>
        <v>37</v>
      </c>
      <c r="C49" s="12">
        <f ca="1">IFERROR(IF(Loan_Not_Paid*Values_Entered,Payment_Date,""),"")</f>
        <v>44984</v>
      </c>
      <c r="D49" s="13">
        <f ca="1">IFERROR(IF(Loan_Not_Paid*Values_Entered,Beginning_Balance,""),"")</f>
        <v>568529.64301494847</v>
      </c>
      <c r="E49" s="13">
        <f ca="1">IFERROR(IF(Loan_Not_Paid*Values_Entered,Monthly_Payment,""),"")</f>
        <v>10970.777081053458</v>
      </c>
      <c r="F49" s="13">
        <f ca="1">IFERROR(IF(Loan_Not_Paid*Values_Entered,Principal,""),"")</f>
        <v>3864.1565433666033</v>
      </c>
      <c r="G49" s="13">
        <f ca="1">IFERROR(IF(Loan_Not_Paid*Values_Entered,Interest,""),"")</f>
        <v>7106.6205376868538</v>
      </c>
      <c r="H49" s="13">
        <f ca="1">IFERROR(IF(Loan_Not_Paid*Values_Entered,Ending_Balance,""),"")</f>
        <v>564665.48647158197</v>
      </c>
    </row>
    <row r="50" spans="2:8" x14ac:dyDescent="0.15">
      <c r="B50" s="11">
        <f ca="1">IFERROR(IF(Loan_Not_Paid*Values_Entered,Payment_Number,""),"")</f>
        <v>38</v>
      </c>
      <c r="C50" s="12">
        <f ca="1">IFERROR(IF(Loan_Not_Paid*Values_Entered,Payment_Date,""),"")</f>
        <v>45012</v>
      </c>
      <c r="D50" s="13">
        <f ca="1">IFERROR(IF(Loan_Not_Paid*Values_Entered,Beginning_Balance,""),"")</f>
        <v>564665.48647158197</v>
      </c>
      <c r="E50" s="13">
        <f ca="1">IFERROR(IF(Loan_Not_Paid*Values_Entered,Monthly_Payment,""),"")</f>
        <v>10970.777081053458</v>
      </c>
      <c r="F50" s="13">
        <f ca="1">IFERROR(IF(Loan_Not_Paid*Values_Entered,Principal,""),"")</f>
        <v>3912.4585001586861</v>
      </c>
      <c r="G50" s="13">
        <f ca="1">IFERROR(IF(Loan_Not_Paid*Values_Entered,Interest,""),"")</f>
        <v>7058.3185808947728</v>
      </c>
      <c r="H50" s="13">
        <f ca="1">IFERROR(IF(Loan_Not_Paid*Values_Entered,Ending_Balance,""),"")</f>
        <v>560753.02797142323</v>
      </c>
    </row>
    <row r="51" spans="2:8" x14ac:dyDescent="0.15">
      <c r="B51" s="11">
        <f ca="1">IFERROR(IF(Loan_Not_Paid*Values_Entered,Payment_Number,""),"")</f>
        <v>39</v>
      </c>
      <c r="C51" s="12">
        <f ca="1">IFERROR(IF(Loan_Not_Paid*Values_Entered,Payment_Date,""),"")</f>
        <v>45043</v>
      </c>
      <c r="D51" s="13">
        <f ca="1">IFERROR(IF(Loan_Not_Paid*Values_Entered,Beginning_Balance,""),"")</f>
        <v>560753.02797142323</v>
      </c>
      <c r="E51" s="13">
        <f ca="1">IFERROR(IF(Loan_Not_Paid*Values_Entered,Monthly_Payment,""),"")</f>
        <v>10970.777081053458</v>
      </c>
      <c r="F51" s="13">
        <f ca="1">IFERROR(IF(Loan_Not_Paid*Values_Entered,Principal,""),"")</f>
        <v>3961.3642314106701</v>
      </c>
      <c r="G51" s="13">
        <f ca="1">IFERROR(IF(Loan_Not_Paid*Values_Entered,Interest,""),"")</f>
        <v>7009.4128496427884</v>
      </c>
      <c r="H51" s="13">
        <f ca="1">IFERROR(IF(Loan_Not_Paid*Values_Entered,Ending_Balance,""),"")</f>
        <v>556791.66374001256</v>
      </c>
    </row>
    <row r="52" spans="2:8" x14ac:dyDescent="0.15">
      <c r="B52" s="11">
        <f ca="1">IFERROR(IF(Loan_Not_Paid*Values_Entered,Payment_Number,""),"")</f>
        <v>40</v>
      </c>
      <c r="C52" s="12">
        <f ca="1">IFERROR(IF(Loan_Not_Paid*Values_Entered,Payment_Date,""),"")</f>
        <v>45073</v>
      </c>
      <c r="D52" s="13">
        <f ca="1">IFERROR(IF(Loan_Not_Paid*Values_Entered,Beginning_Balance,""),"")</f>
        <v>556791.66374001256</v>
      </c>
      <c r="E52" s="13">
        <f ca="1">IFERROR(IF(Loan_Not_Paid*Values_Entered,Monthly_Payment,""),"")</f>
        <v>10970.777081053458</v>
      </c>
      <c r="F52" s="13">
        <f ca="1">IFERROR(IF(Loan_Not_Paid*Values_Entered,Principal,""),"")</f>
        <v>4010.8812843033029</v>
      </c>
      <c r="G52" s="13">
        <f ca="1">IFERROR(IF(Loan_Not_Paid*Values_Entered,Interest,""),"")</f>
        <v>6959.8957967501565</v>
      </c>
      <c r="H52" s="13">
        <f ca="1">IFERROR(IF(Loan_Not_Paid*Values_Entered,Ending_Balance,""),"")</f>
        <v>552780.7824557093</v>
      </c>
    </row>
    <row r="53" spans="2:8" x14ac:dyDescent="0.15">
      <c r="B53" s="11">
        <f ca="1">IFERROR(IF(Loan_Not_Paid*Values_Entered,Payment_Number,""),"")</f>
        <v>41</v>
      </c>
      <c r="C53" s="12">
        <f ca="1">IFERROR(IF(Loan_Not_Paid*Values_Entered,Payment_Date,""),"")</f>
        <v>45104</v>
      </c>
      <c r="D53" s="13">
        <f ca="1">IFERROR(IF(Loan_Not_Paid*Values_Entered,Beginning_Balance,""),"")</f>
        <v>552780.7824557093</v>
      </c>
      <c r="E53" s="13">
        <f ca="1">IFERROR(IF(Loan_Not_Paid*Values_Entered,Monthly_Payment,""),"")</f>
        <v>10970.777081053458</v>
      </c>
      <c r="F53" s="13">
        <f ca="1">IFERROR(IF(Loan_Not_Paid*Values_Entered,Principal,""),"")</f>
        <v>4061.0173003570944</v>
      </c>
      <c r="G53" s="13">
        <f ca="1">IFERROR(IF(Loan_Not_Paid*Values_Entered,Interest,""),"")</f>
        <v>6909.759780696364</v>
      </c>
      <c r="H53" s="13">
        <f ca="1">IFERROR(IF(Loan_Not_Paid*Values_Entered,Ending_Balance,""),"")</f>
        <v>548719.76515535207</v>
      </c>
    </row>
    <row r="54" spans="2:8" x14ac:dyDescent="0.15">
      <c r="B54" s="11">
        <f ca="1">IFERROR(IF(Loan_Not_Paid*Values_Entered,Payment_Number,""),"")</f>
        <v>42</v>
      </c>
      <c r="C54" s="12">
        <f ca="1">IFERROR(IF(Loan_Not_Paid*Values_Entered,Payment_Date,""),"")</f>
        <v>45134</v>
      </c>
      <c r="D54" s="13">
        <f ca="1">IFERROR(IF(Loan_Not_Paid*Values_Entered,Beginning_Balance,""),"")</f>
        <v>548719.76515535207</v>
      </c>
      <c r="E54" s="13">
        <f ca="1">IFERROR(IF(Loan_Not_Paid*Values_Entered,Monthly_Payment,""),"")</f>
        <v>10970.777081053458</v>
      </c>
      <c r="F54" s="13">
        <f ca="1">IFERROR(IF(Loan_Not_Paid*Values_Entered,Principal,""),"")</f>
        <v>4111.7800166115585</v>
      </c>
      <c r="G54" s="13">
        <f ca="1">IFERROR(IF(Loan_Not_Paid*Values_Entered,Interest,""),"")</f>
        <v>6858.9970644419</v>
      </c>
      <c r="H54" s="13">
        <f ca="1">IFERROR(IF(Loan_Not_Paid*Values_Entered,Ending_Balance,""),"")</f>
        <v>544607.98513874051</v>
      </c>
    </row>
    <row r="55" spans="2:8" x14ac:dyDescent="0.15">
      <c r="B55" s="11">
        <f ca="1">IFERROR(IF(Loan_Not_Paid*Values_Entered,Payment_Number,""),"")</f>
        <v>43</v>
      </c>
      <c r="C55" s="12">
        <f ca="1">IFERROR(IF(Loan_Not_Paid*Values_Entered,Payment_Date,""),"")</f>
        <v>45165</v>
      </c>
      <c r="D55" s="13">
        <f ca="1">IFERROR(IF(Loan_Not_Paid*Values_Entered,Beginning_Balance,""),"")</f>
        <v>544607.98513874051</v>
      </c>
      <c r="E55" s="13">
        <f ca="1">IFERROR(IF(Loan_Not_Paid*Values_Entered,Monthly_Payment,""),"")</f>
        <v>10970.777081053458</v>
      </c>
      <c r="F55" s="13">
        <f ca="1">IFERROR(IF(Loan_Not_Paid*Values_Entered,Principal,""),"")</f>
        <v>4163.1772668192025</v>
      </c>
      <c r="G55" s="13">
        <f ca="1">IFERROR(IF(Loan_Not_Paid*Values_Entered,Interest,""),"")</f>
        <v>6807.5998142342569</v>
      </c>
      <c r="H55" s="13">
        <f ca="1">IFERROR(IF(Loan_Not_Paid*Values_Entered,Ending_Balance,""),"")</f>
        <v>540444.80787192157</v>
      </c>
    </row>
    <row r="56" spans="2:8" x14ac:dyDescent="0.15">
      <c r="B56" s="11">
        <f ca="1">IFERROR(IF(Loan_Not_Paid*Values_Entered,Payment_Number,""),"")</f>
        <v>44</v>
      </c>
      <c r="C56" s="12">
        <f ca="1">IFERROR(IF(Loan_Not_Paid*Values_Entered,Payment_Date,""),"")</f>
        <v>45196</v>
      </c>
      <c r="D56" s="13">
        <f ca="1">IFERROR(IF(Loan_Not_Paid*Values_Entered,Beginning_Balance,""),"")</f>
        <v>540444.80787192157</v>
      </c>
      <c r="E56" s="13">
        <f ca="1">IFERROR(IF(Loan_Not_Paid*Values_Entered,Monthly_Payment,""),"")</f>
        <v>10970.777081053458</v>
      </c>
      <c r="F56" s="13">
        <f ca="1">IFERROR(IF(Loan_Not_Paid*Values_Entered,Principal,""),"")</f>
        <v>4215.2169826544423</v>
      </c>
      <c r="G56" s="13">
        <f ca="1">IFERROR(IF(Loan_Not_Paid*Values_Entered,Interest,""),"")</f>
        <v>6755.5600983990144</v>
      </c>
      <c r="H56" s="13">
        <f ca="1">IFERROR(IF(Loan_Not_Paid*Values_Entered,Ending_Balance,""),"")</f>
        <v>536229.59088926692</v>
      </c>
    </row>
    <row r="57" spans="2:8" x14ac:dyDescent="0.15">
      <c r="B57" s="11">
        <f ca="1">IFERROR(IF(Loan_Not_Paid*Values_Entered,Payment_Number,""),"")</f>
        <v>45</v>
      </c>
      <c r="C57" s="12">
        <f ca="1">IFERROR(IF(Loan_Not_Paid*Values_Entered,Payment_Date,""),"")</f>
        <v>45226</v>
      </c>
      <c r="D57" s="13">
        <f ca="1">IFERROR(IF(Loan_Not_Paid*Values_Entered,Beginning_Balance,""),"")</f>
        <v>536229.59088926692</v>
      </c>
      <c r="E57" s="13">
        <f ca="1">IFERROR(IF(Loan_Not_Paid*Values_Entered,Monthly_Payment,""),"")</f>
        <v>10970.777081053458</v>
      </c>
      <c r="F57" s="13">
        <f ca="1">IFERROR(IF(Loan_Not_Paid*Values_Entered,Principal,""),"")</f>
        <v>4267.907194937623</v>
      </c>
      <c r="G57" s="13">
        <f ca="1">IFERROR(IF(Loan_Not_Paid*Values_Entered,Interest,""),"")</f>
        <v>6702.8698861158346</v>
      </c>
      <c r="H57" s="13">
        <f ca="1">IFERROR(IF(Loan_Not_Paid*Values_Entered,Ending_Balance,""),"")</f>
        <v>531961.68369432958</v>
      </c>
    </row>
    <row r="58" spans="2:8" x14ac:dyDescent="0.15">
      <c r="B58" s="11">
        <f ca="1">IFERROR(IF(Loan_Not_Paid*Values_Entered,Payment_Number,""),"")</f>
        <v>46</v>
      </c>
      <c r="C58" s="12">
        <f ca="1">IFERROR(IF(Loan_Not_Paid*Values_Entered,Payment_Date,""),"")</f>
        <v>45257</v>
      </c>
      <c r="D58" s="13">
        <f ca="1">IFERROR(IF(Loan_Not_Paid*Values_Entered,Beginning_Balance,""),"")</f>
        <v>531961.68369432958</v>
      </c>
      <c r="E58" s="13">
        <f ca="1">IFERROR(IF(Loan_Not_Paid*Values_Entered,Monthly_Payment,""),"")</f>
        <v>10970.777081053458</v>
      </c>
      <c r="F58" s="13">
        <f ca="1">IFERROR(IF(Loan_Not_Paid*Values_Entered,Principal,""),"")</f>
        <v>4321.2560348743436</v>
      </c>
      <c r="G58" s="13">
        <f ca="1">IFERROR(IF(Loan_Not_Paid*Values_Entered,Interest,""),"")</f>
        <v>6649.5210461791166</v>
      </c>
      <c r="H58" s="13">
        <f ca="1">IFERROR(IF(Loan_Not_Paid*Values_Entered,Ending_Balance,""),"")</f>
        <v>527640.42765945499</v>
      </c>
    </row>
    <row r="59" spans="2:8" x14ac:dyDescent="0.15">
      <c r="B59" s="11">
        <f ca="1">IFERROR(IF(Loan_Not_Paid*Values_Entered,Payment_Number,""),"")</f>
        <v>47</v>
      </c>
      <c r="C59" s="12">
        <f ca="1">IFERROR(IF(Loan_Not_Paid*Values_Entered,Payment_Date,""),"")</f>
        <v>45287</v>
      </c>
      <c r="D59" s="13">
        <f ca="1">IFERROR(IF(Loan_Not_Paid*Values_Entered,Beginning_Balance,""),"")</f>
        <v>527640.42765945499</v>
      </c>
      <c r="E59" s="13">
        <f ca="1">IFERROR(IF(Loan_Not_Paid*Values_Entered,Monthly_Payment,""),"")</f>
        <v>10970.777081053458</v>
      </c>
      <c r="F59" s="13">
        <f ca="1">IFERROR(IF(Loan_Not_Paid*Values_Entered,Principal,""),"")</f>
        <v>4375.2717353102726</v>
      </c>
      <c r="G59" s="13">
        <f ca="1">IFERROR(IF(Loan_Not_Paid*Values_Entered,Interest,""),"")</f>
        <v>6595.5053457431868</v>
      </c>
      <c r="H59" s="13">
        <f ca="1">IFERROR(IF(Loan_Not_Paid*Values_Entered,Ending_Balance,""),"")</f>
        <v>523265.15592414478</v>
      </c>
    </row>
    <row r="60" spans="2:8" x14ac:dyDescent="0.15">
      <c r="B60" s="11">
        <f ca="1">IFERROR(IF(Loan_Not_Paid*Values_Entered,Payment_Number,""),"")</f>
        <v>48</v>
      </c>
      <c r="C60" s="12">
        <f ca="1">IFERROR(IF(Loan_Not_Paid*Values_Entered,Payment_Date,""),"")</f>
        <v>45318</v>
      </c>
      <c r="D60" s="13">
        <f ca="1">IFERROR(IF(Loan_Not_Paid*Values_Entered,Beginning_Balance,""),"")</f>
        <v>523265.15592414478</v>
      </c>
      <c r="E60" s="13">
        <f ca="1">IFERROR(IF(Loan_Not_Paid*Values_Entered,Monthly_Payment,""),"")</f>
        <v>10970.777081053458</v>
      </c>
      <c r="F60" s="13">
        <f ca="1">IFERROR(IF(Loan_Not_Paid*Values_Entered,Principal,""),"")</f>
        <v>4429.9626320016505</v>
      </c>
      <c r="G60" s="13">
        <f ca="1">IFERROR(IF(Loan_Not_Paid*Values_Entered,Interest,""),"")</f>
        <v>6540.814449051808</v>
      </c>
      <c r="H60" s="13">
        <f ca="1">IFERROR(IF(Loan_Not_Paid*Values_Entered,Ending_Balance,""),"")</f>
        <v>518835.19329214306</v>
      </c>
    </row>
    <row r="61" spans="2:8" x14ac:dyDescent="0.15">
      <c r="B61" s="11">
        <f ca="1">IFERROR(IF(Loan_Not_Paid*Values_Entered,Payment_Number,""),"")</f>
        <v>49</v>
      </c>
      <c r="C61" s="12">
        <f ca="1">IFERROR(IF(Loan_Not_Paid*Values_Entered,Payment_Date,""),"")</f>
        <v>45349</v>
      </c>
      <c r="D61" s="13">
        <f ca="1">IFERROR(IF(Loan_Not_Paid*Values_Entered,Beginning_Balance,""),"")</f>
        <v>518835.19329214306</v>
      </c>
      <c r="E61" s="13">
        <f ca="1">IFERROR(IF(Loan_Not_Paid*Values_Entered,Monthly_Payment,""),"")</f>
        <v>10970.777081053458</v>
      </c>
      <c r="F61" s="13">
        <f ca="1">IFERROR(IF(Loan_Not_Paid*Values_Entered,Principal,""),"")</f>
        <v>4485.3371649016708</v>
      </c>
      <c r="G61" s="13">
        <f ca="1">IFERROR(IF(Loan_Not_Paid*Values_Entered,Interest,""),"")</f>
        <v>6485.4399161517877</v>
      </c>
      <c r="H61" s="13">
        <f ca="1">IFERROR(IF(Loan_Not_Paid*Values_Entered,Ending_Balance,""),"")</f>
        <v>514349.85612724151</v>
      </c>
    </row>
    <row r="62" spans="2:8" x14ac:dyDescent="0.15">
      <c r="B62" s="11">
        <f ca="1">IFERROR(IF(Loan_Not_Paid*Values_Entered,Payment_Number,""),"")</f>
        <v>50</v>
      </c>
      <c r="C62" s="12">
        <f ca="1">IFERROR(IF(Loan_Not_Paid*Values_Entered,Payment_Date,""),"")</f>
        <v>45378</v>
      </c>
      <c r="D62" s="13">
        <f ca="1">IFERROR(IF(Loan_Not_Paid*Values_Entered,Beginning_Balance,""),"")</f>
        <v>514349.85612724151</v>
      </c>
      <c r="E62" s="13">
        <f ca="1">IFERROR(IF(Loan_Not_Paid*Values_Entered,Monthly_Payment,""),"")</f>
        <v>10970.777081053458</v>
      </c>
      <c r="F62" s="13">
        <f ca="1">IFERROR(IF(Loan_Not_Paid*Values_Entered,Principal,""),"")</f>
        <v>4541.4038794629423</v>
      </c>
      <c r="G62" s="13">
        <f ca="1">IFERROR(IF(Loan_Not_Paid*Values_Entered,Interest,""),"")</f>
        <v>6429.3732015905161</v>
      </c>
      <c r="H62" s="13">
        <f ca="1">IFERROR(IF(Loan_Not_Paid*Values_Entered,Ending_Balance,""),"")</f>
        <v>509808.45224777842</v>
      </c>
    </row>
    <row r="63" spans="2:8" x14ac:dyDescent="0.15">
      <c r="B63" s="11">
        <f ca="1">IFERROR(IF(Loan_Not_Paid*Values_Entered,Payment_Number,""),"")</f>
        <v>51</v>
      </c>
      <c r="C63" s="12">
        <f ca="1">IFERROR(IF(Loan_Not_Paid*Values_Entered,Payment_Date,""),"")</f>
        <v>45409</v>
      </c>
      <c r="D63" s="13">
        <f ca="1">IFERROR(IF(Loan_Not_Paid*Values_Entered,Beginning_Balance,""),"")</f>
        <v>509808.45224777842</v>
      </c>
      <c r="E63" s="13">
        <f ca="1">IFERROR(IF(Loan_Not_Paid*Values_Entered,Monthly_Payment,""),"")</f>
        <v>10970.777081053458</v>
      </c>
      <c r="F63" s="13">
        <f ca="1">IFERROR(IF(Loan_Not_Paid*Values_Entered,Principal,""),"")</f>
        <v>4598.1714279562293</v>
      </c>
      <c r="G63" s="13">
        <f ca="1">IFERROR(IF(Loan_Not_Paid*Values_Entered,Interest,""),"")</f>
        <v>6372.6056530972301</v>
      </c>
      <c r="H63" s="13">
        <f ca="1">IFERROR(IF(Loan_Not_Paid*Values_Entered,Ending_Balance,""),"")</f>
        <v>505210.28081982222</v>
      </c>
    </row>
    <row r="64" spans="2:8" x14ac:dyDescent="0.15">
      <c r="B64" s="11">
        <f ca="1">IFERROR(IF(Loan_Not_Paid*Values_Entered,Payment_Number,""),"")</f>
        <v>52</v>
      </c>
      <c r="C64" s="12">
        <f ca="1">IFERROR(IF(Loan_Not_Paid*Values_Entered,Payment_Date,""),"")</f>
        <v>45439</v>
      </c>
      <c r="D64" s="13">
        <f ca="1">IFERROR(IF(Loan_Not_Paid*Values_Entered,Beginning_Balance,""),"")</f>
        <v>505210.28081982222</v>
      </c>
      <c r="E64" s="13">
        <f ca="1">IFERROR(IF(Loan_Not_Paid*Values_Entered,Monthly_Payment,""),"")</f>
        <v>10970.777081053458</v>
      </c>
      <c r="F64" s="13">
        <f ca="1">IFERROR(IF(Loan_Not_Paid*Values_Entered,Principal,""),"")</f>
        <v>4655.6485708056816</v>
      </c>
      <c r="G64" s="13">
        <f ca="1">IFERROR(IF(Loan_Not_Paid*Values_Entered,Interest,""),"")</f>
        <v>6315.1285102477759</v>
      </c>
      <c r="H64" s="13">
        <f ca="1">IFERROR(IF(Loan_Not_Paid*Values_Entered,Ending_Balance,""),"")</f>
        <v>500554.63224901678</v>
      </c>
    </row>
    <row r="65" spans="2:8" x14ac:dyDescent="0.15">
      <c r="B65" s="11">
        <f ca="1">IFERROR(IF(Loan_Not_Paid*Values_Entered,Payment_Number,""),"")</f>
        <v>53</v>
      </c>
      <c r="C65" s="12">
        <f ca="1">IFERROR(IF(Loan_Not_Paid*Values_Entered,Payment_Date,""),"")</f>
        <v>45470</v>
      </c>
      <c r="D65" s="13">
        <f ca="1">IFERROR(IF(Loan_Not_Paid*Values_Entered,Beginning_Balance,""),"")</f>
        <v>500554.63224901678</v>
      </c>
      <c r="E65" s="13">
        <f ca="1">IFERROR(IF(Loan_Not_Paid*Values_Entered,Monthly_Payment,""),"")</f>
        <v>10970.777081053458</v>
      </c>
      <c r="F65" s="13">
        <f ca="1">IFERROR(IF(Loan_Not_Paid*Values_Entered,Principal,""),"")</f>
        <v>4713.8441779407531</v>
      </c>
      <c r="G65" s="13">
        <f ca="1">IFERROR(IF(Loan_Not_Paid*Values_Entered,Interest,""),"")</f>
        <v>6256.9329031127054</v>
      </c>
      <c r="H65" s="13">
        <f ca="1">IFERROR(IF(Loan_Not_Paid*Values_Entered,Ending_Balance,""),"")</f>
        <v>495840.7880710758</v>
      </c>
    </row>
    <row r="66" spans="2:8" x14ac:dyDescent="0.15">
      <c r="B66" s="11">
        <f ca="1">IFERROR(IF(Loan_Not_Paid*Values_Entered,Payment_Number,""),"")</f>
        <v>54</v>
      </c>
      <c r="C66" s="12">
        <f ca="1">IFERROR(IF(Loan_Not_Paid*Values_Entered,Payment_Date,""),"")</f>
        <v>45500</v>
      </c>
      <c r="D66" s="13">
        <f ca="1">IFERROR(IF(Loan_Not_Paid*Values_Entered,Beginning_Balance,""),"")</f>
        <v>495840.7880710758</v>
      </c>
      <c r="E66" s="13">
        <f ca="1">IFERROR(IF(Loan_Not_Paid*Values_Entered,Monthly_Payment,""),"")</f>
        <v>10970.777081053458</v>
      </c>
      <c r="F66" s="13">
        <f ca="1">IFERROR(IF(Loan_Not_Paid*Values_Entered,Principal,""),"")</f>
        <v>4772.7672301650127</v>
      </c>
      <c r="G66" s="13">
        <f ca="1">IFERROR(IF(Loan_Not_Paid*Values_Entered,Interest,""),"")</f>
        <v>6198.0098508884466</v>
      </c>
      <c r="H66" s="13">
        <f ca="1">IFERROR(IF(Loan_Not_Paid*Values_Entered,Ending_Balance,""),"")</f>
        <v>491068.02084091096</v>
      </c>
    </row>
    <row r="67" spans="2:8" x14ac:dyDescent="0.15">
      <c r="B67" s="11">
        <f ca="1">IFERROR(IF(Loan_Not_Paid*Values_Entered,Payment_Number,""),"")</f>
        <v>55</v>
      </c>
      <c r="C67" s="12">
        <f ca="1">IFERROR(IF(Loan_Not_Paid*Values_Entered,Payment_Date,""),"")</f>
        <v>45531</v>
      </c>
      <c r="D67" s="13">
        <f ca="1">IFERROR(IF(Loan_Not_Paid*Values_Entered,Beginning_Balance,""),"")</f>
        <v>491068.02084091096</v>
      </c>
      <c r="E67" s="13">
        <f ca="1">IFERROR(IF(Loan_Not_Paid*Values_Entered,Monthly_Payment,""),"")</f>
        <v>10970.777081053458</v>
      </c>
      <c r="F67" s="13">
        <f ca="1">IFERROR(IF(Loan_Not_Paid*Values_Entered,Principal,""),"")</f>
        <v>4832.4268205420749</v>
      </c>
      <c r="G67" s="13">
        <f ca="1">IFERROR(IF(Loan_Not_Paid*Values_Entered,Interest,""),"")</f>
        <v>6138.3502605113845</v>
      </c>
      <c r="H67" s="13">
        <f ca="1">IFERROR(IF(Loan_Not_Paid*Values_Entered,Ending_Balance,""),"")</f>
        <v>486235.594020369</v>
      </c>
    </row>
    <row r="68" spans="2:8" x14ac:dyDescent="0.15">
      <c r="B68" s="11">
        <f ca="1">IFERROR(IF(Loan_Not_Paid*Values_Entered,Payment_Number,""),"")</f>
        <v>56</v>
      </c>
      <c r="C68" s="12">
        <f ca="1">IFERROR(IF(Loan_Not_Paid*Values_Entered,Payment_Date,""),"")</f>
        <v>45562</v>
      </c>
      <c r="D68" s="13">
        <f ca="1">IFERROR(IF(Loan_Not_Paid*Values_Entered,Beginning_Balance,""),"")</f>
        <v>486235.594020369</v>
      </c>
      <c r="E68" s="13">
        <f ca="1">IFERROR(IF(Loan_Not_Paid*Values_Entered,Monthly_Payment,""),"")</f>
        <v>10970.777081053458</v>
      </c>
      <c r="F68" s="13">
        <f ca="1">IFERROR(IF(Loan_Not_Paid*Values_Entered,Principal,""),"")</f>
        <v>4892.8321557988502</v>
      </c>
      <c r="G68" s="13">
        <f ca="1">IFERROR(IF(Loan_Not_Paid*Values_Entered,Interest,""),"")</f>
        <v>6077.9449252546065</v>
      </c>
      <c r="H68" s="13">
        <f ca="1">IFERROR(IF(Loan_Not_Paid*Values_Entered,Ending_Balance,""),"")</f>
        <v>481342.7618645702</v>
      </c>
    </row>
    <row r="69" spans="2:8" x14ac:dyDescent="0.15">
      <c r="B69" s="11">
        <f ca="1">IFERROR(IF(Loan_Not_Paid*Values_Entered,Payment_Number,""),"")</f>
        <v>57</v>
      </c>
      <c r="C69" s="12">
        <f ca="1">IFERROR(IF(Loan_Not_Paid*Values_Entered,Payment_Date,""),"")</f>
        <v>45592</v>
      </c>
      <c r="D69" s="13">
        <f ca="1">IFERROR(IF(Loan_Not_Paid*Values_Entered,Beginning_Balance,""),"")</f>
        <v>481342.7618645702</v>
      </c>
      <c r="E69" s="13">
        <f ca="1">IFERROR(IF(Loan_Not_Paid*Values_Entered,Monthly_Payment,""),"")</f>
        <v>10970.777081053458</v>
      </c>
      <c r="F69" s="13">
        <f ca="1">IFERROR(IF(Loan_Not_Paid*Values_Entered,Principal,""),"")</f>
        <v>4953.9925577463364</v>
      </c>
      <c r="G69" s="13">
        <f ca="1">IFERROR(IF(Loan_Not_Paid*Values_Entered,Interest,""),"")</f>
        <v>6016.784523307123</v>
      </c>
      <c r="H69" s="13">
        <f ca="1">IFERROR(IF(Loan_Not_Paid*Values_Entered,Ending_Balance,""),"")</f>
        <v>476388.76930682384</v>
      </c>
    </row>
    <row r="70" spans="2:8" x14ac:dyDescent="0.15">
      <c r="B70" s="11">
        <f ca="1">IFERROR(IF(Loan_Not_Paid*Values_Entered,Payment_Number,""),"")</f>
        <v>58</v>
      </c>
      <c r="C70" s="12">
        <f ca="1">IFERROR(IF(Loan_Not_Paid*Values_Entered,Payment_Date,""),"")</f>
        <v>45623</v>
      </c>
      <c r="D70" s="13">
        <f ca="1">IFERROR(IF(Loan_Not_Paid*Values_Entered,Beginning_Balance,""),"")</f>
        <v>476388.76930682384</v>
      </c>
      <c r="E70" s="13">
        <f ca="1">IFERROR(IF(Loan_Not_Paid*Values_Entered,Monthly_Payment,""),"")</f>
        <v>10970.777081053458</v>
      </c>
      <c r="F70" s="13">
        <f ca="1">IFERROR(IF(Loan_Not_Paid*Values_Entered,Principal,""),"")</f>
        <v>5015.9174647181653</v>
      </c>
      <c r="G70" s="13">
        <f ca="1">IFERROR(IF(Loan_Not_Paid*Values_Entered,Interest,""),"")</f>
        <v>5954.859616335294</v>
      </c>
      <c r="H70" s="13">
        <f ca="1">IFERROR(IF(Loan_Not_Paid*Values_Entered,Ending_Balance,""),"")</f>
        <v>471372.85184210539</v>
      </c>
    </row>
    <row r="71" spans="2:8" x14ac:dyDescent="0.15">
      <c r="B71" s="11">
        <f ca="1">IFERROR(IF(Loan_Not_Paid*Values_Entered,Payment_Number,""),"")</f>
        <v>59</v>
      </c>
      <c r="C71" s="12">
        <f ca="1">IFERROR(IF(Loan_Not_Paid*Values_Entered,Payment_Date,""),"")</f>
        <v>45653</v>
      </c>
      <c r="D71" s="13">
        <f ca="1">IFERROR(IF(Loan_Not_Paid*Values_Entered,Beginning_Balance,""),"")</f>
        <v>471372.85184210539</v>
      </c>
      <c r="E71" s="13">
        <f ca="1">IFERROR(IF(Loan_Not_Paid*Values_Entered,Monthly_Payment,""),"")</f>
        <v>10970.777081053458</v>
      </c>
      <c r="F71" s="13">
        <f ca="1">IFERROR(IF(Loan_Not_Paid*Values_Entered,Principal,""),"")</f>
        <v>5078.6164330271422</v>
      </c>
      <c r="G71" s="13">
        <f ca="1">IFERROR(IF(Loan_Not_Paid*Values_Entered,Interest,""),"")</f>
        <v>5892.1606480263163</v>
      </c>
      <c r="H71" s="13">
        <f ca="1">IFERROR(IF(Loan_Not_Paid*Values_Entered,Ending_Balance,""),"")</f>
        <v>466294.23540907842</v>
      </c>
    </row>
    <row r="72" spans="2:8" x14ac:dyDescent="0.15">
      <c r="B72" s="11">
        <f ca="1">IFERROR(IF(Loan_Not_Paid*Values_Entered,Payment_Number,""),"")</f>
        <v>60</v>
      </c>
      <c r="C72" s="12">
        <f ca="1">IFERROR(IF(Loan_Not_Paid*Values_Entered,Payment_Date,""),"")</f>
        <v>45684</v>
      </c>
      <c r="D72" s="13">
        <f ca="1">IFERROR(IF(Loan_Not_Paid*Values_Entered,Beginning_Balance,""),"")</f>
        <v>466294.23540907842</v>
      </c>
      <c r="E72" s="13">
        <f ca="1">IFERROR(IF(Loan_Not_Paid*Values_Entered,Monthly_Payment,""),"")</f>
        <v>10970.777081053458</v>
      </c>
      <c r="F72" s="13">
        <f ca="1">IFERROR(IF(Loan_Not_Paid*Values_Entered,Principal,""),"")</f>
        <v>5142.0991384399822</v>
      </c>
      <c r="G72" s="13">
        <f ca="1">IFERROR(IF(Loan_Not_Paid*Values_Entered,Interest,""),"")</f>
        <v>5828.6779426134763</v>
      </c>
      <c r="H72" s="13">
        <f ca="1">IFERROR(IF(Loan_Not_Paid*Values_Entered,Ending_Balance,""),"")</f>
        <v>461152.13627063844</v>
      </c>
    </row>
    <row r="73" spans="2:8" x14ac:dyDescent="0.15">
      <c r="B73" s="11">
        <f ca="1">IFERROR(IF(Loan_Not_Paid*Values_Entered,Payment_Number,""),"")</f>
        <v>61</v>
      </c>
      <c r="C73" s="12">
        <f ca="1">IFERROR(IF(Loan_Not_Paid*Values_Entered,Payment_Date,""),"")</f>
        <v>45715</v>
      </c>
      <c r="D73" s="13">
        <f ca="1">IFERROR(IF(Loan_Not_Paid*Values_Entered,Beginning_Balance,""),"")</f>
        <v>461152.13627063844</v>
      </c>
      <c r="E73" s="13">
        <f ca="1">IFERROR(IF(Loan_Not_Paid*Values_Entered,Monthly_Payment,""),"")</f>
        <v>10970.777081053458</v>
      </c>
      <c r="F73" s="13">
        <f ca="1">IFERROR(IF(Loan_Not_Paid*Values_Entered,Principal,""),"")</f>
        <v>5206.3753776704816</v>
      </c>
      <c r="G73" s="13">
        <f ca="1">IFERROR(IF(Loan_Not_Paid*Values_Entered,Interest,""),"")</f>
        <v>5764.4017033829768</v>
      </c>
      <c r="H73" s="13">
        <f ca="1">IFERROR(IF(Loan_Not_Paid*Values_Entered,Ending_Balance,""),"")</f>
        <v>455945.76089296781</v>
      </c>
    </row>
    <row r="74" spans="2:8" x14ac:dyDescent="0.15">
      <c r="B74" s="11">
        <f ca="1">IFERROR(IF(Loan_Not_Paid*Values_Entered,Payment_Number,""),"")</f>
        <v>62</v>
      </c>
      <c r="C74" s="12">
        <f ca="1">IFERROR(IF(Loan_Not_Paid*Values_Entered,Payment_Date,""),"")</f>
        <v>45743</v>
      </c>
      <c r="D74" s="13">
        <f ca="1">IFERROR(IF(Loan_Not_Paid*Values_Entered,Beginning_Balance,""),"")</f>
        <v>455945.76089296781</v>
      </c>
      <c r="E74" s="13">
        <f ca="1">IFERROR(IF(Loan_Not_Paid*Values_Entered,Monthly_Payment,""),"")</f>
        <v>10970.777081053458</v>
      </c>
      <c r="F74" s="13">
        <f ca="1">IFERROR(IF(Loan_Not_Paid*Values_Entered,Principal,""),"")</f>
        <v>5271.4550698913627</v>
      </c>
      <c r="G74" s="13">
        <f ca="1">IFERROR(IF(Loan_Not_Paid*Values_Entered,Interest,""),"")</f>
        <v>5699.3220111620958</v>
      </c>
      <c r="H74" s="13">
        <f ca="1">IFERROR(IF(Loan_Not_Paid*Values_Entered,Ending_Balance,""),"")</f>
        <v>450674.30582307652</v>
      </c>
    </row>
    <row r="75" spans="2:8" x14ac:dyDescent="0.15">
      <c r="B75" s="11">
        <f ca="1">IFERROR(IF(Loan_Not_Paid*Values_Entered,Payment_Number,""),"")</f>
        <v>63</v>
      </c>
      <c r="C75" s="12">
        <f ca="1">IFERROR(IF(Loan_Not_Paid*Values_Entered,Payment_Date,""),"")</f>
        <v>45774</v>
      </c>
      <c r="D75" s="13">
        <f ca="1">IFERROR(IF(Loan_Not_Paid*Values_Entered,Beginning_Balance,""),"")</f>
        <v>450674.30582307652</v>
      </c>
      <c r="E75" s="13">
        <f ca="1">IFERROR(IF(Loan_Not_Paid*Values_Entered,Monthly_Payment,""),"")</f>
        <v>10970.777081053458</v>
      </c>
      <c r="F75" s="13">
        <f ca="1">IFERROR(IF(Loan_Not_Paid*Values_Entered,Principal,""),"")</f>
        <v>5337.3482582650049</v>
      </c>
      <c r="G75" s="13">
        <f ca="1">IFERROR(IF(Loan_Not_Paid*Values_Entered,Interest,""),"")</f>
        <v>5633.4288227884545</v>
      </c>
      <c r="H75" s="13">
        <f ca="1">IFERROR(IF(Loan_Not_Paid*Values_Entered,Ending_Balance,""),"")</f>
        <v>445336.95756481157</v>
      </c>
    </row>
    <row r="76" spans="2:8" x14ac:dyDescent="0.15">
      <c r="B76" s="11">
        <f ca="1">IFERROR(IF(Loan_Not_Paid*Values_Entered,Payment_Number,""),"")</f>
        <v>64</v>
      </c>
      <c r="C76" s="12">
        <f ca="1">IFERROR(IF(Loan_Not_Paid*Values_Entered,Payment_Date,""),"")</f>
        <v>45804</v>
      </c>
      <c r="D76" s="13">
        <f ca="1">IFERROR(IF(Loan_Not_Paid*Values_Entered,Beginning_Balance,""),"")</f>
        <v>445336.95756481157</v>
      </c>
      <c r="E76" s="13">
        <f ca="1">IFERROR(IF(Loan_Not_Paid*Values_Entered,Monthly_Payment,""),"")</f>
        <v>10970.777081053458</v>
      </c>
      <c r="F76" s="13">
        <f ca="1">IFERROR(IF(Loan_Not_Paid*Values_Entered,Principal,""),"")</f>
        <v>5404.0651114933171</v>
      </c>
      <c r="G76" s="13">
        <f ca="1">IFERROR(IF(Loan_Not_Paid*Values_Entered,Interest,""),"")</f>
        <v>5566.7119695601423</v>
      </c>
      <c r="H76" s="13">
        <f ca="1">IFERROR(IF(Loan_Not_Paid*Values_Entered,Ending_Balance,""),"")</f>
        <v>439932.89245331823</v>
      </c>
    </row>
    <row r="77" spans="2:8" x14ac:dyDescent="0.15">
      <c r="B77" s="11">
        <f ca="1">IFERROR(IF(Loan_Not_Paid*Values_Entered,Payment_Number,""),"")</f>
        <v>65</v>
      </c>
      <c r="C77" s="12">
        <f ca="1">IFERROR(IF(Loan_Not_Paid*Values_Entered,Payment_Date,""),"")</f>
        <v>45835</v>
      </c>
      <c r="D77" s="13">
        <f ca="1">IFERROR(IF(Loan_Not_Paid*Values_Entered,Beginning_Balance,""),"")</f>
        <v>439932.89245331823</v>
      </c>
      <c r="E77" s="13">
        <f ca="1">IFERROR(IF(Loan_Not_Paid*Values_Entered,Monthly_Payment,""),"")</f>
        <v>10970.777081053458</v>
      </c>
      <c r="F77" s="13">
        <f ca="1">IFERROR(IF(Loan_Not_Paid*Values_Entered,Principal,""),"")</f>
        <v>5471.6159253869837</v>
      </c>
      <c r="G77" s="13">
        <f ca="1">IFERROR(IF(Loan_Not_Paid*Values_Entered,Interest,""),"")</f>
        <v>5499.1611556664748</v>
      </c>
      <c r="H77" s="13">
        <f ca="1">IFERROR(IF(Loan_Not_Paid*Values_Entered,Ending_Balance,""),"")</f>
        <v>434461.27652793122</v>
      </c>
    </row>
    <row r="78" spans="2:8" x14ac:dyDescent="0.15">
      <c r="B78" s="11">
        <f ca="1">IFERROR(IF(Loan_Not_Paid*Values_Entered,Payment_Number,""),"")</f>
        <v>66</v>
      </c>
      <c r="C78" s="12">
        <f ca="1">IFERROR(IF(Loan_Not_Paid*Values_Entered,Payment_Date,""),"")</f>
        <v>45865</v>
      </c>
      <c r="D78" s="13">
        <f ca="1">IFERROR(IF(Loan_Not_Paid*Values_Entered,Beginning_Balance,""),"")</f>
        <v>434461.27652793122</v>
      </c>
      <c r="E78" s="13">
        <f ca="1">IFERROR(IF(Loan_Not_Paid*Values_Entered,Monthly_Payment,""),"")</f>
        <v>10970.777081053458</v>
      </c>
      <c r="F78" s="13">
        <f ca="1">IFERROR(IF(Loan_Not_Paid*Values_Entered,Principal,""),"")</f>
        <v>5540.0111244543214</v>
      </c>
      <c r="G78" s="13">
        <f ca="1">IFERROR(IF(Loan_Not_Paid*Values_Entered,Interest,""),"")</f>
        <v>5430.765956599138</v>
      </c>
      <c r="H78" s="13">
        <f ca="1">IFERROR(IF(Loan_Not_Paid*Values_Entered,Ending_Balance,""),"")</f>
        <v>428921.26540347701</v>
      </c>
    </row>
    <row r="79" spans="2:8" x14ac:dyDescent="0.15">
      <c r="B79" s="11">
        <f ca="1">IFERROR(IF(Loan_Not_Paid*Values_Entered,Payment_Number,""),"")</f>
        <v>67</v>
      </c>
      <c r="C79" s="12">
        <f ca="1">IFERROR(IF(Loan_Not_Paid*Values_Entered,Payment_Date,""),"")</f>
        <v>45896</v>
      </c>
      <c r="D79" s="13">
        <f ca="1">IFERROR(IF(Loan_Not_Paid*Values_Entered,Beginning_Balance,""),"")</f>
        <v>428921.26540347701</v>
      </c>
      <c r="E79" s="13">
        <f ca="1">IFERROR(IF(Loan_Not_Paid*Values_Entered,Monthly_Payment,""),"")</f>
        <v>10970.777081053458</v>
      </c>
      <c r="F79" s="13">
        <f ca="1">IFERROR(IF(Loan_Not_Paid*Values_Entered,Principal,""),"")</f>
        <v>5609.2612635099995</v>
      </c>
      <c r="G79" s="13">
        <f ca="1">IFERROR(IF(Loan_Not_Paid*Values_Entered,Interest,""),"")</f>
        <v>5361.5158175434581</v>
      </c>
      <c r="H79" s="13">
        <f ca="1">IFERROR(IF(Loan_Not_Paid*Values_Entered,Ending_Balance,""),"")</f>
        <v>423312.00413996726</v>
      </c>
    </row>
    <row r="80" spans="2:8" x14ac:dyDescent="0.15">
      <c r="B80" s="11">
        <f ca="1">IFERROR(IF(Loan_Not_Paid*Values_Entered,Payment_Number,""),"")</f>
        <v>68</v>
      </c>
      <c r="C80" s="12">
        <f ca="1">IFERROR(IF(Loan_Not_Paid*Values_Entered,Payment_Date,""),"")</f>
        <v>45927</v>
      </c>
      <c r="D80" s="13">
        <f ca="1">IFERROR(IF(Loan_Not_Paid*Values_Entered,Beginning_Balance,""),"")</f>
        <v>423312.00413996726</v>
      </c>
      <c r="E80" s="13">
        <f ca="1">IFERROR(IF(Loan_Not_Paid*Values_Entered,Monthly_Payment,""),"")</f>
        <v>10970.777081053458</v>
      </c>
      <c r="F80" s="13">
        <f ca="1">IFERROR(IF(Loan_Not_Paid*Values_Entered,Principal,""),"")</f>
        <v>5679.3770293038751</v>
      </c>
      <c r="G80" s="13">
        <f ca="1">IFERROR(IF(Loan_Not_Paid*Values_Entered,Interest,""),"")</f>
        <v>5291.4000517495842</v>
      </c>
      <c r="H80" s="13">
        <f ca="1">IFERROR(IF(Loan_Not_Paid*Values_Entered,Ending_Balance,""),"")</f>
        <v>417632.6271106631</v>
      </c>
    </row>
    <row r="81" spans="2:8" x14ac:dyDescent="0.15">
      <c r="B81" s="11">
        <f ca="1">IFERROR(IF(Loan_Not_Paid*Values_Entered,Payment_Number,""),"")</f>
        <v>69</v>
      </c>
      <c r="C81" s="12">
        <f ca="1">IFERROR(IF(Loan_Not_Paid*Values_Entered,Payment_Date,""),"")</f>
        <v>45957</v>
      </c>
      <c r="D81" s="13">
        <f ca="1">IFERROR(IF(Loan_Not_Paid*Values_Entered,Beginning_Balance,""),"")</f>
        <v>417632.6271106631</v>
      </c>
      <c r="E81" s="13">
        <f ca="1">IFERROR(IF(Loan_Not_Paid*Values_Entered,Monthly_Payment,""),"")</f>
        <v>10970.777081053458</v>
      </c>
      <c r="F81" s="13">
        <f ca="1">IFERROR(IF(Loan_Not_Paid*Values_Entered,Principal,""),"")</f>
        <v>5750.3692421701735</v>
      </c>
      <c r="G81" s="13">
        <f ca="1">IFERROR(IF(Loan_Not_Paid*Values_Entered,Interest,""),"")</f>
        <v>5220.4078388832859</v>
      </c>
      <c r="H81" s="13">
        <f ca="1">IFERROR(IF(Loan_Not_Paid*Values_Entered,Ending_Balance,""),"")</f>
        <v>411882.25786849298</v>
      </c>
    </row>
    <row r="82" spans="2:8" x14ac:dyDescent="0.15">
      <c r="B82" s="11">
        <f ca="1">IFERROR(IF(Loan_Not_Paid*Values_Entered,Payment_Number,""),"")</f>
        <v>70</v>
      </c>
      <c r="C82" s="12">
        <f ca="1">IFERROR(IF(Loan_Not_Paid*Values_Entered,Payment_Date,""),"")</f>
        <v>45988</v>
      </c>
      <c r="D82" s="13">
        <f ca="1">IFERROR(IF(Loan_Not_Paid*Values_Entered,Beginning_Balance,""),"")</f>
        <v>411882.25786849298</v>
      </c>
      <c r="E82" s="13">
        <f ca="1">IFERROR(IF(Loan_Not_Paid*Values_Entered,Monthly_Payment,""),"")</f>
        <v>10970.777081053458</v>
      </c>
      <c r="F82" s="13">
        <f ca="1">IFERROR(IF(Loan_Not_Paid*Values_Entered,Principal,""),"")</f>
        <v>5822.2488576973001</v>
      </c>
      <c r="G82" s="13">
        <f ca="1">IFERROR(IF(Loan_Not_Paid*Values_Entered,Interest,""),"")</f>
        <v>5148.5282233561584</v>
      </c>
      <c r="H82" s="13">
        <f ca="1">IFERROR(IF(Loan_Not_Paid*Values_Entered,Ending_Balance,""),"")</f>
        <v>406060.0090107955</v>
      </c>
    </row>
    <row r="83" spans="2:8" x14ac:dyDescent="0.15">
      <c r="B83" s="11">
        <f ca="1">IFERROR(IF(Loan_Not_Paid*Values_Entered,Payment_Number,""),"")</f>
        <v>71</v>
      </c>
      <c r="C83" s="12">
        <f ca="1">IFERROR(IF(Loan_Not_Paid*Values_Entered,Payment_Date,""),"")</f>
        <v>46018</v>
      </c>
      <c r="D83" s="13">
        <f ca="1">IFERROR(IF(Loan_Not_Paid*Values_Entered,Beginning_Balance,""),"")</f>
        <v>406060.0090107955</v>
      </c>
      <c r="E83" s="13">
        <f ca="1">IFERROR(IF(Loan_Not_Paid*Values_Entered,Monthly_Payment,""),"")</f>
        <v>10970.777081053458</v>
      </c>
      <c r="F83" s="13">
        <f ca="1">IFERROR(IF(Loan_Not_Paid*Values_Entered,Principal,""),"")</f>
        <v>5895.0269684185168</v>
      </c>
      <c r="G83" s="13">
        <f ca="1">IFERROR(IF(Loan_Not_Paid*Values_Entered,Interest,""),"")</f>
        <v>5075.7501126349416</v>
      </c>
      <c r="H83" s="13">
        <f ca="1">IFERROR(IF(Loan_Not_Paid*Values_Entered,Ending_Balance,""),"")</f>
        <v>400164.98204237712</v>
      </c>
    </row>
    <row r="84" spans="2:8" x14ac:dyDescent="0.15">
      <c r="B84" s="11">
        <f ca="1">IFERROR(IF(Loan_Not_Paid*Values_Entered,Payment_Number,""),"")</f>
        <v>72</v>
      </c>
      <c r="C84" s="12">
        <f ca="1">IFERROR(IF(Loan_Not_Paid*Values_Entered,Payment_Date,""),"")</f>
        <v>46049</v>
      </c>
      <c r="D84" s="13">
        <f ca="1">IFERROR(IF(Loan_Not_Paid*Values_Entered,Beginning_Balance,""),"")</f>
        <v>400164.98204237712</v>
      </c>
      <c r="E84" s="13">
        <f ca="1">IFERROR(IF(Loan_Not_Paid*Values_Entered,Monthly_Payment,""),"")</f>
        <v>10970.777081053458</v>
      </c>
      <c r="F84" s="13">
        <f ca="1">IFERROR(IF(Loan_Not_Paid*Values_Entered,Principal,""),"")</f>
        <v>5968.7148055237476</v>
      </c>
      <c r="G84" s="13">
        <f ca="1">IFERROR(IF(Loan_Not_Paid*Values_Entered,Interest,""),"")</f>
        <v>5002.0622755297109</v>
      </c>
      <c r="H84" s="13">
        <f ca="1">IFERROR(IF(Loan_Not_Paid*Values_Entered,Ending_Balance,""),"")</f>
        <v>394196.26723685348</v>
      </c>
    </row>
    <row r="85" spans="2:8" x14ac:dyDescent="0.15">
      <c r="B85" s="11">
        <f ca="1">IFERROR(IF(Loan_Not_Paid*Values_Entered,Payment_Number,""),"")</f>
        <v>73</v>
      </c>
      <c r="C85" s="12">
        <f ca="1">IFERROR(IF(Loan_Not_Paid*Values_Entered,Payment_Date,""),"")</f>
        <v>46080</v>
      </c>
      <c r="D85" s="13">
        <f ca="1">IFERROR(IF(Loan_Not_Paid*Values_Entered,Beginning_Balance,""),"")</f>
        <v>394196.26723685348</v>
      </c>
      <c r="E85" s="13">
        <f ca="1">IFERROR(IF(Loan_Not_Paid*Values_Entered,Monthly_Payment,""),"")</f>
        <v>10970.777081053458</v>
      </c>
      <c r="F85" s="13">
        <f ca="1">IFERROR(IF(Loan_Not_Paid*Values_Entered,Principal,""),"")</f>
        <v>6043.3237405927948</v>
      </c>
      <c r="G85" s="13">
        <f ca="1">IFERROR(IF(Loan_Not_Paid*Values_Entered,Interest,""),"")</f>
        <v>4927.4533404606645</v>
      </c>
      <c r="H85" s="13">
        <f ca="1">IFERROR(IF(Loan_Not_Paid*Values_Entered,Ending_Balance,""),"")</f>
        <v>388152.94349626079</v>
      </c>
    </row>
    <row r="86" spans="2:8" x14ac:dyDescent="0.15">
      <c r="B86" s="11">
        <f ca="1">IFERROR(IF(Loan_Not_Paid*Values_Entered,Payment_Number,""),"")</f>
        <v>74</v>
      </c>
      <c r="C86" s="12">
        <f ca="1">IFERROR(IF(Loan_Not_Paid*Values_Entered,Payment_Date,""),"")</f>
        <v>46108</v>
      </c>
      <c r="D86" s="13">
        <f ca="1">IFERROR(IF(Loan_Not_Paid*Values_Entered,Beginning_Balance,""),"")</f>
        <v>388152.94349626079</v>
      </c>
      <c r="E86" s="13">
        <f ca="1">IFERROR(IF(Loan_Not_Paid*Values_Entered,Monthly_Payment,""),"")</f>
        <v>10970.777081053458</v>
      </c>
      <c r="F86" s="13">
        <f ca="1">IFERROR(IF(Loan_Not_Paid*Values_Entered,Principal,""),"")</f>
        <v>6118.8652873502051</v>
      </c>
      <c r="G86" s="13">
        <f ca="1">IFERROR(IF(Loan_Not_Paid*Values_Entered,Interest,""),"")</f>
        <v>4851.9117937032534</v>
      </c>
      <c r="H86" s="13">
        <f ca="1">IFERROR(IF(Loan_Not_Paid*Values_Entered,Ending_Balance,""),"")</f>
        <v>382034.0782089103</v>
      </c>
    </row>
    <row r="87" spans="2:8" x14ac:dyDescent="0.15">
      <c r="B87" s="11">
        <f ca="1">IFERROR(IF(Loan_Not_Paid*Values_Entered,Payment_Number,""),"")</f>
        <v>75</v>
      </c>
      <c r="C87" s="12">
        <f ca="1">IFERROR(IF(Loan_Not_Paid*Values_Entered,Payment_Date,""),"")</f>
        <v>46139</v>
      </c>
      <c r="D87" s="13">
        <f ca="1">IFERROR(IF(Loan_Not_Paid*Values_Entered,Beginning_Balance,""),"")</f>
        <v>382034.0782089103</v>
      </c>
      <c r="E87" s="13">
        <f ca="1">IFERROR(IF(Loan_Not_Paid*Values_Entered,Monthly_Payment,""),"")</f>
        <v>10970.777081053458</v>
      </c>
      <c r="F87" s="13">
        <f ca="1">IFERROR(IF(Loan_Not_Paid*Values_Entered,Principal,""),"")</f>
        <v>6195.3511034420826</v>
      </c>
      <c r="G87" s="13">
        <f ca="1">IFERROR(IF(Loan_Not_Paid*Values_Entered,Interest,""),"")</f>
        <v>4775.4259776113759</v>
      </c>
      <c r="H87" s="13">
        <f ca="1">IFERROR(IF(Loan_Not_Paid*Values_Entered,Ending_Balance,""),"")</f>
        <v>375838.72710546828</v>
      </c>
    </row>
    <row r="88" spans="2:8" x14ac:dyDescent="0.15">
      <c r="B88" s="11">
        <f ca="1">IFERROR(IF(Loan_Not_Paid*Values_Entered,Payment_Number,""),"")</f>
        <v>76</v>
      </c>
      <c r="C88" s="12">
        <f ca="1">IFERROR(IF(Loan_Not_Paid*Values_Entered,Payment_Date,""),"")</f>
        <v>46169</v>
      </c>
      <c r="D88" s="13">
        <f ca="1">IFERROR(IF(Loan_Not_Paid*Values_Entered,Beginning_Balance,""),"")</f>
        <v>375838.72710546828</v>
      </c>
      <c r="E88" s="13">
        <f ca="1">IFERROR(IF(Loan_Not_Paid*Values_Entered,Monthly_Payment,""),"")</f>
        <v>10970.777081053458</v>
      </c>
      <c r="F88" s="13">
        <f ca="1">IFERROR(IF(Loan_Not_Paid*Values_Entered,Principal,""),"")</f>
        <v>6272.7929922351086</v>
      </c>
      <c r="G88" s="13">
        <f ca="1">IFERROR(IF(Loan_Not_Paid*Values_Entered,Interest,""),"")</f>
        <v>4697.9840888183498</v>
      </c>
      <c r="H88" s="13">
        <f ca="1">IFERROR(IF(Loan_Not_Paid*Values_Entered,Ending_Balance,""),"")</f>
        <v>369565.93411323312</v>
      </c>
    </row>
    <row r="89" spans="2:8" x14ac:dyDescent="0.15">
      <c r="B89" s="11">
        <f ca="1">IFERROR(IF(Loan_Not_Paid*Values_Entered,Payment_Number,""),"")</f>
        <v>77</v>
      </c>
      <c r="C89" s="12">
        <f ca="1">IFERROR(IF(Loan_Not_Paid*Values_Entered,Payment_Date,""),"")</f>
        <v>46200</v>
      </c>
      <c r="D89" s="13">
        <f ca="1">IFERROR(IF(Loan_Not_Paid*Values_Entered,Beginning_Balance,""),"")</f>
        <v>369565.93411323312</v>
      </c>
      <c r="E89" s="13">
        <f ca="1">IFERROR(IF(Loan_Not_Paid*Values_Entered,Monthly_Payment,""),"")</f>
        <v>10970.777081053458</v>
      </c>
      <c r="F89" s="13">
        <f ca="1">IFERROR(IF(Loan_Not_Paid*Values_Entered,Principal,""),"")</f>
        <v>6351.2029046380476</v>
      </c>
      <c r="G89" s="13">
        <f ca="1">IFERROR(IF(Loan_Not_Paid*Values_Entered,Interest,""),"")</f>
        <v>4619.5741764154109</v>
      </c>
      <c r="H89" s="13">
        <f ca="1">IFERROR(IF(Loan_Not_Paid*Values_Entered,Ending_Balance,""),"")</f>
        <v>363214.73120859521</v>
      </c>
    </row>
    <row r="90" spans="2:8" x14ac:dyDescent="0.15">
      <c r="B90" s="11">
        <f ca="1">IFERROR(IF(Loan_Not_Paid*Values_Entered,Payment_Number,""),"")</f>
        <v>78</v>
      </c>
      <c r="C90" s="12">
        <f ca="1">IFERROR(IF(Loan_Not_Paid*Values_Entered,Payment_Date,""),"")</f>
        <v>46230</v>
      </c>
      <c r="D90" s="13">
        <f ca="1">IFERROR(IF(Loan_Not_Paid*Values_Entered,Beginning_Balance,""),"")</f>
        <v>363214.73120859521</v>
      </c>
      <c r="E90" s="13">
        <f ca="1">IFERROR(IF(Loan_Not_Paid*Values_Entered,Monthly_Payment,""),"")</f>
        <v>10970.777081053458</v>
      </c>
      <c r="F90" s="13">
        <f ca="1">IFERROR(IF(Loan_Not_Paid*Values_Entered,Principal,""),"")</f>
        <v>6430.5929409460232</v>
      </c>
      <c r="G90" s="13">
        <f ca="1">IFERROR(IF(Loan_Not_Paid*Values_Entered,Interest,""),"")</f>
        <v>4540.1841401074353</v>
      </c>
      <c r="H90" s="13">
        <f ca="1">IFERROR(IF(Loan_Not_Paid*Values_Entered,Ending_Balance,""),"")</f>
        <v>356784.1382676491</v>
      </c>
    </row>
    <row r="91" spans="2:8" x14ac:dyDescent="0.15">
      <c r="B91" s="11">
        <f ca="1">IFERROR(IF(Loan_Not_Paid*Values_Entered,Payment_Number,""),"")</f>
        <v>79</v>
      </c>
      <c r="C91" s="12">
        <f ca="1">IFERROR(IF(Loan_Not_Paid*Values_Entered,Payment_Date,""),"")</f>
        <v>46261</v>
      </c>
      <c r="D91" s="13">
        <f ca="1">IFERROR(IF(Loan_Not_Paid*Values_Entered,Beginning_Balance,""),"")</f>
        <v>356784.1382676491</v>
      </c>
      <c r="E91" s="13">
        <f ca="1">IFERROR(IF(Loan_Not_Paid*Values_Entered,Monthly_Payment,""),"")</f>
        <v>10970.777081053458</v>
      </c>
      <c r="F91" s="13">
        <f ca="1">IFERROR(IF(Loan_Not_Paid*Values_Entered,Principal,""),"")</f>
        <v>6510.9753527078483</v>
      </c>
      <c r="G91" s="13">
        <f ca="1">IFERROR(IF(Loan_Not_Paid*Values_Entered,Interest,""),"")</f>
        <v>4459.8017283456102</v>
      </c>
      <c r="H91" s="13">
        <f ca="1">IFERROR(IF(Loan_Not_Paid*Values_Entered,Ending_Balance,""),"")</f>
        <v>350273.16291494132</v>
      </c>
    </row>
    <row r="92" spans="2:8" x14ac:dyDescent="0.15">
      <c r="B92" s="11">
        <f ca="1">IFERROR(IF(Loan_Not_Paid*Values_Entered,Payment_Number,""),"")</f>
        <v>80</v>
      </c>
      <c r="C92" s="12">
        <f ca="1">IFERROR(IF(Loan_Not_Paid*Values_Entered,Payment_Date,""),"")</f>
        <v>46292</v>
      </c>
      <c r="D92" s="13">
        <f ca="1">IFERROR(IF(Loan_Not_Paid*Values_Entered,Beginning_Balance,""),"")</f>
        <v>350273.16291494132</v>
      </c>
      <c r="E92" s="13">
        <f ca="1">IFERROR(IF(Loan_Not_Paid*Values_Entered,Monthly_Payment,""),"")</f>
        <v>10970.777081053458</v>
      </c>
      <c r="F92" s="13">
        <f ca="1">IFERROR(IF(Loan_Not_Paid*Values_Entered,Principal,""),"")</f>
        <v>6592.3625446166971</v>
      </c>
      <c r="G92" s="13">
        <f ca="1">IFERROR(IF(Loan_Not_Paid*Values_Entered,Interest,""),"")</f>
        <v>4378.4145364367614</v>
      </c>
      <c r="H92" s="13">
        <f ca="1">IFERROR(IF(Loan_Not_Paid*Values_Entered,Ending_Balance,""),"")</f>
        <v>343680.80037032464</v>
      </c>
    </row>
    <row r="93" spans="2:8" x14ac:dyDescent="0.15">
      <c r="B93" s="11">
        <f ca="1">IFERROR(IF(Loan_Not_Paid*Values_Entered,Payment_Number,""),"")</f>
        <v>81</v>
      </c>
      <c r="C93" s="12">
        <f ca="1">IFERROR(IF(Loan_Not_Paid*Values_Entered,Payment_Date,""),"")</f>
        <v>46322</v>
      </c>
      <c r="D93" s="13">
        <f ca="1">IFERROR(IF(Loan_Not_Paid*Values_Entered,Beginning_Balance,""),"")</f>
        <v>343680.80037032464</v>
      </c>
      <c r="E93" s="13">
        <f ca="1">IFERROR(IF(Loan_Not_Paid*Values_Entered,Monthly_Payment,""),"")</f>
        <v>10970.777081053458</v>
      </c>
      <c r="F93" s="13">
        <f ca="1">IFERROR(IF(Loan_Not_Paid*Values_Entered,Principal,""),"")</f>
        <v>6674.7670764244058</v>
      </c>
      <c r="G93" s="13">
        <f ca="1">IFERROR(IF(Loan_Not_Paid*Values_Entered,Interest,""),"")</f>
        <v>4296.0100046290536</v>
      </c>
      <c r="H93" s="13">
        <f ca="1">IFERROR(IF(Loan_Not_Paid*Values_Entered,Ending_Balance,""),"")</f>
        <v>337006.03329390031</v>
      </c>
    </row>
    <row r="94" spans="2:8" x14ac:dyDescent="0.15">
      <c r="B94" s="11">
        <f ca="1">IFERROR(IF(Loan_Not_Paid*Values_Entered,Payment_Number,""),"")</f>
        <v>82</v>
      </c>
      <c r="C94" s="12">
        <f ca="1">IFERROR(IF(Loan_Not_Paid*Values_Entered,Payment_Date,""),"")</f>
        <v>46353</v>
      </c>
      <c r="D94" s="13">
        <f ca="1">IFERROR(IF(Loan_Not_Paid*Values_Entered,Beginning_Balance,""),"")</f>
        <v>337006.03329390031</v>
      </c>
      <c r="E94" s="13">
        <f ca="1">IFERROR(IF(Loan_Not_Paid*Values_Entered,Monthly_Payment,""),"")</f>
        <v>10970.777081053458</v>
      </c>
      <c r="F94" s="13">
        <f ca="1">IFERROR(IF(Loan_Not_Paid*Values_Entered,Principal,""),"")</f>
        <v>6758.2016648797098</v>
      </c>
      <c r="G94" s="13">
        <f ca="1">IFERROR(IF(Loan_Not_Paid*Values_Entered,Interest,""),"")</f>
        <v>4212.5754161737486</v>
      </c>
      <c r="H94" s="13">
        <f ca="1">IFERROR(IF(Loan_Not_Paid*Values_Entered,Ending_Balance,""),"")</f>
        <v>330247.83162902063</v>
      </c>
    </row>
    <row r="95" spans="2:8" x14ac:dyDescent="0.15">
      <c r="B95" s="11">
        <f ca="1">IFERROR(IF(Loan_Not_Paid*Values_Entered,Payment_Number,""),"")</f>
        <v>83</v>
      </c>
      <c r="C95" s="12">
        <f ca="1">IFERROR(IF(Loan_Not_Paid*Values_Entered,Payment_Date,""),"")</f>
        <v>46383</v>
      </c>
      <c r="D95" s="13">
        <f ca="1">IFERROR(IF(Loan_Not_Paid*Values_Entered,Beginning_Balance,""),"")</f>
        <v>330247.83162902063</v>
      </c>
      <c r="E95" s="13">
        <f ca="1">IFERROR(IF(Loan_Not_Paid*Values_Entered,Monthly_Payment,""),"")</f>
        <v>10970.777081053458</v>
      </c>
      <c r="F95" s="13">
        <f ca="1">IFERROR(IF(Loan_Not_Paid*Values_Entered,Principal,""),"")</f>
        <v>6842.6791856907066</v>
      </c>
      <c r="G95" s="13">
        <f ca="1">IFERROR(IF(Loan_Not_Paid*Values_Entered,Interest,""),"")</f>
        <v>4128.0978953627518</v>
      </c>
      <c r="H95" s="13">
        <f ca="1">IFERROR(IF(Loan_Not_Paid*Values_Entered,Ending_Balance,""),"")</f>
        <v>323405.15244333004</v>
      </c>
    </row>
    <row r="96" spans="2:8" x14ac:dyDescent="0.15">
      <c r="B96" s="11">
        <f ca="1">IFERROR(IF(Loan_Not_Paid*Values_Entered,Payment_Number,""),"")</f>
        <v>84</v>
      </c>
      <c r="C96" s="12">
        <f ca="1">IFERROR(IF(Loan_Not_Paid*Values_Entered,Payment_Date,""),"")</f>
        <v>46414</v>
      </c>
      <c r="D96" s="13">
        <f ca="1">IFERROR(IF(Loan_Not_Paid*Values_Entered,Beginning_Balance,""),"")</f>
        <v>323405.15244333004</v>
      </c>
      <c r="E96" s="13">
        <f ca="1">IFERROR(IF(Loan_Not_Paid*Values_Entered,Monthly_Payment,""),"")</f>
        <v>10970.777081053458</v>
      </c>
      <c r="F96" s="13">
        <f ca="1">IFERROR(IF(Loan_Not_Paid*Values_Entered,Principal,""),"")</f>
        <v>6928.2126755118406</v>
      </c>
      <c r="G96" s="13">
        <f ca="1">IFERROR(IF(Loan_Not_Paid*Values_Entered,Interest,""),"")</f>
        <v>4042.5644055416187</v>
      </c>
      <c r="H96" s="13">
        <f ca="1">IFERROR(IF(Loan_Not_Paid*Values_Entered,Ending_Balance,""),"")</f>
        <v>316476.9397678182</v>
      </c>
    </row>
    <row r="97" spans="2:8" x14ac:dyDescent="0.15">
      <c r="B97" s="11">
        <f ca="1">IFERROR(IF(Loan_Not_Paid*Values_Entered,Payment_Number,""),"")</f>
        <v>85</v>
      </c>
      <c r="C97" s="12">
        <f ca="1">IFERROR(IF(Loan_Not_Paid*Values_Entered,Payment_Date,""),"")</f>
        <v>46445</v>
      </c>
      <c r="D97" s="13">
        <f ca="1">IFERROR(IF(Loan_Not_Paid*Values_Entered,Beginning_Balance,""),"")</f>
        <v>316476.9397678182</v>
      </c>
      <c r="E97" s="13">
        <f ca="1">IFERROR(IF(Loan_Not_Paid*Values_Entered,Monthly_Payment,""),"")</f>
        <v>10970.777081053458</v>
      </c>
      <c r="F97" s="13">
        <f ca="1">IFERROR(IF(Loan_Not_Paid*Values_Entered,Principal,""),"")</f>
        <v>7014.8153339557384</v>
      </c>
      <c r="G97" s="13">
        <f ca="1">IFERROR(IF(Loan_Not_Paid*Values_Entered,Interest,""),"")</f>
        <v>3955.9617470977205</v>
      </c>
      <c r="H97" s="13">
        <f ca="1">IFERROR(IF(Loan_Not_Paid*Values_Entered,Ending_Balance,""),"")</f>
        <v>309462.12443386274</v>
      </c>
    </row>
    <row r="98" spans="2:8" x14ac:dyDescent="0.15">
      <c r="B98" s="11">
        <f ca="1">IFERROR(IF(Loan_Not_Paid*Values_Entered,Payment_Number,""),"")</f>
        <v>86</v>
      </c>
      <c r="C98" s="12">
        <f ca="1">IFERROR(IF(Loan_Not_Paid*Values_Entered,Payment_Date,""),"")</f>
        <v>46473</v>
      </c>
      <c r="D98" s="13">
        <f ca="1">IFERROR(IF(Loan_Not_Paid*Values_Entered,Beginning_Balance,""),"")</f>
        <v>309462.12443386274</v>
      </c>
      <c r="E98" s="13">
        <f ca="1">IFERROR(IF(Loan_Not_Paid*Values_Entered,Monthly_Payment,""),"")</f>
        <v>10970.777081053458</v>
      </c>
      <c r="F98" s="13">
        <f ca="1">IFERROR(IF(Loan_Not_Paid*Values_Entered,Principal,""),"")</f>
        <v>7102.5005256301847</v>
      </c>
      <c r="G98" s="13">
        <f ca="1">IFERROR(IF(Loan_Not_Paid*Values_Entered,Interest,""),"")</f>
        <v>3868.2765554232737</v>
      </c>
      <c r="H98" s="13">
        <f ca="1">IFERROR(IF(Loan_Not_Paid*Values_Entered,Ending_Balance,""),"")</f>
        <v>302359.6239082322</v>
      </c>
    </row>
    <row r="99" spans="2:8" x14ac:dyDescent="0.15">
      <c r="B99" s="11">
        <f ca="1">IFERROR(IF(Loan_Not_Paid*Values_Entered,Payment_Number,""),"")</f>
        <v>87</v>
      </c>
      <c r="C99" s="12">
        <f ca="1">IFERROR(IF(Loan_Not_Paid*Values_Entered,Payment_Date,""),"")</f>
        <v>46504</v>
      </c>
      <c r="D99" s="13">
        <f ca="1">IFERROR(IF(Loan_Not_Paid*Values_Entered,Beginning_Balance,""),"")</f>
        <v>302359.6239082322</v>
      </c>
      <c r="E99" s="13">
        <f ca="1">IFERROR(IF(Loan_Not_Paid*Values_Entered,Monthly_Payment,""),"")</f>
        <v>10970.777081053458</v>
      </c>
      <c r="F99" s="13">
        <f ca="1">IFERROR(IF(Loan_Not_Paid*Values_Entered,Principal,""),"")</f>
        <v>7191.2817822005627</v>
      </c>
      <c r="G99" s="13">
        <f ca="1">IFERROR(IF(Loan_Not_Paid*Values_Entered,Interest,""),"")</f>
        <v>3779.4952988528962</v>
      </c>
      <c r="H99" s="13">
        <f ca="1">IFERROR(IF(Loan_Not_Paid*Values_Entered,Ending_Balance,""),"")</f>
        <v>295168.34212603187</v>
      </c>
    </row>
    <row r="100" spans="2:8" x14ac:dyDescent="0.15">
      <c r="B100" s="11">
        <f ca="1">IFERROR(IF(Loan_Not_Paid*Values_Entered,Payment_Number,""),"")</f>
        <v>88</v>
      </c>
      <c r="C100" s="12">
        <f ca="1">IFERROR(IF(Loan_Not_Paid*Values_Entered,Payment_Date,""),"")</f>
        <v>46534</v>
      </c>
      <c r="D100" s="13">
        <f ca="1">IFERROR(IF(Loan_Not_Paid*Values_Entered,Beginning_Balance,""),"")</f>
        <v>295168.34212603187</v>
      </c>
      <c r="E100" s="13">
        <f ca="1">IFERROR(IF(Loan_Not_Paid*Values_Entered,Monthly_Payment,""),"")</f>
        <v>10970.777081053458</v>
      </c>
      <c r="F100" s="13">
        <f ca="1">IFERROR(IF(Loan_Not_Paid*Values_Entered,Principal,""),"")</f>
        <v>7281.1728044780693</v>
      </c>
      <c r="G100" s="13">
        <f ca="1">IFERROR(IF(Loan_Not_Paid*Values_Entered,Interest,""),"")</f>
        <v>3689.6042765753896</v>
      </c>
      <c r="H100" s="13">
        <f ca="1">IFERROR(IF(Loan_Not_Paid*Values_Entered,Ending_Balance,""),"")</f>
        <v>287887.16932155355</v>
      </c>
    </row>
    <row r="101" spans="2:8" x14ac:dyDescent="0.15">
      <c r="B101" s="11">
        <f ca="1">IFERROR(IF(Loan_Not_Paid*Values_Entered,Payment_Number,""),"")</f>
        <v>89</v>
      </c>
      <c r="C101" s="12">
        <f ca="1">IFERROR(IF(Loan_Not_Paid*Values_Entered,Payment_Date,""),"")</f>
        <v>46565</v>
      </c>
      <c r="D101" s="13">
        <f ca="1">IFERROR(IF(Loan_Not_Paid*Values_Entered,Beginning_Balance,""),"")</f>
        <v>287887.16932155355</v>
      </c>
      <c r="E101" s="13">
        <f ca="1">IFERROR(IF(Loan_Not_Paid*Values_Entered,Monthly_Payment,""),"")</f>
        <v>10970.777081053458</v>
      </c>
      <c r="F101" s="13">
        <f ca="1">IFERROR(IF(Loan_Not_Paid*Values_Entered,Principal,""),"")</f>
        <v>7372.1874645340458</v>
      </c>
      <c r="G101" s="13">
        <f ca="1">IFERROR(IF(Loan_Not_Paid*Values_Entered,Interest,""),"")</f>
        <v>3598.589616519414</v>
      </c>
      <c r="H101" s="13">
        <f ca="1">IFERROR(IF(Loan_Not_Paid*Values_Entered,Ending_Balance,""),"")</f>
        <v>280514.98185701948</v>
      </c>
    </row>
    <row r="102" spans="2:8" x14ac:dyDescent="0.15">
      <c r="B102" s="11">
        <f ca="1">IFERROR(IF(Loan_Not_Paid*Values_Entered,Payment_Number,""),"")</f>
        <v>90</v>
      </c>
      <c r="C102" s="12">
        <f ca="1">IFERROR(IF(Loan_Not_Paid*Values_Entered,Payment_Date,""),"")</f>
        <v>46595</v>
      </c>
      <c r="D102" s="13">
        <f ca="1">IFERROR(IF(Loan_Not_Paid*Values_Entered,Beginning_Balance,""),"")</f>
        <v>280514.98185701948</v>
      </c>
      <c r="E102" s="13">
        <f ca="1">IFERROR(IF(Loan_Not_Paid*Values_Entered,Monthly_Payment,""),"")</f>
        <v>10970.777081053458</v>
      </c>
      <c r="F102" s="13">
        <f ca="1">IFERROR(IF(Loan_Not_Paid*Values_Entered,Principal,""),"")</f>
        <v>7464.3398078407217</v>
      </c>
      <c r="G102" s="13">
        <f ca="1">IFERROR(IF(Loan_Not_Paid*Values_Entered,Interest,""),"")</f>
        <v>3506.437273212739</v>
      </c>
      <c r="H102" s="13">
        <f ca="1">IFERROR(IF(Loan_Not_Paid*Values_Entered,Ending_Balance,""),"")</f>
        <v>273050.64204917871</v>
      </c>
    </row>
    <row r="103" spans="2:8" x14ac:dyDescent="0.15">
      <c r="B103" s="11">
        <f ca="1">IFERROR(IF(Loan_Not_Paid*Values_Entered,Payment_Number,""),"")</f>
        <v>91</v>
      </c>
      <c r="C103" s="12">
        <f ca="1">IFERROR(IF(Loan_Not_Paid*Values_Entered,Payment_Date,""),"")</f>
        <v>46626</v>
      </c>
      <c r="D103" s="13">
        <f ca="1">IFERROR(IF(Loan_Not_Paid*Values_Entered,Beginning_Balance,""),"")</f>
        <v>273050.64204917871</v>
      </c>
      <c r="E103" s="13">
        <f ca="1">IFERROR(IF(Loan_Not_Paid*Values_Entered,Monthly_Payment,""),"")</f>
        <v>10970.777081053458</v>
      </c>
      <c r="F103" s="13">
        <f ca="1">IFERROR(IF(Loan_Not_Paid*Values_Entered,Principal,""),"")</f>
        <v>7557.6440554387291</v>
      </c>
      <c r="G103" s="13">
        <f ca="1">IFERROR(IF(Loan_Not_Paid*Values_Entered,Interest,""),"")</f>
        <v>3413.1330256147294</v>
      </c>
      <c r="H103" s="13">
        <f ca="1">IFERROR(IF(Loan_Not_Paid*Values_Entered,Ending_Balance,""),"")</f>
        <v>265492.99799374002</v>
      </c>
    </row>
    <row r="104" spans="2:8" x14ac:dyDescent="0.15">
      <c r="B104" s="11">
        <f ca="1">IFERROR(IF(Loan_Not_Paid*Values_Entered,Payment_Number,""),"")</f>
        <v>92</v>
      </c>
      <c r="C104" s="12">
        <f ca="1">IFERROR(IF(Loan_Not_Paid*Values_Entered,Payment_Date,""),"")</f>
        <v>46657</v>
      </c>
      <c r="D104" s="13">
        <f ca="1">IFERROR(IF(Loan_Not_Paid*Values_Entered,Beginning_Balance,""),"")</f>
        <v>265492.99799374002</v>
      </c>
      <c r="E104" s="13">
        <f ca="1">IFERROR(IF(Loan_Not_Paid*Values_Entered,Monthly_Payment,""),"")</f>
        <v>10970.777081053458</v>
      </c>
      <c r="F104" s="13">
        <f ca="1">IFERROR(IF(Loan_Not_Paid*Values_Entered,Principal,""),"")</f>
        <v>7652.1146061317131</v>
      </c>
      <c r="G104" s="13">
        <f ca="1">IFERROR(IF(Loan_Not_Paid*Values_Entered,Interest,""),"")</f>
        <v>3318.6624749217449</v>
      </c>
      <c r="H104" s="13">
        <f ca="1">IFERROR(IF(Loan_Not_Paid*Values_Entered,Ending_Balance,""),"")</f>
        <v>257840.88338760845</v>
      </c>
    </row>
    <row r="105" spans="2:8" x14ac:dyDescent="0.15">
      <c r="B105" s="11">
        <f ca="1">IFERROR(IF(Loan_Not_Paid*Values_Entered,Payment_Number,""),"")</f>
        <v>93</v>
      </c>
      <c r="C105" s="12">
        <f ca="1">IFERROR(IF(Loan_Not_Paid*Values_Entered,Payment_Date,""),"")</f>
        <v>46687</v>
      </c>
      <c r="D105" s="13">
        <f ca="1">IFERROR(IF(Loan_Not_Paid*Values_Entered,Beginning_Balance,""),"")</f>
        <v>257840.88338760845</v>
      </c>
      <c r="E105" s="13">
        <f ca="1">IFERROR(IF(Loan_Not_Paid*Values_Entered,Monthly_Payment,""),"")</f>
        <v>10970.777081053458</v>
      </c>
      <c r="F105" s="13">
        <f ca="1">IFERROR(IF(Loan_Not_Paid*Values_Entered,Principal,""),"")</f>
        <v>7747.7660387083588</v>
      </c>
      <c r="G105" s="13">
        <f ca="1">IFERROR(IF(Loan_Not_Paid*Values_Entered,Interest,""),"")</f>
        <v>3223.0110423450983</v>
      </c>
      <c r="H105" s="13">
        <f ca="1">IFERROR(IF(Loan_Not_Paid*Values_Entered,Ending_Balance,""),"")</f>
        <v>250093.11734890006</v>
      </c>
    </row>
    <row r="106" spans="2:8" x14ac:dyDescent="0.15">
      <c r="B106" s="11">
        <f ca="1">IFERROR(IF(Loan_Not_Paid*Values_Entered,Payment_Number,""),"")</f>
        <v>94</v>
      </c>
      <c r="C106" s="12">
        <f ca="1">IFERROR(IF(Loan_Not_Paid*Values_Entered,Payment_Date,""),"")</f>
        <v>46718</v>
      </c>
      <c r="D106" s="13">
        <f ca="1">IFERROR(IF(Loan_Not_Paid*Values_Entered,Beginning_Balance,""),"")</f>
        <v>250093.11734890006</v>
      </c>
      <c r="E106" s="13">
        <f ca="1">IFERROR(IF(Loan_Not_Paid*Values_Entered,Monthly_Payment,""),"")</f>
        <v>10970.777081053458</v>
      </c>
      <c r="F106" s="13">
        <f ca="1">IFERROR(IF(Loan_Not_Paid*Values_Entered,Principal,""),"")</f>
        <v>7844.6131141922142</v>
      </c>
      <c r="G106" s="13">
        <f ca="1">IFERROR(IF(Loan_Not_Paid*Values_Entered,Interest,""),"")</f>
        <v>3126.1639668612438</v>
      </c>
      <c r="H106" s="13">
        <f ca="1">IFERROR(IF(Loan_Not_Paid*Values_Entered,Ending_Balance,""),"")</f>
        <v>242248.50423470768</v>
      </c>
    </row>
    <row r="107" spans="2:8" x14ac:dyDescent="0.15">
      <c r="B107" s="11">
        <f ca="1">IFERROR(IF(Loan_Not_Paid*Values_Entered,Payment_Number,""),"")</f>
        <v>95</v>
      </c>
      <c r="C107" s="12">
        <f ca="1">IFERROR(IF(Loan_Not_Paid*Values_Entered,Payment_Date,""),"")</f>
        <v>46748</v>
      </c>
      <c r="D107" s="13">
        <f ca="1">IFERROR(IF(Loan_Not_Paid*Values_Entered,Beginning_Balance,""),"")</f>
        <v>242248.50423470768</v>
      </c>
      <c r="E107" s="13">
        <f ca="1">IFERROR(IF(Loan_Not_Paid*Values_Entered,Monthly_Payment,""),"")</f>
        <v>10970.777081053458</v>
      </c>
      <c r="F107" s="13">
        <f ca="1">IFERROR(IF(Loan_Not_Paid*Values_Entered,Principal,""),"")</f>
        <v>7942.6707781196174</v>
      </c>
      <c r="G107" s="13">
        <f ca="1">IFERROR(IF(Loan_Not_Paid*Values_Entered,Interest,""),"")</f>
        <v>3028.1063029338416</v>
      </c>
      <c r="H107" s="13">
        <f ca="1">IFERROR(IF(Loan_Not_Paid*Values_Entered,Ending_Balance,""),"")</f>
        <v>234305.83345658821</v>
      </c>
    </row>
    <row r="108" spans="2:8" x14ac:dyDescent="0.15">
      <c r="B108" s="11">
        <f ca="1">IFERROR(IF(Loan_Not_Paid*Values_Entered,Payment_Number,""),"")</f>
        <v>96</v>
      </c>
      <c r="C108" s="12">
        <f ca="1">IFERROR(IF(Loan_Not_Paid*Values_Entered,Payment_Date,""),"")</f>
        <v>46779</v>
      </c>
      <c r="D108" s="13">
        <f ca="1">IFERROR(IF(Loan_Not_Paid*Values_Entered,Beginning_Balance,""),"")</f>
        <v>234305.83345658821</v>
      </c>
      <c r="E108" s="13">
        <f ca="1">IFERROR(IF(Loan_Not_Paid*Values_Entered,Monthly_Payment,""),"")</f>
        <v>10970.777081053458</v>
      </c>
      <c r="F108" s="13">
        <f ca="1">IFERROR(IF(Loan_Not_Paid*Values_Entered,Principal,""),"")</f>
        <v>8041.954162846112</v>
      </c>
      <c r="G108" s="13">
        <f ca="1">IFERROR(IF(Loan_Not_Paid*Values_Entered,Interest,""),"")</f>
        <v>2928.8229182073469</v>
      </c>
      <c r="H108" s="13">
        <f ca="1">IFERROR(IF(Loan_Not_Paid*Values_Entered,Ending_Balance,""),"")</f>
        <v>226263.87929374212</v>
      </c>
    </row>
    <row r="109" spans="2:8" x14ac:dyDescent="0.15">
      <c r="B109" s="11">
        <f ca="1">IFERROR(IF(Loan_Not_Paid*Values_Entered,Payment_Number,""),"")</f>
        <v>97</v>
      </c>
      <c r="C109" s="12">
        <f ca="1">IFERROR(IF(Loan_Not_Paid*Values_Entered,Payment_Date,""),"")</f>
        <v>46810</v>
      </c>
      <c r="D109" s="13">
        <f ca="1">IFERROR(IF(Loan_Not_Paid*Values_Entered,Beginning_Balance,""),"")</f>
        <v>226263.87929374212</v>
      </c>
      <c r="E109" s="13">
        <f ca="1">IFERROR(IF(Loan_Not_Paid*Values_Entered,Monthly_Payment,""),"")</f>
        <v>10970.777081053458</v>
      </c>
      <c r="F109" s="13">
        <f ca="1">IFERROR(IF(Loan_Not_Paid*Values_Entered,Principal,""),"")</f>
        <v>8142.4785898816881</v>
      </c>
      <c r="G109" s="13">
        <f ca="1">IFERROR(IF(Loan_Not_Paid*Values_Entered,Interest,""),"")</f>
        <v>2828.2984911717704</v>
      </c>
      <c r="H109" s="13">
        <f ca="1">IFERROR(IF(Loan_Not_Paid*Values_Entered,Ending_Balance,""),"")</f>
        <v>218121.40070386021</v>
      </c>
    </row>
    <row r="110" spans="2:8" x14ac:dyDescent="0.15">
      <c r="B110" s="11">
        <f ca="1">IFERROR(IF(Loan_Not_Paid*Values_Entered,Payment_Number,""),"")</f>
        <v>98</v>
      </c>
      <c r="C110" s="12">
        <f ca="1">IFERROR(IF(Loan_Not_Paid*Values_Entered,Payment_Date,""),"")</f>
        <v>46839</v>
      </c>
      <c r="D110" s="13">
        <f ca="1">IFERROR(IF(Loan_Not_Paid*Values_Entered,Beginning_Balance,""),"")</f>
        <v>218121.40070386021</v>
      </c>
      <c r="E110" s="13">
        <f ca="1">IFERROR(IF(Loan_Not_Paid*Values_Entered,Monthly_Payment,""),"")</f>
        <v>10970.777081053458</v>
      </c>
      <c r="F110" s="13">
        <f ca="1">IFERROR(IF(Loan_Not_Paid*Values_Entered,Principal,""),"")</f>
        <v>8244.2595722552087</v>
      </c>
      <c r="G110" s="13">
        <f ca="1">IFERROR(IF(Loan_Not_Paid*Values_Entered,Interest,""),"")</f>
        <v>2726.5175087982489</v>
      </c>
      <c r="H110" s="13">
        <f ca="1">IFERROR(IF(Loan_Not_Paid*Values_Entered,Ending_Balance,""),"")</f>
        <v>209877.14113160525</v>
      </c>
    </row>
    <row r="111" spans="2:8" x14ac:dyDescent="0.15">
      <c r="B111" s="11">
        <f ca="1">IFERROR(IF(Loan_Not_Paid*Values_Entered,Payment_Number,""),"")</f>
        <v>99</v>
      </c>
      <c r="C111" s="12">
        <f ca="1">IFERROR(IF(Loan_Not_Paid*Values_Entered,Payment_Date,""),"")</f>
        <v>46870</v>
      </c>
      <c r="D111" s="13">
        <f ca="1">IFERROR(IF(Loan_Not_Paid*Values_Entered,Beginning_Balance,""),"")</f>
        <v>209877.14113160525</v>
      </c>
      <c r="E111" s="13">
        <f ca="1">IFERROR(IF(Loan_Not_Paid*Values_Entered,Monthly_Payment,""),"")</f>
        <v>10970.777081053458</v>
      </c>
      <c r="F111" s="13">
        <f ca="1">IFERROR(IF(Loan_Not_Paid*Values_Entered,Principal,""),"")</f>
        <v>8347.3128169083993</v>
      </c>
      <c r="G111" s="13">
        <f ca="1">IFERROR(IF(Loan_Not_Paid*Values_Entered,Interest,""),"")</f>
        <v>2623.4642641450582</v>
      </c>
      <c r="H111" s="13">
        <f ca="1">IFERROR(IF(Loan_Not_Paid*Values_Entered,Ending_Balance,""),"")</f>
        <v>201529.8283146969</v>
      </c>
    </row>
    <row r="112" spans="2:8" x14ac:dyDescent="0.15">
      <c r="B112" s="11">
        <f ca="1">IFERROR(IF(Loan_Not_Paid*Values_Entered,Payment_Number,""),"")</f>
        <v>100</v>
      </c>
      <c r="C112" s="12">
        <f ca="1">IFERROR(IF(Loan_Not_Paid*Values_Entered,Payment_Date,""),"")</f>
        <v>46900</v>
      </c>
      <c r="D112" s="13">
        <f ca="1">IFERROR(IF(Loan_Not_Paid*Values_Entered,Beginning_Balance,""),"")</f>
        <v>201529.8283146969</v>
      </c>
      <c r="E112" s="13">
        <f ca="1">IFERROR(IF(Loan_Not_Paid*Values_Entered,Monthly_Payment,""),"")</f>
        <v>10970.777081053458</v>
      </c>
      <c r="F112" s="13">
        <f ca="1">IFERROR(IF(Loan_Not_Paid*Values_Entered,Principal,""),"")</f>
        <v>8451.6542271197559</v>
      </c>
      <c r="G112" s="13">
        <f ca="1">IFERROR(IF(Loan_Not_Paid*Values_Entered,Interest,""),"")</f>
        <v>2519.1228539337039</v>
      </c>
      <c r="H112" s="13">
        <f ca="1">IFERROR(IF(Loan_Not_Paid*Values_Entered,Ending_Balance,""),"")</f>
        <v>193078.17408757703</v>
      </c>
    </row>
    <row r="113" spans="2:8" x14ac:dyDescent="0.15">
      <c r="B113" s="11">
        <f ca="1">IFERROR(IF(Loan_Not_Paid*Values_Entered,Payment_Number,""),"")</f>
        <v>101</v>
      </c>
      <c r="C113" s="12">
        <f ca="1">IFERROR(IF(Loan_Not_Paid*Values_Entered,Payment_Date,""),"")</f>
        <v>46931</v>
      </c>
      <c r="D113" s="13">
        <f ca="1">IFERROR(IF(Loan_Not_Paid*Values_Entered,Beginning_Balance,""),"")</f>
        <v>193078.17408757703</v>
      </c>
      <c r="E113" s="13">
        <f ca="1">IFERROR(IF(Loan_Not_Paid*Values_Entered,Monthly_Payment,""),"")</f>
        <v>10970.777081053458</v>
      </c>
      <c r="F113" s="13">
        <f ca="1">IFERROR(IF(Loan_Not_Paid*Values_Entered,Principal,""),"")</f>
        <v>8557.2999049587524</v>
      </c>
      <c r="G113" s="13">
        <f ca="1">IFERROR(IF(Loan_Not_Paid*Values_Entered,Interest,""),"")</f>
        <v>2413.4771760947069</v>
      </c>
      <c r="H113" s="13">
        <f ca="1">IFERROR(IF(Loan_Not_Paid*Values_Entered,Ending_Balance,""),"")</f>
        <v>184520.87418261822</v>
      </c>
    </row>
    <row r="114" spans="2:8" x14ac:dyDescent="0.15">
      <c r="B114" s="11">
        <f ca="1">IFERROR(IF(Loan_Not_Paid*Values_Entered,Payment_Number,""),"")</f>
        <v>102</v>
      </c>
      <c r="C114" s="12">
        <f ca="1">IFERROR(IF(Loan_Not_Paid*Values_Entered,Payment_Date,""),"")</f>
        <v>46961</v>
      </c>
      <c r="D114" s="13">
        <f ca="1">IFERROR(IF(Loan_Not_Paid*Values_Entered,Beginning_Balance,""),"")</f>
        <v>184520.87418261822</v>
      </c>
      <c r="E114" s="13">
        <f ca="1">IFERROR(IF(Loan_Not_Paid*Values_Entered,Monthly_Payment,""),"")</f>
        <v>10970.777081053458</v>
      </c>
      <c r="F114" s="13">
        <f ca="1">IFERROR(IF(Loan_Not_Paid*Values_Entered,Principal,""),"")</f>
        <v>8664.2661537707354</v>
      </c>
      <c r="G114" s="13">
        <f ca="1">IFERROR(IF(Loan_Not_Paid*Values_Entered,Interest,""),"")</f>
        <v>2306.5109272827226</v>
      </c>
      <c r="H114" s="13">
        <f ca="1">IFERROR(IF(Loan_Not_Paid*Values_Entered,Ending_Balance,""),"")</f>
        <v>175856.60802884772</v>
      </c>
    </row>
    <row r="115" spans="2:8" x14ac:dyDescent="0.15">
      <c r="B115" s="11">
        <f ca="1">IFERROR(IF(Loan_Not_Paid*Values_Entered,Payment_Number,""),"")</f>
        <v>103</v>
      </c>
      <c r="C115" s="12">
        <f ca="1">IFERROR(IF(Loan_Not_Paid*Values_Entered,Payment_Date,""),"")</f>
        <v>46992</v>
      </c>
      <c r="D115" s="13">
        <f ca="1">IFERROR(IF(Loan_Not_Paid*Values_Entered,Beginning_Balance,""),"")</f>
        <v>175856.60802884772</v>
      </c>
      <c r="E115" s="13">
        <f ca="1">IFERROR(IF(Loan_Not_Paid*Values_Entered,Monthly_Payment,""),"")</f>
        <v>10970.777081053458</v>
      </c>
      <c r="F115" s="13">
        <f ca="1">IFERROR(IF(Loan_Not_Paid*Values_Entered,Principal,""),"")</f>
        <v>8772.5694806928714</v>
      </c>
      <c r="G115" s="13">
        <f ca="1">IFERROR(IF(Loan_Not_Paid*Values_Entered,Interest,""),"")</f>
        <v>2198.2076003605885</v>
      </c>
      <c r="H115" s="13">
        <f ca="1">IFERROR(IF(Loan_Not_Paid*Values_Entered,Ending_Balance,""),"")</f>
        <v>167084.03854815476</v>
      </c>
    </row>
    <row r="116" spans="2:8" x14ac:dyDescent="0.15">
      <c r="B116" s="11">
        <f ca="1">IFERROR(IF(Loan_Not_Paid*Values_Entered,Payment_Number,""),"")</f>
        <v>104</v>
      </c>
      <c r="C116" s="12">
        <f ca="1">IFERROR(IF(Loan_Not_Paid*Values_Entered,Payment_Date,""),"")</f>
        <v>47023</v>
      </c>
      <c r="D116" s="13">
        <f ca="1">IFERROR(IF(Loan_Not_Paid*Values_Entered,Beginning_Balance,""),"")</f>
        <v>167084.03854815476</v>
      </c>
      <c r="E116" s="13">
        <f ca="1">IFERROR(IF(Loan_Not_Paid*Values_Entered,Monthly_Payment,""),"")</f>
        <v>10970.777081053458</v>
      </c>
      <c r="F116" s="13">
        <f ca="1">IFERROR(IF(Loan_Not_Paid*Values_Entered,Principal,""),"")</f>
        <v>8882.2265992015309</v>
      </c>
      <c r="G116" s="13">
        <f ca="1">IFERROR(IF(Loan_Not_Paid*Values_Entered,Interest,""),"")</f>
        <v>2088.5504818519275</v>
      </c>
      <c r="H116" s="13">
        <f ca="1">IFERROR(IF(Loan_Not_Paid*Values_Entered,Ending_Balance,""),"")</f>
        <v>158201.8119489532</v>
      </c>
    </row>
    <row r="117" spans="2:8" x14ac:dyDescent="0.15">
      <c r="B117" s="11">
        <f ca="1">IFERROR(IF(Loan_Not_Paid*Values_Entered,Payment_Number,""),"")</f>
        <v>105</v>
      </c>
      <c r="C117" s="12">
        <f ca="1">IFERROR(IF(Loan_Not_Paid*Values_Entered,Payment_Date,""),"")</f>
        <v>47053</v>
      </c>
      <c r="D117" s="13">
        <f ca="1">IFERROR(IF(Loan_Not_Paid*Values_Entered,Beginning_Balance,""),"")</f>
        <v>158201.8119489532</v>
      </c>
      <c r="E117" s="13">
        <f ca="1">IFERROR(IF(Loan_Not_Paid*Values_Entered,Monthly_Payment,""),"")</f>
        <v>10970.777081053458</v>
      </c>
      <c r="F117" s="13">
        <f ca="1">IFERROR(IF(Loan_Not_Paid*Values_Entered,Principal,""),"")</f>
        <v>8993.2544316915501</v>
      </c>
      <c r="G117" s="13">
        <f ca="1">IFERROR(IF(Loan_Not_Paid*Values_Entered,Interest,""),"")</f>
        <v>1977.5226493619086</v>
      </c>
      <c r="H117" s="13">
        <f ca="1">IFERROR(IF(Loan_Not_Paid*Values_Entered,Ending_Balance,""),"")</f>
        <v>149208.55751726171</v>
      </c>
    </row>
    <row r="118" spans="2:8" x14ac:dyDescent="0.15">
      <c r="B118" s="11">
        <f ca="1">IFERROR(IF(Loan_Not_Paid*Values_Entered,Payment_Number,""),"")</f>
        <v>106</v>
      </c>
      <c r="C118" s="12">
        <f ca="1">IFERROR(IF(Loan_Not_Paid*Values_Entered,Payment_Date,""),"")</f>
        <v>47084</v>
      </c>
      <c r="D118" s="13">
        <f ca="1">IFERROR(IF(Loan_Not_Paid*Values_Entered,Beginning_Balance,""),"")</f>
        <v>149208.55751726171</v>
      </c>
      <c r="E118" s="13">
        <f ca="1">IFERROR(IF(Loan_Not_Paid*Values_Entered,Monthly_Payment,""),"")</f>
        <v>10970.777081053458</v>
      </c>
      <c r="F118" s="13">
        <f ca="1">IFERROR(IF(Loan_Not_Paid*Values_Entered,Principal,""),"")</f>
        <v>9105.6701120876951</v>
      </c>
      <c r="G118" s="13">
        <f ca="1">IFERROR(IF(Loan_Not_Paid*Values_Entered,Interest,""),"")</f>
        <v>1865.1069689657643</v>
      </c>
      <c r="H118" s="13">
        <f ca="1">IFERROR(IF(Loan_Not_Paid*Values_Entered,Ending_Balance,""),"")</f>
        <v>140102.88740517432</v>
      </c>
    </row>
    <row r="119" spans="2:8" x14ac:dyDescent="0.15">
      <c r="B119" s="11">
        <f ca="1">IFERROR(IF(Loan_Not_Paid*Values_Entered,Payment_Number,""),"")</f>
        <v>107</v>
      </c>
      <c r="C119" s="12">
        <f ca="1">IFERROR(IF(Loan_Not_Paid*Values_Entered,Payment_Date,""),"")</f>
        <v>47114</v>
      </c>
      <c r="D119" s="13">
        <f ca="1">IFERROR(IF(Loan_Not_Paid*Values_Entered,Beginning_Balance,""),"")</f>
        <v>140102.88740517432</v>
      </c>
      <c r="E119" s="13">
        <f ca="1">IFERROR(IF(Loan_Not_Paid*Values_Entered,Monthly_Payment,""),"")</f>
        <v>10970.777081053458</v>
      </c>
      <c r="F119" s="13">
        <f ca="1">IFERROR(IF(Loan_Not_Paid*Values_Entered,Principal,""),"")</f>
        <v>9219.4909884887893</v>
      </c>
      <c r="G119" s="13">
        <f ca="1">IFERROR(IF(Loan_Not_Paid*Values_Entered,Interest,""),"")</f>
        <v>1751.286092564668</v>
      </c>
      <c r="H119" s="13">
        <f ca="1">IFERROR(IF(Loan_Not_Paid*Values_Entered,Ending_Balance,""),"")</f>
        <v>130883.39641668554</v>
      </c>
    </row>
    <row r="120" spans="2:8" x14ac:dyDescent="0.15">
      <c r="B120" s="11">
        <f ca="1">IFERROR(IF(Loan_Not_Paid*Values_Entered,Payment_Number,""),"")</f>
        <v>108</v>
      </c>
      <c r="C120" s="12">
        <f ca="1">IFERROR(IF(Loan_Not_Paid*Values_Entered,Payment_Date,""),"")</f>
        <v>47145</v>
      </c>
      <c r="D120" s="13">
        <f ca="1">IFERROR(IF(Loan_Not_Paid*Values_Entered,Beginning_Balance,""),"")</f>
        <v>130883.39641668554</v>
      </c>
      <c r="E120" s="13">
        <f ca="1">IFERROR(IF(Loan_Not_Paid*Values_Entered,Monthly_Payment,""),"")</f>
        <v>10970.777081053458</v>
      </c>
      <c r="F120" s="13">
        <f ca="1">IFERROR(IF(Loan_Not_Paid*Values_Entered,Principal,""),"")</f>
        <v>9334.7346258448997</v>
      </c>
      <c r="G120" s="13">
        <f ca="1">IFERROR(IF(Loan_Not_Paid*Values_Entered,Interest,""),"")</f>
        <v>1636.0424552085581</v>
      </c>
      <c r="H120" s="13">
        <f ca="1">IFERROR(IF(Loan_Not_Paid*Values_Entered,Ending_Balance,""),"")</f>
        <v>121548.66179084079</v>
      </c>
    </row>
    <row r="121" spans="2:8" x14ac:dyDescent="0.15">
      <c r="B121" s="11">
        <f ca="1">IFERROR(IF(Loan_Not_Paid*Values_Entered,Payment_Number,""),"")</f>
        <v>109</v>
      </c>
      <c r="C121" s="12">
        <f ca="1">IFERROR(IF(Loan_Not_Paid*Values_Entered,Payment_Date,""),"")</f>
        <v>47176</v>
      </c>
      <c r="D121" s="13">
        <f ca="1">IFERROR(IF(Loan_Not_Paid*Values_Entered,Beginning_Balance,""),"")</f>
        <v>121548.66179084079</v>
      </c>
      <c r="E121" s="13">
        <f ca="1">IFERROR(IF(Loan_Not_Paid*Values_Entered,Monthly_Payment,""),"")</f>
        <v>10970.777081053458</v>
      </c>
      <c r="F121" s="13">
        <f ca="1">IFERROR(IF(Loan_Not_Paid*Values_Entered,Principal,""),"")</f>
        <v>9451.4188086679624</v>
      </c>
      <c r="G121" s="13">
        <f ca="1">IFERROR(IF(Loan_Not_Paid*Values_Entered,Interest,""),"")</f>
        <v>1519.358272385497</v>
      </c>
      <c r="H121" s="13">
        <f ca="1">IFERROR(IF(Loan_Not_Paid*Values_Entered,Ending_Balance,""),"")</f>
        <v>112097.24298217241</v>
      </c>
    </row>
    <row r="122" spans="2:8" x14ac:dyDescent="0.15">
      <c r="B122" s="11">
        <f ca="1">IFERROR(IF(Loan_Not_Paid*Values_Entered,Payment_Number,""),"")</f>
        <v>110</v>
      </c>
      <c r="C122" s="12">
        <f ca="1">IFERROR(IF(Loan_Not_Paid*Values_Entered,Payment_Date,""),"")</f>
        <v>47204</v>
      </c>
      <c r="D122" s="13">
        <f ca="1">IFERROR(IF(Loan_Not_Paid*Values_Entered,Beginning_Balance,""),"")</f>
        <v>112097.24298217241</v>
      </c>
      <c r="E122" s="13">
        <f ca="1">IFERROR(IF(Loan_Not_Paid*Values_Entered,Monthly_Payment,""),"")</f>
        <v>10970.777081053458</v>
      </c>
      <c r="F122" s="13">
        <f ca="1">IFERROR(IF(Loan_Not_Paid*Values_Entered,Principal,""),"")</f>
        <v>9569.5615437763117</v>
      </c>
      <c r="G122" s="13">
        <f ca="1">IFERROR(IF(Loan_Not_Paid*Values_Entered,Interest,""),"")</f>
        <v>1401.2155372771474</v>
      </c>
      <c r="H122" s="13">
        <f ca="1">IFERROR(IF(Loan_Not_Paid*Values_Entered,Ending_Balance,""),"")</f>
        <v>102527.68143839575</v>
      </c>
    </row>
    <row r="123" spans="2:8" x14ac:dyDescent="0.15">
      <c r="B123" s="11">
        <f ca="1">IFERROR(IF(Loan_Not_Paid*Values_Entered,Payment_Number,""),"")</f>
        <v>111</v>
      </c>
      <c r="C123" s="12">
        <f ca="1">IFERROR(IF(Loan_Not_Paid*Values_Entered,Payment_Date,""),"")</f>
        <v>47235</v>
      </c>
      <c r="D123" s="13">
        <f ca="1">IFERROR(IF(Loan_Not_Paid*Values_Entered,Beginning_Balance,""),"")</f>
        <v>102527.68143839575</v>
      </c>
      <c r="E123" s="13">
        <f ca="1">IFERROR(IF(Loan_Not_Paid*Values_Entered,Monthly_Payment,""),"")</f>
        <v>10970.777081053458</v>
      </c>
      <c r="F123" s="13">
        <f ca="1">IFERROR(IF(Loan_Not_Paid*Values_Entered,Principal,""),"")</f>
        <v>9689.1810630735145</v>
      </c>
      <c r="G123" s="13">
        <f ca="1">IFERROR(IF(Loan_Not_Paid*Values_Entered,Interest,""),"")</f>
        <v>1281.5960179799433</v>
      </c>
      <c r="H123" s="13">
        <f ca="1">IFERROR(IF(Loan_Not_Paid*Values_Entered,Ending_Balance,""),"")</f>
        <v>92838.500375322998</v>
      </c>
    </row>
    <row r="124" spans="2:8" x14ac:dyDescent="0.15">
      <c r="B124" s="11">
        <f ca="1">IFERROR(IF(Loan_Not_Paid*Values_Entered,Payment_Number,""),"")</f>
        <v>112</v>
      </c>
      <c r="C124" s="12">
        <f ca="1">IFERROR(IF(Loan_Not_Paid*Values_Entered,Payment_Date,""),"")</f>
        <v>47265</v>
      </c>
      <c r="D124" s="13">
        <f ca="1">IFERROR(IF(Loan_Not_Paid*Values_Entered,Beginning_Balance,""),"")</f>
        <v>92838.500375322998</v>
      </c>
      <c r="E124" s="13">
        <f ca="1">IFERROR(IF(Loan_Not_Paid*Values_Entered,Monthly_Payment,""),"")</f>
        <v>10970.777081053458</v>
      </c>
      <c r="F124" s="13">
        <f ca="1">IFERROR(IF(Loan_Not_Paid*Values_Entered,Principal,""),"")</f>
        <v>9810.2958263619348</v>
      </c>
      <c r="G124" s="13">
        <f ca="1">IFERROR(IF(Loan_Not_Paid*Values_Entered,Interest,""),"")</f>
        <v>1160.4812546915246</v>
      </c>
      <c r="H124" s="13">
        <f ca="1">IFERROR(IF(Loan_Not_Paid*Values_Entered,Ending_Balance,""),"")</f>
        <v>83028.204548960552</v>
      </c>
    </row>
    <row r="125" spans="2:8" x14ac:dyDescent="0.15">
      <c r="B125" s="11">
        <f ca="1">IFERROR(IF(Loan_Not_Paid*Values_Entered,Payment_Number,""),"")</f>
        <v>113</v>
      </c>
      <c r="C125" s="12">
        <f ca="1">IFERROR(IF(Loan_Not_Paid*Values_Entered,Payment_Date,""),"")</f>
        <v>47296</v>
      </c>
      <c r="D125" s="13">
        <f ca="1">IFERROR(IF(Loan_Not_Paid*Values_Entered,Beginning_Balance,""),"")</f>
        <v>83028.204548960552</v>
      </c>
      <c r="E125" s="13">
        <f ca="1">IFERROR(IF(Loan_Not_Paid*Values_Entered,Monthly_Payment,""),"")</f>
        <v>10970.777081053458</v>
      </c>
      <c r="F125" s="13">
        <f ca="1">IFERROR(IF(Loan_Not_Paid*Values_Entered,Principal,""),"")</f>
        <v>9932.9245241914596</v>
      </c>
      <c r="G125" s="13">
        <f ca="1">IFERROR(IF(Loan_Not_Paid*Values_Entered,Interest,""),"")</f>
        <v>1037.8525568620005</v>
      </c>
      <c r="H125" s="13">
        <f ca="1">IFERROR(IF(Loan_Not_Paid*Values_Entered,Ending_Balance,""),"")</f>
        <v>73095.28002476925</v>
      </c>
    </row>
    <row r="126" spans="2:8" x14ac:dyDescent="0.15">
      <c r="B126" s="11">
        <f ca="1">IFERROR(IF(Loan_Not_Paid*Values_Entered,Payment_Number,""),"")</f>
        <v>114</v>
      </c>
      <c r="C126" s="12">
        <f ca="1">IFERROR(IF(Loan_Not_Paid*Values_Entered,Payment_Date,""),"")</f>
        <v>47326</v>
      </c>
      <c r="D126" s="13">
        <f ca="1">IFERROR(IF(Loan_Not_Paid*Values_Entered,Beginning_Balance,""),"")</f>
        <v>73095.28002476925</v>
      </c>
      <c r="E126" s="13">
        <f ca="1">IFERROR(IF(Loan_Not_Paid*Values_Entered,Monthly_Payment,""),"")</f>
        <v>10970.777081053458</v>
      </c>
      <c r="F126" s="13">
        <f ca="1">IFERROR(IF(Loan_Not_Paid*Values_Entered,Principal,""),"")</f>
        <v>10057.086080743851</v>
      </c>
      <c r="G126" s="13">
        <f ca="1">IFERROR(IF(Loan_Not_Paid*Values_Entered,Interest,""),"")</f>
        <v>913.69100030960738</v>
      </c>
      <c r="H126" s="13">
        <f ca="1">IFERROR(IF(Loan_Not_Paid*Values_Entered,Ending_Balance,""),"")</f>
        <v>63038.193944025319</v>
      </c>
    </row>
    <row r="127" spans="2:8" x14ac:dyDescent="0.15">
      <c r="B127" s="11">
        <f ca="1">IFERROR(IF(Loan_Not_Paid*Values_Entered,Payment_Number,""),"")</f>
        <v>115</v>
      </c>
      <c r="C127" s="12">
        <f ca="1">IFERROR(IF(Loan_Not_Paid*Values_Entered,Payment_Date,""),"")</f>
        <v>47357</v>
      </c>
      <c r="D127" s="13">
        <f ca="1">IFERROR(IF(Loan_Not_Paid*Values_Entered,Beginning_Balance,""),"")</f>
        <v>63038.193944025319</v>
      </c>
      <c r="E127" s="13">
        <f ca="1">IFERROR(IF(Loan_Not_Paid*Values_Entered,Monthly_Payment,""),"")</f>
        <v>10970.777081053458</v>
      </c>
      <c r="F127" s="13">
        <f ca="1">IFERROR(IF(Loan_Not_Paid*Values_Entered,Principal,""),"")</f>
        <v>10182.79965675315</v>
      </c>
      <c r="G127" s="13">
        <f ca="1">IFERROR(IF(Loan_Not_Paid*Values_Entered,Interest,""),"")</f>
        <v>787.97742430030917</v>
      </c>
      <c r="H127" s="13">
        <f ca="1">IFERROR(IF(Loan_Not_Paid*Values_Entered,Ending_Balance,""),"")</f>
        <v>52855.394287272356</v>
      </c>
    </row>
    <row r="128" spans="2:8" x14ac:dyDescent="0.15">
      <c r="B128" s="11">
        <f ca="1">IFERROR(IF(Loan_Not_Paid*Values_Entered,Payment_Number,""),"")</f>
        <v>116</v>
      </c>
      <c r="C128" s="12">
        <f ca="1">IFERROR(IF(Loan_Not_Paid*Values_Entered,Payment_Date,""),"")</f>
        <v>47388</v>
      </c>
      <c r="D128" s="13">
        <f ca="1">IFERROR(IF(Loan_Not_Paid*Values_Entered,Beginning_Balance,""),"")</f>
        <v>52855.394287272356</v>
      </c>
      <c r="E128" s="13">
        <f ca="1">IFERROR(IF(Loan_Not_Paid*Values_Entered,Monthly_Payment,""),"")</f>
        <v>10970.777081053458</v>
      </c>
      <c r="F128" s="13">
        <f ca="1">IFERROR(IF(Loan_Not_Paid*Values_Entered,Principal,""),"")</f>
        <v>10310.084652462563</v>
      </c>
      <c r="G128" s="13">
        <f ca="1">IFERROR(IF(Loan_Not_Paid*Values_Entered,Interest,""),"")</f>
        <v>660.69242859089479</v>
      </c>
      <c r="H128" s="13">
        <f ca="1">IFERROR(IF(Loan_Not_Paid*Values_Entered,Ending_Balance,""),"")</f>
        <v>42545.309634809382</v>
      </c>
    </row>
    <row r="129" spans="2:8" x14ac:dyDescent="0.15">
      <c r="B129" s="11">
        <f ca="1">IFERROR(IF(Loan_Not_Paid*Values_Entered,Payment_Number,""),"")</f>
        <v>117</v>
      </c>
      <c r="C129" s="12">
        <f ca="1">IFERROR(IF(Loan_Not_Paid*Values_Entered,Payment_Date,""),"")</f>
        <v>47418</v>
      </c>
      <c r="D129" s="13">
        <f ca="1">IFERROR(IF(Loan_Not_Paid*Values_Entered,Beginning_Balance,""),"")</f>
        <v>42545.309634809382</v>
      </c>
      <c r="E129" s="13">
        <f ca="1">IFERROR(IF(Loan_Not_Paid*Values_Entered,Monthly_Payment,""),"")</f>
        <v>10970.777081053458</v>
      </c>
      <c r="F129" s="13">
        <f ca="1">IFERROR(IF(Loan_Not_Paid*Values_Entered,Principal,""),"")</f>
        <v>10438.960710618347</v>
      </c>
      <c r="G129" s="13">
        <f ca="1">IFERROR(IF(Loan_Not_Paid*Values_Entered,Interest,""),"")</f>
        <v>531.81637043511273</v>
      </c>
      <c r="H129" s="13">
        <f ca="1">IFERROR(IF(Loan_Not_Paid*Values_Entered,Ending_Balance,""),"")</f>
        <v>32106.348924191669</v>
      </c>
    </row>
    <row r="130" spans="2:8" x14ac:dyDescent="0.15">
      <c r="B130" s="11">
        <f ca="1">IFERROR(IF(Loan_Not_Paid*Values_Entered,Payment_Number,""),"")</f>
        <v>118</v>
      </c>
      <c r="C130" s="12">
        <f ca="1">IFERROR(IF(Loan_Not_Paid*Values_Entered,Payment_Date,""),"")</f>
        <v>47449</v>
      </c>
      <c r="D130" s="13">
        <f ca="1">IFERROR(IF(Loan_Not_Paid*Values_Entered,Beginning_Balance,""),"")</f>
        <v>32106.348924191669</v>
      </c>
      <c r="E130" s="13">
        <f ca="1">IFERROR(IF(Loan_Not_Paid*Values_Entered,Monthly_Payment,""),"")</f>
        <v>10970.777081053458</v>
      </c>
      <c r="F130" s="13">
        <f ca="1">IFERROR(IF(Loan_Not_Paid*Values_Entered,Principal,""),"")</f>
        <v>10569.447719501075</v>
      </c>
      <c r="G130" s="13">
        <f ca="1">IFERROR(IF(Loan_Not_Paid*Values_Entered,Interest,""),"")</f>
        <v>401.32936155238349</v>
      </c>
      <c r="H130" s="13">
        <f ca="1">IFERROR(IF(Loan_Not_Paid*Values_Entered,Ending_Balance,""),"")</f>
        <v>21536.901204690803</v>
      </c>
    </row>
    <row r="131" spans="2:8" x14ac:dyDescent="0.15">
      <c r="B131" s="11">
        <f ca="1">IFERROR(IF(Loan_Not_Paid*Values_Entered,Payment_Number,""),"")</f>
        <v>119</v>
      </c>
      <c r="C131" s="12">
        <f ca="1">IFERROR(IF(Loan_Not_Paid*Values_Entered,Payment_Date,""),"")</f>
        <v>47479</v>
      </c>
      <c r="D131" s="13">
        <f ca="1">IFERROR(IF(Loan_Not_Paid*Values_Entered,Beginning_Balance,""),"")</f>
        <v>21536.901204690803</v>
      </c>
      <c r="E131" s="13">
        <f ca="1">IFERROR(IF(Loan_Not_Paid*Values_Entered,Monthly_Payment,""),"")</f>
        <v>10970.777081053458</v>
      </c>
      <c r="F131" s="13">
        <f ca="1">IFERROR(IF(Loan_Not_Paid*Values_Entered,Principal,""),"")</f>
        <v>10701.56581599484</v>
      </c>
      <c r="G131" s="13">
        <f ca="1">IFERROR(IF(Loan_Not_Paid*Values_Entered,Interest,""),"")</f>
        <v>269.21126505862009</v>
      </c>
      <c r="H131" s="13">
        <f ca="1">IFERROR(IF(Loan_Not_Paid*Values_Entered,Ending_Balance,""),"")</f>
        <v>10835.335388695356</v>
      </c>
    </row>
    <row r="132" spans="2:8" x14ac:dyDescent="0.15">
      <c r="B132" s="11">
        <f ca="1">IFERROR(IF(Loan_Not_Paid*Values_Entered,Payment_Number,""),"")</f>
        <v>120</v>
      </c>
      <c r="C132" s="12">
        <f ca="1">IFERROR(IF(Loan_Not_Paid*Values_Entered,Payment_Date,""),"")</f>
        <v>47510</v>
      </c>
      <c r="D132" s="13">
        <f ca="1">IFERROR(IF(Loan_Not_Paid*Values_Entered,Beginning_Balance,""),"")</f>
        <v>10835.335388695356</v>
      </c>
      <c r="E132" s="13">
        <f ca="1">IFERROR(IF(Loan_Not_Paid*Values_Entered,Monthly_Payment,""),"")</f>
        <v>10970.777081053458</v>
      </c>
      <c r="F132" s="13">
        <f ca="1">IFERROR(IF(Loan_Not_Paid*Values_Entered,Principal,""),"")</f>
        <v>10835.335388694773</v>
      </c>
      <c r="G132" s="13">
        <f ca="1">IFERROR(IF(Loan_Not_Paid*Values_Entered,Interest,""),"")</f>
        <v>135.44169235868466</v>
      </c>
      <c r="H132" s="13">
        <f ca="1">IFERROR(IF(Loan_Not_Paid*Values_Entered,Ending_Balance,""),"")</f>
        <v>9.3132257461547852E-10</v>
      </c>
    </row>
    <row r="133" spans="2:8" x14ac:dyDescent="0.15">
      <c r="B133" s="11" t="str">
        <f ca="1">IFERROR(IF(Loan_Not_Paid*Values_Entered,Payment_Number,""),"")</f>
        <v/>
      </c>
      <c r="C133" s="12" t="str">
        <f ca="1">IFERROR(IF(Loan_Not_Paid*Values_Entered,Payment_Date,""),"")</f>
        <v/>
      </c>
      <c r="D133" s="13" t="str">
        <f ca="1">IFERROR(IF(Loan_Not_Paid*Values_Entered,Beginning_Balance,""),"")</f>
        <v/>
      </c>
      <c r="E133" s="13" t="str">
        <f ca="1">IFERROR(IF(Loan_Not_Paid*Values_Entered,Monthly_Payment,""),"")</f>
        <v/>
      </c>
      <c r="F133" s="13" t="str">
        <f ca="1">IFERROR(IF(Loan_Not_Paid*Values_Entered,Principal,""),"")</f>
        <v/>
      </c>
      <c r="G133" s="13" t="str">
        <f ca="1">IFERROR(IF(Loan_Not_Paid*Values_Entered,Interest,""),"")</f>
        <v/>
      </c>
      <c r="H133" s="13" t="str">
        <f ca="1">IFERROR(IF(Loan_Not_Paid*Values_Entered,Ending_Balance,""),"")</f>
        <v/>
      </c>
    </row>
    <row r="134" spans="2:8" x14ac:dyDescent="0.15">
      <c r="B134" s="11" t="str">
        <f ca="1">IFERROR(IF(Loan_Not_Paid*Values_Entered,Payment_Number,""),"")</f>
        <v/>
      </c>
      <c r="C134" s="12" t="str">
        <f ca="1">IFERROR(IF(Loan_Not_Paid*Values_Entered,Payment_Date,""),"")</f>
        <v/>
      </c>
      <c r="D134" s="13" t="str">
        <f ca="1">IFERROR(IF(Loan_Not_Paid*Values_Entered,Beginning_Balance,""),"")</f>
        <v/>
      </c>
      <c r="E134" s="13" t="str">
        <f ca="1">IFERROR(IF(Loan_Not_Paid*Values_Entered,Monthly_Payment,""),"")</f>
        <v/>
      </c>
      <c r="F134" s="13" t="str">
        <f ca="1">IFERROR(IF(Loan_Not_Paid*Values_Entered,Principal,""),"")</f>
        <v/>
      </c>
      <c r="G134" s="13" t="str">
        <f ca="1">IFERROR(IF(Loan_Not_Paid*Values_Entered,Interest,""),"")</f>
        <v/>
      </c>
      <c r="H134" s="13" t="str">
        <f ca="1">IFERROR(IF(Loan_Not_Paid*Values_Entered,Ending_Balance,""),"")</f>
        <v/>
      </c>
    </row>
    <row r="135" spans="2:8" x14ac:dyDescent="0.15">
      <c r="B135" s="11" t="str">
        <f ca="1">IFERROR(IF(Loan_Not_Paid*Values_Entered,Payment_Number,""),"")</f>
        <v/>
      </c>
      <c r="C135" s="12" t="str">
        <f ca="1">IFERROR(IF(Loan_Not_Paid*Values_Entered,Payment_Date,""),"")</f>
        <v/>
      </c>
      <c r="D135" s="13" t="str">
        <f ca="1">IFERROR(IF(Loan_Not_Paid*Values_Entered,Beginning_Balance,""),"")</f>
        <v/>
      </c>
      <c r="E135" s="13" t="str">
        <f ca="1">IFERROR(IF(Loan_Not_Paid*Values_Entered,Monthly_Payment,""),"")</f>
        <v/>
      </c>
      <c r="F135" s="13" t="str">
        <f ca="1">IFERROR(IF(Loan_Not_Paid*Values_Entered,Principal,""),"")</f>
        <v/>
      </c>
      <c r="G135" s="13" t="str">
        <f ca="1">IFERROR(IF(Loan_Not_Paid*Values_Entered,Interest,""),"")</f>
        <v/>
      </c>
      <c r="H135" s="13" t="str">
        <f ca="1">IFERROR(IF(Loan_Not_Paid*Values_Entered,Ending_Balance,""),"")</f>
        <v/>
      </c>
    </row>
    <row r="136" spans="2:8" x14ac:dyDescent="0.15">
      <c r="B136" s="11" t="str">
        <f ca="1">IFERROR(IF(Loan_Not_Paid*Values_Entered,Payment_Number,""),"")</f>
        <v/>
      </c>
      <c r="C136" s="12" t="str">
        <f ca="1">IFERROR(IF(Loan_Not_Paid*Values_Entered,Payment_Date,""),"")</f>
        <v/>
      </c>
      <c r="D136" s="13" t="str">
        <f ca="1">IFERROR(IF(Loan_Not_Paid*Values_Entered,Beginning_Balance,""),"")</f>
        <v/>
      </c>
      <c r="E136" s="13" t="str">
        <f ca="1">IFERROR(IF(Loan_Not_Paid*Values_Entered,Monthly_Payment,""),"")</f>
        <v/>
      </c>
      <c r="F136" s="13" t="str">
        <f ca="1">IFERROR(IF(Loan_Not_Paid*Values_Entered,Principal,""),"")</f>
        <v/>
      </c>
      <c r="G136" s="13" t="str">
        <f ca="1">IFERROR(IF(Loan_Not_Paid*Values_Entered,Interest,""),"")</f>
        <v/>
      </c>
      <c r="H136" s="13" t="str">
        <f ca="1">IFERROR(IF(Loan_Not_Paid*Values_Entered,Ending_Balance,""),"")</f>
        <v/>
      </c>
    </row>
    <row r="137" spans="2:8" x14ac:dyDescent="0.15">
      <c r="B137" s="11" t="str">
        <f ca="1">IFERROR(IF(Loan_Not_Paid*Values_Entered,Payment_Number,""),"")</f>
        <v/>
      </c>
      <c r="C137" s="12" t="str">
        <f ca="1">IFERROR(IF(Loan_Not_Paid*Values_Entered,Payment_Date,""),"")</f>
        <v/>
      </c>
      <c r="D137" s="13" t="str">
        <f ca="1">IFERROR(IF(Loan_Not_Paid*Values_Entered,Beginning_Balance,""),"")</f>
        <v/>
      </c>
      <c r="E137" s="13" t="str">
        <f ca="1">IFERROR(IF(Loan_Not_Paid*Values_Entered,Monthly_Payment,""),"")</f>
        <v/>
      </c>
      <c r="F137" s="13" t="str">
        <f ca="1">IFERROR(IF(Loan_Not_Paid*Values_Entered,Principal,""),"")</f>
        <v/>
      </c>
      <c r="G137" s="13" t="str">
        <f ca="1">IFERROR(IF(Loan_Not_Paid*Values_Entered,Interest,""),"")</f>
        <v/>
      </c>
      <c r="H137" s="13" t="str">
        <f ca="1">IFERROR(IF(Loan_Not_Paid*Values_Entered,Ending_Balance,""),"")</f>
        <v/>
      </c>
    </row>
    <row r="138" spans="2:8" x14ac:dyDescent="0.15">
      <c r="B138" s="11" t="str">
        <f ca="1">IFERROR(IF(Loan_Not_Paid*Values_Entered,Payment_Number,""),"")</f>
        <v/>
      </c>
      <c r="C138" s="12" t="str">
        <f ca="1">IFERROR(IF(Loan_Not_Paid*Values_Entered,Payment_Date,""),"")</f>
        <v/>
      </c>
      <c r="D138" s="13" t="str">
        <f ca="1">IFERROR(IF(Loan_Not_Paid*Values_Entered,Beginning_Balance,""),"")</f>
        <v/>
      </c>
      <c r="E138" s="13" t="str">
        <f ca="1">IFERROR(IF(Loan_Not_Paid*Values_Entered,Monthly_Payment,""),"")</f>
        <v/>
      </c>
      <c r="F138" s="13" t="str">
        <f ca="1">IFERROR(IF(Loan_Not_Paid*Values_Entered,Principal,""),"")</f>
        <v/>
      </c>
      <c r="G138" s="13" t="str">
        <f ca="1">IFERROR(IF(Loan_Not_Paid*Values_Entered,Interest,""),"")</f>
        <v/>
      </c>
      <c r="H138" s="13" t="str">
        <f ca="1">IFERROR(IF(Loan_Not_Paid*Values_Entered,Ending_Balance,""),"")</f>
        <v/>
      </c>
    </row>
    <row r="139" spans="2:8" x14ac:dyDescent="0.15">
      <c r="B139" s="11" t="str">
        <f ca="1">IFERROR(IF(Loan_Not_Paid*Values_Entered,Payment_Number,""),"")</f>
        <v/>
      </c>
      <c r="C139" s="12" t="str">
        <f ca="1">IFERROR(IF(Loan_Not_Paid*Values_Entered,Payment_Date,""),"")</f>
        <v/>
      </c>
      <c r="D139" s="13" t="str">
        <f ca="1">IFERROR(IF(Loan_Not_Paid*Values_Entered,Beginning_Balance,""),"")</f>
        <v/>
      </c>
      <c r="E139" s="13" t="str">
        <f ca="1">IFERROR(IF(Loan_Not_Paid*Values_Entered,Monthly_Payment,""),"")</f>
        <v/>
      </c>
      <c r="F139" s="13" t="str">
        <f ca="1">IFERROR(IF(Loan_Not_Paid*Values_Entered,Principal,""),"")</f>
        <v/>
      </c>
      <c r="G139" s="13" t="str">
        <f ca="1">IFERROR(IF(Loan_Not_Paid*Values_Entered,Interest,""),"")</f>
        <v/>
      </c>
      <c r="H139" s="13" t="str">
        <f ca="1">IFERROR(IF(Loan_Not_Paid*Values_Entered,Ending_Balance,""),"")</f>
        <v/>
      </c>
    </row>
    <row r="140" spans="2:8" x14ac:dyDescent="0.15">
      <c r="B140" s="11" t="str">
        <f ca="1">IFERROR(IF(Loan_Not_Paid*Values_Entered,Payment_Number,""),"")</f>
        <v/>
      </c>
      <c r="C140" s="12" t="str">
        <f ca="1">IFERROR(IF(Loan_Not_Paid*Values_Entered,Payment_Date,""),"")</f>
        <v/>
      </c>
      <c r="D140" s="13" t="str">
        <f ca="1">IFERROR(IF(Loan_Not_Paid*Values_Entered,Beginning_Balance,""),"")</f>
        <v/>
      </c>
      <c r="E140" s="13" t="str">
        <f ca="1">IFERROR(IF(Loan_Not_Paid*Values_Entered,Monthly_Payment,""),"")</f>
        <v/>
      </c>
      <c r="F140" s="13" t="str">
        <f ca="1">IFERROR(IF(Loan_Not_Paid*Values_Entered,Principal,""),"")</f>
        <v/>
      </c>
      <c r="G140" s="13" t="str">
        <f ca="1">IFERROR(IF(Loan_Not_Paid*Values_Entered,Interest,""),"")</f>
        <v/>
      </c>
      <c r="H140" s="13" t="str">
        <f ca="1">IFERROR(IF(Loan_Not_Paid*Values_Entered,Ending_Balance,""),"")</f>
        <v/>
      </c>
    </row>
    <row r="141" spans="2:8" x14ac:dyDescent="0.15">
      <c r="B141" s="11" t="str">
        <f ca="1">IFERROR(IF(Loan_Not_Paid*Values_Entered,Payment_Number,""),"")</f>
        <v/>
      </c>
      <c r="C141" s="12" t="str">
        <f ca="1">IFERROR(IF(Loan_Not_Paid*Values_Entered,Payment_Date,""),"")</f>
        <v/>
      </c>
      <c r="D141" s="13" t="str">
        <f ca="1">IFERROR(IF(Loan_Not_Paid*Values_Entered,Beginning_Balance,""),"")</f>
        <v/>
      </c>
      <c r="E141" s="13" t="str">
        <f ca="1">IFERROR(IF(Loan_Not_Paid*Values_Entered,Monthly_Payment,""),"")</f>
        <v/>
      </c>
      <c r="F141" s="13" t="str">
        <f ca="1">IFERROR(IF(Loan_Not_Paid*Values_Entered,Principal,""),"")</f>
        <v/>
      </c>
      <c r="G141" s="13" t="str">
        <f ca="1">IFERROR(IF(Loan_Not_Paid*Values_Entered,Interest,""),"")</f>
        <v/>
      </c>
      <c r="H141" s="13" t="str">
        <f ca="1">IFERROR(IF(Loan_Not_Paid*Values_Entered,Ending_Balance,""),"")</f>
        <v/>
      </c>
    </row>
    <row r="142" spans="2:8" x14ac:dyDescent="0.15">
      <c r="B142" s="11" t="str">
        <f ca="1">IFERROR(IF(Loan_Not_Paid*Values_Entered,Payment_Number,""),"")</f>
        <v/>
      </c>
      <c r="C142" s="12" t="str">
        <f ca="1">IFERROR(IF(Loan_Not_Paid*Values_Entered,Payment_Date,""),"")</f>
        <v/>
      </c>
      <c r="D142" s="13" t="str">
        <f ca="1">IFERROR(IF(Loan_Not_Paid*Values_Entered,Beginning_Balance,""),"")</f>
        <v/>
      </c>
      <c r="E142" s="13" t="str">
        <f ca="1">IFERROR(IF(Loan_Not_Paid*Values_Entered,Monthly_Payment,""),"")</f>
        <v/>
      </c>
      <c r="F142" s="13" t="str">
        <f ca="1">IFERROR(IF(Loan_Not_Paid*Values_Entered,Principal,""),"")</f>
        <v/>
      </c>
      <c r="G142" s="13" t="str">
        <f ca="1">IFERROR(IF(Loan_Not_Paid*Values_Entered,Interest,""),"")</f>
        <v/>
      </c>
      <c r="H142" s="13" t="str">
        <f ca="1">IFERROR(IF(Loan_Not_Paid*Values_Entered,Ending_Balance,""),"")</f>
        <v/>
      </c>
    </row>
    <row r="143" spans="2:8" x14ac:dyDescent="0.15">
      <c r="B143" s="11" t="str">
        <f ca="1">IFERROR(IF(Loan_Not_Paid*Values_Entered,Payment_Number,""),"")</f>
        <v/>
      </c>
      <c r="C143" s="12" t="str">
        <f ca="1">IFERROR(IF(Loan_Not_Paid*Values_Entered,Payment_Date,""),"")</f>
        <v/>
      </c>
      <c r="D143" s="13" t="str">
        <f ca="1">IFERROR(IF(Loan_Not_Paid*Values_Entered,Beginning_Balance,""),"")</f>
        <v/>
      </c>
      <c r="E143" s="13" t="str">
        <f ca="1">IFERROR(IF(Loan_Not_Paid*Values_Entered,Monthly_Payment,""),"")</f>
        <v/>
      </c>
      <c r="F143" s="13" t="str">
        <f ca="1">IFERROR(IF(Loan_Not_Paid*Values_Entered,Principal,""),"")</f>
        <v/>
      </c>
      <c r="G143" s="13" t="str">
        <f ca="1">IFERROR(IF(Loan_Not_Paid*Values_Entered,Interest,""),"")</f>
        <v/>
      </c>
      <c r="H143" s="13" t="str">
        <f ca="1">IFERROR(IF(Loan_Not_Paid*Values_Entered,Ending_Balance,""),"")</f>
        <v/>
      </c>
    </row>
    <row r="144" spans="2:8" x14ac:dyDescent="0.15">
      <c r="B144" s="11" t="str">
        <f ca="1">IFERROR(IF(Loan_Not_Paid*Values_Entered,Payment_Number,""),"")</f>
        <v/>
      </c>
      <c r="C144" s="12" t="str">
        <f ca="1">IFERROR(IF(Loan_Not_Paid*Values_Entered,Payment_Date,""),"")</f>
        <v/>
      </c>
      <c r="D144" s="13" t="str">
        <f ca="1">IFERROR(IF(Loan_Not_Paid*Values_Entered,Beginning_Balance,""),"")</f>
        <v/>
      </c>
      <c r="E144" s="13" t="str">
        <f ca="1">IFERROR(IF(Loan_Not_Paid*Values_Entered,Monthly_Payment,""),"")</f>
        <v/>
      </c>
      <c r="F144" s="13" t="str">
        <f ca="1">IFERROR(IF(Loan_Not_Paid*Values_Entered,Principal,""),"")</f>
        <v/>
      </c>
      <c r="G144" s="13" t="str">
        <f ca="1">IFERROR(IF(Loan_Not_Paid*Values_Entered,Interest,""),"")</f>
        <v/>
      </c>
      <c r="H144" s="13" t="str">
        <f ca="1">IFERROR(IF(Loan_Not_Paid*Values_Entered,Ending_Balance,""),"")</f>
        <v/>
      </c>
    </row>
    <row r="145" spans="2:8" x14ac:dyDescent="0.15">
      <c r="B145" s="11" t="str">
        <f ca="1">IFERROR(IF(Loan_Not_Paid*Values_Entered,Payment_Number,""),"")</f>
        <v/>
      </c>
      <c r="C145" s="12" t="str">
        <f ca="1">IFERROR(IF(Loan_Not_Paid*Values_Entered,Payment_Date,""),"")</f>
        <v/>
      </c>
      <c r="D145" s="13" t="str">
        <f ca="1">IFERROR(IF(Loan_Not_Paid*Values_Entered,Beginning_Balance,""),"")</f>
        <v/>
      </c>
      <c r="E145" s="13" t="str">
        <f ca="1">IFERROR(IF(Loan_Not_Paid*Values_Entered,Monthly_Payment,""),"")</f>
        <v/>
      </c>
      <c r="F145" s="13" t="str">
        <f ca="1">IFERROR(IF(Loan_Not_Paid*Values_Entered,Principal,""),"")</f>
        <v/>
      </c>
      <c r="G145" s="13" t="str">
        <f ca="1">IFERROR(IF(Loan_Not_Paid*Values_Entered,Interest,""),"")</f>
        <v/>
      </c>
      <c r="H145" s="13" t="str">
        <f ca="1">IFERROR(IF(Loan_Not_Paid*Values_Entered,Ending_Balance,""),"")</f>
        <v/>
      </c>
    </row>
    <row r="146" spans="2:8" x14ac:dyDescent="0.15">
      <c r="B146" s="11" t="str">
        <f ca="1">IFERROR(IF(Loan_Not_Paid*Values_Entered,Payment_Number,""),"")</f>
        <v/>
      </c>
      <c r="C146" s="12" t="str">
        <f ca="1">IFERROR(IF(Loan_Not_Paid*Values_Entered,Payment_Date,""),"")</f>
        <v/>
      </c>
      <c r="D146" s="13" t="str">
        <f ca="1">IFERROR(IF(Loan_Not_Paid*Values_Entered,Beginning_Balance,""),"")</f>
        <v/>
      </c>
      <c r="E146" s="13" t="str">
        <f ca="1">IFERROR(IF(Loan_Not_Paid*Values_Entered,Monthly_Payment,""),"")</f>
        <v/>
      </c>
      <c r="F146" s="13" t="str">
        <f ca="1">IFERROR(IF(Loan_Not_Paid*Values_Entered,Principal,""),"")</f>
        <v/>
      </c>
      <c r="G146" s="13" t="str">
        <f ca="1">IFERROR(IF(Loan_Not_Paid*Values_Entered,Interest,""),"")</f>
        <v/>
      </c>
      <c r="H146" s="13" t="str">
        <f ca="1">IFERROR(IF(Loan_Not_Paid*Values_Entered,Ending_Balance,""),"")</f>
        <v/>
      </c>
    </row>
    <row r="147" spans="2:8" x14ac:dyDescent="0.15">
      <c r="B147" s="11" t="str">
        <f ca="1">IFERROR(IF(Loan_Not_Paid*Values_Entered,Payment_Number,""),"")</f>
        <v/>
      </c>
      <c r="C147" s="12" t="str">
        <f ca="1">IFERROR(IF(Loan_Not_Paid*Values_Entered,Payment_Date,""),"")</f>
        <v/>
      </c>
      <c r="D147" s="13" t="str">
        <f ca="1">IFERROR(IF(Loan_Not_Paid*Values_Entered,Beginning_Balance,""),"")</f>
        <v/>
      </c>
      <c r="E147" s="13" t="str">
        <f ca="1">IFERROR(IF(Loan_Not_Paid*Values_Entered,Monthly_Payment,""),"")</f>
        <v/>
      </c>
      <c r="F147" s="13" t="str">
        <f ca="1">IFERROR(IF(Loan_Not_Paid*Values_Entered,Principal,""),"")</f>
        <v/>
      </c>
      <c r="G147" s="13" t="str">
        <f ca="1">IFERROR(IF(Loan_Not_Paid*Values_Entered,Interest,""),"")</f>
        <v/>
      </c>
      <c r="H147" s="13" t="str">
        <f ca="1">IFERROR(IF(Loan_Not_Paid*Values_Entered,Ending_Balance,""),"")</f>
        <v/>
      </c>
    </row>
    <row r="148" spans="2:8" x14ac:dyDescent="0.15">
      <c r="B148" s="11" t="str">
        <f ca="1">IFERROR(IF(Loan_Not_Paid*Values_Entered,Payment_Number,""),"")</f>
        <v/>
      </c>
      <c r="C148" s="12" t="str">
        <f ca="1">IFERROR(IF(Loan_Not_Paid*Values_Entered,Payment_Date,""),"")</f>
        <v/>
      </c>
      <c r="D148" s="13" t="str">
        <f ca="1">IFERROR(IF(Loan_Not_Paid*Values_Entered,Beginning_Balance,""),"")</f>
        <v/>
      </c>
      <c r="E148" s="13" t="str">
        <f ca="1">IFERROR(IF(Loan_Not_Paid*Values_Entered,Monthly_Payment,""),"")</f>
        <v/>
      </c>
      <c r="F148" s="13" t="str">
        <f ca="1">IFERROR(IF(Loan_Not_Paid*Values_Entered,Principal,""),"")</f>
        <v/>
      </c>
      <c r="G148" s="13" t="str">
        <f ca="1">IFERROR(IF(Loan_Not_Paid*Values_Entered,Interest,""),"")</f>
        <v/>
      </c>
      <c r="H148" s="13" t="str">
        <f ca="1">IFERROR(IF(Loan_Not_Paid*Values_Entered,Ending_Balance,""),"")</f>
        <v/>
      </c>
    </row>
    <row r="149" spans="2:8" x14ac:dyDescent="0.15">
      <c r="B149" s="11" t="str">
        <f ca="1">IFERROR(IF(Loan_Not_Paid*Values_Entered,Payment_Number,""),"")</f>
        <v/>
      </c>
      <c r="C149" s="12" t="str">
        <f ca="1">IFERROR(IF(Loan_Not_Paid*Values_Entered,Payment_Date,""),"")</f>
        <v/>
      </c>
      <c r="D149" s="13" t="str">
        <f ca="1">IFERROR(IF(Loan_Not_Paid*Values_Entered,Beginning_Balance,""),"")</f>
        <v/>
      </c>
      <c r="E149" s="13" t="str">
        <f ca="1">IFERROR(IF(Loan_Not_Paid*Values_Entered,Monthly_Payment,""),"")</f>
        <v/>
      </c>
      <c r="F149" s="13" t="str">
        <f ca="1">IFERROR(IF(Loan_Not_Paid*Values_Entered,Principal,""),"")</f>
        <v/>
      </c>
      <c r="G149" s="13" t="str">
        <f ca="1">IFERROR(IF(Loan_Not_Paid*Values_Entered,Interest,""),"")</f>
        <v/>
      </c>
      <c r="H149" s="13" t="str">
        <f ca="1">IFERROR(IF(Loan_Not_Paid*Values_Entered,Ending_Balance,""),"")</f>
        <v/>
      </c>
    </row>
    <row r="150" spans="2:8" x14ac:dyDescent="0.15">
      <c r="B150" s="11" t="str">
        <f ca="1">IFERROR(IF(Loan_Not_Paid*Values_Entered,Payment_Number,""),"")</f>
        <v/>
      </c>
      <c r="C150" s="12" t="str">
        <f ca="1">IFERROR(IF(Loan_Not_Paid*Values_Entered,Payment_Date,""),"")</f>
        <v/>
      </c>
      <c r="D150" s="13" t="str">
        <f ca="1">IFERROR(IF(Loan_Not_Paid*Values_Entered,Beginning_Balance,""),"")</f>
        <v/>
      </c>
      <c r="E150" s="13" t="str">
        <f ca="1">IFERROR(IF(Loan_Not_Paid*Values_Entered,Monthly_Payment,""),"")</f>
        <v/>
      </c>
      <c r="F150" s="13" t="str">
        <f ca="1">IFERROR(IF(Loan_Not_Paid*Values_Entered,Principal,""),"")</f>
        <v/>
      </c>
      <c r="G150" s="13" t="str">
        <f ca="1">IFERROR(IF(Loan_Not_Paid*Values_Entered,Interest,""),"")</f>
        <v/>
      </c>
      <c r="H150" s="13" t="str">
        <f ca="1">IFERROR(IF(Loan_Not_Paid*Values_Entered,Ending_Balance,""),"")</f>
        <v/>
      </c>
    </row>
    <row r="151" spans="2:8" x14ac:dyDescent="0.15">
      <c r="B151" s="11" t="str">
        <f ca="1">IFERROR(IF(Loan_Not_Paid*Values_Entered,Payment_Number,""),"")</f>
        <v/>
      </c>
      <c r="C151" s="12" t="str">
        <f ca="1">IFERROR(IF(Loan_Not_Paid*Values_Entered,Payment_Date,""),"")</f>
        <v/>
      </c>
      <c r="D151" s="13" t="str">
        <f ca="1">IFERROR(IF(Loan_Not_Paid*Values_Entered,Beginning_Balance,""),"")</f>
        <v/>
      </c>
      <c r="E151" s="13" t="str">
        <f ca="1">IFERROR(IF(Loan_Not_Paid*Values_Entered,Monthly_Payment,""),"")</f>
        <v/>
      </c>
      <c r="F151" s="13" t="str">
        <f ca="1">IFERROR(IF(Loan_Not_Paid*Values_Entered,Principal,""),"")</f>
        <v/>
      </c>
      <c r="G151" s="13" t="str">
        <f ca="1">IFERROR(IF(Loan_Not_Paid*Values_Entered,Interest,""),"")</f>
        <v/>
      </c>
      <c r="H151" s="13" t="str">
        <f ca="1">IFERROR(IF(Loan_Not_Paid*Values_Entered,Ending_Balance,""),"")</f>
        <v/>
      </c>
    </row>
    <row r="152" spans="2:8" x14ac:dyDescent="0.15">
      <c r="B152" s="11" t="str">
        <f ca="1">IFERROR(IF(Loan_Not_Paid*Values_Entered,Payment_Number,""),"")</f>
        <v/>
      </c>
      <c r="C152" s="12" t="str">
        <f ca="1">IFERROR(IF(Loan_Not_Paid*Values_Entered,Payment_Date,""),"")</f>
        <v/>
      </c>
      <c r="D152" s="13" t="str">
        <f ca="1">IFERROR(IF(Loan_Not_Paid*Values_Entered,Beginning_Balance,""),"")</f>
        <v/>
      </c>
      <c r="E152" s="13" t="str">
        <f ca="1">IFERROR(IF(Loan_Not_Paid*Values_Entered,Monthly_Payment,""),"")</f>
        <v/>
      </c>
      <c r="F152" s="13" t="str">
        <f ca="1">IFERROR(IF(Loan_Not_Paid*Values_Entered,Principal,""),"")</f>
        <v/>
      </c>
      <c r="G152" s="13" t="str">
        <f ca="1">IFERROR(IF(Loan_Not_Paid*Values_Entered,Interest,""),"")</f>
        <v/>
      </c>
      <c r="H152" s="13" t="str">
        <f ca="1">IFERROR(IF(Loan_Not_Paid*Values_Entered,Ending_Balance,""),"")</f>
        <v/>
      </c>
    </row>
    <row r="153" spans="2:8" x14ac:dyDescent="0.15">
      <c r="B153" s="11" t="str">
        <f ca="1">IFERROR(IF(Loan_Not_Paid*Values_Entered,Payment_Number,""),"")</f>
        <v/>
      </c>
      <c r="C153" s="12" t="str">
        <f ca="1">IFERROR(IF(Loan_Not_Paid*Values_Entered,Payment_Date,""),"")</f>
        <v/>
      </c>
      <c r="D153" s="13" t="str">
        <f ca="1">IFERROR(IF(Loan_Not_Paid*Values_Entered,Beginning_Balance,""),"")</f>
        <v/>
      </c>
      <c r="E153" s="13" t="str">
        <f ca="1">IFERROR(IF(Loan_Not_Paid*Values_Entered,Monthly_Payment,""),"")</f>
        <v/>
      </c>
      <c r="F153" s="13" t="str">
        <f ca="1">IFERROR(IF(Loan_Not_Paid*Values_Entered,Principal,""),"")</f>
        <v/>
      </c>
      <c r="G153" s="13" t="str">
        <f ca="1">IFERROR(IF(Loan_Not_Paid*Values_Entered,Interest,""),"")</f>
        <v/>
      </c>
      <c r="H153" s="13" t="str">
        <f ca="1">IFERROR(IF(Loan_Not_Paid*Values_Entered,Ending_Balance,""),"")</f>
        <v/>
      </c>
    </row>
    <row r="154" spans="2:8" x14ac:dyDescent="0.15">
      <c r="B154" s="11" t="str">
        <f ca="1">IFERROR(IF(Loan_Not_Paid*Values_Entered,Payment_Number,""),"")</f>
        <v/>
      </c>
      <c r="C154" s="12" t="str">
        <f ca="1">IFERROR(IF(Loan_Not_Paid*Values_Entered,Payment_Date,""),"")</f>
        <v/>
      </c>
      <c r="D154" s="13" t="str">
        <f ca="1">IFERROR(IF(Loan_Not_Paid*Values_Entered,Beginning_Balance,""),"")</f>
        <v/>
      </c>
      <c r="E154" s="13" t="str">
        <f ca="1">IFERROR(IF(Loan_Not_Paid*Values_Entered,Monthly_Payment,""),"")</f>
        <v/>
      </c>
      <c r="F154" s="13" t="str">
        <f ca="1">IFERROR(IF(Loan_Not_Paid*Values_Entered,Principal,""),"")</f>
        <v/>
      </c>
      <c r="G154" s="13" t="str">
        <f ca="1">IFERROR(IF(Loan_Not_Paid*Values_Entered,Interest,""),"")</f>
        <v/>
      </c>
      <c r="H154" s="13" t="str">
        <f ca="1">IFERROR(IF(Loan_Not_Paid*Values_Entered,Ending_Balance,""),"")</f>
        <v/>
      </c>
    </row>
    <row r="155" spans="2:8" x14ac:dyDescent="0.15">
      <c r="B155" s="11" t="str">
        <f ca="1">IFERROR(IF(Loan_Not_Paid*Values_Entered,Payment_Number,""),"")</f>
        <v/>
      </c>
      <c r="C155" s="12" t="str">
        <f ca="1">IFERROR(IF(Loan_Not_Paid*Values_Entered,Payment_Date,""),"")</f>
        <v/>
      </c>
      <c r="D155" s="13" t="str">
        <f ca="1">IFERROR(IF(Loan_Not_Paid*Values_Entered,Beginning_Balance,""),"")</f>
        <v/>
      </c>
      <c r="E155" s="13" t="str">
        <f ca="1">IFERROR(IF(Loan_Not_Paid*Values_Entered,Monthly_Payment,""),"")</f>
        <v/>
      </c>
      <c r="F155" s="13" t="str">
        <f ca="1">IFERROR(IF(Loan_Not_Paid*Values_Entered,Principal,""),"")</f>
        <v/>
      </c>
      <c r="G155" s="13" t="str">
        <f ca="1">IFERROR(IF(Loan_Not_Paid*Values_Entered,Interest,""),"")</f>
        <v/>
      </c>
      <c r="H155" s="13" t="str">
        <f ca="1">IFERROR(IF(Loan_Not_Paid*Values_Entered,Ending_Balance,""),"")</f>
        <v/>
      </c>
    </row>
    <row r="156" spans="2:8" x14ac:dyDescent="0.15">
      <c r="B156" s="11" t="str">
        <f ca="1">IFERROR(IF(Loan_Not_Paid*Values_Entered,Payment_Number,""),"")</f>
        <v/>
      </c>
      <c r="C156" s="12" t="str">
        <f ca="1">IFERROR(IF(Loan_Not_Paid*Values_Entered,Payment_Date,""),"")</f>
        <v/>
      </c>
      <c r="D156" s="13" t="str">
        <f ca="1">IFERROR(IF(Loan_Not_Paid*Values_Entered,Beginning_Balance,""),"")</f>
        <v/>
      </c>
      <c r="E156" s="13" t="str">
        <f ca="1">IFERROR(IF(Loan_Not_Paid*Values_Entered,Monthly_Payment,""),"")</f>
        <v/>
      </c>
      <c r="F156" s="13" t="str">
        <f ca="1">IFERROR(IF(Loan_Not_Paid*Values_Entered,Principal,""),"")</f>
        <v/>
      </c>
      <c r="G156" s="13" t="str">
        <f ca="1">IFERROR(IF(Loan_Not_Paid*Values_Entered,Interest,""),"")</f>
        <v/>
      </c>
      <c r="H156" s="13" t="str">
        <f ca="1">IFERROR(IF(Loan_Not_Paid*Values_Entered,Ending_Balance,""),"")</f>
        <v/>
      </c>
    </row>
    <row r="157" spans="2:8" x14ac:dyDescent="0.15">
      <c r="B157" s="11" t="str">
        <f ca="1">IFERROR(IF(Loan_Not_Paid*Values_Entered,Payment_Number,""),"")</f>
        <v/>
      </c>
      <c r="C157" s="12" t="str">
        <f ca="1">IFERROR(IF(Loan_Not_Paid*Values_Entered,Payment_Date,""),"")</f>
        <v/>
      </c>
      <c r="D157" s="13" t="str">
        <f ca="1">IFERROR(IF(Loan_Not_Paid*Values_Entered,Beginning_Balance,""),"")</f>
        <v/>
      </c>
      <c r="E157" s="13" t="str">
        <f ca="1">IFERROR(IF(Loan_Not_Paid*Values_Entered,Monthly_Payment,""),"")</f>
        <v/>
      </c>
      <c r="F157" s="13" t="str">
        <f ca="1">IFERROR(IF(Loan_Not_Paid*Values_Entered,Principal,""),"")</f>
        <v/>
      </c>
      <c r="G157" s="13" t="str">
        <f ca="1">IFERROR(IF(Loan_Not_Paid*Values_Entered,Interest,""),"")</f>
        <v/>
      </c>
      <c r="H157" s="13" t="str">
        <f ca="1">IFERROR(IF(Loan_Not_Paid*Values_Entered,Ending_Balance,""),"")</f>
        <v/>
      </c>
    </row>
    <row r="158" spans="2:8" x14ac:dyDescent="0.15">
      <c r="B158" s="11" t="str">
        <f ca="1">IFERROR(IF(Loan_Not_Paid*Values_Entered,Payment_Number,""),"")</f>
        <v/>
      </c>
      <c r="C158" s="12" t="str">
        <f ca="1">IFERROR(IF(Loan_Not_Paid*Values_Entered,Payment_Date,""),"")</f>
        <v/>
      </c>
      <c r="D158" s="13" t="str">
        <f ca="1">IFERROR(IF(Loan_Not_Paid*Values_Entered,Beginning_Balance,""),"")</f>
        <v/>
      </c>
      <c r="E158" s="13" t="str">
        <f ca="1">IFERROR(IF(Loan_Not_Paid*Values_Entered,Monthly_Payment,""),"")</f>
        <v/>
      </c>
      <c r="F158" s="13" t="str">
        <f ca="1">IFERROR(IF(Loan_Not_Paid*Values_Entered,Principal,""),"")</f>
        <v/>
      </c>
      <c r="G158" s="13" t="str">
        <f ca="1">IFERROR(IF(Loan_Not_Paid*Values_Entered,Interest,""),"")</f>
        <v/>
      </c>
      <c r="H158" s="13" t="str">
        <f ca="1">IFERROR(IF(Loan_Not_Paid*Values_Entered,Ending_Balance,""),"")</f>
        <v/>
      </c>
    </row>
    <row r="159" spans="2:8" x14ac:dyDescent="0.15">
      <c r="B159" s="11" t="str">
        <f ca="1">IFERROR(IF(Loan_Not_Paid*Values_Entered,Payment_Number,""),"")</f>
        <v/>
      </c>
      <c r="C159" s="12" t="str">
        <f ca="1">IFERROR(IF(Loan_Not_Paid*Values_Entered,Payment_Date,""),"")</f>
        <v/>
      </c>
      <c r="D159" s="13" t="str">
        <f ca="1">IFERROR(IF(Loan_Not_Paid*Values_Entered,Beginning_Balance,""),"")</f>
        <v/>
      </c>
      <c r="E159" s="13" t="str">
        <f ca="1">IFERROR(IF(Loan_Not_Paid*Values_Entered,Monthly_Payment,""),"")</f>
        <v/>
      </c>
      <c r="F159" s="13" t="str">
        <f ca="1">IFERROR(IF(Loan_Not_Paid*Values_Entered,Principal,""),"")</f>
        <v/>
      </c>
      <c r="G159" s="13" t="str">
        <f ca="1">IFERROR(IF(Loan_Not_Paid*Values_Entered,Interest,""),"")</f>
        <v/>
      </c>
      <c r="H159" s="13" t="str">
        <f ca="1">IFERROR(IF(Loan_Not_Paid*Values_Entered,Ending_Balance,""),"")</f>
        <v/>
      </c>
    </row>
    <row r="160" spans="2:8" x14ac:dyDescent="0.15">
      <c r="B160" s="11" t="str">
        <f ca="1">IFERROR(IF(Loan_Not_Paid*Values_Entered,Payment_Number,""),"")</f>
        <v/>
      </c>
      <c r="C160" s="12" t="str">
        <f ca="1">IFERROR(IF(Loan_Not_Paid*Values_Entered,Payment_Date,""),"")</f>
        <v/>
      </c>
      <c r="D160" s="13" t="str">
        <f ca="1">IFERROR(IF(Loan_Not_Paid*Values_Entered,Beginning_Balance,""),"")</f>
        <v/>
      </c>
      <c r="E160" s="13" t="str">
        <f ca="1">IFERROR(IF(Loan_Not_Paid*Values_Entered,Monthly_Payment,""),"")</f>
        <v/>
      </c>
      <c r="F160" s="13" t="str">
        <f ca="1">IFERROR(IF(Loan_Not_Paid*Values_Entered,Principal,""),"")</f>
        <v/>
      </c>
      <c r="G160" s="13" t="str">
        <f ca="1">IFERROR(IF(Loan_Not_Paid*Values_Entered,Interest,""),"")</f>
        <v/>
      </c>
      <c r="H160" s="13" t="str">
        <f ca="1">IFERROR(IF(Loan_Not_Paid*Values_Entered,Ending_Balance,""),"")</f>
        <v/>
      </c>
    </row>
    <row r="161" spans="2:8" x14ac:dyDescent="0.15">
      <c r="B161" s="11" t="str">
        <f ca="1">IFERROR(IF(Loan_Not_Paid*Values_Entered,Payment_Number,""),"")</f>
        <v/>
      </c>
      <c r="C161" s="12" t="str">
        <f ca="1">IFERROR(IF(Loan_Not_Paid*Values_Entered,Payment_Date,""),"")</f>
        <v/>
      </c>
      <c r="D161" s="13" t="str">
        <f ca="1">IFERROR(IF(Loan_Not_Paid*Values_Entered,Beginning_Balance,""),"")</f>
        <v/>
      </c>
      <c r="E161" s="13" t="str">
        <f ca="1">IFERROR(IF(Loan_Not_Paid*Values_Entered,Monthly_Payment,""),"")</f>
        <v/>
      </c>
      <c r="F161" s="13" t="str">
        <f ca="1">IFERROR(IF(Loan_Not_Paid*Values_Entered,Principal,""),"")</f>
        <v/>
      </c>
      <c r="G161" s="13" t="str">
        <f ca="1">IFERROR(IF(Loan_Not_Paid*Values_Entered,Interest,""),"")</f>
        <v/>
      </c>
      <c r="H161" s="13" t="str">
        <f ca="1">IFERROR(IF(Loan_Not_Paid*Values_Entered,Ending_Balance,""),"")</f>
        <v/>
      </c>
    </row>
    <row r="162" spans="2:8" x14ac:dyDescent="0.15">
      <c r="B162" s="11" t="str">
        <f ca="1">IFERROR(IF(Loan_Not_Paid*Values_Entered,Payment_Number,""),"")</f>
        <v/>
      </c>
      <c r="C162" s="12" t="str">
        <f ca="1">IFERROR(IF(Loan_Not_Paid*Values_Entered,Payment_Date,""),"")</f>
        <v/>
      </c>
      <c r="D162" s="13" t="str">
        <f ca="1">IFERROR(IF(Loan_Not_Paid*Values_Entered,Beginning_Balance,""),"")</f>
        <v/>
      </c>
      <c r="E162" s="13" t="str">
        <f ca="1">IFERROR(IF(Loan_Not_Paid*Values_Entered,Monthly_Payment,""),"")</f>
        <v/>
      </c>
      <c r="F162" s="13" t="str">
        <f ca="1">IFERROR(IF(Loan_Not_Paid*Values_Entered,Principal,""),"")</f>
        <v/>
      </c>
      <c r="G162" s="13" t="str">
        <f ca="1">IFERROR(IF(Loan_Not_Paid*Values_Entered,Interest,""),"")</f>
        <v/>
      </c>
      <c r="H162" s="13" t="str">
        <f ca="1">IFERROR(IF(Loan_Not_Paid*Values_Entered,Ending_Balance,""),"")</f>
        <v/>
      </c>
    </row>
    <row r="163" spans="2:8" x14ac:dyDescent="0.15">
      <c r="B163" s="11" t="str">
        <f ca="1">IFERROR(IF(Loan_Not_Paid*Values_Entered,Payment_Number,""),"")</f>
        <v/>
      </c>
      <c r="C163" s="12" t="str">
        <f ca="1">IFERROR(IF(Loan_Not_Paid*Values_Entered,Payment_Date,""),"")</f>
        <v/>
      </c>
      <c r="D163" s="13" t="str">
        <f ca="1">IFERROR(IF(Loan_Not_Paid*Values_Entered,Beginning_Balance,""),"")</f>
        <v/>
      </c>
      <c r="E163" s="13" t="str">
        <f ca="1">IFERROR(IF(Loan_Not_Paid*Values_Entered,Monthly_Payment,""),"")</f>
        <v/>
      </c>
      <c r="F163" s="13" t="str">
        <f ca="1">IFERROR(IF(Loan_Not_Paid*Values_Entered,Principal,""),"")</f>
        <v/>
      </c>
      <c r="G163" s="13" t="str">
        <f ca="1">IFERROR(IF(Loan_Not_Paid*Values_Entered,Interest,""),"")</f>
        <v/>
      </c>
      <c r="H163" s="13" t="str">
        <f ca="1">IFERROR(IF(Loan_Not_Paid*Values_Entered,Ending_Balance,""),"")</f>
        <v/>
      </c>
    </row>
    <row r="164" spans="2:8" x14ac:dyDescent="0.15">
      <c r="B164" s="11" t="str">
        <f ca="1">IFERROR(IF(Loan_Not_Paid*Values_Entered,Payment_Number,""),"")</f>
        <v/>
      </c>
      <c r="C164" s="12" t="str">
        <f ca="1">IFERROR(IF(Loan_Not_Paid*Values_Entered,Payment_Date,""),"")</f>
        <v/>
      </c>
      <c r="D164" s="13" t="str">
        <f ca="1">IFERROR(IF(Loan_Not_Paid*Values_Entered,Beginning_Balance,""),"")</f>
        <v/>
      </c>
      <c r="E164" s="13" t="str">
        <f ca="1">IFERROR(IF(Loan_Not_Paid*Values_Entered,Monthly_Payment,""),"")</f>
        <v/>
      </c>
      <c r="F164" s="13" t="str">
        <f ca="1">IFERROR(IF(Loan_Not_Paid*Values_Entered,Principal,""),"")</f>
        <v/>
      </c>
      <c r="G164" s="13" t="str">
        <f ca="1">IFERROR(IF(Loan_Not_Paid*Values_Entered,Interest,""),"")</f>
        <v/>
      </c>
      <c r="H164" s="13" t="str">
        <f ca="1">IFERROR(IF(Loan_Not_Paid*Values_Entered,Ending_Balance,""),"")</f>
        <v/>
      </c>
    </row>
    <row r="165" spans="2:8" x14ac:dyDescent="0.15">
      <c r="B165" s="11" t="str">
        <f ca="1">IFERROR(IF(Loan_Not_Paid*Values_Entered,Payment_Number,""),"")</f>
        <v/>
      </c>
      <c r="C165" s="12" t="str">
        <f ca="1">IFERROR(IF(Loan_Not_Paid*Values_Entered,Payment_Date,""),"")</f>
        <v/>
      </c>
      <c r="D165" s="13" t="str">
        <f ca="1">IFERROR(IF(Loan_Not_Paid*Values_Entered,Beginning_Balance,""),"")</f>
        <v/>
      </c>
      <c r="E165" s="13" t="str">
        <f ca="1">IFERROR(IF(Loan_Not_Paid*Values_Entered,Monthly_Payment,""),"")</f>
        <v/>
      </c>
      <c r="F165" s="13" t="str">
        <f ca="1">IFERROR(IF(Loan_Not_Paid*Values_Entered,Principal,""),"")</f>
        <v/>
      </c>
      <c r="G165" s="13" t="str">
        <f ca="1">IFERROR(IF(Loan_Not_Paid*Values_Entered,Interest,""),"")</f>
        <v/>
      </c>
      <c r="H165" s="13" t="str">
        <f ca="1">IFERROR(IF(Loan_Not_Paid*Values_Entered,Ending_Balance,""),"")</f>
        <v/>
      </c>
    </row>
    <row r="166" spans="2:8" x14ac:dyDescent="0.15">
      <c r="B166" s="11" t="str">
        <f ca="1">IFERROR(IF(Loan_Not_Paid*Values_Entered,Payment_Number,""),"")</f>
        <v/>
      </c>
      <c r="C166" s="12" t="str">
        <f ca="1">IFERROR(IF(Loan_Not_Paid*Values_Entered,Payment_Date,""),"")</f>
        <v/>
      </c>
      <c r="D166" s="13" t="str">
        <f ca="1">IFERROR(IF(Loan_Not_Paid*Values_Entered,Beginning_Balance,""),"")</f>
        <v/>
      </c>
      <c r="E166" s="13" t="str">
        <f ca="1">IFERROR(IF(Loan_Not_Paid*Values_Entered,Monthly_Payment,""),"")</f>
        <v/>
      </c>
      <c r="F166" s="13" t="str">
        <f ca="1">IFERROR(IF(Loan_Not_Paid*Values_Entered,Principal,""),"")</f>
        <v/>
      </c>
      <c r="G166" s="13" t="str">
        <f ca="1">IFERROR(IF(Loan_Not_Paid*Values_Entered,Interest,""),"")</f>
        <v/>
      </c>
      <c r="H166" s="13" t="str">
        <f ca="1">IFERROR(IF(Loan_Not_Paid*Values_Entered,Ending_Balance,""),"")</f>
        <v/>
      </c>
    </row>
    <row r="167" spans="2:8" x14ac:dyDescent="0.15">
      <c r="B167" s="11" t="str">
        <f ca="1">IFERROR(IF(Loan_Not_Paid*Values_Entered,Payment_Number,""),"")</f>
        <v/>
      </c>
      <c r="C167" s="12" t="str">
        <f ca="1">IFERROR(IF(Loan_Not_Paid*Values_Entered,Payment_Date,""),"")</f>
        <v/>
      </c>
      <c r="D167" s="13" t="str">
        <f ca="1">IFERROR(IF(Loan_Not_Paid*Values_Entered,Beginning_Balance,""),"")</f>
        <v/>
      </c>
      <c r="E167" s="13" t="str">
        <f ca="1">IFERROR(IF(Loan_Not_Paid*Values_Entered,Monthly_Payment,""),"")</f>
        <v/>
      </c>
      <c r="F167" s="13" t="str">
        <f ca="1">IFERROR(IF(Loan_Not_Paid*Values_Entered,Principal,""),"")</f>
        <v/>
      </c>
      <c r="G167" s="13" t="str">
        <f ca="1">IFERROR(IF(Loan_Not_Paid*Values_Entered,Interest,""),"")</f>
        <v/>
      </c>
      <c r="H167" s="13" t="str">
        <f ca="1">IFERROR(IF(Loan_Not_Paid*Values_Entered,Ending_Balance,""),"")</f>
        <v/>
      </c>
    </row>
    <row r="168" spans="2:8" x14ac:dyDescent="0.15">
      <c r="B168" s="11" t="str">
        <f ca="1">IFERROR(IF(Loan_Not_Paid*Values_Entered,Payment_Number,""),"")</f>
        <v/>
      </c>
      <c r="C168" s="12" t="str">
        <f ca="1">IFERROR(IF(Loan_Not_Paid*Values_Entered,Payment_Date,""),"")</f>
        <v/>
      </c>
      <c r="D168" s="13" t="str">
        <f ca="1">IFERROR(IF(Loan_Not_Paid*Values_Entered,Beginning_Balance,""),"")</f>
        <v/>
      </c>
      <c r="E168" s="13" t="str">
        <f ca="1">IFERROR(IF(Loan_Not_Paid*Values_Entered,Monthly_Payment,""),"")</f>
        <v/>
      </c>
      <c r="F168" s="13" t="str">
        <f ca="1">IFERROR(IF(Loan_Not_Paid*Values_Entered,Principal,""),"")</f>
        <v/>
      </c>
      <c r="G168" s="13" t="str">
        <f ca="1">IFERROR(IF(Loan_Not_Paid*Values_Entered,Interest,""),"")</f>
        <v/>
      </c>
      <c r="H168" s="13" t="str">
        <f ca="1">IFERROR(IF(Loan_Not_Paid*Values_Entered,Ending_Balance,""),"")</f>
        <v/>
      </c>
    </row>
    <row r="169" spans="2:8" x14ac:dyDescent="0.15">
      <c r="B169" s="11" t="str">
        <f ca="1">IFERROR(IF(Loan_Not_Paid*Values_Entered,Payment_Number,""),"")</f>
        <v/>
      </c>
      <c r="C169" s="12" t="str">
        <f ca="1">IFERROR(IF(Loan_Not_Paid*Values_Entered,Payment_Date,""),"")</f>
        <v/>
      </c>
      <c r="D169" s="13" t="str">
        <f ca="1">IFERROR(IF(Loan_Not_Paid*Values_Entered,Beginning_Balance,""),"")</f>
        <v/>
      </c>
      <c r="E169" s="13" t="str">
        <f ca="1">IFERROR(IF(Loan_Not_Paid*Values_Entered,Monthly_Payment,""),"")</f>
        <v/>
      </c>
      <c r="F169" s="13" t="str">
        <f ca="1">IFERROR(IF(Loan_Not_Paid*Values_Entered,Principal,""),"")</f>
        <v/>
      </c>
      <c r="G169" s="13" t="str">
        <f ca="1">IFERROR(IF(Loan_Not_Paid*Values_Entered,Interest,""),"")</f>
        <v/>
      </c>
      <c r="H169" s="13" t="str">
        <f ca="1">IFERROR(IF(Loan_Not_Paid*Values_Entered,Ending_Balance,""),"")</f>
        <v/>
      </c>
    </row>
    <row r="170" spans="2:8" x14ac:dyDescent="0.15">
      <c r="B170" s="11" t="str">
        <f ca="1">IFERROR(IF(Loan_Not_Paid*Values_Entered,Payment_Number,""),"")</f>
        <v/>
      </c>
      <c r="C170" s="12" t="str">
        <f ca="1">IFERROR(IF(Loan_Not_Paid*Values_Entered,Payment_Date,""),"")</f>
        <v/>
      </c>
      <c r="D170" s="13" t="str">
        <f ca="1">IFERROR(IF(Loan_Not_Paid*Values_Entered,Beginning_Balance,""),"")</f>
        <v/>
      </c>
      <c r="E170" s="13" t="str">
        <f ca="1">IFERROR(IF(Loan_Not_Paid*Values_Entered,Monthly_Payment,""),"")</f>
        <v/>
      </c>
      <c r="F170" s="13" t="str">
        <f ca="1">IFERROR(IF(Loan_Not_Paid*Values_Entered,Principal,""),"")</f>
        <v/>
      </c>
      <c r="G170" s="13" t="str">
        <f ca="1">IFERROR(IF(Loan_Not_Paid*Values_Entered,Interest,""),"")</f>
        <v/>
      </c>
      <c r="H170" s="13" t="str">
        <f ca="1">IFERROR(IF(Loan_Not_Paid*Values_Entered,Ending_Balance,""),"")</f>
        <v/>
      </c>
    </row>
    <row r="171" spans="2:8" x14ac:dyDescent="0.15">
      <c r="B171" s="11" t="str">
        <f ca="1">IFERROR(IF(Loan_Not_Paid*Values_Entered,Payment_Number,""),"")</f>
        <v/>
      </c>
      <c r="C171" s="12" t="str">
        <f ca="1">IFERROR(IF(Loan_Not_Paid*Values_Entered,Payment_Date,""),"")</f>
        <v/>
      </c>
      <c r="D171" s="13" t="str">
        <f ca="1">IFERROR(IF(Loan_Not_Paid*Values_Entered,Beginning_Balance,""),"")</f>
        <v/>
      </c>
      <c r="E171" s="13" t="str">
        <f ca="1">IFERROR(IF(Loan_Not_Paid*Values_Entered,Monthly_Payment,""),"")</f>
        <v/>
      </c>
      <c r="F171" s="13" t="str">
        <f ca="1">IFERROR(IF(Loan_Not_Paid*Values_Entered,Principal,""),"")</f>
        <v/>
      </c>
      <c r="G171" s="13" t="str">
        <f ca="1">IFERROR(IF(Loan_Not_Paid*Values_Entered,Interest,""),"")</f>
        <v/>
      </c>
      <c r="H171" s="13" t="str">
        <f ca="1">IFERROR(IF(Loan_Not_Paid*Values_Entered,Ending_Balance,""),"")</f>
        <v/>
      </c>
    </row>
    <row r="172" spans="2:8" x14ac:dyDescent="0.15">
      <c r="B172" s="11" t="str">
        <f ca="1">IFERROR(IF(Loan_Not_Paid*Values_Entered,Payment_Number,""),"")</f>
        <v/>
      </c>
      <c r="C172" s="12" t="str">
        <f ca="1">IFERROR(IF(Loan_Not_Paid*Values_Entered,Payment_Date,""),"")</f>
        <v/>
      </c>
      <c r="D172" s="13" t="str">
        <f ca="1">IFERROR(IF(Loan_Not_Paid*Values_Entered,Beginning_Balance,""),"")</f>
        <v/>
      </c>
      <c r="E172" s="13" t="str">
        <f ca="1">IFERROR(IF(Loan_Not_Paid*Values_Entered,Monthly_Payment,""),"")</f>
        <v/>
      </c>
      <c r="F172" s="13" t="str">
        <f ca="1">IFERROR(IF(Loan_Not_Paid*Values_Entered,Principal,""),"")</f>
        <v/>
      </c>
      <c r="G172" s="13" t="str">
        <f ca="1">IFERROR(IF(Loan_Not_Paid*Values_Entered,Interest,""),"")</f>
        <v/>
      </c>
      <c r="H172" s="13" t="str">
        <f ca="1">IFERROR(IF(Loan_Not_Paid*Values_Entered,Ending_Balance,""),"")</f>
        <v/>
      </c>
    </row>
    <row r="173" spans="2:8" x14ac:dyDescent="0.15">
      <c r="B173" s="11" t="str">
        <f ca="1">IFERROR(IF(Loan_Not_Paid*Values_Entered,Payment_Number,""),"")</f>
        <v/>
      </c>
      <c r="C173" s="12" t="str">
        <f ca="1">IFERROR(IF(Loan_Not_Paid*Values_Entered,Payment_Date,""),"")</f>
        <v/>
      </c>
      <c r="D173" s="13" t="str">
        <f ca="1">IFERROR(IF(Loan_Not_Paid*Values_Entered,Beginning_Balance,""),"")</f>
        <v/>
      </c>
      <c r="E173" s="13" t="str">
        <f ca="1">IFERROR(IF(Loan_Not_Paid*Values_Entered,Monthly_Payment,""),"")</f>
        <v/>
      </c>
      <c r="F173" s="13" t="str">
        <f ca="1">IFERROR(IF(Loan_Not_Paid*Values_Entered,Principal,""),"")</f>
        <v/>
      </c>
      <c r="G173" s="13" t="str">
        <f ca="1">IFERROR(IF(Loan_Not_Paid*Values_Entered,Interest,""),"")</f>
        <v/>
      </c>
      <c r="H173" s="13" t="str">
        <f ca="1">IFERROR(IF(Loan_Not_Paid*Values_Entered,Ending_Balance,""),"")</f>
        <v/>
      </c>
    </row>
    <row r="174" spans="2:8" x14ac:dyDescent="0.15">
      <c r="B174" s="11" t="str">
        <f ca="1">IFERROR(IF(Loan_Not_Paid*Values_Entered,Payment_Number,""),"")</f>
        <v/>
      </c>
      <c r="C174" s="12" t="str">
        <f ca="1">IFERROR(IF(Loan_Not_Paid*Values_Entered,Payment_Date,""),"")</f>
        <v/>
      </c>
      <c r="D174" s="13" t="str">
        <f ca="1">IFERROR(IF(Loan_Not_Paid*Values_Entered,Beginning_Balance,""),"")</f>
        <v/>
      </c>
      <c r="E174" s="13" t="str">
        <f ca="1">IFERROR(IF(Loan_Not_Paid*Values_Entered,Monthly_Payment,""),"")</f>
        <v/>
      </c>
      <c r="F174" s="13" t="str">
        <f ca="1">IFERROR(IF(Loan_Not_Paid*Values_Entered,Principal,""),"")</f>
        <v/>
      </c>
      <c r="G174" s="13" t="str">
        <f ca="1">IFERROR(IF(Loan_Not_Paid*Values_Entered,Interest,""),"")</f>
        <v/>
      </c>
      <c r="H174" s="13" t="str">
        <f ca="1">IFERROR(IF(Loan_Not_Paid*Values_Entered,Ending_Balance,""),"")</f>
        <v/>
      </c>
    </row>
    <row r="175" spans="2:8" x14ac:dyDescent="0.15">
      <c r="B175" s="11" t="str">
        <f ca="1">IFERROR(IF(Loan_Not_Paid*Values_Entered,Payment_Number,""),"")</f>
        <v/>
      </c>
      <c r="C175" s="12" t="str">
        <f ca="1">IFERROR(IF(Loan_Not_Paid*Values_Entered,Payment_Date,""),"")</f>
        <v/>
      </c>
      <c r="D175" s="13" t="str">
        <f ca="1">IFERROR(IF(Loan_Not_Paid*Values_Entered,Beginning_Balance,""),"")</f>
        <v/>
      </c>
      <c r="E175" s="13" t="str">
        <f ca="1">IFERROR(IF(Loan_Not_Paid*Values_Entered,Monthly_Payment,""),"")</f>
        <v/>
      </c>
      <c r="F175" s="13" t="str">
        <f ca="1">IFERROR(IF(Loan_Not_Paid*Values_Entered,Principal,""),"")</f>
        <v/>
      </c>
      <c r="G175" s="13" t="str">
        <f ca="1">IFERROR(IF(Loan_Not_Paid*Values_Entered,Interest,""),"")</f>
        <v/>
      </c>
      <c r="H175" s="13" t="str">
        <f ca="1">IFERROR(IF(Loan_Not_Paid*Values_Entered,Ending_Balance,""),"")</f>
        <v/>
      </c>
    </row>
    <row r="176" spans="2:8" x14ac:dyDescent="0.15">
      <c r="B176" s="11" t="str">
        <f ca="1">IFERROR(IF(Loan_Not_Paid*Values_Entered,Payment_Number,""),"")</f>
        <v/>
      </c>
      <c r="C176" s="12" t="str">
        <f ca="1">IFERROR(IF(Loan_Not_Paid*Values_Entered,Payment_Date,""),"")</f>
        <v/>
      </c>
      <c r="D176" s="13" t="str">
        <f ca="1">IFERROR(IF(Loan_Not_Paid*Values_Entered,Beginning_Balance,""),"")</f>
        <v/>
      </c>
      <c r="E176" s="13" t="str">
        <f ca="1">IFERROR(IF(Loan_Not_Paid*Values_Entered,Monthly_Payment,""),"")</f>
        <v/>
      </c>
      <c r="F176" s="13" t="str">
        <f ca="1">IFERROR(IF(Loan_Not_Paid*Values_Entered,Principal,""),"")</f>
        <v/>
      </c>
      <c r="G176" s="13" t="str">
        <f ca="1">IFERROR(IF(Loan_Not_Paid*Values_Entered,Interest,""),"")</f>
        <v/>
      </c>
      <c r="H176" s="13" t="str">
        <f ca="1">IFERROR(IF(Loan_Not_Paid*Values_Entered,Ending_Balance,""),"")</f>
        <v/>
      </c>
    </row>
    <row r="177" spans="2:8" x14ac:dyDescent="0.15">
      <c r="B177" s="11" t="str">
        <f ca="1">IFERROR(IF(Loan_Not_Paid*Values_Entered,Payment_Number,""),"")</f>
        <v/>
      </c>
      <c r="C177" s="12" t="str">
        <f ca="1">IFERROR(IF(Loan_Not_Paid*Values_Entered,Payment_Date,""),"")</f>
        <v/>
      </c>
      <c r="D177" s="13" t="str">
        <f ca="1">IFERROR(IF(Loan_Not_Paid*Values_Entered,Beginning_Balance,""),"")</f>
        <v/>
      </c>
      <c r="E177" s="13" t="str">
        <f ca="1">IFERROR(IF(Loan_Not_Paid*Values_Entered,Monthly_Payment,""),"")</f>
        <v/>
      </c>
      <c r="F177" s="13" t="str">
        <f ca="1">IFERROR(IF(Loan_Not_Paid*Values_Entered,Principal,""),"")</f>
        <v/>
      </c>
      <c r="G177" s="13" t="str">
        <f ca="1">IFERROR(IF(Loan_Not_Paid*Values_Entered,Interest,""),"")</f>
        <v/>
      </c>
      <c r="H177" s="13" t="str">
        <f ca="1">IFERROR(IF(Loan_Not_Paid*Values_Entered,Ending_Balance,""),"")</f>
        <v/>
      </c>
    </row>
    <row r="178" spans="2:8" x14ac:dyDescent="0.15">
      <c r="B178" s="11" t="str">
        <f ca="1">IFERROR(IF(Loan_Not_Paid*Values_Entered,Payment_Number,""),"")</f>
        <v/>
      </c>
      <c r="C178" s="12" t="str">
        <f ca="1">IFERROR(IF(Loan_Not_Paid*Values_Entered,Payment_Date,""),"")</f>
        <v/>
      </c>
      <c r="D178" s="13" t="str">
        <f ca="1">IFERROR(IF(Loan_Not_Paid*Values_Entered,Beginning_Balance,""),"")</f>
        <v/>
      </c>
      <c r="E178" s="13" t="str">
        <f ca="1">IFERROR(IF(Loan_Not_Paid*Values_Entered,Monthly_Payment,""),"")</f>
        <v/>
      </c>
      <c r="F178" s="13" t="str">
        <f ca="1">IFERROR(IF(Loan_Not_Paid*Values_Entered,Principal,""),"")</f>
        <v/>
      </c>
      <c r="G178" s="13" t="str">
        <f ca="1">IFERROR(IF(Loan_Not_Paid*Values_Entered,Interest,""),"")</f>
        <v/>
      </c>
      <c r="H178" s="13" t="str">
        <f ca="1">IFERROR(IF(Loan_Not_Paid*Values_Entered,Ending_Balance,""),"")</f>
        <v/>
      </c>
    </row>
    <row r="179" spans="2:8" x14ac:dyDescent="0.15">
      <c r="B179" s="11" t="str">
        <f ca="1">IFERROR(IF(Loan_Not_Paid*Values_Entered,Payment_Number,""),"")</f>
        <v/>
      </c>
      <c r="C179" s="12" t="str">
        <f ca="1">IFERROR(IF(Loan_Not_Paid*Values_Entered,Payment_Date,""),"")</f>
        <v/>
      </c>
      <c r="D179" s="13" t="str">
        <f ca="1">IFERROR(IF(Loan_Not_Paid*Values_Entered,Beginning_Balance,""),"")</f>
        <v/>
      </c>
      <c r="E179" s="13" t="str">
        <f ca="1">IFERROR(IF(Loan_Not_Paid*Values_Entered,Monthly_Payment,""),"")</f>
        <v/>
      </c>
      <c r="F179" s="13" t="str">
        <f ca="1">IFERROR(IF(Loan_Not_Paid*Values_Entered,Principal,""),"")</f>
        <v/>
      </c>
      <c r="G179" s="13" t="str">
        <f ca="1">IFERROR(IF(Loan_Not_Paid*Values_Entered,Interest,""),"")</f>
        <v/>
      </c>
      <c r="H179" s="13" t="str">
        <f ca="1">IFERROR(IF(Loan_Not_Paid*Values_Entered,Ending_Balance,""),"")</f>
        <v/>
      </c>
    </row>
    <row r="180" spans="2:8" x14ac:dyDescent="0.15">
      <c r="B180" s="11" t="str">
        <f ca="1">IFERROR(IF(Loan_Not_Paid*Values_Entered,Payment_Number,""),"")</f>
        <v/>
      </c>
      <c r="C180" s="12" t="str">
        <f ca="1">IFERROR(IF(Loan_Not_Paid*Values_Entered,Payment_Date,""),"")</f>
        <v/>
      </c>
      <c r="D180" s="13" t="str">
        <f ca="1">IFERROR(IF(Loan_Not_Paid*Values_Entered,Beginning_Balance,""),"")</f>
        <v/>
      </c>
      <c r="E180" s="13" t="str">
        <f ca="1">IFERROR(IF(Loan_Not_Paid*Values_Entered,Monthly_Payment,""),"")</f>
        <v/>
      </c>
      <c r="F180" s="13" t="str">
        <f ca="1">IFERROR(IF(Loan_Not_Paid*Values_Entered,Principal,""),"")</f>
        <v/>
      </c>
      <c r="G180" s="13" t="str">
        <f ca="1">IFERROR(IF(Loan_Not_Paid*Values_Entered,Interest,""),"")</f>
        <v/>
      </c>
      <c r="H180" s="13" t="str">
        <f ca="1">IFERROR(IF(Loan_Not_Paid*Values_Entered,Ending_Balance,""),"")</f>
        <v/>
      </c>
    </row>
    <row r="181" spans="2:8" x14ac:dyDescent="0.15">
      <c r="B181" s="11" t="str">
        <f ca="1">IFERROR(IF(Loan_Not_Paid*Values_Entered,Payment_Number,""),"")</f>
        <v/>
      </c>
      <c r="C181" s="12" t="str">
        <f ca="1">IFERROR(IF(Loan_Not_Paid*Values_Entered,Payment_Date,""),"")</f>
        <v/>
      </c>
      <c r="D181" s="13" t="str">
        <f ca="1">IFERROR(IF(Loan_Not_Paid*Values_Entered,Beginning_Balance,""),"")</f>
        <v/>
      </c>
      <c r="E181" s="13" t="str">
        <f ca="1">IFERROR(IF(Loan_Not_Paid*Values_Entered,Monthly_Payment,""),"")</f>
        <v/>
      </c>
      <c r="F181" s="13" t="str">
        <f ca="1">IFERROR(IF(Loan_Not_Paid*Values_Entered,Principal,""),"")</f>
        <v/>
      </c>
      <c r="G181" s="13" t="str">
        <f ca="1">IFERROR(IF(Loan_Not_Paid*Values_Entered,Interest,""),"")</f>
        <v/>
      </c>
      <c r="H181" s="13" t="str">
        <f ca="1">IFERROR(IF(Loan_Not_Paid*Values_Entered,Ending_Balance,""),"")</f>
        <v/>
      </c>
    </row>
    <row r="182" spans="2:8" x14ac:dyDescent="0.15">
      <c r="B182" s="11" t="str">
        <f ca="1">IFERROR(IF(Loan_Not_Paid*Values_Entered,Payment_Number,""),"")</f>
        <v/>
      </c>
      <c r="C182" s="12" t="str">
        <f ca="1">IFERROR(IF(Loan_Not_Paid*Values_Entered,Payment_Date,""),"")</f>
        <v/>
      </c>
      <c r="D182" s="13" t="str">
        <f ca="1">IFERROR(IF(Loan_Not_Paid*Values_Entered,Beginning_Balance,""),"")</f>
        <v/>
      </c>
      <c r="E182" s="13" t="str">
        <f ca="1">IFERROR(IF(Loan_Not_Paid*Values_Entered,Monthly_Payment,""),"")</f>
        <v/>
      </c>
      <c r="F182" s="13" t="str">
        <f ca="1">IFERROR(IF(Loan_Not_Paid*Values_Entered,Principal,""),"")</f>
        <v/>
      </c>
      <c r="G182" s="13" t="str">
        <f ca="1">IFERROR(IF(Loan_Not_Paid*Values_Entered,Interest,""),"")</f>
        <v/>
      </c>
      <c r="H182" s="13" t="str">
        <f ca="1">IFERROR(IF(Loan_Not_Paid*Values_Entered,Ending_Balance,""),"")</f>
        <v/>
      </c>
    </row>
    <row r="183" spans="2:8" x14ac:dyDescent="0.15">
      <c r="B183" s="11" t="str">
        <f ca="1">IFERROR(IF(Loan_Not_Paid*Values_Entered,Payment_Number,""),"")</f>
        <v/>
      </c>
      <c r="C183" s="12" t="str">
        <f ca="1">IFERROR(IF(Loan_Not_Paid*Values_Entered,Payment_Date,""),"")</f>
        <v/>
      </c>
      <c r="D183" s="13" t="str">
        <f ca="1">IFERROR(IF(Loan_Not_Paid*Values_Entered,Beginning_Balance,""),"")</f>
        <v/>
      </c>
      <c r="E183" s="13" t="str">
        <f ca="1">IFERROR(IF(Loan_Not_Paid*Values_Entered,Monthly_Payment,""),"")</f>
        <v/>
      </c>
      <c r="F183" s="13" t="str">
        <f ca="1">IFERROR(IF(Loan_Not_Paid*Values_Entered,Principal,""),"")</f>
        <v/>
      </c>
      <c r="G183" s="13" t="str">
        <f ca="1">IFERROR(IF(Loan_Not_Paid*Values_Entered,Interest,""),"")</f>
        <v/>
      </c>
      <c r="H183" s="13" t="str">
        <f ca="1">IFERROR(IF(Loan_Not_Paid*Values_Entered,Ending_Balance,""),"")</f>
        <v/>
      </c>
    </row>
    <row r="184" spans="2:8" x14ac:dyDescent="0.15">
      <c r="B184" s="11" t="str">
        <f ca="1">IFERROR(IF(Loan_Not_Paid*Values_Entered,Payment_Number,""),"")</f>
        <v/>
      </c>
      <c r="C184" s="12" t="str">
        <f ca="1">IFERROR(IF(Loan_Not_Paid*Values_Entered,Payment_Date,""),"")</f>
        <v/>
      </c>
      <c r="D184" s="13" t="str">
        <f ca="1">IFERROR(IF(Loan_Not_Paid*Values_Entered,Beginning_Balance,""),"")</f>
        <v/>
      </c>
      <c r="E184" s="13" t="str">
        <f ca="1">IFERROR(IF(Loan_Not_Paid*Values_Entered,Monthly_Payment,""),"")</f>
        <v/>
      </c>
      <c r="F184" s="13" t="str">
        <f ca="1">IFERROR(IF(Loan_Not_Paid*Values_Entered,Principal,""),"")</f>
        <v/>
      </c>
      <c r="G184" s="13" t="str">
        <f ca="1">IFERROR(IF(Loan_Not_Paid*Values_Entered,Interest,""),"")</f>
        <v/>
      </c>
      <c r="H184" s="13" t="str">
        <f ca="1">IFERROR(IF(Loan_Not_Paid*Values_Entered,Ending_Balance,""),"")</f>
        <v/>
      </c>
    </row>
    <row r="185" spans="2:8" x14ac:dyDescent="0.15">
      <c r="B185" s="11" t="str">
        <f ca="1">IFERROR(IF(Loan_Not_Paid*Values_Entered,Payment_Number,""),"")</f>
        <v/>
      </c>
      <c r="C185" s="12" t="str">
        <f ca="1">IFERROR(IF(Loan_Not_Paid*Values_Entered,Payment_Date,""),"")</f>
        <v/>
      </c>
      <c r="D185" s="13" t="str">
        <f ca="1">IFERROR(IF(Loan_Not_Paid*Values_Entered,Beginning_Balance,""),"")</f>
        <v/>
      </c>
      <c r="E185" s="13" t="str">
        <f ca="1">IFERROR(IF(Loan_Not_Paid*Values_Entered,Monthly_Payment,""),"")</f>
        <v/>
      </c>
      <c r="F185" s="13" t="str">
        <f ca="1">IFERROR(IF(Loan_Not_Paid*Values_Entered,Principal,""),"")</f>
        <v/>
      </c>
      <c r="G185" s="13" t="str">
        <f ca="1">IFERROR(IF(Loan_Not_Paid*Values_Entered,Interest,""),"")</f>
        <v/>
      </c>
      <c r="H185" s="13" t="str">
        <f ca="1">IFERROR(IF(Loan_Not_Paid*Values_Entered,Ending_Balance,""),"")</f>
        <v/>
      </c>
    </row>
    <row r="186" spans="2:8" x14ac:dyDescent="0.15">
      <c r="B186" s="11" t="str">
        <f ca="1">IFERROR(IF(Loan_Not_Paid*Values_Entered,Payment_Number,""),"")</f>
        <v/>
      </c>
      <c r="C186" s="12" t="str">
        <f ca="1">IFERROR(IF(Loan_Not_Paid*Values_Entered,Payment_Date,""),"")</f>
        <v/>
      </c>
      <c r="D186" s="13" t="str">
        <f ca="1">IFERROR(IF(Loan_Not_Paid*Values_Entered,Beginning_Balance,""),"")</f>
        <v/>
      </c>
      <c r="E186" s="13" t="str">
        <f ca="1">IFERROR(IF(Loan_Not_Paid*Values_Entered,Monthly_Payment,""),"")</f>
        <v/>
      </c>
      <c r="F186" s="13" t="str">
        <f ca="1">IFERROR(IF(Loan_Not_Paid*Values_Entered,Principal,""),"")</f>
        <v/>
      </c>
      <c r="G186" s="13" t="str">
        <f ca="1">IFERROR(IF(Loan_Not_Paid*Values_Entered,Interest,""),"")</f>
        <v/>
      </c>
      <c r="H186" s="13" t="str">
        <f ca="1">IFERROR(IF(Loan_Not_Paid*Values_Entered,Ending_Balance,""),"")</f>
        <v/>
      </c>
    </row>
    <row r="187" spans="2:8" x14ac:dyDescent="0.15">
      <c r="B187" s="11" t="str">
        <f ca="1">IFERROR(IF(Loan_Not_Paid*Values_Entered,Payment_Number,""),"")</f>
        <v/>
      </c>
      <c r="C187" s="12" t="str">
        <f ca="1">IFERROR(IF(Loan_Not_Paid*Values_Entered,Payment_Date,""),"")</f>
        <v/>
      </c>
      <c r="D187" s="13" t="str">
        <f ca="1">IFERROR(IF(Loan_Not_Paid*Values_Entered,Beginning_Balance,""),"")</f>
        <v/>
      </c>
      <c r="E187" s="13" t="str">
        <f ca="1">IFERROR(IF(Loan_Not_Paid*Values_Entered,Monthly_Payment,""),"")</f>
        <v/>
      </c>
      <c r="F187" s="13" t="str">
        <f ca="1">IFERROR(IF(Loan_Not_Paid*Values_Entered,Principal,""),"")</f>
        <v/>
      </c>
      <c r="G187" s="13" t="str">
        <f ca="1">IFERROR(IF(Loan_Not_Paid*Values_Entered,Interest,""),"")</f>
        <v/>
      </c>
      <c r="H187" s="13" t="str">
        <f ca="1">IFERROR(IF(Loan_Not_Paid*Values_Entered,Ending_Balance,""),"")</f>
        <v/>
      </c>
    </row>
    <row r="188" spans="2:8" x14ac:dyDescent="0.15">
      <c r="B188" s="11" t="str">
        <f ca="1">IFERROR(IF(Loan_Not_Paid*Values_Entered,Payment_Number,""),"")</f>
        <v/>
      </c>
      <c r="C188" s="12" t="str">
        <f ca="1">IFERROR(IF(Loan_Not_Paid*Values_Entered,Payment_Date,""),"")</f>
        <v/>
      </c>
      <c r="D188" s="13" t="str">
        <f ca="1">IFERROR(IF(Loan_Not_Paid*Values_Entered,Beginning_Balance,""),"")</f>
        <v/>
      </c>
      <c r="E188" s="13" t="str">
        <f ca="1">IFERROR(IF(Loan_Not_Paid*Values_Entered,Monthly_Payment,""),"")</f>
        <v/>
      </c>
      <c r="F188" s="13" t="str">
        <f ca="1">IFERROR(IF(Loan_Not_Paid*Values_Entered,Principal,""),"")</f>
        <v/>
      </c>
      <c r="G188" s="13" t="str">
        <f ca="1">IFERROR(IF(Loan_Not_Paid*Values_Entered,Interest,""),"")</f>
        <v/>
      </c>
      <c r="H188" s="13" t="str">
        <f ca="1">IFERROR(IF(Loan_Not_Paid*Values_Entered,Ending_Balance,""),"")</f>
        <v/>
      </c>
    </row>
    <row r="189" spans="2:8" x14ac:dyDescent="0.15">
      <c r="B189" s="11" t="str">
        <f ca="1">IFERROR(IF(Loan_Not_Paid*Values_Entered,Payment_Number,""),"")</f>
        <v/>
      </c>
      <c r="C189" s="12" t="str">
        <f ca="1">IFERROR(IF(Loan_Not_Paid*Values_Entered,Payment_Date,""),"")</f>
        <v/>
      </c>
      <c r="D189" s="13" t="str">
        <f ca="1">IFERROR(IF(Loan_Not_Paid*Values_Entered,Beginning_Balance,""),"")</f>
        <v/>
      </c>
      <c r="E189" s="13" t="str">
        <f ca="1">IFERROR(IF(Loan_Not_Paid*Values_Entered,Monthly_Payment,""),"")</f>
        <v/>
      </c>
      <c r="F189" s="13" t="str">
        <f ca="1">IFERROR(IF(Loan_Not_Paid*Values_Entered,Principal,""),"")</f>
        <v/>
      </c>
      <c r="G189" s="13" t="str">
        <f ca="1">IFERROR(IF(Loan_Not_Paid*Values_Entered,Interest,""),"")</f>
        <v/>
      </c>
      <c r="H189" s="13" t="str">
        <f ca="1">IFERROR(IF(Loan_Not_Paid*Values_Entered,Ending_Balance,""),"")</f>
        <v/>
      </c>
    </row>
    <row r="190" spans="2:8" x14ac:dyDescent="0.15">
      <c r="B190" s="11" t="str">
        <f ca="1">IFERROR(IF(Loan_Not_Paid*Values_Entered,Payment_Number,""),"")</f>
        <v/>
      </c>
      <c r="C190" s="12" t="str">
        <f ca="1">IFERROR(IF(Loan_Not_Paid*Values_Entered,Payment_Date,""),"")</f>
        <v/>
      </c>
      <c r="D190" s="13" t="str">
        <f ca="1">IFERROR(IF(Loan_Not_Paid*Values_Entered,Beginning_Balance,""),"")</f>
        <v/>
      </c>
      <c r="E190" s="13" t="str">
        <f ca="1">IFERROR(IF(Loan_Not_Paid*Values_Entered,Monthly_Payment,""),"")</f>
        <v/>
      </c>
      <c r="F190" s="13" t="str">
        <f ca="1">IFERROR(IF(Loan_Not_Paid*Values_Entered,Principal,""),"")</f>
        <v/>
      </c>
      <c r="G190" s="13" t="str">
        <f ca="1">IFERROR(IF(Loan_Not_Paid*Values_Entered,Interest,""),"")</f>
        <v/>
      </c>
      <c r="H190" s="13" t="str">
        <f ca="1">IFERROR(IF(Loan_Not_Paid*Values_Entered,Ending_Balance,""),"")</f>
        <v/>
      </c>
    </row>
    <row r="191" spans="2:8" x14ac:dyDescent="0.15">
      <c r="B191" s="11" t="str">
        <f ca="1">IFERROR(IF(Loan_Not_Paid*Values_Entered,Payment_Number,""),"")</f>
        <v/>
      </c>
      <c r="C191" s="12" t="str">
        <f ca="1">IFERROR(IF(Loan_Not_Paid*Values_Entered,Payment_Date,""),"")</f>
        <v/>
      </c>
      <c r="D191" s="13" t="str">
        <f ca="1">IFERROR(IF(Loan_Not_Paid*Values_Entered,Beginning_Balance,""),"")</f>
        <v/>
      </c>
      <c r="E191" s="13" t="str">
        <f ca="1">IFERROR(IF(Loan_Not_Paid*Values_Entered,Monthly_Payment,""),"")</f>
        <v/>
      </c>
      <c r="F191" s="13" t="str">
        <f ca="1">IFERROR(IF(Loan_Not_Paid*Values_Entered,Principal,""),"")</f>
        <v/>
      </c>
      <c r="G191" s="13" t="str">
        <f ca="1">IFERROR(IF(Loan_Not_Paid*Values_Entered,Interest,""),"")</f>
        <v/>
      </c>
      <c r="H191" s="13" t="str">
        <f ca="1">IFERROR(IF(Loan_Not_Paid*Values_Entered,Ending_Balance,""),"")</f>
        <v/>
      </c>
    </row>
    <row r="192" spans="2:8" x14ac:dyDescent="0.15">
      <c r="B192" s="11" t="str">
        <f ca="1">IFERROR(IF(Loan_Not_Paid*Values_Entered,Payment_Number,""),"")</f>
        <v/>
      </c>
      <c r="C192" s="12" t="str">
        <f ca="1">IFERROR(IF(Loan_Not_Paid*Values_Entered,Payment_Date,""),"")</f>
        <v/>
      </c>
      <c r="D192" s="13" t="str">
        <f ca="1">IFERROR(IF(Loan_Not_Paid*Values_Entered,Beginning_Balance,""),"")</f>
        <v/>
      </c>
      <c r="E192" s="13" t="str">
        <f ca="1">IFERROR(IF(Loan_Not_Paid*Values_Entered,Monthly_Payment,""),"")</f>
        <v/>
      </c>
      <c r="F192" s="13" t="str">
        <f ca="1">IFERROR(IF(Loan_Not_Paid*Values_Entered,Principal,""),"")</f>
        <v/>
      </c>
      <c r="G192" s="13" t="str">
        <f ca="1">IFERROR(IF(Loan_Not_Paid*Values_Entered,Interest,""),"")</f>
        <v/>
      </c>
      <c r="H192" s="13" t="str">
        <f ca="1">IFERROR(IF(Loan_Not_Paid*Values_Entered,Ending_Balance,""),"")</f>
        <v/>
      </c>
    </row>
    <row r="193" spans="2:8" x14ac:dyDescent="0.15">
      <c r="B193" s="11" t="str">
        <f ca="1">IFERROR(IF(Loan_Not_Paid*Values_Entered,Payment_Number,""),"")</f>
        <v/>
      </c>
      <c r="C193" s="12" t="str">
        <f ca="1">IFERROR(IF(Loan_Not_Paid*Values_Entered,Payment_Date,""),"")</f>
        <v/>
      </c>
      <c r="D193" s="13" t="str">
        <f ca="1">IFERROR(IF(Loan_Not_Paid*Values_Entered,Beginning_Balance,""),"")</f>
        <v/>
      </c>
      <c r="E193" s="13" t="str">
        <f ca="1">IFERROR(IF(Loan_Not_Paid*Values_Entered,Monthly_Payment,""),"")</f>
        <v/>
      </c>
      <c r="F193" s="13" t="str">
        <f ca="1">IFERROR(IF(Loan_Not_Paid*Values_Entered,Principal,""),"")</f>
        <v/>
      </c>
      <c r="G193" s="13" t="str">
        <f ca="1">IFERROR(IF(Loan_Not_Paid*Values_Entered,Interest,""),"")</f>
        <v/>
      </c>
      <c r="H193" s="13" t="str">
        <f ca="1">IFERROR(IF(Loan_Not_Paid*Values_Entered,Ending_Balance,""),"")</f>
        <v/>
      </c>
    </row>
    <row r="194" spans="2:8" x14ac:dyDescent="0.15">
      <c r="B194" s="11" t="str">
        <f ca="1">IFERROR(IF(Loan_Not_Paid*Values_Entered,Payment_Number,""),"")</f>
        <v/>
      </c>
      <c r="C194" s="12" t="str">
        <f ca="1">IFERROR(IF(Loan_Not_Paid*Values_Entered,Payment_Date,""),"")</f>
        <v/>
      </c>
      <c r="D194" s="13" t="str">
        <f ca="1">IFERROR(IF(Loan_Not_Paid*Values_Entered,Beginning_Balance,""),"")</f>
        <v/>
      </c>
      <c r="E194" s="13" t="str">
        <f ca="1">IFERROR(IF(Loan_Not_Paid*Values_Entered,Monthly_Payment,""),"")</f>
        <v/>
      </c>
      <c r="F194" s="13" t="str">
        <f ca="1">IFERROR(IF(Loan_Not_Paid*Values_Entered,Principal,""),"")</f>
        <v/>
      </c>
      <c r="G194" s="13" t="str">
        <f ca="1">IFERROR(IF(Loan_Not_Paid*Values_Entered,Interest,""),"")</f>
        <v/>
      </c>
      <c r="H194" s="13" t="str">
        <f ca="1">IFERROR(IF(Loan_Not_Paid*Values_Entered,Ending_Balance,""),"")</f>
        <v/>
      </c>
    </row>
    <row r="195" spans="2:8" x14ac:dyDescent="0.15">
      <c r="B195" s="11" t="str">
        <f ca="1">IFERROR(IF(Loan_Not_Paid*Values_Entered,Payment_Number,""),"")</f>
        <v/>
      </c>
      <c r="C195" s="12" t="str">
        <f ca="1">IFERROR(IF(Loan_Not_Paid*Values_Entered,Payment_Date,""),"")</f>
        <v/>
      </c>
      <c r="D195" s="13" t="str">
        <f ca="1">IFERROR(IF(Loan_Not_Paid*Values_Entered,Beginning_Balance,""),"")</f>
        <v/>
      </c>
      <c r="E195" s="13" t="str">
        <f ca="1">IFERROR(IF(Loan_Not_Paid*Values_Entered,Monthly_Payment,""),"")</f>
        <v/>
      </c>
      <c r="F195" s="13" t="str">
        <f ca="1">IFERROR(IF(Loan_Not_Paid*Values_Entered,Principal,""),"")</f>
        <v/>
      </c>
      <c r="G195" s="13" t="str">
        <f ca="1">IFERROR(IF(Loan_Not_Paid*Values_Entered,Interest,""),"")</f>
        <v/>
      </c>
      <c r="H195" s="13" t="str">
        <f ca="1">IFERROR(IF(Loan_Not_Paid*Values_Entered,Ending_Balance,""),"")</f>
        <v/>
      </c>
    </row>
    <row r="196" spans="2:8" x14ac:dyDescent="0.15">
      <c r="B196" s="11" t="str">
        <f ca="1">IFERROR(IF(Loan_Not_Paid*Values_Entered,Payment_Number,""),"")</f>
        <v/>
      </c>
      <c r="C196" s="12" t="str">
        <f ca="1">IFERROR(IF(Loan_Not_Paid*Values_Entered,Payment_Date,""),"")</f>
        <v/>
      </c>
      <c r="D196" s="13" t="str">
        <f ca="1">IFERROR(IF(Loan_Not_Paid*Values_Entered,Beginning_Balance,""),"")</f>
        <v/>
      </c>
      <c r="E196" s="13" t="str">
        <f ca="1">IFERROR(IF(Loan_Not_Paid*Values_Entered,Monthly_Payment,""),"")</f>
        <v/>
      </c>
      <c r="F196" s="13" t="str">
        <f ca="1">IFERROR(IF(Loan_Not_Paid*Values_Entered,Principal,""),"")</f>
        <v/>
      </c>
      <c r="G196" s="13" t="str">
        <f ca="1">IFERROR(IF(Loan_Not_Paid*Values_Entered,Interest,""),"")</f>
        <v/>
      </c>
      <c r="H196" s="13" t="str">
        <f ca="1">IFERROR(IF(Loan_Not_Paid*Values_Entered,Ending_Balance,""),"")</f>
        <v/>
      </c>
    </row>
    <row r="197" spans="2:8" x14ac:dyDescent="0.15">
      <c r="B197" s="11" t="str">
        <f ca="1">IFERROR(IF(Loan_Not_Paid*Values_Entered,Payment_Number,""),"")</f>
        <v/>
      </c>
      <c r="C197" s="12" t="str">
        <f ca="1">IFERROR(IF(Loan_Not_Paid*Values_Entered,Payment_Date,""),"")</f>
        <v/>
      </c>
      <c r="D197" s="13" t="str">
        <f ca="1">IFERROR(IF(Loan_Not_Paid*Values_Entered,Beginning_Balance,""),"")</f>
        <v/>
      </c>
      <c r="E197" s="13" t="str">
        <f ca="1">IFERROR(IF(Loan_Not_Paid*Values_Entered,Monthly_Payment,""),"")</f>
        <v/>
      </c>
      <c r="F197" s="13" t="str">
        <f ca="1">IFERROR(IF(Loan_Not_Paid*Values_Entered,Principal,""),"")</f>
        <v/>
      </c>
      <c r="G197" s="13" t="str">
        <f ca="1">IFERROR(IF(Loan_Not_Paid*Values_Entered,Interest,""),"")</f>
        <v/>
      </c>
      <c r="H197" s="13" t="str">
        <f ca="1">IFERROR(IF(Loan_Not_Paid*Values_Entered,Ending_Balance,""),"")</f>
        <v/>
      </c>
    </row>
    <row r="198" spans="2:8" x14ac:dyDescent="0.15">
      <c r="B198" s="11" t="str">
        <f ca="1">IFERROR(IF(Loan_Not_Paid*Values_Entered,Payment_Number,""),"")</f>
        <v/>
      </c>
      <c r="C198" s="12" t="str">
        <f ca="1">IFERROR(IF(Loan_Not_Paid*Values_Entered,Payment_Date,""),"")</f>
        <v/>
      </c>
      <c r="D198" s="13" t="str">
        <f ca="1">IFERROR(IF(Loan_Not_Paid*Values_Entered,Beginning_Balance,""),"")</f>
        <v/>
      </c>
      <c r="E198" s="13" t="str">
        <f ca="1">IFERROR(IF(Loan_Not_Paid*Values_Entered,Monthly_Payment,""),"")</f>
        <v/>
      </c>
      <c r="F198" s="13" t="str">
        <f ca="1">IFERROR(IF(Loan_Not_Paid*Values_Entered,Principal,""),"")</f>
        <v/>
      </c>
      <c r="G198" s="13" t="str">
        <f ca="1">IFERROR(IF(Loan_Not_Paid*Values_Entered,Interest,""),"")</f>
        <v/>
      </c>
      <c r="H198" s="13" t="str">
        <f ca="1">IFERROR(IF(Loan_Not_Paid*Values_Entered,Ending_Balance,""),"")</f>
        <v/>
      </c>
    </row>
    <row r="199" spans="2:8" x14ac:dyDescent="0.15">
      <c r="B199" s="11" t="str">
        <f ca="1">IFERROR(IF(Loan_Not_Paid*Values_Entered,Payment_Number,""),"")</f>
        <v/>
      </c>
      <c r="C199" s="12" t="str">
        <f ca="1">IFERROR(IF(Loan_Not_Paid*Values_Entered,Payment_Date,""),"")</f>
        <v/>
      </c>
      <c r="D199" s="13" t="str">
        <f ca="1">IFERROR(IF(Loan_Not_Paid*Values_Entered,Beginning_Balance,""),"")</f>
        <v/>
      </c>
      <c r="E199" s="13" t="str">
        <f ca="1">IFERROR(IF(Loan_Not_Paid*Values_Entered,Monthly_Payment,""),"")</f>
        <v/>
      </c>
      <c r="F199" s="13" t="str">
        <f ca="1">IFERROR(IF(Loan_Not_Paid*Values_Entered,Principal,""),"")</f>
        <v/>
      </c>
      <c r="G199" s="13" t="str">
        <f ca="1">IFERROR(IF(Loan_Not_Paid*Values_Entered,Interest,""),"")</f>
        <v/>
      </c>
      <c r="H199" s="13" t="str">
        <f ca="1">IFERROR(IF(Loan_Not_Paid*Values_Entered,Ending_Balance,""),"")</f>
        <v/>
      </c>
    </row>
    <row r="200" spans="2:8" x14ac:dyDescent="0.15">
      <c r="B200" s="11" t="str">
        <f ca="1">IFERROR(IF(Loan_Not_Paid*Values_Entered,Payment_Number,""),"")</f>
        <v/>
      </c>
      <c r="C200" s="12" t="str">
        <f ca="1">IFERROR(IF(Loan_Not_Paid*Values_Entered,Payment_Date,""),"")</f>
        <v/>
      </c>
      <c r="D200" s="13" t="str">
        <f ca="1">IFERROR(IF(Loan_Not_Paid*Values_Entered,Beginning_Balance,""),"")</f>
        <v/>
      </c>
      <c r="E200" s="13" t="str">
        <f ca="1">IFERROR(IF(Loan_Not_Paid*Values_Entered,Monthly_Payment,""),"")</f>
        <v/>
      </c>
      <c r="F200" s="13" t="str">
        <f ca="1">IFERROR(IF(Loan_Not_Paid*Values_Entered,Principal,""),"")</f>
        <v/>
      </c>
      <c r="G200" s="13" t="str">
        <f ca="1">IFERROR(IF(Loan_Not_Paid*Values_Entered,Interest,""),"")</f>
        <v/>
      </c>
      <c r="H200" s="13" t="str">
        <f ca="1">IFERROR(IF(Loan_Not_Paid*Values_Entered,Ending_Balance,""),"")</f>
        <v/>
      </c>
    </row>
    <row r="201" spans="2:8" x14ac:dyDescent="0.15">
      <c r="B201" s="11" t="str">
        <f ca="1">IFERROR(IF(Loan_Not_Paid*Values_Entered,Payment_Number,""),"")</f>
        <v/>
      </c>
      <c r="C201" s="12" t="str">
        <f ca="1">IFERROR(IF(Loan_Not_Paid*Values_Entered,Payment_Date,""),"")</f>
        <v/>
      </c>
      <c r="D201" s="13" t="str">
        <f ca="1">IFERROR(IF(Loan_Not_Paid*Values_Entered,Beginning_Balance,""),"")</f>
        <v/>
      </c>
      <c r="E201" s="13" t="str">
        <f ca="1">IFERROR(IF(Loan_Not_Paid*Values_Entered,Monthly_Payment,""),"")</f>
        <v/>
      </c>
      <c r="F201" s="13" t="str">
        <f ca="1">IFERROR(IF(Loan_Not_Paid*Values_Entered,Principal,""),"")</f>
        <v/>
      </c>
      <c r="G201" s="13" t="str">
        <f ca="1">IFERROR(IF(Loan_Not_Paid*Values_Entered,Interest,""),"")</f>
        <v/>
      </c>
      <c r="H201" s="13" t="str">
        <f ca="1">IFERROR(IF(Loan_Not_Paid*Values_Entered,Ending_Balance,""),"")</f>
        <v/>
      </c>
    </row>
    <row r="202" spans="2:8" x14ac:dyDescent="0.15">
      <c r="B202" s="11" t="str">
        <f ca="1">IFERROR(IF(Loan_Not_Paid*Values_Entered,Payment_Number,""),"")</f>
        <v/>
      </c>
      <c r="C202" s="12" t="str">
        <f ca="1">IFERROR(IF(Loan_Not_Paid*Values_Entered,Payment_Date,""),"")</f>
        <v/>
      </c>
      <c r="D202" s="13" t="str">
        <f ca="1">IFERROR(IF(Loan_Not_Paid*Values_Entered,Beginning_Balance,""),"")</f>
        <v/>
      </c>
      <c r="E202" s="13" t="str">
        <f ca="1">IFERROR(IF(Loan_Not_Paid*Values_Entered,Monthly_Payment,""),"")</f>
        <v/>
      </c>
      <c r="F202" s="13" t="str">
        <f ca="1">IFERROR(IF(Loan_Not_Paid*Values_Entered,Principal,""),"")</f>
        <v/>
      </c>
      <c r="G202" s="13" t="str">
        <f ca="1">IFERROR(IF(Loan_Not_Paid*Values_Entered,Interest,""),"")</f>
        <v/>
      </c>
      <c r="H202" s="13" t="str">
        <f ca="1">IFERROR(IF(Loan_Not_Paid*Values_Entered,Ending_Balance,""),"")</f>
        <v/>
      </c>
    </row>
    <row r="203" spans="2:8" x14ac:dyDescent="0.15">
      <c r="B203" s="11" t="str">
        <f ca="1">IFERROR(IF(Loan_Not_Paid*Values_Entered,Payment_Number,""),"")</f>
        <v/>
      </c>
      <c r="C203" s="12" t="str">
        <f ca="1">IFERROR(IF(Loan_Not_Paid*Values_Entered,Payment_Date,""),"")</f>
        <v/>
      </c>
      <c r="D203" s="13" t="str">
        <f ca="1">IFERROR(IF(Loan_Not_Paid*Values_Entered,Beginning_Balance,""),"")</f>
        <v/>
      </c>
      <c r="E203" s="13" t="str">
        <f ca="1">IFERROR(IF(Loan_Not_Paid*Values_Entered,Monthly_Payment,""),"")</f>
        <v/>
      </c>
      <c r="F203" s="13" t="str">
        <f ca="1">IFERROR(IF(Loan_Not_Paid*Values_Entered,Principal,""),"")</f>
        <v/>
      </c>
      <c r="G203" s="13" t="str">
        <f ca="1">IFERROR(IF(Loan_Not_Paid*Values_Entered,Interest,""),"")</f>
        <v/>
      </c>
      <c r="H203" s="13" t="str">
        <f ca="1">IFERROR(IF(Loan_Not_Paid*Values_Entered,Ending_Balance,""),"")</f>
        <v/>
      </c>
    </row>
    <row r="204" spans="2:8" x14ac:dyDescent="0.15">
      <c r="B204" s="11" t="str">
        <f ca="1">IFERROR(IF(Loan_Not_Paid*Values_Entered,Payment_Number,""),"")</f>
        <v/>
      </c>
      <c r="C204" s="12" t="str">
        <f ca="1">IFERROR(IF(Loan_Not_Paid*Values_Entered,Payment_Date,""),"")</f>
        <v/>
      </c>
      <c r="D204" s="13" t="str">
        <f ca="1">IFERROR(IF(Loan_Not_Paid*Values_Entered,Beginning_Balance,""),"")</f>
        <v/>
      </c>
      <c r="E204" s="13" t="str">
        <f ca="1">IFERROR(IF(Loan_Not_Paid*Values_Entered,Monthly_Payment,""),"")</f>
        <v/>
      </c>
      <c r="F204" s="13" t="str">
        <f ca="1">IFERROR(IF(Loan_Not_Paid*Values_Entered,Principal,""),"")</f>
        <v/>
      </c>
      <c r="G204" s="13" t="str">
        <f ca="1">IFERROR(IF(Loan_Not_Paid*Values_Entered,Interest,""),"")</f>
        <v/>
      </c>
      <c r="H204" s="13" t="str">
        <f ca="1">IFERROR(IF(Loan_Not_Paid*Values_Entered,Ending_Balance,""),"")</f>
        <v/>
      </c>
    </row>
    <row r="205" spans="2:8" x14ac:dyDescent="0.15">
      <c r="B205" s="11" t="str">
        <f ca="1">IFERROR(IF(Loan_Not_Paid*Values_Entered,Payment_Number,""),"")</f>
        <v/>
      </c>
      <c r="C205" s="12" t="str">
        <f ca="1">IFERROR(IF(Loan_Not_Paid*Values_Entered,Payment_Date,""),"")</f>
        <v/>
      </c>
      <c r="D205" s="13" t="str">
        <f ca="1">IFERROR(IF(Loan_Not_Paid*Values_Entered,Beginning_Balance,""),"")</f>
        <v/>
      </c>
      <c r="E205" s="13" t="str">
        <f ca="1">IFERROR(IF(Loan_Not_Paid*Values_Entered,Monthly_Payment,""),"")</f>
        <v/>
      </c>
      <c r="F205" s="13" t="str">
        <f ca="1">IFERROR(IF(Loan_Not_Paid*Values_Entered,Principal,""),"")</f>
        <v/>
      </c>
      <c r="G205" s="13" t="str">
        <f ca="1">IFERROR(IF(Loan_Not_Paid*Values_Entered,Interest,""),"")</f>
        <v/>
      </c>
      <c r="H205" s="13" t="str">
        <f ca="1">IFERROR(IF(Loan_Not_Paid*Values_Entered,Ending_Balance,""),"")</f>
        <v/>
      </c>
    </row>
    <row r="206" spans="2:8" x14ac:dyDescent="0.15">
      <c r="B206" s="11" t="str">
        <f ca="1">IFERROR(IF(Loan_Not_Paid*Values_Entered,Payment_Number,""),"")</f>
        <v/>
      </c>
      <c r="C206" s="12" t="str">
        <f ca="1">IFERROR(IF(Loan_Not_Paid*Values_Entered,Payment_Date,""),"")</f>
        <v/>
      </c>
      <c r="D206" s="13" t="str">
        <f ca="1">IFERROR(IF(Loan_Not_Paid*Values_Entered,Beginning_Balance,""),"")</f>
        <v/>
      </c>
      <c r="E206" s="13" t="str">
        <f ca="1">IFERROR(IF(Loan_Not_Paid*Values_Entered,Monthly_Payment,""),"")</f>
        <v/>
      </c>
      <c r="F206" s="13" t="str">
        <f ca="1">IFERROR(IF(Loan_Not_Paid*Values_Entered,Principal,""),"")</f>
        <v/>
      </c>
      <c r="G206" s="13" t="str">
        <f ca="1">IFERROR(IF(Loan_Not_Paid*Values_Entered,Interest,""),"")</f>
        <v/>
      </c>
      <c r="H206" s="13" t="str">
        <f ca="1">IFERROR(IF(Loan_Not_Paid*Values_Entered,Ending_Balance,""),"")</f>
        <v/>
      </c>
    </row>
    <row r="207" spans="2:8" x14ac:dyDescent="0.15">
      <c r="B207" s="11" t="str">
        <f ca="1">IFERROR(IF(Loan_Not_Paid*Values_Entered,Payment_Number,""),"")</f>
        <v/>
      </c>
      <c r="C207" s="12" t="str">
        <f ca="1">IFERROR(IF(Loan_Not_Paid*Values_Entered,Payment_Date,""),"")</f>
        <v/>
      </c>
      <c r="D207" s="13" t="str">
        <f ca="1">IFERROR(IF(Loan_Not_Paid*Values_Entered,Beginning_Balance,""),"")</f>
        <v/>
      </c>
      <c r="E207" s="13" t="str">
        <f ca="1">IFERROR(IF(Loan_Not_Paid*Values_Entered,Monthly_Payment,""),"")</f>
        <v/>
      </c>
      <c r="F207" s="13" t="str">
        <f ca="1">IFERROR(IF(Loan_Not_Paid*Values_Entered,Principal,""),"")</f>
        <v/>
      </c>
      <c r="G207" s="13" t="str">
        <f ca="1">IFERROR(IF(Loan_Not_Paid*Values_Entered,Interest,""),"")</f>
        <v/>
      </c>
      <c r="H207" s="13" t="str">
        <f ca="1">IFERROR(IF(Loan_Not_Paid*Values_Entered,Ending_Balance,""),"")</f>
        <v/>
      </c>
    </row>
    <row r="208" spans="2:8" x14ac:dyDescent="0.15">
      <c r="B208" s="11" t="str">
        <f ca="1">IFERROR(IF(Loan_Not_Paid*Values_Entered,Payment_Number,""),"")</f>
        <v/>
      </c>
      <c r="C208" s="12" t="str">
        <f ca="1">IFERROR(IF(Loan_Not_Paid*Values_Entered,Payment_Date,""),"")</f>
        <v/>
      </c>
      <c r="D208" s="13" t="str">
        <f ca="1">IFERROR(IF(Loan_Not_Paid*Values_Entered,Beginning_Balance,""),"")</f>
        <v/>
      </c>
      <c r="E208" s="13" t="str">
        <f ca="1">IFERROR(IF(Loan_Not_Paid*Values_Entered,Monthly_Payment,""),"")</f>
        <v/>
      </c>
      <c r="F208" s="13" t="str">
        <f ca="1">IFERROR(IF(Loan_Not_Paid*Values_Entered,Principal,""),"")</f>
        <v/>
      </c>
      <c r="G208" s="13" t="str">
        <f ca="1">IFERROR(IF(Loan_Not_Paid*Values_Entered,Interest,""),"")</f>
        <v/>
      </c>
      <c r="H208" s="13" t="str">
        <f ca="1">IFERROR(IF(Loan_Not_Paid*Values_Entered,Ending_Balance,""),"")</f>
        <v/>
      </c>
    </row>
    <row r="209" spans="2:8" x14ac:dyDescent="0.15">
      <c r="B209" s="11" t="str">
        <f ca="1">IFERROR(IF(Loan_Not_Paid*Values_Entered,Payment_Number,""),"")</f>
        <v/>
      </c>
      <c r="C209" s="12" t="str">
        <f ca="1">IFERROR(IF(Loan_Not_Paid*Values_Entered,Payment_Date,""),"")</f>
        <v/>
      </c>
      <c r="D209" s="13" t="str">
        <f ca="1">IFERROR(IF(Loan_Not_Paid*Values_Entered,Beginning_Balance,""),"")</f>
        <v/>
      </c>
      <c r="E209" s="13" t="str">
        <f ca="1">IFERROR(IF(Loan_Not_Paid*Values_Entered,Monthly_Payment,""),"")</f>
        <v/>
      </c>
      <c r="F209" s="13" t="str">
        <f ca="1">IFERROR(IF(Loan_Not_Paid*Values_Entered,Principal,""),"")</f>
        <v/>
      </c>
      <c r="G209" s="13" t="str">
        <f ca="1">IFERROR(IF(Loan_Not_Paid*Values_Entered,Interest,""),"")</f>
        <v/>
      </c>
      <c r="H209" s="13" t="str">
        <f ca="1">IFERROR(IF(Loan_Not_Paid*Values_Entered,Ending_Balance,""),"")</f>
        <v/>
      </c>
    </row>
    <row r="210" spans="2:8" x14ac:dyDescent="0.15">
      <c r="B210" s="11" t="str">
        <f ca="1">IFERROR(IF(Loan_Not_Paid*Values_Entered,Payment_Number,""),"")</f>
        <v/>
      </c>
      <c r="C210" s="12" t="str">
        <f ca="1">IFERROR(IF(Loan_Not_Paid*Values_Entered,Payment_Date,""),"")</f>
        <v/>
      </c>
      <c r="D210" s="13" t="str">
        <f ca="1">IFERROR(IF(Loan_Not_Paid*Values_Entered,Beginning_Balance,""),"")</f>
        <v/>
      </c>
      <c r="E210" s="13" t="str">
        <f ca="1">IFERROR(IF(Loan_Not_Paid*Values_Entered,Monthly_Payment,""),"")</f>
        <v/>
      </c>
      <c r="F210" s="13" t="str">
        <f ca="1">IFERROR(IF(Loan_Not_Paid*Values_Entered,Principal,""),"")</f>
        <v/>
      </c>
      <c r="G210" s="13" t="str">
        <f ca="1">IFERROR(IF(Loan_Not_Paid*Values_Entered,Interest,""),"")</f>
        <v/>
      </c>
      <c r="H210" s="13" t="str">
        <f ca="1">IFERROR(IF(Loan_Not_Paid*Values_Entered,Ending_Balance,""),"")</f>
        <v/>
      </c>
    </row>
    <row r="211" spans="2:8" x14ac:dyDescent="0.15">
      <c r="B211" s="11" t="str">
        <f ca="1">IFERROR(IF(Loan_Not_Paid*Values_Entered,Payment_Number,""),"")</f>
        <v/>
      </c>
      <c r="C211" s="12" t="str">
        <f ca="1">IFERROR(IF(Loan_Not_Paid*Values_Entered,Payment_Date,""),"")</f>
        <v/>
      </c>
      <c r="D211" s="13" t="str">
        <f ca="1">IFERROR(IF(Loan_Not_Paid*Values_Entered,Beginning_Balance,""),"")</f>
        <v/>
      </c>
      <c r="E211" s="13" t="str">
        <f ca="1">IFERROR(IF(Loan_Not_Paid*Values_Entered,Monthly_Payment,""),"")</f>
        <v/>
      </c>
      <c r="F211" s="13" t="str">
        <f ca="1">IFERROR(IF(Loan_Not_Paid*Values_Entered,Principal,""),"")</f>
        <v/>
      </c>
      <c r="G211" s="13" t="str">
        <f ca="1">IFERROR(IF(Loan_Not_Paid*Values_Entered,Interest,""),"")</f>
        <v/>
      </c>
      <c r="H211" s="13" t="str">
        <f ca="1">IFERROR(IF(Loan_Not_Paid*Values_Entered,Ending_Balance,""),"")</f>
        <v/>
      </c>
    </row>
    <row r="212" spans="2:8" x14ac:dyDescent="0.15">
      <c r="B212" s="11" t="str">
        <f ca="1">IFERROR(IF(Loan_Not_Paid*Values_Entered,Payment_Number,""),"")</f>
        <v/>
      </c>
      <c r="C212" s="12" t="str">
        <f ca="1">IFERROR(IF(Loan_Not_Paid*Values_Entered,Payment_Date,""),"")</f>
        <v/>
      </c>
      <c r="D212" s="13" t="str">
        <f ca="1">IFERROR(IF(Loan_Not_Paid*Values_Entered,Beginning_Balance,""),"")</f>
        <v/>
      </c>
      <c r="E212" s="13" t="str">
        <f ca="1">IFERROR(IF(Loan_Not_Paid*Values_Entered,Monthly_Payment,""),"")</f>
        <v/>
      </c>
      <c r="F212" s="13" t="str">
        <f ca="1">IFERROR(IF(Loan_Not_Paid*Values_Entered,Principal,""),"")</f>
        <v/>
      </c>
      <c r="G212" s="13" t="str">
        <f ca="1">IFERROR(IF(Loan_Not_Paid*Values_Entered,Interest,""),"")</f>
        <v/>
      </c>
      <c r="H212" s="13" t="str">
        <f ca="1">IFERROR(IF(Loan_Not_Paid*Values_Entered,Ending_Balance,""),"")</f>
        <v/>
      </c>
    </row>
    <row r="213" spans="2:8" x14ac:dyDescent="0.15">
      <c r="B213" s="11" t="str">
        <f ca="1">IFERROR(IF(Loan_Not_Paid*Values_Entered,Payment_Number,""),"")</f>
        <v/>
      </c>
      <c r="C213" s="12" t="str">
        <f ca="1">IFERROR(IF(Loan_Not_Paid*Values_Entered,Payment_Date,""),"")</f>
        <v/>
      </c>
      <c r="D213" s="13" t="str">
        <f ca="1">IFERROR(IF(Loan_Not_Paid*Values_Entered,Beginning_Balance,""),"")</f>
        <v/>
      </c>
      <c r="E213" s="13" t="str">
        <f ca="1">IFERROR(IF(Loan_Not_Paid*Values_Entered,Monthly_Payment,""),"")</f>
        <v/>
      </c>
      <c r="F213" s="13" t="str">
        <f ca="1">IFERROR(IF(Loan_Not_Paid*Values_Entered,Principal,""),"")</f>
        <v/>
      </c>
      <c r="G213" s="13" t="str">
        <f ca="1">IFERROR(IF(Loan_Not_Paid*Values_Entered,Interest,""),"")</f>
        <v/>
      </c>
      <c r="H213" s="13" t="str">
        <f ca="1">IFERROR(IF(Loan_Not_Paid*Values_Entered,Ending_Balance,""),"")</f>
        <v/>
      </c>
    </row>
    <row r="214" spans="2:8" x14ac:dyDescent="0.15">
      <c r="B214" s="11" t="str">
        <f ca="1">IFERROR(IF(Loan_Not_Paid*Values_Entered,Payment_Number,""),"")</f>
        <v/>
      </c>
      <c r="C214" s="12" t="str">
        <f ca="1">IFERROR(IF(Loan_Not_Paid*Values_Entered,Payment_Date,""),"")</f>
        <v/>
      </c>
      <c r="D214" s="13" t="str">
        <f ca="1">IFERROR(IF(Loan_Not_Paid*Values_Entered,Beginning_Balance,""),"")</f>
        <v/>
      </c>
      <c r="E214" s="13" t="str">
        <f ca="1">IFERROR(IF(Loan_Not_Paid*Values_Entered,Monthly_Payment,""),"")</f>
        <v/>
      </c>
      <c r="F214" s="13" t="str">
        <f ca="1">IFERROR(IF(Loan_Not_Paid*Values_Entered,Principal,""),"")</f>
        <v/>
      </c>
      <c r="G214" s="13" t="str">
        <f ca="1">IFERROR(IF(Loan_Not_Paid*Values_Entered,Interest,""),"")</f>
        <v/>
      </c>
      <c r="H214" s="13" t="str">
        <f ca="1">IFERROR(IF(Loan_Not_Paid*Values_Entered,Ending_Balance,""),"")</f>
        <v/>
      </c>
    </row>
    <row r="215" spans="2:8" x14ac:dyDescent="0.15">
      <c r="B215" s="11" t="str">
        <f ca="1">IFERROR(IF(Loan_Not_Paid*Values_Entered,Payment_Number,""),"")</f>
        <v/>
      </c>
      <c r="C215" s="12" t="str">
        <f ca="1">IFERROR(IF(Loan_Not_Paid*Values_Entered,Payment_Date,""),"")</f>
        <v/>
      </c>
      <c r="D215" s="13" t="str">
        <f ca="1">IFERROR(IF(Loan_Not_Paid*Values_Entered,Beginning_Balance,""),"")</f>
        <v/>
      </c>
      <c r="E215" s="13" t="str">
        <f ca="1">IFERROR(IF(Loan_Not_Paid*Values_Entered,Monthly_Payment,""),"")</f>
        <v/>
      </c>
      <c r="F215" s="13" t="str">
        <f ca="1">IFERROR(IF(Loan_Not_Paid*Values_Entered,Principal,""),"")</f>
        <v/>
      </c>
      <c r="G215" s="13" t="str">
        <f ca="1">IFERROR(IF(Loan_Not_Paid*Values_Entered,Interest,""),"")</f>
        <v/>
      </c>
      <c r="H215" s="13" t="str">
        <f ca="1">IFERROR(IF(Loan_Not_Paid*Values_Entered,Ending_Balance,""),"")</f>
        <v/>
      </c>
    </row>
    <row r="216" spans="2:8" x14ac:dyDescent="0.15">
      <c r="B216" s="11" t="str">
        <f ca="1">IFERROR(IF(Loan_Not_Paid*Values_Entered,Payment_Number,""),"")</f>
        <v/>
      </c>
      <c r="C216" s="12" t="str">
        <f ca="1">IFERROR(IF(Loan_Not_Paid*Values_Entered,Payment_Date,""),"")</f>
        <v/>
      </c>
      <c r="D216" s="13" t="str">
        <f ca="1">IFERROR(IF(Loan_Not_Paid*Values_Entered,Beginning_Balance,""),"")</f>
        <v/>
      </c>
      <c r="E216" s="13" t="str">
        <f ca="1">IFERROR(IF(Loan_Not_Paid*Values_Entered,Monthly_Payment,""),"")</f>
        <v/>
      </c>
      <c r="F216" s="13" t="str">
        <f ca="1">IFERROR(IF(Loan_Not_Paid*Values_Entered,Principal,""),"")</f>
        <v/>
      </c>
      <c r="G216" s="13" t="str">
        <f ca="1">IFERROR(IF(Loan_Not_Paid*Values_Entered,Interest,""),"")</f>
        <v/>
      </c>
      <c r="H216" s="13" t="str">
        <f ca="1">IFERROR(IF(Loan_Not_Paid*Values_Entered,Ending_Balance,""),"")</f>
        <v/>
      </c>
    </row>
    <row r="217" spans="2:8" x14ac:dyDescent="0.15">
      <c r="B217" s="11" t="str">
        <f ca="1">IFERROR(IF(Loan_Not_Paid*Values_Entered,Payment_Number,""),"")</f>
        <v/>
      </c>
      <c r="C217" s="12" t="str">
        <f ca="1">IFERROR(IF(Loan_Not_Paid*Values_Entered,Payment_Date,""),"")</f>
        <v/>
      </c>
      <c r="D217" s="13" t="str">
        <f ca="1">IFERROR(IF(Loan_Not_Paid*Values_Entered,Beginning_Balance,""),"")</f>
        <v/>
      </c>
      <c r="E217" s="13" t="str">
        <f ca="1">IFERROR(IF(Loan_Not_Paid*Values_Entered,Monthly_Payment,""),"")</f>
        <v/>
      </c>
      <c r="F217" s="13" t="str">
        <f ca="1">IFERROR(IF(Loan_Not_Paid*Values_Entered,Principal,""),"")</f>
        <v/>
      </c>
      <c r="G217" s="13" t="str">
        <f ca="1">IFERROR(IF(Loan_Not_Paid*Values_Entered,Interest,""),"")</f>
        <v/>
      </c>
      <c r="H217" s="13" t="str">
        <f ca="1">IFERROR(IF(Loan_Not_Paid*Values_Entered,Ending_Balance,""),"")</f>
        <v/>
      </c>
    </row>
    <row r="218" spans="2:8" x14ac:dyDescent="0.15">
      <c r="B218" s="11" t="str">
        <f ca="1">IFERROR(IF(Loan_Not_Paid*Values_Entered,Payment_Number,""),"")</f>
        <v/>
      </c>
      <c r="C218" s="12" t="str">
        <f ca="1">IFERROR(IF(Loan_Not_Paid*Values_Entered,Payment_Date,""),"")</f>
        <v/>
      </c>
      <c r="D218" s="13" t="str">
        <f ca="1">IFERROR(IF(Loan_Not_Paid*Values_Entered,Beginning_Balance,""),"")</f>
        <v/>
      </c>
      <c r="E218" s="13" t="str">
        <f ca="1">IFERROR(IF(Loan_Not_Paid*Values_Entered,Monthly_Payment,""),"")</f>
        <v/>
      </c>
      <c r="F218" s="13" t="str">
        <f ca="1">IFERROR(IF(Loan_Not_Paid*Values_Entered,Principal,""),"")</f>
        <v/>
      </c>
      <c r="G218" s="13" t="str">
        <f ca="1">IFERROR(IF(Loan_Not_Paid*Values_Entered,Interest,""),"")</f>
        <v/>
      </c>
      <c r="H218" s="13" t="str">
        <f ca="1">IFERROR(IF(Loan_Not_Paid*Values_Entered,Ending_Balance,""),"")</f>
        <v/>
      </c>
    </row>
    <row r="219" spans="2:8" x14ac:dyDescent="0.15">
      <c r="B219" s="11" t="str">
        <f ca="1">IFERROR(IF(Loan_Not_Paid*Values_Entered,Payment_Number,""),"")</f>
        <v/>
      </c>
      <c r="C219" s="12" t="str">
        <f ca="1">IFERROR(IF(Loan_Not_Paid*Values_Entered,Payment_Date,""),"")</f>
        <v/>
      </c>
      <c r="D219" s="13" t="str">
        <f ca="1">IFERROR(IF(Loan_Not_Paid*Values_Entered,Beginning_Balance,""),"")</f>
        <v/>
      </c>
      <c r="E219" s="13" t="str">
        <f ca="1">IFERROR(IF(Loan_Not_Paid*Values_Entered,Monthly_Payment,""),"")</f>
        <v/>
      </c>
      <c r="F219" s="13" t="str">
        <f ca="1">IFERROR(IF(Loan_Not_Paid*Values_Entered,Principal,""),"")</f>
        <v/>
      </c>
      <c r="G219" s="13" t="str">
        <f ca="1">IFERROR(IF(Loan_Not_Paid*Values_Entered,Interest,""),"")</f>
        <v/>
      </c>
      <c r="H219" s="13" t="str">
        <f ca="1">IFERROR(IF(Loan_Not_Paid*Values_Entered,Ending_Balance,""),"")</f>
        <v/>
      </c>
    </row>
    <row r="220" spans="2:8" x14ac:dyDescent="0.15">
      <c r="B220" s="11" t="str">
        <f ca="1">IFERROR(IF(Loan_Not_Paid*Values_Entered,Payment_Number,""),"")</f>
        <v/>
      </c>
      <c r="C220" s="12" t="str">
        <f ca="1">IFERROR(IF(Loan_Not_Paid*Values_Entered,Payment_Date,""),"")</f>
        <v/>
      </c>
      <c r="D220" s="13" t="str">
        <f ca="1">IFERROR(IF(Loan_Not_Paid*Values_Entered,Beginning_Balance,""),"")</f>
        <v/>
      </c>
      <c r="E220" s="13" t="str">
        <f ca="1">IFERROR(IF(Loan_Not_Paid*Values_Entered,Monthly_Payment,""),"")</f>
        <v/>
      </c>
      <c r="F220" s="13" t="str">
        <f ca="1">IFERROR(IF(Loan_Not_Paid*Values_Entered,Principal,""),"")</f>
        <v/>
      </c>
      <c r="G220" s="13" t="str">
        <f ca="1">IFERROR(IF(Loan_Not_Paid*Values_Entered,Interest,""),"")</f>
        <v/>
      </c>
      <c r="H220" s="13" t="str">
        <f ca="1">IFERROR(IF(Loan_Not_Paid*Values_Entered,Ending_Balance,""),"")</f>
        <v/>
      </c>
    </row>
    <row r="221" spans="2:8" x14ac:dyDescent="0.15">
      <c r="B221" s="11" t="str">
        <f ca="1">IFERROR(IF(Loan_Not_Paid*Values_Entered,Payment_Number,""),"")</f>
        <v/>
      </c>
      <c r="C221" s="12" t="str">
        <f ca="1">IFERROR(IF(Loan_Not_Paid*Values_Entered,Payment_Date,""),"")</f>
        <v/>
      </c>
      <c r="D221" s="13" t="str">
        <f ca="1">IFERROR(IF(Loan_Not_Paid*Values_Entered,Beginning_Balance,""),"")</f>
        <v/>
      </c>
      <c r="E221" s="13" t="str">
        <f ca="1">IFERROR(IF(Loan_Not_Paid*Values_Entered,Monthly_Payment,""),"")</f>
        <v/>
      </c>
      <c r="F221" s="13" t="str">
        <f ca="1">IFERROR(IF(Loan_Not_Paid*Values_Entered,Principal,""),"")</f>
        <v/>
      </c>
      <c r="G221" s="13" t="str">
        <f ca="1">IFERROR(IF(Loan_Not_Paid*Values_Entered,Interest,""),"")</f>
        <v/>
      </c>
      <c r="H221" s="13" t="str">
        <f ca="1">IFERROR(IF(Loan_Not_Paid*Values_Entered,Ending_Balance,""),"")</f>
        <v/>
      </c>
    </row>
    <row r="222" spans="2:8" x14ac:dyDescent="0.15">
      <c r="B222" s="11" t="str">
        <f ca="1">IFERROR(IF(Loan_Not_Paid*Values_Entered,Payment_Number,""),"")</f>
        <v/>
      </c>
      <c r="C222" s="12" t="str">
        <f ca="1">IFERROR(IF(Loan_Not_Paid*Values_Entered,Payment_Date,""),"")</f>
        <v/>
      </c>
      <c r="D222" s="13" t="str">
        <f ca="1">IFERROR(IF(Loan_Not_Paid*Values_Entered,Beginning_Balance,""),"")</f>
        <v/>
      </c>
      <c r="E222" s="13" t="str">
        <f ca="1">IFERROR(IF(Loan_Not_Paid*Values_Entered,Monthly_Payment,""),"")</f>
        <v/>
      </c>
      <c r="F222" s="13" t="str">
        <f ca="1">IFERROR(IF(Loan_Not_Paid*Values_Entered,Principal,""),"")</f>
        <v/>
      </c>
      <c r="G222" s="13" t="str">
        <f ca="1">IFERROR(IF(Loan_Not_Paid*Values_Entered,Interest,""),"")</f>
        <v/>
      </c>
      <c r="H222" s="13" t="str">
        <f ca="1">IFERROR(IF(Loan_Not_Paid*Values_Entered,Ending_Balance,""),"")</f>
        <v/>
      </c>
    </row>
    <row r="223" spans="2:8" x14ac:dyDescent="0.15">
      <c r="B223" s="11" t="str">
        <f ca="1">IFERROR(IF(Loan_Not_Paid*Values_Entered,Payment_Number,""),"")</f>
        <v/>
      </c>
      <c r="C223" s="12" t="str">
        <f ca="1">IFERROR(IF(Loan_Not_Paid*Values_Entered,Payment_Date,""),"")</f>
        <v/>
      </c>
      <c r="D223" s="13" t="str">
        <f ca="1">IFERROR(IF(Loan_Not_Paid*Values_Entered,Beginning_Balance,""),"")</f>
        <v/>
      </c>
      <c r="E223" s="13" t="str">
        <f ca="1">IFERROR(IF(Loan_Not_Paid*Values_Entered,Monthly_Payment,""),"")</f>
        <v/>
      </c>
      <c r="F223" s="13" t="str">
        <f ca="1">IFERROR(IF(Loan_Not_Paid*Values_Entered,Principal,""),"")</f>
        <v/>
      </c>
      <c r="G223" s="13" t="str">
        <f ca="1">IFERROR(IF(Loan_Not_Paid*Values_Entered,Interest,""),"")</f>
        <v/>
      </c>
      <c r="H223" s="13" t="str">
        <f ca="1">IFERROR(IF(Loan_Not_Paid*Values_Entered,Ending_Balance,""),"")</f>
        <v/>
      </c>
    </row>
    <row r="224" spans="2:8" x14ac:dyDescent="0.15">
      <c r="B224" s="11" t="str">
        <f ca="1">IFERROR(IF(Loan_Not_Paid*Values_Entered,Payment_Number,""),"")</f>
        <v/>
      </c>
      <c r="C224" s="12" t="str">
        <f ca="1">IFERROR(IF(Loan_Not_Paid*Values_Entered,Payment_Date,""),"")</f>
        <v/>
      </c>
      <c r="D224" s="13" t="str">
        <f ca="1">IFERROR(IF(Loan_Not_Paid*Values_Entered,Beginning_Balance,""),"")</f>
        <v/>
      </c>
      <c r="E224" s="13" t="str">
        <f ca="1">IFERROR(IF(Loan_Not_Paid*Values_Entered,Monthly_Payment,""),"")</f>
        <v/>
      </c>
      <c r="F224" s="13" t="str">
        <f ca="1">IFERROR(IF(Loan_Not_Paid*Values_Entered,Principal,""),"")</f>
        <v/>
      </c>
      <c r="G224" s="13" t="str">
        <f ca="1">IFERROR(IF(Loan_Not_Paid*Values_Entered,Interest,""),"")</f>
        <v/>
      </c>
      <c r="H224" s="13" t="str">
        <f ca="1">IFERROR(IF(Loan_Not_Paid*Values_Entered,Ending_Balance,""),"")</f>
        <v/>
      </c>
    </row>
    <row r="225" spans="2:8" x14ac:dyDescent="0.15">
      <c r="B225" s="11" t="str">
        <f ca="1">IFERROR(IF(Loan_Not_Paid*Values_Entered,Payment_Number,""),"")</f>
        <v/>
      </c>
      <c r="C225" s="12" t="str">
        <f ca="1">IFERROR(IF(Loan_Not_Paid*Values_Entered,Payment_Date,""),"")</f>
        <v/>
      </c>
      <c r="D225" s="13" t="str">
        <f ca="1">IFERROR(IF(Loan_Not_Paid*Values_Entered,Beginning_Balance,""),"")</f>
        <v/>
      </c>
      <c r="E225" s="13" t="str">
        <f ca="1">IFERROR(IF(Loan_Not_Paid*Values_Entered,Monthly_Payment,""),"")</f>
        <v/>
      </c>
      <c r="F225" s="13" t="str">
        <f ca="1">IFERROR(IF(Loan_Not_Paid*Values_Entered,Principal,""),"")</f>
        <v/>
      </c>
      <c r="G225" s="13" t="str">
        <f ca="1">IFERROR(IF(Loan_Not_Paid*Values_Entered,Interest,""),"")</f>
        <v/>
      </c>
      <c r="H225" s="13" t="str">
        <f ca="1">IFERROR(IF(Loan_Not_Paid*Values_Entered,Ending_Balance,""),"")</f>
        <v/>
      </c>
    </row>
    <row r="226" spans="2:8" x14ac:dyDescent="0.15">
      <c r="B226" s="11" t="str">
        <f ca="1">IFERROR(IF(Loan_Not_Paid*Values_Entered,Payment_Number,""),"")</f>
        <v/>
      </c>
      <c r="C226" s="12" t="str">
        <f ca="1">IFERROR(IF(Loan_Not_Paid*Values_Entered,Payment_Date,""),"")</f>
        <v/>
      </c>
      <c r="D226" s="13" t="str">
        <f ca="1">IFERROR(IF(Loan_Not_Paid*Values_Entered,Beginning_Balance,""),"")</f>
        <v/>
      </c>
      <c r="E226" s="13" t="str">
        <f ca="1">IFERROR(IF(Loan_Not_Paid*Values_Entered,Monthly_Payment,""),"")</f>
        <v/>
      </c>
      <c r="F226" s="13" t="str">
        <f ca="1">IFERROR(IF(Loan_Not_Paid*Values_Entered,Principal,""),"")</f>
        <v/>
      </c>
      <c r="G226" s="13" t="str">
        <f ca="1">IFERROR(IF(Loan_Not_Paid*Values_Entered,Interest,""),"")</f>
        <v/>
      </c>
      <c r="H226" s="13" t="str">
        <f ca="1">IFERROR(IF(Loan_Not_Paid*Values_Entered,Ending_Balance,""),"")</f>
        <v/>
      </c>
    </row>
    <row r="227" spans="2:8" x14ac:dyDescent="0.15">
      <c r="B227" s="11" t="str">
        <f ca="1">IFERROR(IF(Loan_Not_Paid*Values_Entered,Payment_Number,""),"")</f>
        <v/>
      </c>
      <c r="C227" s="12" t="str">
        <f ca="1">IFERROR(IF(Loan_Not_Paid*Values_Entered,Payment_Date,""),"")</f>
        <v/>
      </c>
      <c r="D227" s="13" t="str">
        <f ca="1">IFERROR(IF(Loan_Not_Paid*Values_Entered,Beginning_Balance,""),"")</f>
        <v/>
      </c>
      <c r="E227" s="13" t="str">
        <f ca="1">IFERROR(IF(Loan_Not_Paid*Values_Entered,Monthly_Payment,""),"")</f>
        <v/>
      </c>
      <c r="F227" s="13" t="str">
        <f ca="1">IFERROR(IF(Loan_Not_Paid*Values_Entered,Principal,""),"")</f>
        <v/>
      </c>
      <c r="G227" s="13" t="str">
        <f ca="1">IFERROR(IF(Loan_Not_Paid*Values_Entered,Interest,""),"")</f>
        <v/>
      </c>
      <c r="H227" s="13" t="str">
        <f ca="1">IFERROR(IF(Loan_Not_Paid*Values_Entered,Ending_Balance,""),"")</f>
        <v/>
      </c>
    </row>
    <row r="228" spans="2:8" x14ac:dyDescent="0.15">
      <c r="B228" s="11" t="str">
        <f ca="1">IFERROR(IF(Loan_Not_Paid*Values_Entered,Payment_Number,""),"")</f>
        <v/>
      </c>
      <c r="C228" s="12" t="str">
        <f ca="1">IFERROR(IF(Loan_Not_Paid*Values_Entered,Payment_Date,""),"")</f>
        <v/>
      </c>
      <c r="D228" s="13" t="str">
        <f ca="1">IFERROR(IF(Loan_Not_Paid*Values_Entered,Beginning_Balance,""),"")</f>
        <v/>
      </c>
      <c r="E228" s="13" t="str">
        <f ca="1">IFERROR(IF(Loan_Not_Paid*Values_Entered,Monthly_Payment,""),"")</f>
        <v/>
      </c>
      <c r="F228" s="13" t="str">
        <f ca="1">IFERROR(IF(Loan_Not_Paid*Values_Entered,Principal,""),"")</f>
        <v/>
      </c>
      <c r="G228" s="13" t="str">
        <f ca="1">IFERROR(IF(Loan_Not_Paid*Values_Entered,Interest,""),"")</f>
        <v/>
      </c>
      <c r="H228" s="13" t="str">
        <f ca="1">IFERROR(IF(Loan_Not_Paid*Values_Entered,Ending_Balance,""),"")</f>
        <v/>
      </c>
    </row>
    <row r="229" spans="2:8" x14ac:dyDescent="0.15">
      <c r="B229" s="11" t="str">
        <f ca="1">IFERROR(IF(Loan_Not_Paid*Values_Entered,Payment_Number,""),"")</f>
        <v/>
      </c>
      <c r="C229" s="12" t="str">
        <f ca="1">IFERROR(IF(Loan_Not_Paid*Values_Entered,Payment_Date,""),"")</f>
        <v/>
      </c>
      <c r="D229" s="13" t="str">
        <f ca="1">IFERROR(IF(Loan_Not_Paid*Values_Entered,Beginning_Balance,""),"")</f>
        <v/>
      </c>
      <c r="E229" s="13" t="str">
        <f ca="1">IFERROR(IF(Loan_Not_Paid*Values_Entered,Monthly_Payment,""),"")</f>
        <v/>
      </c>
      <c r="F229" s="13" t="str">
        <f ca="1">IFERROR(IF(Loan_Not_Paid*Values_Entered,Principal,""),"")</f>
        <v/>
      </c>
      <c r="G229" s="13" t="str">
        <f ca="1">IFERROR(IF(Loan_Not_Paid*Values_Entered,Interest,""),"")</f>
        <v/>
      </c>
      <c r="H229" s="13" t="str">
        <f ca="1">IFERROR(IF(Loan_Not_Paid*Values_Entered,Ending_Balance,""),"")</f>
        <v/>
      </c>
    </row>
    <row r="230" spans="2:8" x14ac:dyDescent="0.15">
      <c r="B230" s="11" t="str">
        <f ca="1">IFERROR(IF(Loan_Not_Paid*Values_Entered,Payment_Number,""),"")</f>
        <v/>
      </c>
      <c r="C230" s="12" t="str">
        <f ca="1">IFERROR(IF(Loan_Not_Paid*Values_Entered,Payment_Date,""),"")</f>
        <v/>
      </c>
      <c r="D230" s="13" t="str">
        <f ca="1">IFERROR(IF(Loan_Not_Paid*Values_Entered,Beginning_Balance,""),"")</f>
        <v/>
      </c>
      <c r="E230" s="13" t="str">
        <f ca="1">IFERROR(IF(Loan_Not_Paid*Values_Entered,Monthly_Payment,""),"")</f>
        <v/>
      </c>
      <c r="F230" s="13" t="str">
        <f ca="1">IFERROR(IF(Loan_Not_Paid*Values_Entered,Principal,""),"")</f>
        <v/>
      </c>
      <c r="G230" s="13" t="str">
        <f ca="1">IFERROR(IF(Loan_Not_Paid*Values_Entered,Interest,""),"")</f>
        <v/>
      </c>
      <c r="H230" s="13" t="str">
        <f ca="1">IFERROR(IF(Loan_Not_Paid*Values_Entered,Ending_Balance,""),"")</f>
        <v/>
      </c>
    </row>
    <row r="231" spans="2:8" x14ac:dyDescent="0.15">
      <c r="B231" s="11" t="str">
        <f ca="1">IFERROR(IF(Loan_Not_Paid*Values_Entered,Payment_Number,""),"")</f>
        <v/>
      </c>
      <c r="C231" s="12" t="str">
        <f ca="1">IFERROR(IF(Loan_Not_Paid*Values_Entered,Payment_Date,""),"")</f>
        <v/>
      </c>
      <c r="D231" s="13" t="str">
        <f ca="1">IFERROR(IF(Loan_Not_Paid*Values_Entered,Beginning_Balance,""),"")</f>
        <v/>
      </c>
      <c r="E231" s="13" t="str">
        <f ca="1">IFERROR(IF(Loan_Not_Paid*Values_Entered,Monthly_Payment,""),"")</f>
        <v/>
      </c>
      <c r="F231" s="13" t="str">
        <f ca="1">IFERROR(IF(Loan_Not_Paid*Values_Entered,Principal,""),"")</f>
        <v/>
      </c>
      <c r="G231" s="13" t="str">
        <f ca="1">IFERROR(IF(Loan_Not_Paid*Values_Entered,Interest,""),"")</f>
        <v/>
      </c>
      <c r="H231" s="13" t="str">
        <f ca="1">IFERROR(IF(Loan_Not_Paid*Values_Entered,Ending_Balance,""),"")</f>
        <v/>
      </c>
    </row>
    <row r="232" spans="2:8" x14ac:dyDescent="0.15">
      <c r="B232" s="11" t="str">
        <f ca="1">IFERROR(IF(Loan_Not_Paid*Values_Entered,Payment_Number,""),"")</f>
        <v/>
      </c>
      <c r="C232" s="12" t="str">
        <f ca="1">IFERROR(IF(Loan_Not_Paid*Values_Entered,Payment_Date,""),"")</f>
        <v/>
      </c>
      <c r="D232" s="13" t="str">
        <f ca="1">IFERROR(IF(Loan_Not_Paid*Values_Entered,Beginning_Balance,""),"")</f>
        <v/>
      </c>
      <c r="E232" s="13" t="str">
        <f ca="1">IFERROR(IF(Loan_Not_Paid*Values_Entered,Monthly_Payment,""),"")</f>
        <v/>
      </c>
      <c r="F232" s="13" t="str">
        <f ca="1">IFERROR(IF(Loan_Not_Paid*Values_Entered,Principal,""),"")</f>
        <v/>
      </c>
      <c r="G232" s="13" t="str">
        <f ca="1">IFERROR(IF(Loan_Not_Paid*Values_Entered,Interest,""),"")</f>
        <v/>
      </c>
      <c r="H232" s="13" t="str">
        <f ca="1">IFERROR(IF(Loan_Not_Paid*Values_Entered,Ending_Balance,""),"")</f>
        <v/>
      </c>
    </row>
    <row r="233" spans="2:8" x14ac:dyDescent="0.15">
      <c r="B233" s="11" t="str">
        <f ca="1">IFERROR(IF(Loan_Not_Paid*Values_Entered,Payment_Number,""),"")</f>
        <v/>
      </c>
      <c r="C233" s="12" t="str">
        <f ca="1">IFERROR(IF(Loan_Not_Paid*Values_Entered,Payment_Date,""),"")</f>
        <v/>
      </c>
      <c r="D233" s="13" t="str">
        <f ca="1">IFERROR(IF(Loan_Not_Paid*Values_Entered,Beginning_Balance,""),"")</f>
        <v/>
      </c>
      <c r="E233" s="13" t="str">
        <f ca="1">IFERROR(IF(Loan_Not_Paid*Values_Entered,Monthly_Payment,""),"")</f>
        <v/>
      </c>
      <c r="F233" s="13" t="str">
        <f ca="1">IFERROR(IF(Loan_Not_Paid*Values_Entered,Principal,""),"")</f>
        <v/>
      </c>
      <c r="G233" s="13" t="str">
        <f ca="1">IFERROR(IF(Loan_Not_Paid*Values_Entered,Interest,""),"")</f>
        <v/>
      </c>
      <c r="H233" s="13" t="str">
        <f ca="1">IFERROR(IF(Loan_Not_Paid*Values_Entered,Ending_Balance,""),"")</f>
        <v/>
      </c>
    </row>
    <row r="234" spans="2:8" x14ac:dyDescent="0.15">
      <c r="B234" s="11" t="str">
        <f ca="1">IFERROR(IF(Loan_Not_Paid*Values_Entered,Payment_Number,""),"")</f>
        <v/>
      </c>
      <c r="C234" s="12" t="str">
        <f ca="1">IFERROR(IF(Loan_Not_Paid*Values_Entered,Payment_Date,""),"")</f>
        <v/>
      </c>
      <c r="D234" s="13" t="str">
        <f ca="1">IFERROR(IF(Loan_Not_Paid*Values_Entered,Beginning_Balance,""),"")</f>
        <v/>
      </c>
      <c r="E234" s="13" t="str">
        <f ca="1">IFERROR(IF(Loan_Not_Paid*Values_Entered,Monthly_Payment,""),"")</f>
        <v/>
      </c>
      <c r="F234" s="13" t="str">
        <f ca="1">IFERROR(IF(Loan_Not_Paid*Values_Entered,Principal,""),"")</f>
        <v/>
      </c>
      <c r="G234" s="13" t="str">
        <f ca="1">IFERROR(IF(Loan_Not_Paid*Values_Entered,Interest,""),"")</f>
        <v/>
      </c>
      <c r="H234" s="13" t="str">
        <f ca="1">IFERROR(IF(Loan_Not_Paid*Values_Entered,Ending_Balance,""),"")</f>
        <v/>
      </c>
    </row>
    <row r="235" spans="2:8" x14ac:dyDescent="0.15">
      <c r="B235" s="11" t="str">
        <f ca="1">IFERROR(IF(Loan_Not_Paid*Values_Entered,Payment_Number,""),"")</f>
        <v/>
      </c>
      <c r="C235" s="12" t="str">
        <f ca="1">IFERROR(IF(Loan_Not_Paid*Values_Entered,Payment_Date,""),"")</f>
        <v/>
      </c>
      <c r="D235" s="13" t="str">
        <f ca="1">IFERROR(IF(Loan_Not_Paid*Values_Entered,Beginning_Balance,""),"")</f>
        <v/>
      </c>
      <c r="E235" s="13" t="str">
        <f ca="1">IFERROR(IF(Loan_Not_Paid*Values_Entered,Monthly_Payment,""),"")</f>
        <v/>
      </c>
      <c r="F235" s="13" t="str">
        <f ca="1">IFERROR(IF(Loan_Not_Paid*Values_Entered,Principal,""),"")</f>
        <v/>
      </c>
      <c r="G235" s="13" t="str">
        <f ca="1">IFERROR(IF(Loan_Not_Paid*Values_Entered,Interest,""),"")</f>
        <v/>
      </c>
      <c r="H235" s="13" t="str">
        <f ca="1">IFERROR(IF(Loan_Not_Paid*Values_Entered,Ending_Balance,""),"")</f>
        <v/>
      </c>
    </row>
    <row r="236" spans="2:8" x14ac:dyDescent="0.15">
      <c r="B236" s="11" t="str">
        <f ca="1">IFERROR(IF(Loan_Not_Paid*Values_Entered,Payment_Number,""),"")</f>
        <v/>
      </c>
      <c r="C236" s="12" t="str">
        <f ca="1">IFERROR(IF(Loan_Not_Paid*Values_Entered,Payment_Date,""),"")</f>
        <v/>
      </c>
      <c r="D236" s="13" t="str">
        <f ca="1">IFERROR(IF(Loan_Not_Paid*Values_Entered,Beginning_Balance,""),"")</f>
        <v/>
      </c>
      <c r="E236" s="13" t="str">
        <f ca="1">IFERROR(IF(Loan_Not_Paid*Values_Entered,Monthly_Payment,""),"")</f>
        <v/>
      </c>
      <c r="F236" s="13" t="str">
        <f ca="1">IFERROR(IF(Loan_Not_Paid*Values_Entered,Principal,""),"")</f>
        <v/>
      </c>
      <c r="G236" s="13" t="str">
        <f ca="1">IFERROR(IF(Loan_Not_Paid*Values_Entered,Interest,""),"")</f>
        <v/>
      </c>
      <c r="H236" s="13" t="str">
        <f ca="1">IFERROR(IF(Loan_Not_Paid*Values_Entered,Ending_Balance,""),"")</f>
        <v/>
      </c>
    </row>
    <row r="237" spans="2:8" x14ac:dyDescent="0.15">
      <c r="B237" s="11" t="str">
        <f ca="1">IFERROR(IF(Loan_Not_Paid*Values_Entered,Payment_Number,""),"")</f>
        <v/>
      </c>
      <c r="C237" s="12" t="str">
        <f ca="1">IFERROR(IF(Loan_Not_Paid*Values_Entered,Payment_Date,""),"")</f>
        <v/>
      </c>
      <c r="D237" s="13" t="str">
        <f ca="1">IFERROR(IF(Loan_Not_Paid*Values_Entered,Beginning_Balance,""),"")</f>
        <v/>
      </c>
      <c r="E237" s="13" t="str">
        <f ca="1">IFERROR(IF(Loan_Not_Paid*Values_Entered,Monthly_Payment,""),"")</f>
        <v/>
      </c>
      <c r="F237" s="13" t="str">
        <f ca="1">IFERROR(IF(Loan_Not_Paid*Values_Entered,Principal,""),"")</f>
        <v/>
      </c>
      <c r="G237" s="13" t="str">
        <f ca="1">IFERROR(IF(Loan_Not_Paid*Values_Entered,Interest,""),"")</f>
        <v/>
      </c>
      <c r="H237" s="13" t="str">
        <f ca="1">IFERROR(IF(Loan_Not_Paid*Values_Entered,Ending_Balance,""),"")</f>
        <v/>
      </c>
    </row>
    <row r="238" spans="2:8" x14ac:dyDescent="0.15">
      <c r="B238" s="11" t="str">
        <f ca="1">IFERROR(IF(Loan_Not_Paid*Values_Entered,Payment_Number,""),"")</f>
        <v/>
      </c>
      <c r="C238" s="12" t="str">
        <f ca="1">IFERROR(IF(Loan_Not_Paid*Values_Entered,Payment_Date,""),"")</f>
        <v/>
      </c>
      <c r="D238" s="13" t="str">
        <f ca="1">IFERROR(IF(Loan_Not_Paid*Values_Entered,Beginning_Balance,""),"")</f>
        <v/>
      </c>
      <c r="E238" s="13" t="str">
        <f ca="1">IFERROR(IF(Loan_Not_Paid*Values_Entered,Monthly_Payment,""),"")</f>
        <v/>
      </c>
      <c r="F238" s="13" t="str">
        <f ca="1">IFERROR(IF(Loan_Not_Paid*Values_Entered,Principal,""),"")</f>
        <v/>
      </c>
      <c r="G238" s="13" t="str">
        <f ca="1">IFERROR(IF(Loan_Not_Paid*Values_Entered,Interest,""),"")</f>
        <v/>
      </c>
      <c r="H238" s="13" t="str">
        <f ca="1">IFERROR(IF(Loan_Not_Paid*Values_Entered,Ending_Balance,""),"")</f>
        <v/>
      </c>
    </row>
    <row r="239" spans="2:8" x14ac:dyDescent="0.15">
      <c r="B239" s="11" t="str">
        <f ca="1">IFERROR(IF(Loan_Not_Paid*Values_Entered,Payment_Number,""),"")</f>
        <v/>
      </c>
      <c r="C239" s="12" t="str">
        <f ca="1">IFERROR(IF(Loan_Not_Paid*Values_Entered,Payment_Date,""),"")</f>
        <v/>
      </c>
      <c r="D239" s="13" t="str">
        <f ca="1">IFERROR(IF(Loan_Not_Paid*Values_Entered,Beginning_Balance,""),"")</f>
        <v/>
      </c>
      <c r="E239" s="13" t="str">
        <f ca="1">IFERROR(IF(Loan_Not_Paid*Values_Entered,Monthly_Payment,""),"")</f>
        <v/>
      </c>
      <c r="F239" s="13" t="str">
        <f ca="1">IFERROR(IF(Loan_Not_Paid*Values_Entered,Principal,""),"")</f>
        <v/>
      </c>
      <c r="G239" s="13" t="str">
        <f ca="1">IFERROR(IF(Loan_Not_Paid*Values_Entered,Interest,""),"")</f>
        <v/>
      </c>
      <c r="H239" s="13" t="str">
        <f ca="1">IFERROR(IF(Loan_Not_Paid*Values_Entered,Ending_Balance,""),"")</f>
        <v/>
      </c>
    </row>
    <row r="240" spans="2:8" x14ac:dyDescent="0.15">
      <c r="B240" s="11" t="str">
        <f ca="1">IFERROR(IF(Loan_Not_Paid*Values_Entered,Payment_Number,""),"")</f>
        <v/>
      </c>
      <c r="C240" s="12" t="str">
        <f ca="1">IFERROR(IF(Loan_Not_Paid*Values_Entered,Payment_Date,""),"")</f>
        <v/>
      </c>
      <c r="D240" s="13" t="str">
        <f ca="1">IFERROR(IF(Loan_Not_Paid*Values_Entered,Beginning_Balance,""),"")</f>
        <v/>
      </c>
      <c r="E240" s="13" t="str">
        <f ca="1">IFERROR(IF(Loan_Not_Paid*Values_Entered,Monthly_Payment,""),"")</f>
        <v/>
      </c>
      <c r="F240" s="13" t="str">
        <f ca="1">IFERROR(IF(Loan_Not_Paid*Values_Entered,Principal,""),"")</f>
        <v/>
      </c>
      <c r="G240" s="13" t="str">
        <f ca="1">IFERROR(IF(Loan_Not_Paid*Values_Entered,Interest,""),"")</f>
        <v/>
      </c>
      <c r="H240" s="13" t="str">
        <f ca="1">IFERROR(IF(Loan_Not_Paid*Values_Entered,Ending_Balance,""),"")</f>
        <v/>
      </c>
    </row>
    <row r="241" spans="2:8" x14ac:dyDescent="0.15">
      <c r="B241" s="11" t="str">
        <f ca="1">IFERROR(IF(Loan_Not_Paid*Values_Entered,Payment_Number,""),"")</f>
        <v/>
      </c>
      <c r="C241" s="12" t="str">
        <f ca="1">IFERROR(IF(Loan_Not_Paid*Values_Entered,Payment_Date,""),"")</f>
        <v/>
      </c>
      <c r="D241" s="13" t="str">
        <f ca="1">IFERROR(IF(Loan_Not_Paid*Values_Entered,Beginning_Balance,""),"")</f>
        <v/>
      </c>
      <c r="E241" s="13" t="str">
        <f ca="1">IFERROR(IF(Loan_Not_Paid*Values_Entered,Monthly_Payment,""),"")</f>
        <v/>
      </c>
      <c r="F241" s="13" t="str">
        <f ca="1">IFERROR(IF(Loan_Not_Paid*Values_Entered,Principal,""),"")</f>
        <v/>
      </c>
      <c r="G241" s="13" t="str">
        <f ca="1">IFERROR(IF(Loan_Not_Paid*Values_Entered,Interest,""),"")</f>
        <v/>
      </c>
      <c r="H241" s="13" t="str">
        <f ca="1">IFERROR(IF(Loan_Not_Paid*Values_Entered,Ending_Balance,""),"")</f>
        <v/>
      </c>
    </row>
    <row r="242" spans="2:8" x14ac:dyDescent="0.15">
      <c r="B242" s="11" t="str">
        <f ca="1">IFERROR(IF(Loan_Not_Paid*Values_Entered,Payment_Number,""),"")</f>
        <v/>
      </c>
      <c r="C242" s="12" t="str">
        <f ca="1">IFERROR(IF(Loan_Not_Paid*Values_Entered,Payment_Date,""),"")</f>
        <v/>
      </c>
      <c r="D242" s="13" t="str">
        <f ca="1">IFERROR(IF(Loan_Not_Paid*Values_Entered,Beginning_Balance,""),"")</f>
        <v/>
      </c>
      <c r="E242" s="13" t="str">
        <f ca="1">IFERROR(IF(Loan_Not_Paid*Values_Entered,Monthly_Payment,""),"")</f>
        <v/>
      </c>
      <c r="F242" s="13" t="str">
        <f ca="1">IFERROR(IF(Loan_Not_Paid*Values_Entered,Principal,""),"")</f>
        <v/>
      </c>
      <c r="G242" s="13" t="str">
        <f ca="1">IFERROR(IF(Loan_Not_Paid*Values_Entered,Interest,""),"")</f>
        <v/>
      </c>
      <c r="H242" s="13" t="str">
        <f ca="1">IFERROR(IF(Loan_Not_Paid*Values_Entered,Ending_Balance,""),"")</f>
        <v/>
      </c>
    </row>
    <row r="243" spans="2:8" x14ac:dyDescent="0.15">
      <c r="B243" s="11" t="str">
        <f ca="1">IFERROR(IF(Loan_Not_Paid*Values_Entered,Payment_Number,""),"")</f>
        <v/>
      </c>
      <c r="C243" s="12" t="str">
        <f ca="1">IFERROR(IF(Loan_Not_Paid*Values_Entered,Payment_Date,""),"")</f>
        <v/>
      </c>
      <c r="D243" s="13" t="str">
        <f ca="1">IFERROR(IF(Loan_Not_Paid*Values_Entered,Beginning_Balance,""),"")</f>
        <v/>
      </c>
      <c r="E243" s="13" t="str">
        <f ca="1">IFERROR(IF(Loan_Not_Paid*Values_Entered,Monthly_Payment,""),"")</f>
        <v/>
      </c>
      <c r="F243" s="13" t="str">
        <f ca="1">IFERROR(IF(Loan_Not_Paid*Values_Entered,Principal,""),"")</f>
        <v/>
      </c>
      <c r="G243" s="13" t="str">
        <f ca="1">IFERROR(IF(Loan_Not_Paid*Values_Entered,Interest,""),"")</f>
        <v/>
      </c>
      <c r="H243" s="13" t="str">
        <f ca="1">IFERROR(IF(Loan_Not_Paid*Values_Entered,Ending_Balance,""),"")</f>
        <v/>
      </c>
    </row>
    <row r="244" spans="2:8" x14ac:dyDescent="0.15">
      <c r="B244" s="11" t="str">
        <f ca="1">IFERROR(IF(Loan_Not_Paid*Values_Entered,Payment_Number,""),"")</f>
        <v/>
      </c>
      <c r="C244" s="12" t="str">
        <f ca="1">IFERROR(IF(Loan_Not_Paid*Values_Entered,Payment_Date,""),"")</f>
        <v/>
      </c>
      <c r="D244" s="13" t="str">
        <f ca="1">IFERROR(IF(Loan_Not_Paid*Values_Entered,Beginning_Balance,""),"")</f>
        <v/>
      </c>
      <c r="E244" s="13" t="str">
        <f ca="1">IFERROR(IF(Loan_Not_Paid*Values_Entered,Monthly_Payment,""),"")</f>
        <v/>
      </c>
      <c r="F244" s="13" t="str">
        <f ca="1">IFERROR(IF(Loan_Not_Paid*Values_Entered,Principal,""),"")</f>
        <v/>
      </c>
      <c r="G244" s="13" t="str">
        <f ca="1">IFERROR(IF(Loan_Not_Paid*Values_Entered,Interest,""),"")</f>
        <v/>
      </c>
      <c r="H244" s="13" t="str">
        <f ca="1">IFERROR(IF(Loan_Not_Paid*Values_Entered,Ending_Balance,""),"")</f>
        <v/>
      </c>
    </row>
    <row r="245" spans="2:8" x14ac:dyDescent="0.15">
      <c r="B245" s="11" t="str">
        <f ca="1">IFERROR(IF(Loan_Not_Paid*Values_Entered,Payment_Number,""),"")</f>
        <v/>
      </c>
      <c r="C245" s="12" t="str">
        <f ca="1">IFERROR(IF(Loan_Not_Paid*Values_Entered,Payment_Date,""),"")</f>
        <v/>
      </c>
      <c r="D245" s="13" t="str">
        <f ca="1">IFERROR(IF(Loan_Not_Paid*Values_Entered,Beginning_Balance,""),"")</f>
        <v/>
      </c>
      <c r="E245" s="13" t="str">
        <f ca="1">IFERROR(IF(Loan_Not_Paid*Values_Entered,Monthly_Payment,""),"")</f>
        <v/>
      </c>
      <c r="F245" s="13" t="str">
        <f ca="1">IFERROR(IF(Loan_Not_Paid*Values_Entered,Principal,""),"")</f>
        <v/>
      </c>
      <c r="G245" s="13" t="str">
        <f ca="1">IFERROR(IF(Loan_Not_Paid*Values_Entered,Interest,""),"")</f>
        <v/>
      </c>
      <c r="H245" s="13" t="str">
        <f ca="1">IFERROR(IF(Loan_Not_Paid*Values_Entered,Ending_Balance,""),"")</f>
        <v/>
      </c>
    </row>
    <row r="246" spans="2:8" x14ac:dyDescent="0.15">
      <c r="B246" s="11" t="str">
        <f ca="1">IFERROR(IF(Loan_Not_Paid*Values_Entered,Payment_Number,""),"")</f>
        <v/>
      </c>
      <c r="C246" s="12" t="str">
        <f ca="1">IFERROR(IF(Loan_Not_Paid*Values_Entered,Payment_Date,""),"")</f>
        <v/>
      </c>
      <c r="D246" s="13" t="str">
        <f ca="1">IFERROR(IF(Loan_Not_Paid*Values_Entered,Beginning_Balance,""),"")</f>
        <v/>
      </c>
      <c r="E246" s="13" t="str">
        <f ca="1">IFERROR(IF(Loan_Not_Paid*Values_Entered,Monthly_Payment,""),"")</f>
        <v/>
      </c>
      <c r="F246" s="13" t="str">
        <f ca="1">IFERROR(IF(Loan_Not_Paid*Values_Entered,Principal,""),"")</f>
        <v/>
      </c>
      <c r="G246" s="13" t="str">
        <f ca="1">IFERROR(IF(Loan_Not_Paid*Values_Entered,Interest,""),"")</f>
        <v/>
      </c>
      <c r="H246" s="13" t="str">
        <f ca="1">IFERROR(IF(Loan_Not_Paid*Values_Entered,Ending_Balance,""),"")</f>
        <v/>
      </c>
    </row>
    <row r="247" spans="2:8" x14ac:dyDescent="0.15">
      <c r="B247" s="11" t="str">
        <f ca="1">IFERROR(IF(Loan_Not_Paid*Values_Entered,Payment_Number,""),"")</f>
        <v/>
      </c>
      <c r="C247" s="12" t="str">
        <f ca="1">IFERROR(IF(Loan_Not_Paid*Values_Entered,Payment_Date,""),"")</f>
        <v/>
      </c>
      <c r="D247" s="13" t="str">
        <f ca="1">IFERROR(IF(Loan_Not_Paid*Values_Entered,Beginning_Balance,""),"")</f>
        <v/>
      </c>
      <c r="E247" s="13" t="str">
        <f ca="1">IFERROR(IF(Loan_Not_Paid*Values_Entered,Monthly_Payment,""),"")</f>
        <v/>
      </c>
      <c r="F247" s="13" t="str">
        <f ca="1">IFERROR(IF(Loan_Not_Paid*Values_Entered,Principal,""),"")</f>
        <v/>
      </c>
      <c r="G247" s="13" t="str">
        <f ca="1">IFERROR(IF(Loan_Not_Paid*Values_Entered,Interest,""),"")</f>
        <v/>
      </c>
      <c r="H247" s="13" t="str">
        <f ca="1">IFERROR(IF(Loan_Not_Paid*Values_Entered,Ending_Balance,""),"")</f>
        <v/>
      </c>
    </row>
    <row r="248" spans="2:8" x14ac:dyDescent="0.15">
      <c r="B248" s="11" t="str">
        <f ca="1">IFERROR(IF(Loan_Not_Paid*Values_Entered,Payment_Number,""),"")</f>
        <v/>
      </c>
      <c r="C248" s="12" t="str">
        <f ca="1">IFERROR(IF(Loan_Not_Paid*Values_Entered,Payment_Date,""),"")</f>
        <v/>
      </c>
      <c r="D248" s="13" t="str">
        <f ca="1">IFERROR(IF(Loan_Not_Paid*Values_Entered,Beginning_Balance,""),"")</f>
        <v/>
      </c>
      <c r="E248" s="13" t="str">
        <f ca="1">IFERROR(IF(Loan_Not_Paid*Values_Entered,Monthly_Payment,""),"")</f>
        <v/>
      </c>
      <c r="F248" s="13" t="str">
        <f ca="1">IFERROR(IF(Loan_Not_Paid*Values_Entered,Principal,""),"")</f>
        <v/>
      </c>
      <c r="G248" s="13" t="str">
        <f ca="1">IFERROR(IF(Loan_Not_Paid*Values_Entered,Interest,""),"")</f>
        <v/>
      </c>
      <c r="H248" s="13" t="str">
        <f ca="1">IFERROR(IF(Loan_Not_Paid*Values_Entered,Ending_Balance,""),"")</f>
        <v/>
      </c>
    </row>
    <row r="249" spans="2:8" x14ac:dyDescent="0.15">
      <c r="B249" s="11" t="str">
        <f ca="1">IFERROR(IF(Loan_Not_Paid*Values_Entered,Payment_Number,""),"")</f>
        <v/>
      </c>
      <c r="C249" s="12" t="str">
        <f ca="1">IFERROR(IF(Loan_Not_Paid*Values_Entered,Payment_Date,""),"")</f>
        <v/>
      </c>
      <c r="D249" s="13" t="str">
        <f ca="1">IFERROR(IF(Loan_Not_Paid*Values_Entered,Beginning_Balance,""),"")</f>
        <v/>
      </c>
      <c r="E249" s="13" t="str">
        <f ca="1">IFERROR(IF(Loan_Not_Paid*Values_Entered,Monthly_Payment,""),"")</f>
        <v/>
      </c>
      <c r="F249" s="13" t="str">
        <f ca="1">IFERROR(IF(Loan_Not_Paid*Values_Entered,Principal,""),"")</f>
        <v/>
      </c>
      <c r="G249" s="13" t="str">
        <f ca="1">IFERROR(IF(Loan_Not_Paid*Values_Entered,Interest,""),"")</f>
        <v/>
      </c>
      <c r="H249" s="13" t="str">
        <f ca="1">IFERROR(IF(Loan_Not_Paid*Values_Entered,Ending_Balance,""),"")</f>
        <v/>
      </c>
    </row>
    <row r="250" spans="2:8" x14ac:dyDescent="0.15">
      <c r="B250" s="11" t="str">
        <f ca="1">IFERROR(IF(Loan_Not_Paid*Values_Entered,Payment_Number,""),"")</f>
        <v/>
      </c>
      <c r="C250" s="12" t="str">
        <f ca="1">IFERROR(IF(Loan_Not_Paid*Values_Entered,Payment_Date,""),"")</f>
        <v/>
      </c>
      <c r="D250" s="13" t="str">
        <f ca="1">IFERROR(IF(Loan_Not_Paid*Values_Entered,Beginning_Balance,""),"")</f>
        <v/>
      </c>
      <c r="E250" s="13" t="str">
        <f ca="1">IFERROR(IF(Loan_Not_Paid*Values_Entered,Monthly_Payment,""),"")</f>
        <v/>
      </c>
      <c r="F250" s="13" t="str">
        <f ca="1">IFERROR(IF(Loan_Not_Paid*Values_Entered,Principal,""),"")</f>
        <v/>
      </c>
      <c r="G250" s="13" t="str">
        <f ca="1">IFERROR(IF(Loan_Not_Paid*Values_Entered,Interest,""),"")</f>
        <v/>
      </c>
      <c r="H250" s="13" t="str">
        <f ca="1">IFERROR(IF(Loan_Not_Paid*Values_Entered,Ending_Balance,""),"")</f>
        <v/>
      </c>
    </row>
    <row r="251" spans="2:8" x14ac:dyDescent="0.15">
      <c r="B251" s="11" t="str">
        <f ca="1">IFERROR(IF(Loan_Not_Paid*Values_Entered,Payment_Number,""),"")</f>
        <v/>
      </c>
      <c r="C251" s="12" t="str">
        <f ca="1">IFERROR(IF(Loan_Not_Paid*Values_Entered,Payment_Date,""),"")</f>
        <v/>
      </c>
      <c r="D251" s="13" t="str">
        <f ca="1">IFERROR(IF(Loan_Not_Paid*Values_Entered,Beginning_Balance,""),"")</f>
        <v/>
      </c>
      <c r="E251" s="13" t="str">
        <f ca="1">IFERROR(IF(Loan_Not_Paid*Values_Entered,Monthly_Payment,""),"")</f>
        <v/>
      </c>
      <c r="F251" s="13" t="str">
        <f ca="1">IFERROR(IF(Loan_Not_Paid*Values_Entered,Principal,""),"")</f>
        <v/>
      </c>
      <c r="G251" s="13" t="str">
        <f ca="1">IFERROR(IF(Loan_Not_Paid*Values_Entered,Interest,""),"")</f>
        <v/>
      </c>
      <c r="H251" s="13" t="str">
        <f ca="1">IFERROR(IF(Loan_Not_Paid*Values_Entered,Ending_Balance,""),"")</f>
        <v/>
      </c>
    </row>
    <row r="252" spans="2:8" x14ac:dyDescent="0.15">
      <c r="B252" s="11" t="str">
        <f ca="1">IFERROR(IF(Loan_Not_Paid*Values_Entered,Payment_Number,""),"")</f>
        <v/>
      </c>
      <c r="C252" s="12" t="str">
        <f ca="1">IFERROR(IF(Loan_Not_Paid*Values_Entered,Payment_Date,""),"")</f>
        <v/>
      </c>
      <c r="D252" s="13" t="str">
        <f ca="1">IFERROR(IF(Loan_Not_Paid*Values_Entered,Beginning_Balance,""),"")</f>
        <v/>
      </c>
      <c r="E252" s="13" t="str">
        <f ca="1">IFERROR(IF(Loan_Not_Paid*Values_Entered,Monthly_Payment,""),"")</f>
        <v/>
      </c>
      <c r="F252" s="13" t="str">
        <f ca="1">IFERROR(IF(Loan_Not_Paid*Values_Entered,Principal,""),"")</f>
        <v/>
      </c>
      <c r="G252" s="13" t="str">
        <f ca="1">IFERROR(IF(Loan_Not_Paid*Values_Entered,Interest,""),"")</f>
        <v/>
      </c>
      <c r="H252" s="13" t="str">
        <f ca="1">IFERROR(IF(Loan_Not_Paid*Values_Entered,Ending_Balance,""),"")</f>
        <v/>
      </c>
    </row>
    <row r="253" spans="2:8" x14ac:dyDescent="0.15">
      <c r="B253" s="11" t="str">
        <f ca="1">IFERROR(IF(Loan_Not_Paid*Values_Entered,Payment_Number,""),"")</f>
        <v/>
      </c>
      <c r="C253" s="12" t="str">
        <f ca="1">IFERROR(IF(Loan_Not_Paid*Values_Entered,Payment_Date,""),"")</f>
        <v/>
      </c>
      <c r="D253" s="13" t="str">
        <f ca="1">IFERROR(IF(Loan_Not_Paid*Values_Entered,Beginning_Balance,""),"")</f>
        <v/>
      </c>
      <c r="E253" s="13" t="str">
        <f ca="1">IFERROR(IF(Loan_Not_Paid*Values_Entered,Monthly_Payment,""),"")</f>
        <v/>
      </c>
      <c r="F253" s="13" t="str">
        <f ca="1">IFERROR(IF(Loan_Not_Paid*Values_Entered,Principal,""),"")</f>
        <v/>
      </c>
      <c r="G253" s="13" t="str">
        <f ca="1">IFERROR(IF(Loan_Not_Paid*Values_Entered,Interest,""),"")</f>
        <v/>
      </c>
      <c r="H253" s="13" t="str">
        <f ca="1">IFERROR(IF(Loan_Not_Paid*Values_Entered,Ending_Balance,""),"")</f>
        <v/>
      </c>
    </row>
    <row r="254" spans="2:8" x14ac:dyDescent="0.15">
      <c r="B254" s="11" t="str">
        <f ca="1">IFERROR(IF(Loan_Not_Paid*Values_Entered,Payment_Number,""),"")</f>
        <v/>
      </c>
      <c r="C254" s="12" t="str">
        <f ca="1">IFERROR(IF(Loan_Not_Paid*Values_Entered,Payment_Date,""),"")</f>
        <v/>
      </c>
      <c r="D254" s="13" t="str">
        <f ca="1">IFERROR(IF(Loan_Not_Paid*Values_Entered,Beginning_Balance,""),"")</f>
        <v/>
      </c>
      <c r="E254" s="13" t="str">
        <f ca="1">IFERROR(IF(Loan_Not_Paid*Values_Entered,Monthly_Payment,""),"")</f>
        <v/>
      </c>
      <c r="F254" s="13" t="str">
        <f ca="1">IFERROR(IF(Loan_Not_Paid*Values_Entered,Principal,""),"")</f>
        <v/>
      </c>
      <c r="G254" s="13" t="str">
        <f ca="1">IFERROR(IF(Loan_Not_Paid*Values_Entered,Interest,""),"")</f>
        <v/>
      </c>
      <c r="H254" s="13" t="str">
        <f ca="1">IFERROR(IF(Loan_Not_Paid*Values_Entered,Ending_Balance,""),"")</f>
        <v/>
      </c>
    </row>
    <row r="255" spans="2:8" x14ac:dyDescent="0.15">
      <c r="B255" s="11" t="str">
        <f ca="1">IFERROR(IF(Loan_Not_Paid*Values_Entered,Payment_Number,""),"")</f>
        <v/>
      </c>
      <c r="C255" s="12" t="str">
        <f ca="1">IFERROR(IF(Loan_Not_Paid*Values_Entered,Payment_Date,""),"")</f>
        <v/>
      </c>
      <c r="D255" s="13" t="str">
        <f ca="1">IFERROR(IF(Loan_Not_Paid*Values_Entered,Beginning_Balance,""),"")</f>
        <v/>
      </c>
      <c r="E255" s="13" t="str">
        <f ca="1">IFERROR(IF(Loan_Not_Paid*Values_Entered,Monthly_Payment,""),"")</f>
        <v/>
      </c>
      <c r="F255" s="13" t="str">
        <f ca="1">IFERROR(IF(Loan_Not_Paid*Values_Entered,Principal,""),"")</f>
        <v/>
      </c>
      <c r="G255" s="13" t="str">
        <f ca="1">IFERROR(IF(Loan_Not_Paid*Values_Entered,Interest,""),"")</f>
        <v/>
      </c>
      <c r="H255" s="13" t="str">
        <f ca="1">IFERROR(IF(Loan_Not_Paid*Values_Entered,Ending_Balance,""),"")</f>
        <v/>
      </c>
    </row>
    <row r="256" spans="2:8" x14ac:dyDescent="0.15">
      <c r="B256" s="11" t="str">
        <f ca="1">IFERROR(IF(Loan_Not_Paid*Values_Entered,Payment_Number,""),"")</f>
        <v/>
      </c>
      <c r="C256" s="12" t="str">
        <f ca="1">IFERROR(IF(Loan_Not_Paid*Values_Entered,Payment_Date,""),"")</f>
        <v/>
      </c>
      <c r="D256" s="13" t="str">
        <f ca="1">IFERROR(IF(Loan_Not_Paid*Values_Entered,Beginning_Balance,""),"")</f>
        <v/>
      </c>
      <c r="E256" s="13" t="str">
        <f ca="1">IFERROR(IF(Loan_Not_Paid*Values_Entered,Monthly_Payment,""),"")</f>
        <v/>
      </c>
      <c r="F256" s="13" t="str">
        <f ca="1">IFERROR(IF(Loan_Not_Paid*Values_Entered,Principal,""),"")</f>
        <v/>
      </c>
      <c r="G256" s="13" t="str">
        <f ca="1">IFERROR(IF(Loan_Not_Paid*Values_Entered,Interest,""),"")</f>
        <v/>
      </c>
      <c r="H256" s="13" t="str">
        <f ca="1">IFERROR(IF(Loan_Not_Paid*Values_Entered,Ending_Balance,""),"")</f>
        <v/>
      </c>
    </row>
    <row r="257" spans="2:8" x14ac:dyDescent="0.15">
      <c r="B257" s="11" t="str">
        <f ca="1">IFERROR(IF(Loan_Not_Paid*Values_Entered,Payment_Number,""),"")</f>
        <v/>
      </c>
      <c r="C257" s="12" t="str">
        <f ca="1">IFERROR(IF(Loan_Not_Paid*Values_Entered,Payment_Date,""),"")</f>
        <v/>
      </c>
      <c r="D257" s="13" t="str">
        <f ca="1">IFERROR(IF(Loan_Not_Paid*Values_Entered,Beginning_Balance,""),"")</f>
        <v/>
      </c>
      <c r="E257" s="13" t="str">
        <f ca="1">IFERROR(IF(Loan_Not_Paid*Values_Entered,Monthly_Payment,""),"")</f>
        <v/>
      </c>
      <c r="F257" s="13" t="str">
        <f ca="1">IFERROR(IF(Loan_Not_Paid*Values_Entered,Principal,""),"")</f>
        <v/>
      </c>
      <c r="G257" s="13" t="str">
        <f ca="1">IFERROR(IF(Loan_Not_Paid*Values_Entered,Interest,""),"")</f>
        <v/>
      </c>
      <c r="H257" s="13" t="str">
        <f ca="1">IFERROR(IF(Loan_Not_Paid*Values_Entered,Ending_Balance,""),"")</f>
        <v/>
      </c>
    </row>
    <row r="258" spans="2:8" x14ac:dyDescent="0.15">
      <c r="B258" s="11" t="str">
        <f ca="1">IFERROR(IF(Loan_Not_Paid*Values_Entered,Payment_Number,""),"")</f>
        <v/>
      </c>
      <c r="C258" s="12" t="str">
        <f ca="1">IFERROR(IF(Loan_Not_Paid*Values_Entered,Payment_Date,""),"")</f>
        <v/>
      </c>
      <c r="D258" s="13" t="str">
        <f ca="1">IFERROR(IF(Loan_Not_Paid*Values_Entered,Beginning_Balance,""),"")</f>
        <v/>
      </c>
      <c r="E258" s="13" t="str">
        <f ca="1">IFERROR(IF(Loan_Not_Paid*Values_Entered,Monthly_Payment,""),"")</f>
        <v/>
      </c>
      <c r="F258" s="13" t="str">
        <f ca="1">IFERROR(IF(Loan_Not_Paid*Values_Entered,Principal,""),"")</f>
        <v/>
      </c>
      <c r="G258" s="13" t="str">
        <f ca="1">IFERROR(IF(Loan_Not_Paid*Values_Entered,Interest,""),"")</f>
        <v/>
      </c>
      <c r="H258" s="13" t="str">
        <f ca="1">IFERROR(IF(Loan_Not_Paid*Values_Entered,Ending_Balance,""),"")</f>
        <v/>
      </c>
    </row>
    <row r="259" spans="2:8" x14ac:dyDescent="0.15">
      <c r="B259" s="11" t="str">
        <f ca="1">IFERROR(IF(Loan_Not_Paid*Values_Entered,Payment_Number,""),"")</f>
        <v/>
      </c>
      <c r="C259" s="12" t="str">
        <f ca="1">IFERROR(IF(Loan_Not_Paid*Values_Entered,Payment_Date,""),"")</f>
        <v/>
      </c>
      <c r="D259" s="13" t="str">
        <f ca="1">IFERROR(IF(Loan_Not_Paid*Values_Entered,Beginning_Balance,""),"")</f>
        <v/>
      </c>
      <c r="E259" s="13" t="str">
        <f ca="1">IFERROR(IF(Loan_Not_Paid*Values_Entered,Monthly_Payment,""),"")</f>
        <v/>
      </c>
      <c r="F259" s="13" t="str">
        <f ca="1">IFERROR(IF(Loan_Not_Paid*Values_Entered,Principal,""),"")</f>
        <v/>
      </c>
      <c r="G259" s="13" t="str">
        <f ca="1">IFERROR(IF(Loan_Not_Paid*Values_Entered,Interest,""),"")</f>
        <v/>
      </c>
      <c r="H259" s="13" t="str">
        <f ca="1">IFERROR(IF(Loan_Not_Paid*Values_Entered,Ending_Balance,""),"")</f>
        <v/>
      </c>
    </row>
    <row r="260" spans="2:8" x14ac:dyDescent="0.15">
      <c r="B260" s="11" t="str">
        <f ca="1">IFERROR(IF(Loan_Not_Paid*Values_Entered,Payment_Number,""),"")</f>
        <v/>
      </c>
      <c r="C260" s="12" t="str">
        <f ca="1">IFERROR(IF(Loan_Not_Paid*Values_Entered,Payment_Date,""),"")</f>
        <v/>
      </c>
      <c r="D260" s="13" t="str">
        <f ca="1">IFERROR(IF(Loan_Not_Paid*Values_Entered,Beginning_Balance,""),"")</f>
        <v/>
      </c>
      <c r="E260" s="13" t="str">
        <f ca="1">IFERROR(IF(Loan_Not_Paid*Values_Entered,Monthly_Payment,""),"")</f>
        <v/>
      </c>
      <c r="F260" s="13" t="str">
        <f ca="1">IFERROR(IF(Loan_Not_Paid*Values_Entered,Principal,""),"")</f>
        <v/>
      </c>
      <c r="G260" s="13" t="str">
        <f ca="1">IFERROR(IF(Loan_Not_Paid*Values_Entered,Interest,""),"")</f>
        <v/>
      </c>
      <c r="H260" s="13" t="str">
        <f ca="1">IFERROR(IF(Loan_Not_Paid*Values_Entered,Ending_Balance,""),"")</f>
        <v/>
      </c>
    </row>
    <row r="261" spans="2:8" x14ac:dyDescent="0.15">
      <c r="B261" s="11" t="str">
        <f ca="1">IFERROR(IF(Loan_Not_Paid*Values_Entered,Payment_Number,""),"")</f>
        <v/>
      </c>
      <c r="C261" s="12" t="str">
        <f ca="1">IFERROR(IF(Loan_Not_Paid*Values_Entered,Payment_Date,""),"")</f>
        <v/>
      </c>
      <c r="D261" s="13" t="str">
        <f ca="1">IFERROR(IF(Loan_Not_Paid*Values_Entered,Beginning_Balance,""),"")</f>
        <v/>
      </c>
      <c r="E261" s="13" t="str">
        <f ca="1">IFERROR(IF(Loan_Not_Paid*Values_Entered,Monthly_Payment,""),"")</f>
        <v/>
      </c>
      <c r="F261" s="13" t="str">
        <f ca="1">IFERROR(IF(Loan_Not_Paid*Values_Entered,Principal,""),"")</f>
        <v/>
      </c>
      <c r="G261" s="13" t="str">
        <f ca="1">IFERROR(IF(Loan_Not_Paid*Values_Entered,Interest,""),"")</f>
        <v/>
      </c>
      <c r="H261" s="13" t="str">
        <f ca="1">IFERROR(IF(Loan_Not_Paid*Values_Entered,Ending_Balance,""),"")</f>
        <v/>
      </c>
    </row>
    <row r="262" spans="2:8" x14ac:dyDescent="0.15">
      <c r="B262" s="11" t="str">
        <f ca="1">IFERROR(IF(Loan_Not_Paid*Values_Entered,Payment_Number,""),"")</f>
        <v/>
      </c>
      <c r="C262" s="12" t="str">
        <f ca="1">IFERROR(IF(Loan_Not_Paid*Values_Entered,Payment_Date,""),"")</f>
        <v/>
      </c>
      <c r="D262" s="13" t="str">
        <f ca="1">IFERROR(IF(Loan_Not_Paid*Values_Entered,Beginning_Balance,""),"")</f>
        <v/>
      </c>
      <c r="E262" s="13" t="str">
        <f ca="1">IFERROR(IF(Loan_Not_Paid*Values_Entered,Monthly_Payment,""),"")</f>
        <v/>
      </c>
      <c r="F262" s="13" t="str">
        <f ca="1">IFERROR(IF(Loan_Not_Paid*Values_Entered,Principal,""),"")</f>
        <v/>
      </c>
      <c r="G262" s="13" t="str">
        <f ca="1">IFERROR(IF(Loan_Not_Paid*Values_Entered,Interest,""),"")</f>
        <v/>
      </c>
      <c r="H262" s="13" t="str">
        <f ca="1">IFERROR(IF(Loan_Not_Paid*Values_Entered,Ending_Balance,""),"")</f>
        <v/>
      </c>
    </row>
    <row r="263" spans="2:8" x14ac:dyDescent="0.15">
      <c r="B263" s="11" t="str">
        <f ca="1">IFERROR(IF(Loan_Not_Paid*Values_Entered,Payment_Number,""),"")</f>
        <v/>
      </c>
      <c r="C263" s="12" t="str">
        <f ca="1">IFERROR(IF(Loan_Not_Paid*Values_Entered,Payment_Date,""),"")</f>
        <v/>
      </c>
      <c r="D263" s="13" t="str">
        <f ca="1">IFERROR(IF(Loan_Not_Paid*Values_Entered,Beginning_Balance,""),"")</f>
        <v/>
      </c>
      <c r="E263" s="13" t="str">
        <f ca="1">IFERROR(IF(Loan_Not_Paid*Values_Entered,Monthly_Payment,""),"")</f>
        <v/>
      </c>
      <c r="F263" s="13" t="str">
        <f ca="1">IFERROR(IF(Loan_Not_Paid*Values_Entered,Principal,""),"")</f>
        <v/>
      </c>
      <c r="G263" s="13" t="str">
        <f ca="1">IFERROR(IF(Loan_Not_Paid*Values_Entered,Interest,""),"")</f>
        <v/>
      </c>
      <c r="H263" s="13" t="str">
        <f ca="1">IFERROR(IF(Loan_Not_Paid*Values_Entered,Ending_Balance,""),"")</f>
        <v/>
      </c>
    </row>
    <row r="264" spans="2:8" x14ac:dyDescent="0.15">
      <c r="B264" s="11" t="str">
        <f ca="1">IFERROR(IF(Loan_Not_Paid*Values_Entered,Payment_Number,""),"")</f>
        <v/>
      </c>
      <c r="C264" s="12" t="str">
        <f ca="1">IFERROR(IF(Loan_Not_Paid*Values_Entered,Payment_Date,""),"")</f>
        <v/>
      </c>
      <c r="D264" s="13" t="str">
        <f ca="1">IFERROR(IF(Loan_Not_Paid*Values_Entered,Beginning_Balance,""),"")</f>
        <v/>
      </c>
      <c r="E264" s="13" t="str">
        <f ca="1">IFERROR(IF(Loan_Not_Paid*Values_Entered,Monthly_Payment,""),"")</f>
        <v/>
      </c>
      <c r="F264" s="13" t="str">
        <f ca="1">IFERROR(IF(Loan_Not_Paid*Values_Entered,Principal,""),"")</f>
        <v/>
      </c>
      <c r="G264" s="13" t="str">
        <f ca="1">IFERROR(IF(Loan_Not_Paid*Values_Entered,Interest,""),"")</f>
        <v/>
      </c>
      <c r="H264" s="13" t="str">
        <f ca="1">IFERROR(IF(Loan_Not_Paid*Values_Entered,Ending_Balance,""),"")</f>
        <v/>
      </c>
    </row>
    <row r="265" spans="2:8" x14ac:dyDescent="0.15">
      <c r="B265" s="11" t="str">
        <f ca="1">IFERROR(IF(Loan_Not_Paid*Values_Entered,Payment_Number,""),"")</f>
        <v/>
      </c>
      <c r="C265" s="12" t="str">
        <f ca="1">IFERROR(IF(Loan_Not_Paid*Values_Entered,Payment_Date,""),"")</f>
        <v/>
      </c>
      <c r="D265" s="13" t="str">
        <f ca="1">IFERROR(IF(Loan_Not_Paid*Values_Entered,Beginning_Balance,""),"")</f>
        <v/>
      </c>
      <c r="E265" s="13" t="str">
        <f ca="1">IFERROR(IF(Loan_Not_Paid*Values_Entered,Monthly_Payment,""),"")</f>
        <v/>
      </c>
      <c r="F265" s="13" t="str">
        <f ca="1">IFERROR(IF(Loan_Not_Paid*Values_Entered,Principal,""),"")</f>
        <v/>
      </c>
      <c r="G265" s="13" t="str">
        <f ca="1">IFERROR(IF(Loan_Not_Paid*Values_Entered,Interest,""),"")</f>
        <v/>
      </c>
      <c r="H265" s="13" t="str">
        <f ca="1">IFERROR(IF(Loan_Not_Paid*Values_Entered,Ending_Balance,""),"")</f>
        <v/>
      </c>
    </row>
    <row r="266" spans="2:8" x14ac:dyDescent="0.15">
      <c r="B266" s="11" t="str">
        <f ca="1">IFERROR(IF(Loan_Not_Paid*Values_Entered,Payment_Number,""),"")</f>
        <v/>
      </c>
      <c r="C266" s="12" t="str">
        <f ca="1">IFERROR(IF(Loan_Not_Paid*Values_Entered,Payment_Date,""),"")</f>
        <v/>
      </c>
      <c r="D266" s="13" t="str">
        <f ca="1">IFERROR(IF(Loan_Not_Paid*Values_Entered,Beginning_Balance,""),"")</f>
        <v/>
      </c>
      <c r="E266" s="13" t="str">
        <f ca="1">IFERROR(IF(Loan_Not_Paid*Values_Entered,Monthly_Payment,""),"")</f>
        <v/>
      </c>
      <c r="F266" s="13" t="str">
        <f ca="1">IFERROR(IF(Loan_Not_Paid*Values_Entered,Principal,""),"")</f>
        <v/>
      </c>
      <c r="G266" s="13" t="str">
        <f ca="1">IFERROR(IF(Loan_Not_Paid*Values_Entered,Interest,""),"")</f>
        <v/>
      </c>
      <c r="H266" s="13" t="str">
        <f ca="1">IFERROR(IF(Loan_Not_Paid*Values_Entered,Ending_Balance,""),"")</f>
        <v/>
      </c>
    </row>
    <row r="267" spans="2:8" x14ac:dyDescent="0.15">
      <c r="B267" s="11" t="str">
        <f ca="1">IFERROR(IF(Loan_Not_Paid*Values_Entered,Payment_Number,""),"")</f>
        <v/>
      </c>
      <c r="C267" s="12" t="str">
        <f ca="1">IFERROR(IF(Loan_Not_Paid*Values_Entered,Payment_Date,""),"")</f>
        <v/>
      </c>
      <c r="D267" s="13" t="str">
        <f ca="1">IFERROR(IF(Loan_Not_Paid*Values_Entered,Beginning_Balance,""),"")</f>
        <v/>
      </c>
      <c r="E267" s="13" t="str">
        <f ca="1">IFERROR(IF(Loan_Not_Paid*Values_Entered,Monthly_Payment,""),"")</f>
        <v/>
      </c>
      <c r="F267" s="13" t="str">
        <f ca="1">IFERROR(IF(Loan_Not_Paid*Values_Entered,Principal,""),"")</f>
        <v/>
      </c>
      <c r="G267" s="13" t="str">
        <f ca="1">IFERROR(IF(Loan_Not_Paid*Values_Entered,Interest,""),"")</f>
        <v/>
      </c>
      <c r="H267" s="13" t="str">
        <f ca="1">IFERROR(IF(Loan_Not_Paid*Values_Entered,Ending_Balance,""),"")</f>
        <v/>
      </c>
    </row>
    <row r="268" spans="2:8" x14ac:dyDescent="0.15">
      <c r="B268" s="11" t="str">
        <f ca="1">IFERROR(IF(Loan_Not_Paid*Values_Entered,Payment_Number,""),"")</f>
        <v/>
      </c>
      <c r="C268" s="12" t="str">
        <f ca="1">IFERROR(IF(Loan_Not_Paid*Values_Entered,Payment_Date,""),"")</f>
        <v/>
      </c>
      <c r="D268" s="13" t="str">
        <f ca="1">IFERROR(IF(Loan_Not_Paid*Values_Entered,Beginning_Balance,""),"")</f>
        <v/>
      </c>
      <c r="E268" s="13" t="str">
        <f ca="1">IFERROR(IF(Loan_Not_Paid*Values_Entered,Monthly_Payment,""),"")</f>
        <v/>
      </c>
      <c r="F268" s="13" t="str">
        <f ca="1">IFERROR(IF(Loan_Not_Paid*Values_Entered,Principal,""),"")</f>
        <v/>
      </c>
      <c r="G268" s="13" t="str">
        <f ca="1">IFERROR(IF(Loan_Not_Paid*Values_Entered,Interest,""),"")</f>
        <v/>
      </c>
      <c r="H268" s="13" t="str">
        <f ca="1">IFERROR(IF(Loan_Not_Paid*Values_Entered,Ending_Balance,""),"")</f>
        <v/>
      </c>
    </row>
    <row r="269" spans="2:8" x14ac:dyDescent="0.15">
      <c r="B269" s="11" t="str">
        <f ca="1">IFERROR(IF(Loan_Not_Paid*Values_Entered,Payment_Number,""),"")</f>
        <v/>
      </c>
      <c r="C269" s="12" t="str">
        <f ca="1">IFERROR(IF(Loan_Not_Paid*Values_Entered,Payment_Date,""),"")</f>
        <v/>
      </c>
      <c r="D269" s="13" t="str">
        <f ca="1">IFERROR(IF(Loan_Not_Paid*Values_Entered,Beginning_Balance,""),"")</f>
        <v/>
      </c>
      <c r="E269" s="13" t="str">
        <f ca="1">IFERROR(IF(Loan_Not_Paid*Values_Entered,Monthly_Payment,""),"")</f>
        <v/>
      </c>
      <c r="F269" s="13" t="str">
        <f ca="1">IFERROR(IF(Loan_Not_Paid*Values_Entered,Principal,""),"")</f>
        <v/>
      </c>
      <c r="G269" s="13" t="str">
        <f ca="1">IFERROR(IF(Loan_Not_Paid*Values_Entered,Interest,""),"")</f>
        <v/>
      </c>
      <c r="H269" s="13" t="str">
        <f ca="1">IFERROR(IF(Loan_Not_Paid*Values_Entered,Ending_Balance,""),"")</f>
        <v/>
      </c>
    </row>
    <row r="270" spans="2:8" x14ac:dyDescent="0.15">
      <c r="B270" s="11" t="str">
        <f ca="1">IFERROR(IF(Loan_Not_Paid*Values_Entered,Payment_Number,""),"")</f>
        <v/>
      </c>
      <c r="C270" s="12" t="str">
        <f ca="1">IFERROR(IF(Loan_Not_Paid*Values_Entered,Payment_Date,""),"")</f>
        <v/>
      </c>
      <c r="D270" s="13" t="str">
        <f ca="1">IFERROR(IF(Loan_Not_Paid*Values_Entered,Beginning_Balance,""),"")</f>
        <v/>
      </c>
      <c r="E270" s="13" t="str">
        <f ca="1">IFERROR(IF(Loan_Not_Paid*Values_Entered,Monthly_Payment,""),"")</f>
        <v/>
      </c>
      <c r="F270" s="13" t="str">
        <f ca="1">IFERROR(IF(Loan_Not_Paid*Values_Entered,Principal,""),"")</f>
        <v/>
      </c>
      <c r="G270" s="13" t="str">
        <f ca="1">IFERROR(IF(Loan_Not_Paid*Values_Entered,Interest,""),"")</f>
        <v/>
      </c>
      <c r="H270" s="13" t="str">
        <f ca="1">IFERROR(IF(Loan_Not_Paid*Values_Entered,Ending_Balance,""),"")</f>
        <v/>
      </c>
    </row>
    <row r="271" spans="2:8" x14ac:dyDescent="0.15">
      <c r="B271" s="11" t="str">
        <f ca="1">IFERROR(IF(Loan_Not_Paid*Values_Entered,Payment_Number,""),"")</f>
        <v/>
      </c>
      <c r="C271" s="12" t="str">
        <f ca="1">IFERROR(IF(Loan_Not_Paid*Values_Entered,Payment_Date,""),"")</f>
        <v/>
      </c>
      <c r="D271" s="13" t="str">
        <f ca="1">IFERROR(IF(Loan_Not_Paid*Values_Entered,Beginning_Balance,""),"")</f>
        <v/>
      </c>
      <c r="E271" s="13" t="str">
        <f ca="1">IFERROR(IF(Loan_Not_Paid*Values_Entered,Monthly_Payment,""),"")</f>
        <v/>
      </c>
      <c r="F271" s="13" t="str">
        <f ca="1">IFERROR(IF(Loan_Not_Paid*Values_Entered,Principal,""),"")</f>
        <v/>
      </c>
      <c r="G271" s="13" t="str">
        <f ca="1">IFERROR(IF(Loan_Not_Paid*Values_Entered,Interest,""),"")</f>
        <v/>
      </c>
      <c r="H271" s="13" t="str">
        <f ca="1">IFERROR(IF(Loan_Not_Paid*Values_Entered,Ending_Balance,""),"")</f>
        <v/>
      </c>
    </row>
    <row r="272" spans="2:8" x14ac:dyDescent="0.15">
      <c r="B272" s="11" t="str">
        <f ca="1">IFERROR(IF(Loan_Not_Paid*Values_Entered,Payment_Number,""),"")</f>
        <v/>
      </c>
      <c r="C272" s="12" t="str">
        <f ca="1">IFERROR(IF(Loan_Not_Paid*Values_Entered,Payment_Date,""),"")</f>
        <v/>
      </c>
      <c r="D272" s="13" t="str">
        <f ca="1">IFERROR(IF(Loan_Not_Paid*Values_Entered,Beginning_Balance,""),"")</f>
        <v/>
      </c>
      <c r="E272" s="13" t="str">
        <f ca="1">IFERROR(IF(Loan_Not_Paid*Values_Entered,Monthly_Payment,""),"")</f>
        <v/>
      </c>
      <c r="F272" s="13" t="str">
        <f ca="1">IFERROR(IF(Loan_Not_Paid*Values_Entered,Principal,""),"")</f>
        <v/>
      </c>
      <c r="G272" s="13" t="str">
        <f ca="1">IFERROR(IF(Loan_Not_Paid*Values_Entered,Interest,""),"")</f>
        <v/>
      </c>
      <c r="H272" s="13" t="str">
        <f ca="1">IFERROR(IF(Loan_Not_Paid*Values_Entered,Ending_Balance,""),"")</f>
        <v/>
      </c>
    </row>
    <row r="273" spans="2:8" x14ac:dyDescent="0.15">
      <c r="B273" s="11" t="str">
        <f ca="1">IFERROR(IF(Loan_Not_Paid*Values_Entered,Payment_Number,""),"")</f>
        <v/>
      </c>
      <c r="C273" s="12" t="str">
        <f ca="1">IFERROR(IF(Loan_Not_Paid*Values_Entered,Payment_Date,""),"")</f>
        <v/>
      </c>
      <c r="D273" s="13" t="str">
        <f ca="1">IFERROR(IF(Loan_Not_Paid*Values_Entered,Beginning_Balance,""),"")</f>
        <v/>
      </c>
      <c r="E273" s="13" t="str">
        <f ca="1">IFERROR(IF(Loan_Not_Paid*Values_Entered,Monthly_Payment,""),"")</f>
        <v/>
      </c>
      <c r="F273" s="13" t="str">
        <f ca="1">IFERROR(IF(Loan_Not_Paid*Values_Entered,Principal,""),"")</f>
        <v/>
      </c>
      <c r="G273" s="13" t="str">
        <f ca="1">IFERROR(IF(Loan_Not_Paid*Values_Entered,Interest,""),"")</f>
        <v/>
      </c>
      <c r="H273" s="13" t="str">
        <f ca="1">IFERROR(IF(Loan_Not_Paid*Values_Entered,Ending_Balance,""),"")</f>
        <v/>
      </c>
    </row>
    <row r="274" spans="2:8" x14ac:dyDescent="0.15">
      <c r="B274" s="11" t="str">
        <f ca="1">IFERROR(IF(Loan_Not_Paid*Values_Entered,Payment_Number,""),"")</f>
        <v/>
      </c>
      <c r="C274" s="12" t="str">
        <f ca="1">IFERROR(IF(Loan_Not_Paid*Values_Entered,Payment_Date,""),"")</f>
        <v/>
      </c>
      <c r="D274" s="13" t="str">
        <f ca="1">IFERROR(IF(Loan_Not_Paid*Values_Entered,Beginning_Balance,""),"")</f>
        <v/>
      </c>
      <c r="E274" s="13" t="str">
        <f ca="1">IFERROR(IF(Loan_Not_Paid*Values_Entered,Monthly_Payment,""),"")</f>
        <v/>
      </c>
      <c r="F274" s="13" t="str">
        <f ca="1">IFERROR(IF(Loan_Not_Paid*Values_Entered,Principal,""),"")</f>
        <v/>
      </c>
      <c r="G274" s="13" t="str">
        <f ca="1">IFERROR(IF(Loan_Not_Paid*Values_Entered,Interest,""),"")</f>
        <v/>
      </c>
      <c r="H274" s="13" t="str">
        <f ca="1">IFERROR(IF(Loan_Not_Paid*Values_Entered,Ending_Balance,""),"")</f>
        <v/>
      </c>
    </row>
    <row r="275" spans="2:8" x14ac:dyDescent="0.15">
      <c r="B275" s="11" t="str">
        <f ca="1">IFERROR(IF(Loan_Not_Paid*Values_Entered,Payment_Number,""),"")</f>
        <v/>
      </c>
      <c r="C275" s="12" t="str">
        <f ca="1">IFERROR(IF(Loan_Not_Paid*Values_Entered,Payment_Date,""),"")</f>
        <v/>
      </c>
      <c r="D275" s="13" t="str">
        <f ca="1">IFERROR(IF(Loan_Not_Paid*Values_Entered,Beginning_Balance,""),"")</f>
        <v/>
      </c>
      <c r="E275" s="13" t="str">
        <f ca="1">IFERROR(IF(Loan_Not_Paid*Values_Entered,Monthly_Payment,""),"")</f>
        <v/>
      </c>
      <c r="F275" s="13" t="str">
        <f ca="1">IFERROR(IF(Loan_Not_Paid*Values_Entered,Principal,""),"")</f>
        <v/>
      </c>
      <c r="G275" s="13" t="str">
        <f ca="1">IFERROR(IF(Loan_Not_Paid*Values_Entered,Interest,""),"")</f>
        <v/>
      </c>
      <c r="H275" s="13" t="str">
        <f ca="1">IFERROR(IF(Loan_Not_Paid*Values_Entered,Ending_Balance,""),"")</f>
        <v/>
      </c>
    </row>
    <row r="276" spans="2:8" x14ac:dyDescent="0.15">
      <c r="B276" s="11" t="str">
        <f ca="1">IFERROR(IF(Loan_Not_Paid*Values_Entered,Payment_Number,""),"")</f>
        <v/>
      </c>
      <c r="C276" s="12" t="str">
        <f ca="1">IFERROR(IF(Loan_Not_Paid*Values_Entered,Payment_Date,""),"")</f>
        <v/>
      </c>
      <c r="D276" s="13" t="str">
        <f ca="1">IFERROR(IF(Loan_Not_Paid*Values_Entered,Beginning_Balance,""),"")</f>
        <v/>
      </c>
      <c r="E276" s="13" t="str">
        <f ca="1">IFERROR(IF(Loan_Not_Paid*Values_Entered,Monthly_Payment,""),"")</f>
        <v/>
      </c>
      <c r="F276" s="13" t="str">
        <f ca="1">IFERROR(IF(Loan_Not_Paid*Values_Entered,Principal,""),"")</f>
        <v/>
      </c>
      <c r="G276" s="13" t="str">
        <f ca="1">IFERROR(IF(Loan_Not_Paid*Values_Entered,Interest,""),"")</f>
        <v/>
      </c>
      <c r="H276" s="13" t="str">
        <f ca="1">IFERROR(IF(Loan_Not_Paid*Values_Entered,Ending_Balance,""),"")</f>
        <v/>
      </c>
    </row>
    <row r="277" spans="2:8" x14ac:dyDescent="0.15">
      <c r="B277" s="11" t="str">
        <f ca="1">IFERROR(IF(Loan_Not_Paid*Values_Entered,Payment_Number,""),"")</f>
        <v/>
      </c>
      <c r="C277" s="12" t="str">
        <f ca="1">IFERROR(IF(Loan_Not_Paid*Values_Entered,Payment_Date,""),"")</f>
        <v/>
      </c>
      <c r="D277" s="13" t="str">
        <f ca="1">IFERROR(IF(Loan_Not_Paid*Values_Entered,Beginning_Balance,""),"")</f>
        <v/>
      </c>
      <c r="E277" s="13" t="str">
        <f ca="1">IFERROR(IF(Loan_Not_Paid*Values_Entered,Monthly_Payment,""),"")</f>
        <v/>
      </c>
      <c r="F277" s="13" t="str">
        <f ca="1">IFERROR(IF(Loan_Not_Paid*Values_Entered,Principal,""),"")</f>
        <v/>
      </c>
      <c r="G277" s="13" t="str">
        <f ca="1">IFERROR(IF(Loan_Not_Paid*Values_Entered,Interest,""),"")</f>
        <v/>
      </c>
      <c r="H277" s="13" t="str">
        <f ca="1">IFERROR(IF(Loan_Not_Paid*Values_Entered,Ending_Balance,""),"")</f>
        <v/>
      </c>
    </row>
    <row r="278" spans="2:8" x14ac:dyDescent="0.15">
      <c r="B278" s="11" t="str">
        <f ca="1">IFERROR(IF(Loan_Not_Paid*Values_Entered,Payment_Number,""),"")</f>
        <v/>
      </c>
      <c r="C278" s="12" t="str">
        <f ca="1">IFERROR(IF(Loan_Not_Paid*Values_Entered,Payment_Date,""),"")</f>
        <v/>
      </c>
      <c r="D278" s="13" t="str">
        <f ca="1">IFERROR(IF(Loan_Not_Paid*Values_Entered,Beginning_Balance,""),"")</f>
        <v/>
      </c>
      <c r="E278" s="13" t="str">
        <f ca="1">IFERROR(IF(Loan_Not_Paid*Values_Entered,Monthly_Payment,""),"")</f>
        <v/>
      </c>
      <c r="F278" s="13" t="str">
        <f ca="1">IFERROR(IF(Loan_Not_Paid*Values_Entered,Principal,""),"")</f>
        <v/>
      </c>
      <c r="G278" s="13" t="str">
        <f ca="1">IFERROR(IF(Loan_Not_Paid*Values_Entered,Interest,""),"")</f>
        <v/>
      </c>
      <c r="H278" s="13" t="str">
        <f ca="1">IFERROR(IF(Loan_Not_Paid*Values_Entered,Ending_Balance,""),"")</f>
        <v/>
      </c>
    </row>
    <row r="279" spans="2:8" x14ac:dyDescent="0.15">
      <c r="B279" s="11" t="str">
        <f ca="1">IFERROR(IF(Loan_Not_Paid*Values_Entered,Payment_Number,""),"")</f>
        <v/>
      </c>
      <c r="C279" s="12" t="str">
        <f ca="1">IFERROR(IF(Loan_Not_Paid*Values_Entered,Payment_Date,""),"")</f>
        <v/>
      </c>
      <c r="D279" s="13" t="str">
        <f ca="1">IFERROR(IF(Loan_Not_Paid*Values_Entered,Beginning_Balance,""),"")</f>
        <v/>
      </c>
      <c r="E279" s="13" t="str">
        <f ca="1">IFERROR(IF(Loan_Not_Paid*Values_Entered,Monthly_Payment,""),"")</f>
        <v/>
      </c>
      <c r="F279" s="13" t="str">
        <f ca="1">IFERROR(IF(Loan_Not_Paid*Values_Entered,Principal,""),"")</f>
        <v/>
      </c>
      <c r="G279" s="13" t="str">
        <f ca="1">IFERROR(IF(Loan_Not_Paid*Values_Entered,Interest,""),"")</f>
        <v/>
      </c>
      <c r="H279" s="13" t="str">
        <f ca="1">IFERROR(IF(Loan_Not_Paid*Values_Entered,Ending_Balance,""),"")</f>
        <v/>
      </c>
    </row>
    <row r="280" spans="2:8" x14ac:dyDescent="0.15">
      <c r="B280" s="11" t="str">
        <f ca="1">IFERROR(IF(Loan_Not_Paid*Values_Entered,Payment_Number,""),"")</f>
        <v/>
      </c>
      <c r="C280" s="12" t="str">
        <f ca="1">IFERROR(IF(Loan_Not_Paid*Values_Entered,Payment_Date,""),"")</f>
        <v/>
      </c>
      <c r="D280" s="13" t="str">
        <f ca="1">IFERROR(IF(Loan_Not_Paid*Values_Entered,Beginning_Balance,""),"")</f>
        <v/>
      </c>
      <c r="E280" s="13" t="str">
        <f ca="1">IFERROR(IF(Loan_Not_Paid*Values_Entered,Monthly_Payment,""),"")</f>
        <v/>
      </c>
      <c r="F280" s="13" t="str">
        <f ca="1">IFERROR(IF(Loan_Not_Paid*Values_Entered,Principal,""),"")</f>
        <v/>
      </c>
      <c r="G280" s="13" t="str">
        <f ca="1">IFERROR(IF(Loan_Not_Paid*Values_Entered,Interest,""),"")</f>
        <v/>
      </c>
      <c r="H280" s="13" t="str">
        <f ca="1">IFERROR(IF(Loan_Not_Paid*Values_Entered,Ending_Balance,""),"")</f>
        <v/>
      </c>
    </row>
    <row r="281" spans="2:8" x14ac:dyDescent="0.15">
      <c r="B281" s="11" t="str">
        <f ca="1">IFERROR(IF(Loan_Not_Paid*Values_Entered,Payment_Number,""),"")</f>
        <v/>
      </c>
      <c r="C281" s="12" t="str">
        <f ca="1">IFERROR(IF(Loan_Not_Paid*Values_Entered,Payment_Date,""),"")</f>
        <v/>
      </c>
      <c r="D281" s="13" t="str">
        <f ca="1">IFERROR(IF(Loan_Not_Paid*Values_Entered,Beginning_Balance,""),"")</f>
        <v/>
      </c>
      <c r="E281" s="13" t="str">
        <f ca="1">IFERROR(IF(Loan_Not_Paid*Values_Entered,Monthly_Payment,""),"")</f>
        <v/>
      </c>
      <c r="F281" s="13" t="str">
        <f ca="1">IFERROR(IF(Loan_Not_Paid*Values_Entered,Principal,""),"")</f>
        <v/>
      </c>
      <c r="G281" s="13" t="str">
        <f ca="1">IFERROR(IF(Loan_Not_Paid*Values_Entered,Interest,""),"")</f>
        <v/>
      </c>
      <c r="H281" s="13" t="str">
        <f ca="1">IFERROR(IF(Loan_Not_Paid*Values_Entered,Ending_Balance,""),"")</f>
        <v/>
      </c>
    </row>
    <row r="282" spans="2:8" x14ac:dyDescent="0.15">
      <c r="B282" s="11" t="str">
        <f ca="1">IFERROR(IF(Loan_Not_Paid*Values_Entered,Payment_Number,""),"")</f>
        <v/>
      </c>
      <c r="C282" s="12" t="str">
        <f ca="1">IFERROR(IF(Loan_Not_Paid*Values_Entered,Payment_Date,""),"")</f>
        <v/>
      </c>
      <c r="D282" s="13" t="str">
        <f ca="1">IFERROR(IF(Loan_Not_Paid*Values_Entered,Beginning_Balance,""),"")</f>
        <v/>
      </c>
      <c r="E282" s="13" t="str">
        <f ca="1">IFERROR(IF(Loan_Not_Paid*Values_Entered,Monthly_Payment,""),"")</f>
        <v/>
      </c>
      <c r="F282" s="13" t="str">
        <f ca="1">IFERROR(IF(Loan_Not_Paid*Values_Entered,Principal,""),"")</f>
        <v/>
      </c>
      <c r="G282" s="13" t="str">
        <f ca="1">IFERROR(IF(Loan_Not_Paid*Values_Entered,Interest,""),"")</f>
        <v/>
      </c>
      <c r="H282" s="13" t="str">
        <f ca="1">IFERROR(IF(Loan_Not_Paid*Values_Entered,Ending_Balance,""),"")</f>
        <v/>
      </c>
    </row>
    <row r="283" spans="2:8" x14ac:dyDescent="0.15">
      <c r="B283" s="11" t="str">
        <f ca="1">IFERROR(IF(Loan_Not_Paid*Values_Entered,Payment_Number,""),"")</f>
        <v/>
      </c>
      <c r="C283" s="12" t="str">
        <f ca="1">IFERROR(IF(Loan_Not_Paid*Values_Entered,Payment_Date,""),"")</f>
        <v/>
      </c>
      <c r="D283" s="13" t="str">
        <f ca="1">IFERROR(IF(Loan_Not_Paid*Values_Entered,Beginning_Balance,""),"")</f>
        <v/>
      </c>
      <c r="E283" s="13" t="str">
        <f ca="1">IFERROR(IF(Loan_Not_Paid*Values_Entered,Monthly_Payment,""),"")</f>
        <v/>
      </c>
      <c r="F283" s="13" t="str">
        <f ca="1">IFERROR(IF(Loan_Not_Paid*Values_Entered,Principal,""),"")</f>
        <v/>
      </c>
      <c r="G283" s="13" t="str">
        <f ca="1">IFERROR(IF(Loan_Not_Paid*Values_Entered,Interest,""),"")</f>
        <v/>
      </c>
      <c r="H283" s="13" t="str">
        <f ca="1">IFERROR(IF(Loan_Not_Paid*Values_Entered,Ending_Balance,""),"")</f>
        <v/>
      </c>
    </row>
    <row r="284" spans="2:8" x14ac:dyDescent="0.15">
      <c r="B284" s="11" t="str">
        <f ca="1">IFERROR(IF(Loan_Not_Paid*Values_Entered,Payment_Number,""),"")</f>
        <v/>
      </c>
      <c r="C284" s="12" t="str">
        <f ca="1">IFERROR(IF(Loan_Not_Paid*Values_Entered,Payment_Date,""),"")</f>
        <v/>
      </c>
      <c r="D284" s="13" t="str">
        <f ca="1">IFERROR(IF(Loan_Not_Paid*Values_Entered,Beginning_Balance,""),"")</f>
        <v/>
      </c>
      <c r="E284" s="13" t="str">
        <f ca="1">IFERROR(IF(Loan_Not_Paid*Values_Entered,Monthly_Payment,""),"")</f>
        <v/>
      </c>
      <c r="F284" s="13" t="str">
        <f ca="1">IFERROR(IF(Loan_Not_Paid*Values_Entered,Principal,""),"")</f>
        <v/>
      </c>
      <c r="G284" s="13" t="str">
        <f ca="1">IFERROR(IF(Loan_Not_Paid*Values_Entered,Interest,""),"")</f>
        <v/>
      </c>
      <c r="H284" s="13" t="str">
        <f ca="1">IFERROR(IF(Loan_Not_Paid*Values_Entered,Ending_Balance,""),"")</f>
        <v/>
      </c>
    </row>
    <row r="285" spans="2:8" x14ac:dyDescent="0.15">
      <c r="B285" s="11" t="str">
        <f ca="1">IFERROR(IF(Loan_Not_Paid*Values_Entered,Payment_Number,""),"")</f>
        <v/>
      </c>
      <c r="C285" s="12" t="str">
        <f ca="1">IFERROR(IF(Loan_Not_Paid*Values_Entered,Payment_Date,""),"")</f>
        <v/>
      </c>
      <c r="D285" s="13" t="str">
        <f ca="1">IFERROR(IF(Loan_Not_Paid*Values_Entered,Beginning_Balance,""),"")</f>
        <v/>
      </c>
      <c r="E285" s="13" t="str">
        <f ca="1">IFERROR(IF(Loan_Not_Paid*Values_Entered,Monthly_Payment,""),"")</f>
        <v/>
      </c>
      <c r="F285" s="13" t="str">
        <f ca="1">IFERROR(IF(Loan_Not_Paid*Values_Entered,Principal,""),"")</f>
        <v/>
      </c>
      <c r="G285" s="13" t="str">
        <f ca="1">IFERROR(IF(Loan_Not_Paid*Values_Entered,Interest,""),"")</f>
        <v/>
      </c>
      <c r="H285" s="13" t="str">
        <f ca="1">IFERROR(IF(Loan_Not_Paid*Values_Entered,Ending_Balance,""),"")</f>
        <v/>
      </c>
    </row>
    <row r="286" spans="2:8" x14ac:dyDescent="0.15">
      <c r="B286" s="11" t="str">
        <f ca="1">IFERROR(IF(Loan_Not_Paid*Values_Entered,Payment_Number,""),"")</f>
        <v/>
      </c>
      <c r="C286" s="12" t="str">
        <f ca="1">IFERROR(IF(Loan_Not_Paid*Values_Entered,Payment_Date,""),"")</f>
        <v/>
      </c>
      <c r="D286" s="13" t="str">
        <f ca="1">IFERROR(IF(Loan_Not_Paid*Values_Entered,Beginning_Balance,""),"")</f>
        <v/>
      </c>
      <c r="E286" s="13" t="str">
        <f ca="1">IFERROR(IF(Loan_Not_Paid*Values_Entered,Monthly_Payment,""),"")</f>
        <v/>
      </c>
      <c r="F286" s="13" t="str">
        <f ca="1">IFERROR(IF(Loan_Not_Paid*Values_Entered,Principal,""),"")</f>
        <v/>
      </c>
      <c r="G286" s="13" t="str">
        <f ca="1">IFERROR(IF(Loan_Not_Paid*Values_Entered,Interest,""),"")</f>
        <v/>
      </c>
      <c r="H286" s="13" t="str">
        <f ca="1">IFERROR(IF(Loan_Not_Paid*Values_Entered,Ending_Balance,""),"")</f>
        <v/>
      </c>
    </row>
    <row r="287" spans="2:8" x14ac:dyDescent="0.15">
      <c r="B287" s="11" t="str">
        <f ca="1">IFERROR(IF(Loan_Not_Paid*Values_Entered,Payment_Number,""),"")</f>
        <v/>
      </c>
      <c r="C287" s="12" t="str">
        <f ca="1">IFERROR(IF(Loan_Not_Paid*Values_Entered,Payment_Date,""),"")</f>
        <v/>
      </c>
      <c r="D287" s="13" t="str">
        <f ca="1">IFERROR(IF(Loan_Not_Paid*Values_Entered,Beginning_Balance,""),"")</f>
        <v/>
      </c>
      <c r="E287" s="13" t="str">
        <f ca="1">IFERROR(IF(Loan_Not_Paid*Values_Entered,Monthly_Payment,""),"")</f>
        <v/>
      </c>
      <c r="F287" s="13" t="str">
        <f ca="1">IFERROR(IF(Loan_Not_Paid*Values_Entered,Principal,""),"")</f>
        <v/>
      </c>
      <c r="G287" s="13" t="str">
        <f ca="1">IFERROR(IF(Loan_Not_Paid*Values_Entered,Interest,""),"")</f>
        <v/>
      </c>
      <c r="H287" s="13" t="str">
        <f ca="1">IFERROR(IF(Loan_Not_Paid*Values_Entered,Ending_Balance,""),"")</f>
        <v/>
      </c>
    </row>
    <row r="288" spans="2:8" x14ac:dyDescent="0.15">
      <c r="B288" s="11" t="str">
        <f ca="1">IFERROR(IF(Loan_Not_Paid*Values_Entered,Payment_Number,""),"")</f>
        <v/>
      </c>
      <c r="C288" s="12" t="str">
        <f ca="1">IFERROR(IF(Loan_Not_Paid*Values_Entered,Payment_Date,""),"")</f>
        <v/>
      </c>
      <c r="D288" s="13" t="str">
        <f ca="1">IFERROR(IF(Loan_Not_Paid*Values_Entered,Beginning_Balance,""),"")</f>
        <v/>
      </c>
      <c r="E288" s="13" t="str">
        <f ca="1">IFERROR(IF(Loan_Not_Paid*Values_Entered,Monthly_Payment,""),"")</f>
        <v/>
      </c>
      <c r="F288" s="13" t="str">
        <f ca="1">IFERROR(IF(Loan_Not_Paid*Values_Entered,Principal,""),"")</f>
        <v/>
      </c>
      <c r="G288" s="13" t="str">
        <f ca="1">IFERROR(IF(Loan_Not_Paid*Values_Entered,Interest,""),"")</f>
        <v/>
      </c>
      <c r="H288" s="13" t="str">
        <f ca="1">IFERROR(IF(Loan_Not_Paid*Values_Entered,Ending_Balance,""),"")</f>
        <v/>
      </c>
    </row>
    <row r="289" spans="2:8" x14ac:dyDescent="0.15">
      <c r="B289" s="11" t="str">
        <f ca="1">IFERROR(IF(Loan_Not_Paid*Values_Entered,Payment_Number,""),"")</f>
        <v/>
      </c>
      <c r="C289" s="12" t="str">
        <f ca="1">IFERROR(IF(Loan_Not_Paid*Values_Entered,Payment_Date,""),"")</f>
        <v/>
      </c>
      <c r="D289" s="13" t="str">
        <f ca="1">IFERROR(IF(Loan_Not_Paid*Values_Entered,Beginning_Balance,""),"")</f>
        <v/>
      </c>
      <c r="E289" s="13" t="str">
        <f ca="1">IFERROR(IF(Loan_Not_Paid*Values_Entered,Monthly_Payment,""),"")</f>
        <v/>
      </c>
      <c r="F289" s="13" t="str">
        <f ca="1">IFERROR(IF(Loan_Not_Paid*Values_Entered,Principal,""),"")</f>
        <v/>
      </c>
      <c r="G289" s="13" t="str">
        <f ca="1">IFERROR(IF(Loan_Not_Paid*Values_Entered,Interest,""),"")</f>
        <v/>
      </c>
      <c r="H289" s="13" t="str">
        <f ca="1">IFERROR(IF(Loan_Not_Paid*Values_Entered,Ending_Balance,""),"")</f>
        <v/>
      </c>
    </row>
    <row r="290" spans="2:8" x14ac:dyDescent="0.15">
      <c r="B290" s="11" t="str">
        <f ca="1">IFERROR(IF(Loan_Not_Paid*Values_Entered,Payment_Number,""),"")</f>
        <v/>
      </c>
      <c r="C290" s="12" t="str">
        <f ca="1">IFERROR(IF(Loan_Not_Paid*Values_Entered,Payment_Date,""),"")</f>
        <v/>
      </c>
      <c r="D290" s="13" t="str">
        <f ca="1">IFERROR(IF(Loan_Not_Paid*Values_Entered,Beginning_Balance,""),"")</f>
        <v/>
      </c>
      <c r="E290" s="13" t="str">
        <f ca="1">IFERROR(IF(Loan_Not_Paid*Values_Entered,Monthly_Payment,""),"")</f>
        <v/>
      </c>
      <c r="F290" s="13" t="str">
        <f ca="1">IFERROR(IF(Loan_Not_Paid*Values_Entered,Principal,""),"")</f>
        <v/>
      </c>
      <c r="G290" s="13" t="str">
        <f ca="1">IFERROR(IF(Loan_Not_Paid*Values_Entered,Interest,""),"")</f>
        <v/>
      </c>
      <c r="H290" s="13" t="str">
        <f ca="1">IFERROR(IF(Loan_Not_Paid*Values_Entered,Ending_Balance,""),"")</f>
        <v/>
      </c>
    </row>
    <row r="291" spans="2:8" x14ac:dyDescent="0.15">
      <c r="B291" s="11" t="str">
        <f ca="1">IFERROR(IF(Loan_Not_Paid*Values_Entered,Payment_Number,""),"")</f>
        <v/>
      </c>
      <c r="C291" s="12" t="str">
        <f ca="1">IFERROR(IF(Loan_Not_Paid*Values_Entered,Payment_Date,""),"")</f>
        <v/>
      </c>
      <c r="D291" s="13" t="str">
        <f ca="1">IFERROR(IF(Loan_Not_Paid*Values_Entered,Beginning_Balance,""),"")</f>
        <v/>
      </c>
      <c r="E291" s="13" t="str">
        <f ca="1">IFERROR(IF(Loan_Not_Paid*Values_Entered,Monthly_Payment,""),"")</f>
        <v/>
      </c>
      <c r="F291" s="13" t="str">
        <f ca="1">IFERROR(IF(Loan_Not_Paid*Values_Entered,Principal,""),"")</f>
        <v/>
      </c>
      <c r="G291" s="13" t="str">
        <f ca="1">IFERROR(IF(Loan_Not_Paid*Values_Entered,Interest,""),"")</f>
        <v/>
      </c>
      <c r="H291" s="13" t="str">
        <f ca="1">IFERROR(IF(Loan_Not_Paid*Values_Entered,Ending_Balance,""),"")</f>
        <v/>
      </c>
    </row>
    <row r="292" spans="2:8" x14ac:dyDescent="0.15">
      <c r="B292" s="11" t="str">
        <f ca="1">IFERROR(IF(Loan_Not_Paid*Values_Entered,Payment_Number,""),"")</f>
        <v/>
      </c>
      <c r="C292" s="12" t="str">
        <f ca="1">IFERROR(IF(Loan_Not_Paid*Values_Entered,Payment_Date,""),"")</f>
        <v/>
      </c>
      <c r="D292" s="13" t="str">
        <f ca="1">IFERROR(IF(Loan_Not_Paid*Values_Entered,Beginning_Balance,""),"")</f>
        <v/>
      </c>
      <c r="E292" s="13" t="str">
        <f ca="1">IFERROR(IF(Loan_Not_Paid*Values_Entered,Monthly_Payment,""),"")</f>
        <v/>
      </c>
      <c r="F292" s="13" t="str">
        <f ca="1">IFERROR(IF(Loan_Not_Paid*Values_Entered,Principal,""),"")</f>
        <v/>
      </c>
      <c r="G292" s="13" t="str">
        <f ca="1">IFERROR(IF(Loan_Not_Paid*Values_Entered,Interest,""),"")</f>
        <v/>
      </c>
      <c r="H292" s="13" t="str">
        <f ca="1">IFERROR(IF(Loan_Not_Paid*Values_Entered,Ending_Balance,""),"")</f>
        <v/>
      </c>
    </row>
    <row r="293" spans="2:8" x14ac:dyDescent="0.15">
      <c r="B293" s="11" t="str">
        <f ca="1">IFERROR(IF(Loan_Not_Paid*Values_Entered,Payment_Number,""),"")</f>
        <v/>
      </c>
      <c r="C293" s="12" t="str">
        <f ca="1">IFERROR(IF(Loan_Not_Paid*Values_Entered,Payment_Date,""),"")</f>
        <v/>
      </c>
      <c r="D293" s="13" t="str">
        <f ca="1">IFERROR(IF(Loan_Not_Paid*Values_Entered,Beginning_Balance,""),"")</f>
        <v/>
      </c>
      <c r="E293" s="13" t="str">
        <f ca="1">IFERROR(IF(Loan_Not_Paid*Values_Entered,Monthly_Payment,""),"")</f>
        <v/>
      </c>
      <c r="F293" s="13" t="str">
        <f ca="1">IFERROR(IF(Loan_Not_Paid*Values_Entered,Principal,""),"")</f>
        <v/>
      </c>
      <c r="G293" s="13" t="str">
        <f ca="1">IFERROR(IF(Loan_Not_Paid*Values_Entered,Interest,""),"")</f>
        <v/>
      </c>
      <c r="H293" s="13" t="str">
        <f ca="1">IFERROR(IF(Loan_Not_Paid*Values_Entered,Ending_Balance,""),"")</f>
        <v/>
      </c>
    </row>
    <row r="294" spans="2:8" x14ac:dyDescent="0.15">
      <c r="B294" s="11" t="str">
        <f ca="1">IFERROR(IF(Loan_Not_Paid*Values_Entered,Payment_Number,""),"")</f>
        <v/>
      </c>
      <c r="C294" s="12" t="str">
        <f ca="1">IFERROR(IF(Loan_Not_Paid*Values_Entered,Payment_Date,""),"")</f>
        <v/>
      </c>
      <c r="D294" s="13" t="str">
        <f ca="1">IFERROR(IF(Loan_Not_Paid*Values_Entered,Beginning_Balance,""),"")</f>
        <v/>
      </c>
      <c r="E294" s="13" t="str">
        <f ca="1">IFERROR(IF(Loan_Not_Paid*Values_Entered,Monthly_Payment,""),"")</f>
        <v/>
      </c>
      <c r="F294" s="13" t="str">
        <f ca="1">IFERROR(IF(Loan_Not_Paid*Values_Entered,Principal,""),"")</f>
        <v/>
      </c>
      <c r="G294" s="13" t="str">
        <f ca="1">IFERROR(IF(Loan_Not_Paid*Values_Entered,Interest,""),"")</f>
        <v/>
      </c>
      <c r="H294" s="13" t="str">
        <f ca="1">IFERROR(IF(Loan_Not_Paid*Values_Entered,Ending_Balance,""),"")</f>
        <v/>
      </c>
    </row>
    <row r="295" spans="2:8" x14ac:dyDescent="0.15">
      <c r="B295" s="11" t="str">
        <f ca="1">IFERROR(IF(Loan_Not_Paid*Values_Entered,Payment_Number,""),"")</f>
        <v/>
      </c>
      <c r="C295" s="12" t="str">
        <f ca="1">IFERROR(IF(Loan_Not_Paid*Values_Entered,Payment_Date,""),"")</f>
        <v/>
      </c>
      <c r="D295" s="13" t="str">
        <f ca="1">IFERROR(IF(Loan_Not_Paid*Values_Entered,Beginning_Balance,""),"")</f>
        <v/>
      </c>
      <c r="E295" s="13" t="str">
        <f ca="1">IFERROR(IF(Loan_Not_Paid*Values_Entered,Monthly_Payment,""),"")</f>
        <v/>
      </c>
      <c r="F295" s="13" t="str">
        <f ca="1">IFERROR(IF(Loan_Not_Paid*Values_Entered,Principal,""),"")</f>
        <v/>
      </c>
      <c r="G295" s="13" t="str">
        <f ca="1">IFERROR(IF(Loan_Not_Paid*Values_Entered,Interest,""),"")</f>
        <v/>
      </c>
      <c r="H295" s="13" t="str">
        <f ca="1">IFERROR(IF(Loan_Not_Paid*Values_Entered,Ending_Balance,""),"")</f>
        <v/>
      </c>
    </row>
    <row r="296" spans="2:8" x14ac:dyDescent="0.15">
      <c r="B296" s="11" t="str">
        <f ca="1">IFERROR(IF(Loan_Not_Paid*Values_Entered,Payment_Number,""),"")</f>
        <v/>
      </c>
      <c r="C296" s="12" t="str">
        <f ca="1">IFERROR(IF(Loan_Not_Paid*Values_Entered,Payment_Date,""),"")</f>
        <v/>
      </c>
      <c r="D296" s="13" t="str">
        <f ca="1">IFERROR(IF(Loan_Not_Paid*Values_Entered,Beginning_Balance,""),"")</f>
        <v/>
      </c>
      <c r="E296" s="13" t="str">
        <f ca="1">IFERROR(IF(Loan_Not_Paid*Values_Entered,Monthly_Payment,""),"")</f>
        <v/>
      </c>
      <c r="F296" s="13" t="str">
        <f ca="1">IFERROR(IF(Loan_Not_Paid*Values_Entered,Principal,""),"")</f>
        <v/>
      </c>
      <c r="G296" s="13" t="str">
        <f ca="1">IFERROR(IF(Loan_Not_Paid*Values_Entered,Interest,""),"")</f>
        <v/>
      </c>
      <c r="H296" s="13" t="str">
        <f ca="1">IFERROR(IF(Loan_Not_Paid*Values_Entered,Ending_Balance,""),"")</f>
        <v/>
      </c>
    </row>
    <row r="297" spans="2:8" x14ac:dyDescent="0.15">
      <c r="B297" s="11" t="str">
        <f ca="1">IFERROR(IF(Loan_Not_Paid*Values_Entered,Payment_Number,""),"")</f>
        <v/>
      </c>
      <c r="C297" s="12" t="str">
        <f ca="1">IFERROR(IF(Loan_Not_Paid*Values_Entered,Payment_Date,""),"")</f>
        <v/>
      </c>
      <c r="D297" s="13" t="str">
        <f ca="1">IFERROR(IF(Loan_Not_Paid*Values_Entered,Beginning_Balance,""),"")</f>
        <v/>
      </c>
      <c r="E297" s="13" t="str">
        <f ca="1">IFERROR(IF(Loan_Not_Paid*Values_Entered,Monthly_Payment,""),"")</f>
        <v/>
      </c>
      <c r="F297" s="13" t="str">
        <f ca="1">IFERROR(IF(Loan_Not_Paid*Values_Entered,Principal,""),"")</f>
        <v/>
      </c>
      <c r="G297" s="13" t="str">
        <f ca="1">IFERROR(IF(Loan_Not_Paid*Values_Entered,Interest,""),"")</f>
        <v/>
      </c>
      <c r="H297" s="13" t="str">
        <f ca="1">IFERROR(IF(Loan_Not_Paid*Values_Entered,Ending_Balance,""),"")</f>
        <v/>
      </c>
    </row>
    <row r="298" spans="2:8" x14ac:dyDescent="0.15">
      <c r="B298" s="11" t="str">
        <f ca="1">IFERROR(IF(Loan_Not_Paid*Values_Entered,Payment_Number,""),"")</f>
        <v/>
      </c>
      <c r="C298" s="12" t="str">
        <f ca="1">IFERROR(IF(Loan_Not_Paid*Values_Entered,Payment_Date,""),"")</f>
        <v/>
      </c>
      <c r="D298" s="13" t="str">
        <f ca="1">IFERROR(IF(Loan_Not_Paid*Values_Entered,Beginning_Balance,""),"")</f>
        <v/>
      </c>
      <c r="E298" s="13" t="str">
        <f ca="1">IFERROR(IF(Loan_Not_Paid*Values_Entered,Monthly_Payment,""),"")</f>
        <v/>
      </c>
      <c r="F298" s="13" t="str">
        <f ca="1">IFERROR(IF(Loan_Not_Paid*Values_Entered,Principal,""),"")</f>
        <v/>
      </c>
      <c r="G298" s="13" t="str">
        <f ca="1">IFERROR(IF(Loan_Not_Paid*Values_Entered,Interest,""),"")</f>
        <v/>
      </c>
      <c r="H298" s="13" t="str">
        <f ca="1">IFERROR(IF(Loan_Not_Paid*Values_Entered,Ending_Balance,""),"")</f>
        <v/>
      </c>
    </row>
    <row r="299" spans="2:8" x14ac:dyDescent="0.15">
      <c r="B299" s="11" t="str">
        <f ca="1">IFERROR(IF(Loan_Not_Paid*Values_Entered,Payment_Number,""),"")</f>
        <v/>
      </c>
      <c r="C299" s="12" t="str">
        <f ca="1">IFERROR(IF(Loan_Not_Paid*Values_Entered,Payment_Date,""),"")</f>
        <v/>
      </c>
      <c r="D299" s="13" t="str">
        <f ca="1">IFERROR(IF(Loan_Not_Paid*Values_Entered,Beginning_Balance,""),"")</f>
        <v/>
      </c>
      <c r="E299" s="13" t="str">
        <f ca="1">IFERROR(IF(Loan_Not_Paid*Values_Entered,Monthly_Payment,""),"")</f>
        <v/>
      </c>
      <c r="F299" s="13" t="str">
        <f ca="1">IFERROR(IF(Loan_Not_Paid*Values_Entered,Principal,""),"")</f>
        <v/>
      </c>
      <c r="G299" s="13" t="str">
        <f ca="1">IFERROR(IF(Loan_Not_Paid*Values_Entered,Interest,""),"")</f>
        <v/>
      </c>
      <c r="H299" s="13" t="str">
        <f ca="1">IFERROR(IF(Loan_Not_Paid*Values_Entered,Ending_Balance,""),"")</f>
        <v/>
      </c>
    </row>
    <row r="300" spans="2:8" x14ac:dyDescent="0.15">
      <c r="B300" s="11" t="str">
        <f ca="1">IFERROR(IF(Loan_Not_Paid*Values_Entered,Payment_Number,""),"")</f>
        <v/>
      </c>
      <c r="C300" s="12" t="str">
        <f ca="1">IFERROR(IF(Loan_Not_Paid*Values_Entered,Payment_Date,""),"")</f>
        <v/>
      </c>
      <c r="D300" s="13" t="str">
        <f ca="1">IFERROR(IF(Loan_Not_Paid*Values_Entered,Beginning_Balance,""),"")</f>
        <v/>
      </c>
      <c r="E300" s="13" t="str">
        <f ca="1">IFERROR(IF(Loan_Not_Paid*Values_Entered,Monthly_Payment,""),"")</f>
        <v/>
      </c>
      <c r="F300" s="13" t="str">
        <f ca="1">IFERROR(IF(Loan_Not_Paid*Values_Entered,Principal,""),"")</f>
        <v/>
      </c>
      <c r="G300" s="13" t="str">
        <f ca="1">IFERROR(IF(Loan_Not_Paid*Values_Entered,Interest,""),"")</f>
        <v/>
      </c>
      <c r="H300" s="13" t="str">
        <f ca="1">IFERROR(IF(Loan_Not_Paid*Values_Entered,Ending_Balance,""),"")</f>
        <v/>
      </c>
    </row>
    <row r="301" spans="2:8" x14ac:dyDescent="0.15">
      <c r="B301" s="11" t="str">
        <f ca="1">IFERROR(IF(Loan_Not_Paid*Values_Entered,Payment_Number,""),"")</f>
        <v/>
      </c>
      <c r="C301" s="12" t="str">
        <f ca="1">IFERROR(IF(Loan_Not_Paid*Values_Entered,Payment_Date,""),"")</f>
        <v/>
      </c>
      <c r="D301" s="13" t="str">
        <f ca="1">IFERROR(IF(Loan_Not_Paid*Values_Entered,Beginning_Balance,""),"")</f>
        <v/>
      </c>
      <c r="E301" s="13" t="str">
        <f ca="1">IFERROR(IF(Loan_Not_Paid*Values_Entered,Monthly_Payment,""),"")</f>
        <v/>
      </c>
      <c r="F301" s="13" t="str">
        <f ca="1">IFERROR(IF(Loan_Not_Paid*Values_Entered,Principal,""),"")</f>
        <v/>
      </c>
      <c r="G301" s="13" t="str">
        <f ca="1">IFERROR(IF(Loan_Not_Paid*Values_Entered,Interest,""),"")</f>
        <v/>
      </c>
      <c r="H301" s="13" t="str">
        <f ca="1">IFERROR(IF(Loan_Not_Paid*Values_Entered,Ending_Balance,""),"")</f>
        <v/>
      </c>
    </row>
    <row r="302" spans="2:8" x14ac:dyDescent="0.15">
      <c r="B302" s="11" t="str">
        <f ca="1">IFERROR(IF(Loan_Not_Paid*Values_Entered,Payment_Number,""),"")</f>
        <v/>
      </c>
      <c r="C302" s="12" t="str">
        <f ca="1">IFERROR(IF(Loan_Not_Paid*Values_Entered,Payment_Date,""),"")</f>
        <v/>
      </c>
      <c r="D302" s="13" t="str">
        <f ca="1">IFERROR(IF(Loan_Not_Paid*Values_Entered,Beginning_Balance,""),"")</f>
        <v/>
      </c>
      <c r="E302" s="13" t="str">
        <f ca="1">IFERROR(IF(Loan_Not_Paid*Values_Entered,Monthly_Payment,""),"")</f>
        <v/>
      </c>
      <c r="F302" s="13" t="str">
        <f ca="1">IFERROR(IF(Loan_Not_Paid*Values_Entered,Principal,""),"")</f>
        <v/>
      </c>
      <c r="G302" s="13" t="str">
        <f ca="1">IFERROR(IF(Loan_Not_Paid*Values_Entered,Interest,""),"")</f>
        <v/>
      </c>
      <c r="H302" s="13" t="str">
        <f ca="1">IFERROR(IF(Loan_Not_Paid*Values_Entered,Ending_Balance,""),"")</f>
        <v/>
      </c>
    </row>
    <row r="303" spans="2:8" x14ac:dyDescent="0.15">
      <c r="B303" s="11" t="str">
        <f ca="1">IFERROR(IF(Loan_Not_Paid*Values_Entered,Payment_Number,""),"")</f>
        <v/>
      </c>
      <c r="C303" s="12" t="str">
        <f ca="1">IFERROR(IF(Loan_Not_Paid*Values_Entered,Payment_Date,""),"")</f>
        <v/>
      </c>
      <c r="D303" s="13" t="str">
        <f ca="1">IFERROR(IF(Loan_Not_Paid*Values_Entered,Beginning_Balance,""),"")</f>
        <v/>
      </c>
      <c r="E303" s="13" t="str">
        <f ca="1">IFERROR(IF(Loan_Not_Paid*Values_Entered,Monthly_Payment,""),"")</f>
        <v/>
      </c>
      <c r="F303" s="13" t="str">
        <f ca="1">IFERROR(IF(Loan_Not_Paid*Values_Entered,Principal,""),"")</f>
        <v/>
      </c>
      <c r="G303" s="13" t="str">
        <f ca="1">IFERROR(IF(Loan_Not_Paid*Values_Entered,Interest,""),"")</f>
        <v/>
      </c>
      <c r="H303" s="13" t="str">
        <f ca="1">IFERROR(IF(Loan_Not_Paid*Values_Entered,Ending_Balance,""),"")</f>
        <v/>
      </c>
    </row>
    <row r="304" spans="2:8" x14ac:dyDescent="0.15">
      <c r="B304" s="11" t="str">
        <f ca="1">IFERROR(IF(Loan_Not_Paid*Values_Entered,Payment_Number,""),"")</f>
        <v/>
      </c>
      <c r="C304" s="12" t="str">
        <f ca="1">IFERROR(IF(Loan_Not_Paid*Values_Entered,Payment_Date,""),"")</f>
        <v/>
      </c>
      <c r="D304" s="13" t="str">
        <f ca="1">IFERROR(IF(Loan_Not_Paid*Values_Entered,Beginning_Balance,""),"")</f>
        <v/>
      </c>
      <c r="E304" s="13" t="str">
        <f ca="1">IFERROR(IF(Loan_Not_Paid*Values_Entered,Monthly_Payment,""),"")</f>
        <v/>
      </c>
      <c r="F304" s="13" t="str">
        <f ca="1">IFERROR(IF(Loan_Not_Paid*Values_Entered,Principal,""),"")</f>
        <v/>
      </c>
      <c r="G304" s="13" t="str">
        <f ca="1">IFERROR(IF(Loan_Not_Paid*Values_Entered,Interest,""),"")</f>
        <v/>
      </c>
      <c r="H304" s="13" t="str">
        <f ca="1">IFERROR(IF(Loan_Not_Paid*Values_Entered,Ending_Balance,""),"")</f>
        <v/>
      </c>
    </row>
    <row r="305" spans="2:8" x14ac:dyDescent="0.15">
      <c r="B305" s="11" t="str">
        <f ca="1">IFERROR(IF(Loan_Not_Paid*Values_Entered,Payment_Number,""),"")</f>
        <v/>
      </c>
      <c r="C305" s="12" t="str">
        <f ca="1">IFERROR(IF(Loan_Not_Paid*Values_Entered,Payment_Date,""),"")</f>
        <v/>
      </c>
      <c r="D305" s="13" t="str">
        <f ca="1">IFERROR(IF(Loan_Not_Paid*Values_Entered,Beginning_Balance,""),"")</f>
        <v/>
      </c>
      <c r="E305" s="13" t="str">
        <f ca="1">IFERROR(IF(Loan_Not_Paid*Values_Entered,Monthly_Payment,""),"")</f>
        <v/>
      </c>
      <c r="F305" s="13" t="str">
        <f ca="1">IFERROR(IF(Loan_Not_Paid*Values_Entered,Principal,""),"")</f>
        <v/>
      </c>
      <c r="G305" s="13" t="str">
        <f ca="1">IFERROR(IF(Loan_Not_Paid*Values_Entered,Interest,""),"")</f>
        <v/>
      </c>
      <c r="H305" s="13" t="str">
        <f ca="1">IFERROR(IF(Loan_Not_Paid*Values_Entered,Ending_Balance,""),"")</f>
        <v/>
      </c>
    </row>
    <row r="306" spans="2:8" x14ac:dyDescent="0.15">
      <c r="B306" s="11" t="str">
        <f ca="1">IFERROR(IF(Loan_Not_Paid*Values_Entered,Payment_Number,""),"")</f>
        <v/>
      </c>
      <c r="C306" s="12" t="str">
        <f ca="1">IFERROR(IF(Loan_Not_Paid*Values_Entered,Payment_Date,""),"")</f>
        <v/>
      </c>
      <c r="D306" s="13" t="str">
        <f ca="1">IFERROR(IF(Loan_Not_Paid*Values_Entered,Beginning_Balance,""),"")</f>
        <v/>
      </c>
      <c r="E306" s="13" t="str">
        <f ca="1">IFERROR(IF(Loan_Not_Paid*Values_Entered,Monthly_Payment,""),"")</f>
        <v/>
      </c>
      <c r="F306" s="13" t="str">
        <f ca="1">IFERROR(IF(Loan_Not_Paid*Values_Entered,Principal,""),"")</f>
        <v/>
      </c>
      <c r="G306" s="13" t="str">
        <f ca="1">IFERROR(IF(Loan_Not_Paid*Values_Entered,Interest,""),"")</f>
        <v/>
      </c>
      <c r="H306" s="13" t="str">
        <f ca="1">IFERROR(IF(Loan_Not_Paid*Values_Entered,Ending_Balance,""),"")</f>
        <v/>
      </c>
    </row>
    <row r="307" spans="2:8" x14ac:dyDescent="0.15">
      <c r="B307" s="11" t="str">
        <f ca="1">IFERROR(IF(Loan_Not_Paid*Values_Entered,Payment_Number,""),"")</f>
        <v/>
      </c>
      <c r="C307" s="12" t="str">
        <f ca="1">IFERROR(IF(Loan_Not_Paid*Values_Entered,Payment_Date,""),"")</f>
        <v/>
      </c>
      <c r="D307" s="13" t="str">
        <f ca="1">IFERROR(IF(Loan_Not_Paid*Values_Entered,Beginning_Balance,""),"")</f>
        <v/>
      </c>
      <c r="E307" s="13" t="str">
        <f ca="1">IFERROR(IF(Loan_Not_Paid*Values_Entered,Monthly_Payment,""),"")</f>
        <v/>
      </c>
      <c r="F307" s="13" t="str">
        <f ca="1">IFERROR(IF(Loan_Not_Paid*Values_Entered,Principal,""),"")</f>
        <v/>
      </c>
      <c r="G307" s="13" t="str">
        <f ca="1">IFERROR(IF(Loan_Not_Paid*Values_Entered,Interest,""),"")</f>
        <v/>
      </c>
      <c r="H307" s="13" t="str">
        <f ca="1">IFERROR(IF(Loan_Not_Paid*Values_Entered,Ending_Balance,""),"")</f>
        <v/>
      </c>
    </row>
    <row r="308" spans="2:8" x14ac:dyDescent="0.15">
      <c r="B308" s="11" t="str">
        <f ca="1">IFERROR(IF(Loan_Not_Paid*Values_Entered,Payment_Number,""),"")</f>
        <v/>
      </c>
      <c r="C308" s="12" t="str">
        <f ca="1">IFERROR(IF(Loan_Not_Paid*Values_Entered,Payment_Date,""),"")</f>
        <v/>
      </c>
      <c r="D308" s="13" t="str">
        <f ca="1">IFERROR(IF(Loan_Not_Paid*Values_Entered,Beginning_Balance,""),"")</f>
        <v/>
      </c>
      <c r="E308" s="13" t="str">
        <f ca="1">IFERROR(IF(Loan_Not_Paid*Values_Entered,Monthly_Payment,""),"")</f>
        <v/>
      </c>
      <c r="F308" s="13" t="str">
        <f ca="1">IFERROR(IF(Loan_Not_Paid*Values_Entered,Principal,""),"")</f>
        <v/>
      </c>
      <c r="G308" s="13" t="str">
        <f ca="1">IFERROR(IF(Loan_Not_Paid*Values_Entered,Interest,""),"")</f>
        <v/>
      </c>
      <c r="H308" s="13" t="str">
        <f ca="1">IFERROR(IF(Loan_Not_Paid*Values_Entered,Ending_Balance,""),"")</f>
        <v/>
      </c>
    </row>
    <row r="309" spans="2:8" x14ac:dyDescent="0.15">
      <c r="B309" s="11" t="str">
        <f ca="1">IFERROR(IF(Loan_Not_Paid*Values_Entered,Payment_Number,""),"")</f>
        <v/>
      </c>
      <c r="C309" s="12" t="str">
        <f ca="1">IFERROR(IF(Loan_Not_Paid*Values_Entered,Payment_Date,""),"")</f>
        <v/>
      </c>
      <c r="D309" s="13" t="str">
        <f ca="1">IFERROR(IF(Loan_Not_Paid*Values_Entered,Beginning_Balance,""),"")</f>
        <v/>
      </c>
      <c r="E309" s="13" t="str">
        <f ca="1">IFERROR(IF(Loan_Not_Paid*Values_Entered,Monthly_Payment,""),"")</f>
        <v/>
      </c>
      <c r="F309" s="13" t="str">
        <f ca="1">IFERROR(IF(Loan_Not_Paid*Values_Entered,Principal,""),"")</f>
        <v/>
      </c>
      <c r="G309" s="13" t="str">
        <f ca="1">IFERROR(IF(Loan_Not_Paid*Values_Entered,Interest,""),"")</f>
        <v/>
      </c>
      <c r="H309" s="13" t="str">
        <f ca="1">IFERROR(IF(Loan_Not_Paid*Values_Entered,Ending_Balance,""),"")</f>
        <v/>
      </c>
    </row>
    <row r="310" spans="2:8" x14ac:dyDescent="0.15">
      <c r="B310" s="11" t="str">
        <f ca="1">IFERROR(IF(Loan_Not_Paid*Values_Entered,Payment_Number,""),"")</f>
        <v/>
      </c>
      <c r="C310" s="12" t="str">
        <f ca="1">IFERROR(IF(Loan_Not_Paid*Values_Entered,Payment_Date,""),"")</f>
        <v/>
      </c>
      <c r="D310" s="13" t="str">
        <f ca="1">IFERROR(IF(Loan_Not_Paid*Values_Entered,Beginning_Balance,""),"")</f>
        <v/>
      </c>
      <c r="E310" s="13" t="str">
        <f ca="1">IFERROR(IF(Loan_Not_Paid*Values_Entered,Monthly_Payment,""),"")</f>
        <v/>
      </c>
      <c r="F310" s="13" t="str">
        <f ca="1">IFERROR(IF(Loan_Not_Paid*Values_Entered,Principal,""),"")</f>
        <v/>
      </c>
      <c r="G310" s="13" t="str">
        <f ca="1">IFERROR(IF(Loan_Not_Paid*Values_Entered,Interest,""),"")</f>
        <v/>
      </c>
      <c r="H310" s="13" t="str">
        <f ca="1">IFERROR(IF(Loan_Not_Paid*Values_Entered,Ending_Balance,""),"")</f>
        <v/>
      </c>
    </row>
    <row r="311" spans="2:8" x14ac:dyDescent="0.15">
      <c r="B311" s="11" t="str">
        <f ca="1">IFERROR(IF(Loan_Not_Paid*Values_Entered,Payment_Number,""),"")</f>
        <v/>
      </c>
      <c r="C311" s="12" t="str">
        <f ca="1">IFERROR(IF(Loan_Not_Paid*Values_Entered,Payment_Date,""),"")</f>
        <v/>
      </c>
      <c r="D311" s="13" t="str">
        <f ca="1">IFERROR(IF(Loan_Not_Paid*Values_Entered,Beginning_Balance,""),"")</f>
        <v/>
      </c>
      <c r="E311" s="13" t="str">
        <f ca="1">IFERROR(IF(Loan_Not_Paid*Values_Entered,Monthly_Payment,""),"")</f>
        <v/>
      </c>
      <c r="F311" s="13" t="str">
        <f ca="1">IFERROR(IF(Loan_Not_Paid*Values_Entered,Principal,""),"")</f>
        <v/>
      </c>
      <c r="G311" s="13" t="str">
        <f ca="1">IFERROR(IF(Loan_Not_Paid*Values_Entered,Interest,""),"")</f>
        <v/>
      </c>
      <c r="H311" s="13" t="str">
        <f ca="1">IFERROR(IF(Loan_Not_Paid*Values_Entered,Ending_Balance,""),"")</f>
        <v/>
      </c>
    </row>
    <row r="312" spans="2:8" x14ac:dyDescent="0.15">
      <c r="B312" s="11" t="str">
        <f ca="1">IFERROR(IF(Loan_Not_Paid*Values_Entered,Payment_Number,""),"")</f>
        <v/>
      </c>
      <c r="C312" s="12" t="str">
        <f ca="1">IFERROR(IF(Loan_Not_Paid*Values_Entered,Payment_Date,""),"")</f>
        <v/>
      </c>
      <c r="D312" s="13" t="str">
        <f ca="1">IFERROR(IF(Loan_Not_Paid*Values_Entered,Beginning_Balance,""),"")</f>
        <v/>
      </c>
      <c r="E312" s="13" t="str">
        <f ca="1">IFERROR(IF(Loan_Not_Paid*Values_Entered,Monthly_Payment,""),"")</f>
        <v/>
      </c>
      <c r="F312" s="13" t="str">
        <f ca="1">IFERROR(IF(Loan_Not_Paid*Values_Entered,Principal,""),"")</f>
        <v/>
      </c>
      <c r="G312" s="13" t="str">
        <f ca="1">IFERROR(IF(Loan_Not_Paid*Values_Entered,Interest,""),"")</f>
        <v/>
      </c>
      <c r="H312" s="13" t="str">
        <f ca="1">IFERROR(IF(Loan_Not_Paid*Values_Entered,Ending_Balance,""),"")</f>
        <v/>
      </c>
    </row>
    <row r="313" spans="2:8" x14ac:dyDescent="0.15">
      <c r="B313" s="11" t="str">
        <f ca="1">IFERROR(IF(Loan_Not_Paid*Values_Entered,Payment_Number,""),"")</f>
        <v/>
      </c>
      <c r="C313" s="12" t="str">
        <f ca="1">IFERROR(IF(Loan_Not_Paid*Values_Entered,Payment_Date,""),"")</f>
        <v/>
      </c>
      <c r="D313" s="13" t="str">
        <f ca="1">IFERROR(IF(Loan_Not_Paid*Values_Entered,Beginning_Balance,""),"")</f>
        <v/>
      </c>
      <c r="E313" s="13" t="str">
        <f ca="1">IFERROR(IF(Loan_Not_Paid*Values_Entered,Monthly_Payment,""),"")</f>
        <v/>
      </c>
      <c r="F313" s="13" t="str">
        <f ca="1">IFERROR(IF(Loan_Not_Paid*Values_Entered,Principal,""),"")</f>
        <v/>
      </c>
      <c r="G313" s="13" t="str">
        <f ca="1">IFERROR(IF(Loan_Not_Paid*Values_Entered,Interest,""),"")</f>
        <v/>
      </c>
      <c r="H313" s="13" t="str">
        <f ca="1">IFERROR(IF(Loan_Not_Paid*Values_Entered,Ending_Balance,""),"")</f>
        <v/>
      </c>
    </row>
    <row r="314" spans="2:8" x14ac:dyDescent="0.15">
      <c r="B314" s="11" t="str">
        <f ca="1">IFERROR(IF(Loan_Not_Paid*Values_Entered,Payment_Number,""),"")</f>
        <v/>
      </c>
      <c r="C314" s="12" t="str">
        <f ca="1">IFERROR(IF(Loan_Not_Paid*Values_Entered,Payment_Date,""),"")</f>
        <v/>
      </c>
      <c r="D314" s="13" t="str">
        <f ca="1">IFERROR(IF(Loan_Not_Paid*Values_Entered,Beginning_Balance,""),"")</f>
        <v/>
      </c>
      <c r="E314" s="13" t="str">
        <f ca="1">IFERROR(IF(Loan_Not_Paid*Values_Entered,Monthly_Payment,""),"")</f>
        <v/>
      </c>
      <c r="F314" s="13" t="str">
        <f ca="1">IFERROR(IF(Loan_Not_Paid*Values_Entered,Principal,""),"")</f>
        <v/>
      </c>
      <c r="G314" s="13" t="str">
        <f ca="1">IFERROR(IF(Loan_Not_Paid*Values_Entered,Interest,""),"")</f>
        <v/>
      </c>
      <c r="H314" s="13" t="str">
        <f ca="1">IFERROR(IF(Loan_Not_Paid*Values_Entered,Ending_Balance,""),"")</f>
        <v/>
      </c>
    </row>
    <row r="315" spans="2:8" x14ac:dyDescent="0.15">
      <c r="B315" s="11" t="str">
        <f ca="1">IFERROR(IF(Loan_Not_Paid*Values_Entered,Payment_Number,""),"")</f>
        <v/>
      </c>
      <c r="C315" s="12" t="str">
        <f ca="1">IFERROR(IF(Loan_Not_Paid*Values_Entered,Payment_Date,""),"")</f>
        <v/>
      </c>
      <c r="D315" s="13" t="str">
        <f ca="1">IFERROR(IF(Loan_Not_Paid*Values_Entered,Beginning_Balance,""),"")</f>
        <v/>
      </c>
      <c r="E315" s="13" t="str">
        <f ca="1">IFERROR(IF(Loan_Not_Paid*Values_Entered,Monthly_Payment,""),"")</f>
        <v/>
      </c>
      <c r="F315" s="13" t="str">
        <f ca="1">IFERROR(IF(Loan_Not_Paid*Values_Entered,Principal,""),"")</f>
        <v/>
      </c>
      <c r="G315" s="13" t="str">
        <f ca="1">IFERROR(IF(Loan_Not_Paid*Values_Entered,Interest,""),"")</f>
        <v/>
      </c>
      <c r="H315" s="13" t="str">
        <f ca="1">IFERROR(IF(Loan_Not_Paid*Values_Entered,Ending_Balance,""),"")</f>
        <v/>
      </c>
    </row>
    <row r="316" spans="2:8" x14ac:dyDescent="0.15">
      <c r="B316" s="11" t="str">
        <f ca="1">IFERROR(IF(Loan_Not_Paid*Values_Entered,Payment_Number,""),"")</f>
        <v/>
      </c>
      <c r="C316" s="12" t="str">
        <f ca="1">IFERROR(IF(Loan_Not_Paid*Values_Entered,Payment_Date,""),"")</f>
        <v/>
      </c>
      <c r="D316" s="13" t="str">
        <f ca="1">IFERROR(IF(Loan_Not_Paid*Values_Entered,Beginning_Balance,""),"")</f>
        <v/>
      </c>
      <c r="E316" s="13" t="str">
        <f ca="1">IFERROR(IF(Loan_Not_Paid*Values_Entered,Monthly_Payment,""),"")</f>
        <v/>
      </c>
      <c r="F316" s="13" t="str">
        <f ca="1">IFERROR(IF(Loan_Not_Paid*Values_Entered,Principal,""),"")</f>
        <v/>
      </c>
      <c r="G316" s="13" t="str">
        <f ca="1">IFERROR(IF(Loan_Not_Paid*Values_Entered,Interest,""),"")</f>
        <v/>
      </c>
      <c r="H316" s="13" t="str">
        <f ca="1">IFERROR(IF(Loan_Not_Paid*Values_Entered,Ending_Balance,""),"")</f>
        <v/>
      </c>
    </row>
    <row r="317" spans="2:8" x14ac:dyDescent="0.15">
      <c r="B317" s="11" t="str">
        <f ca="1">IFERROR(IF(Loan_Not_Paid*Values_Entered,Payment_Number,""),"")</f>
        <v/>
      </c>
      <c r="C317" s="12" t="str">
        <f ca="1">IFERROR(IF(Loan_Not_Paid*Values_Entered,Payment_Date,""),"")</f>
        <v/>
      </c>
      <c r="D317" s="13" t="str">
        <f ca="1">IFERROR(IF(Loan_Not_Paid*Values_Entered,Beginning_Balance,""),"")</f>
        <v/>
      </c>
      <c r="E317" s="13" t="str">
        <f ca="1">IFERROR(IF(Loan_Not_Paid*Values_Entered,Monthly_Payment,""),"")</f>
        <v/>
      </c>
      <c r="F317" s="13" t="str">
        <f ca="1">IFERROR(IF(Loan_Not_Paid*Values_Entered,Principal,""),"")</f>
        <v/>
      </c>
      <c r="G317" s="13" t="str">
        <f ca="1">IFERROR(IF(Loan_Not_Paid*Values_Entered,Interest,""),"")</f>
        <v/>
      </c>
      <c r="H317" s="13" t="str">
        <f ca="1">IFERROR(IF(Loan_Not_Paid*Values_Entered,Ending_Balance,""),"")</f>
        <v/>
      </c>
    </row>
    <row r="318" spans="2:8" x14ac:dyDescent="0.15">
      <c r="B318" s="11" t="str">
        <f ca="1">IFERROR(IF(Loan_Not_Paid*Values_Entered,Payment_Number,""),"")</f>
        <v/>
      </c>
      <c r="C318" s="12" t="str">
        <f ca="1">IFERROR(IF(Loan_Not_Paid*Values_Entered,Payment_Date,""),"")</f>
        <v/>
      </c>
      <c r="D318" s="13" t="str">
        <f ca="1">IFERROR(IF(Loan_Not_Paid*Values_Entered,Beginning_Balance,""),"")</f>
        <v/>
      </c>
      <c r="E318" s="13" t="str">
        <f ca="1">IFERROR(IF(Loan_Not_Paid*Values_Entered,Monthly_Payment,""),"")</f>
        <v/>
      </c>
      <c r="F318" s="13" t="str">
        <f ca="1">IFERROR(IF(Loan_Not_Paid*Values_Entered,Principal,""),"")</f>
        <v/>
      </c>
      <c r="G318" s="13" t="str">
        <f ca="1">IFERROR(IF(Loan_Not_Paid*Values_Entered,Interest,""),"")</f>
        <v/>
      </c>
      <c r="H318" s="13" t="str">
        <f ca="1">IFERROR(IF(Loan_Not_Paid*Values_Entered,Ending_Balance,""),"")</f>
        <v/>
      </c>
    </row>
    <row r="319" spans="2:8" x14ac:dyDescent="0.15">
      <c r="B319" s="11" t="str">
        <f ca="1">IFERROR(IF(Loan_Not_Paid*Values_Entered,Payment_Number,""),"")</f>
        <v/>
      </c>
      <c r="C319" s="12" t="str">
        <f ca="1">IFERROR(IF(Loan_Not_Paid*Values_Entered,Payment_Date,""),"")</f>
        <v/>
      </c>
      <c r="D319" s="13" t="str">
        <f ca="1">IFERROR(IF(Loan_Not_Paid*Values_Entered,Beginning_Balance,""),"")</f>
        <v/>
      </c>
      <c r="E319" s="13" t="str">
        <f ca="1">IFERROR(IF(Loan_Not_Paid*Values_Entered,Monthly_Payment,""),"")</f>
        <v/>
      </c>
      <c r="F319" s="13" t="str">
        <f ca="1">IFERROR(IF(Loan_Not_Paid*Values_Entered,Principal,""),"")</f>
        <v/>
      </c>
      <c r="G319" s="13" t="str">
        <f ca="1">IFERROR(IF(Loan_Not_Paid*Values_Entered,Interest,""),"")</f>
        <v/>
      </c>
      <c r="H319" s="13" t="str">
        <f ca="1">IFERROR(IF(Loan_Not_Paid*Values_Entered,Ending_Balance,""),"")</f>
        <v/>
      </c>
    </row>
    <row r="320" spans="2:8" x14ac:dyDescent="0.15">
      <c r="B320" s="11" t="str">
        <f ca="1">IFERROR(IF(Loan_Not_Paid*Values_Entered,Payment_Number,""),"")</f>
        <v/>
      </c>
      <c r="C320" s="12" t="str">
        <f ca="1">IFERROR(IF(Loan_Not_Paid*Values_Entered,Payment_Date,""),"")</f>
        <v/>
      </c>
      <c r="D320" s="13" t="str">
        <f ca="1">IFERROR(IF(Loan_Not_Paid*Values_Entered,Beginning_Balance,""),"")</f>
        <v/>
      </c>
      <c r="E320" s="13" t="str">
        <f ca="1">IFERROR(IF(Loan_Not_Paid*Values_Entered,Monthly_Payment,""),"")</f>
        <v/>
      </c>
      <c r="F320" s="13" t="str">
        <f ca="1">IFERROR(IF(Loan_Not_Paid*Values_Entered,Principal,""),"")</f>
        <v/>
      </c>
      <c r="G320" s="13" t="str">
        <f ca="1">IFERROR(IF(Loan_Not_Paid*Values_Entered,Interest,""),"")</f>
        <v/>
      </c>
      <c r="H320" s="13" t="str">
        <f ca="1">IFERROR(IF(Loan_Not_Paid*Values_Entered,Ending_Balance,""),"")</f>
        <v/>
      </c>
    </row>
    <row r="321" spans="2:8" x14ac:dyDescent="0.15">
      <c r="B321" s="11" t="str">
        <f ca="1">IFERROR(IF(Loan_Not_Paid*Values_Entered,Payment_Number,""),"")</f>
        <v/>
      </c>
      <c r="C321" s="12" t="str">
        <f ca="1">IFERROR(IF(Loan_Not_Paid*Values_Entered,Payment_Date,""),"")</f>
        <v/>
      </c>
      <c r="D321" s="13" t="str">
        <f ca="1">IFERROR(IF(Loan_Not_Paid*Values_Entered,Beginning_Balance,""),"")</f>
        <v/>
      </c>
      <c r="E321" s="13" t="str">
        <f ca="1">IFERROR(IF(Loan_Not_Paid*Values_Entered,Monthly_Payment,""),"")</f>
        <v/>
      </c>
      <c r="F321" s="13" t="str">
        <f ca="1">IFERROR(IF(Loan_Not_Paid*Values_Entered,Principal,""),"")</f>
        <v/>
      </c>
      <c r="G321" s="13" t="str">
        <f ca="1">IFERROR(IF(Loan_Not_Paid*Values_Entered,Interest,""),"")</f>
        <v/>
      </c>
      <c r="H321" s="13" t="str">
        <f ca="1">IFERROR(IF(Loan_Not_Paid*Values_Entered,Ending_Balance,""),"")</f>
        <v/>
      </c>
    </row>
    <row r="322" spans="2:8" x14ac:dyDescent="0.15">
      <c r="B322" s="11" t="str">
        <f ca="1">IFERROR(IF(Loan_Not_Paid*Values_Entered,Payment_Number,""),"")</f>
        <v/>
      </c>
      <c r="C322" s="12" t="str">
        <f ca="1">IFERROR(IF(Loan_Not_Paid*Values_Entered,Payment_Date,""),"")</f>
        <v/>
      </c>
      <c r="D322" s="13" t="str">
        <f ca="1">IFERROR(IF(Loan_Not_Paid*Values_Entered,Beginning_Balance,""),"")</f>
        <v/>
      </c>
      <c r="E322" s="13" t="str">
        <f ca="1">IFERROR(IF(Loan_Not_Paid*Values_Entered,Monthly_Payment,""),"")</f>
        <v/>
      </c>
      <c r="F322" s="13" t="str">
        <f ca="1">IFERROR(IF(Loan_Not_Paid*Values_Entered,Principal,""),"")</f>
        <v/>
      </c>
      <c r="G322" s="13" t="str">
        <f ca="1">IFERROR(IF(Loan_Not_Paid*Values_Entered,Interest,""),"")</f>
        <v/>
      </c>
      <c r="H322" s="13" t="str">
        <f ca="1">IFERROR(IF(Loan_Not_Paid*Values_Entered,Ending_Balance,""),"")</f>
        <v/>
      </c>
    </row>
    <row r="323" spans="2:8" x14ac:dyDescent="0.15">
      <c r="B323" s="11" t="str">
        <f ca="1">IFERROR(IF(Loan_Not_Paid*Values_Entered,Payment_Number,""),"")</f>
        <v/>
      </c>
      <c r="C323" s="12" t="str">
        <f ca="1">IFERROR(IF(Loan_Not_Paid*Values_Entered,Payment_Date,""),"")</f>
        <v/>
      </c>
      <c r="D323" s="13" t="str">
        <f ca="1">IFERROR(IF(Loan_Not_Paid*Values_Entered,Beginning_Balance,""),"")</f>
        <v/>
      </c>
      <c r="E323" s="13" t="str">
        <f ca="1">IFERROR(IF(Loan_Not_Paid*Values_Entered,Monthly_Payment,""),"")</f>
        <v/>
      </c>
      <c r="F323" s="13" t="str">
        <f ca="1">IFERROR(IF(Loan_Not_Paid*Values_Entered,Principal,""),"")</f>
        <v/>
      </c>
      <c r="G323" s="13" t="str">
        <f ca="1">IFERROR(IF(Loan_Not_Paid*Values_Entered,Interest,""),"")</f>
        <v/>
      </c>
      <c r="H323" s="13" t="str">
        <f ca="1">IFERROR(IF(Loan_Not_Paid*Values_Entered,Ending_Balance,""),"")</f>
        <v/>
      </c>
    </row>
    <row r="324" spans="2:8" x14ac:dyDescent="0.15">
      <c r="B324" s="11" t="str">
        <f ca="1">IFERROR(IF(Loan_Not_Paid*Values_Entered,Payment_Number,""),"")</f>
        <v/>
      </c>
      <c r="C324" s="12" t="str">
        <f ca="1">IFERROR(IF(Loan_Not_Paid*Values_Entered,Payment_Date,""),"")</f>
        <v/>
      </c>
      <c r="D324" s="13" t="str">
        <f ca="1">IFERROR(IF(Loan_Not_Paid*Values_Entered,Beginning_Balance,""),"")</f>
        <v/>
      </c>
      <c r="E324" s="13" t="str">
        <f ca="1">IFERROR(IF(Loan_Not_Paid*Values_Entered,Monthly_Payment,""),"")</f>
        <v/>
      </c>
      <c r="F324" s="13" t="str">
        <f ca="1">IFERROR(IF(Loan_Not_Paid*Values_Entered,Principal,""),"")</f>
        <v/>
      </c>
      <c r="G324" s="13" t="str">
        <f ca="1">IFERROR(IF(Loan_Not_Paid*Values_Entered,Interest,""),"")</f>
        <v/>
      </c>
      <c r="H324" s="13" t="str">
        <f ca="1">IFERROR(IF(Loan_Not_Paid*Values_Entered,Ending_Balance,""),"")</f>
        <v/>
      </c>
    </row>
    <row r="325" spans="2:8" x14ac:dyDescent="0.15">
      <c r="B325" s="11" t="str">
        <f ca="1">IFERROR(IF(Loan_Not_Paid*Values_Entered,Payment_Number,""),"")</f>
        <v/>
      </c>
      <c r="C325" s="12" t="str">
        <f ca="1">IFERROR(IF(Loan_Not_Paid*Values_Entered,Payment_Date,""),"")</f>
        <v/>
      </c>
      <c r="D325" s="13" t="str">
        <f ca="1">IFERROR(IF(Loan_Not_Paid*Values_Entered,Beginning_Balance,""),"")</f>
        <v/>
      </c>
      <c r="E325" s="13" t="str">
        <f ca="1">IFERROR(IF(Loan_Not_Paid*Values_Entered,Monthly_Payment,""),"")</f>
        <v/>
      </c>
      <c r="F325" s="13" t="str">
        <f ca="1">IFERROR(IF(Loan_Not_Paid*Values_Entered,Principal,""),"")</f>
        <v/>
      </c>
      <c r="G325" s="13" t="str">
        <f ca="1">IFERROR(IF(Loan_Not_Paid*Values_Entered,Interest,""),"")</f>
        <v/>
      </c>
      <c r="H325" s="13" t="str">
        <f ca="1">IFERROR(IF(Loan_Not_Paid*Values_Entered,Ending_Balance,""),"")</f>
        <v/>
      </c>
    </row>
    <row r="326" spans="2:8" x14ac:dyDescent="0.15">
      <c r="B326" s="11" t="str">
        <f ca="1">IFERROR(IF(Loan_Not_Paid*Values_Entered,Payment_Number,""),"")</f>
        <v/>
      </c>
      <c r="C326" s="12" t="str">
        <f ca="1">IFERROR(IF(Loan_Not_Paid*Values_Entered,Payment_Date,""),"")</f>
        <v/>
      </c>
      <c r="D326" s="13" t="str">
        <f ca="1">IFERROR(IF(Loan_Not_Paid*Values_Entered,Beginning_Balance,""),"")</f>
        <v/>
      </c>
      <c r="E326" s="13" t="str">
        <f ca="1">IFERROR(IF(Loan_Not_Paid*Values_Entered,Monthly_Payment,""),"")</f>
        <v/>
      </c>
      <c r="F326" s="13" t="str">
        <f ca="1">IFERROR(IF(Loan_Not_Paid*Values_Entered,Principal,""),"")</f>
        <v/>
      </c>
      <c r="G326" s="13" t="str">
        <f ca="1">IFERROR(IF(Loan_Not_Paid*Values_Entered,Interest,""),"")</f>
        <v/>
      </c>
      <c r="H326" s="13" t="str">
        <f ca="1">IFERROR(IF(Loan_Not_Paid*Values_Entered,Ending_Balance,""),"")</f>
        <v/>
      </c>
    </row>
    <row r="327" spans="2:8" x14ac:dyDescent="0.15">
      <c r="B327" s="11" t="str">
        <f ca="1">IFERROR(IF(Loan_Not_Paid*Values_Entered,Payment_Number,""),"")</f>
        <v/>
      </c>
      <c r="C327" s="12" t="str">
        <f ca="1">IFERROR(IF(Loan_Not_Paid*Values_Entered,Payment_Date,""),"")</f>
        <v/>
      </c>
      <c r="D327" s="13" t="str">
        <f ca="1">IFERROR(IF(Loan_Not_Paid*Values_Entered,Beginning_Balance,""),"")</f>
        <v/>
      </c>
      <c r="E327" s="13" t="str">
        <f ca="1">IFERROR(IF(Loan_Not_Paid*Values_Entered,Monthly_Payment,""),"")</f>
        <v/>
      </c>
      <c r="F327" s="13" t="str">
        <f ca="1">IFERROR(IF(Loan_Not_Paid*Values_Entered,Principal,""),"")</f>
        <v/>
      </c>
      <c r="G327" s="13" t="str">
        <f ca="1">IFERROR(IF(Loan_Not_Paid*Values_Entered,Interest,""),"")</f>
        <v/>
      </c>
      <c r="H327" s="13" t="str">
        <f ca="1">IFERROR(IF(Loan_Not_Paid*Values_Entered,Ending_Balance,""),"")</f>
        <v/>
      </c>
    </row>
    <row r="328" spans="2:8" x14ac:dyDescent="0.15">
      <c r="B328" s="11" t="str">
        <f ca="1">IFERROR(IF(Loan_Not_Paid*Values_Entered,Payment_Number,""),"")</f>
        <v/>
      </c>
      <c r="C328" s="12" t="str">
        <f ca="1">IFERROR(IF(Loan_Not_Paid*Values_Entered,Payment_Date,""),"")</f>
        <v/>
      </c>
      <c r="D328" s="13" t="str">
        <f ca="1">IFERROR(IF(Loan_Not_Paid*Values_Entered,Beginning_Balance,""),"")</f>
        <v/>
      </c>
      <c r="E328" s="13" t="str">
        <f ca="1">IFERROR(IF(Loan_Not_Paid*Values_Entered,Monthly_Payment,""),"")</f>
        <v/>
      </c>
      <c r="F328" s="13" t="str">
        <f ca="1">IFERROR(IF(Loan_Not_Paid*Values_Entered,Principal,""),"")</f>
        <v/>
      </c>
      <c r="G328" s="13" t="str">
        <f ca="1">IFERROR(IF(Loan_Not_Paid*Values_Entered,Interest,""),"")</f>
        <v/>
      </c>
      <c r="H328" s="13" t="str">
        <f ca="1">IFERROR(IF(Loan_Not_Paid*Values_Entered,Ending_Balance,""),"")</f>
        <v/>
      </c>
    </row>
    <row r="329" spans="2:8" x14ac:dyDescent="0.15">
      <c r="B329" s="11" t="str">
        <f ca="1">IFERROR(IF(Loan_Not_Paid*Values_Entered,Payment_Number,""),"")</f>
        <v/>
      </c>
      <c r="C329" s="12" t="str">
        <f ca="1">IFERROR(IF(Loan_Not_Paid*Values_Entered,Payment_Date,""),"")</f>
        <v/>
      </c>
      <c r="D329" s="13" t="str">
        <f ca="1">IFERROR(IF(Loan_Not_Paid*Values_Entered,Beginning_Balance,""),"")</f>
        <v/>
      </c>
      <c r="E329" s="13" t="str">
        <f ca="1">IFERROR(IF(Loan_Not_Paid*Values_Entered,Monthly_Payment,""),"")</f>
        <v/>
      </c>
      <c r="F329" s="13" t="str">
        <f ca="1">IFERROR(IF(Loan_Not_Paid*Values_Entered,Principal,""),"")</f>
        <v/>
      </c>
      <c r="G329" s="13" t="str">
        <f ca="1">IFERROR(IF(Loan_Not_Paid*Values_Entered,Interest,""),"")</f>
        <v/>
      </c>
      <c r="H329" s="13" t="str">
        <f ca="1">IFERROR(IF(Loan_Not_Paid*Values_Entered,Ending_Balance,""),"")</f>
        <v/>
      </c>
    </row>
    <row r="330" spans="2:8" x14ac:dyDescent="0.15">
      <c r="B330" s="11" t="str">
        <f ca="1">IFERROR(IF(Loan_Not_Paid*Values_Entered,Payment_Number,""),"")</f>
        <v/>
      </c>
      <c r="C330" s="12" t="str">
        <f ca="1">IFERROR(IF(Loan_Not_Paid*Values_Entered,Payment_Date,""),"")</f>
        <v/>
      </c>
      <c r="D330" s="13" t="str">
        <f ca="1">IFERROR(IF(Loan_Not_Paid*Values_Entered,Beginning_Balance,""),"")</f>
        <v/>
      </c>
      <c r="E330" s="13" t="str">
        <f ca="1">IFERROR(IF(Loan_Not_Paid*Values_Entered,Monthly_Payment,""),"")</f>
        <v/>
      </c>
      <c r="F330" s="13" t="str">
        <f ca="1">IFERROR(IF(Loan_Not_Paid*Values_Entered,Principal,""),"")</f>
        <v/>
      </c>
      <c r="G330" s="13" t="str">
        <f ca="1">IFERROR(IF(Loan_Not_Paid*Values_Entered,Interest,""),"")</f>
        <v/>
      </c>
      <c r="H330" s="13" t="str">
        <f ca="1">IFERROR(IF(Loan_Not_Paid*Values_Entered,Ending_Balance,""),"")</f>
        <v/>
      </c>
    </row>
    <row r="331" spans="2:8" x14ac:dyDescent="0.15">
      <c r="B331" s="11" t="str">
        <f ca="1">IFERROR(IF(Loan_Not_Paid*Values_Entered,Payment_Number,""),"")</f>
        <v/>
      </c>
      <c r="C331" s="12" t="str">
        <f ca="1">IFERROR(IF(Loan_Not_Paid*Values_Entered,Payment_Date,""),"")</f>
        <v/>
      </c>
      <c r="D331" s="13" t="str">
        <f ca="1">IFERROR(IF(Loan_Not_Paid*Values_Entered,Beginning_Balance,""),"")</f>
        <v/>
      </c>
      <c r="E331" s="13" t="str">
        <f ca="1">IFERROR(IF(Loan_Not_Paid*Values_Entered,Monthly_Payment,""),"")</f>
        <v/>
      </c>
      <c r="F331" s="13" t="str">
        <f ca="1">IFERROR(IF(Loan_Not_Paid*Values_Entered,Principal,""),"")</f>
        <v/>
      </c>
      <c r="G331" s="13" t="str">
        <f ca="1">IFERROR(IF(Loan_Not_Paid*Values_Entered,Interest,""),"")</f>
        <v/>
      </c>
      <c r="H331" s="13" t="str">
        <f ca="1">IFERROR(IF(Loan_Not_Paid*Values_Entered,Ending_Balance,""),"")</f>
        <v/>
      </c>
    </row>
    <row r="332" spans="2:8" x14ac:dyDescent="0.15">
      <c r="B332" s="11" t="str">
        <f ca="1">IFERROR(IF(Loan_Not_Paid*Values_Entered,Payment_Number,""),"")</f>
        <v/>
      </c>
      <c r="C332" s="12" t="str">
        <f ca="1">IFERROR(IF(Loan_Not_Paid*Values_Entered,Payment_Date,""),"")</f>
        <v/>
      </c>
      <c r="D332" s="13" t="str">
        <f ca="1">IFERROR(IF(Loan_Not_Paid*Values_Entered,Beginning_Balance,""),"")</f>
        <v/>
      </c>
      <c r="E332" s="13" t="str">
        <f ca="1">IFERROR(IF(Loan_Not_Paid*Values_Entered,Monthly_Payment,""),"")</f>
        <v/>
      </c>
      <c r="F332" s="13" t="str">
        <f ca="1">IFERROR(IF(Loan_Not_Paid*Values_Entered,Principal,""),"")</f>
        <v/>
      </c>
      <c r="G332" s="13" t="str">
        <f ca="1">IFERROR(IF(Loan_Not_Paid*Values_Entered,Interest,""),"")</f>
        <v/>
      </c>
      <c r="H332" s="13" t="str">
        <f ca="1">IFERROR(IF(Loan_Not_Paid*Values_Entered,Ending_Balance,""),"")</f>
        <v/>
      </c>
    </row>
    <row r="333" spans="2:8" x14ac:dyDescent="0.15">
      <c r="B333" s="11" t="str">
        <f ca="1">IFERROR(IF(Loan_Not_Paid*Values_Entered,Payment_Number,""),"")</f>
        <v/>
      </c>
      <c r="C333" s="12" t="str">
        <f ca="1">IFERROR(IF(Loan_Not_Paid*Values_Entered,Payment_Date,""),"")</f>
        <v/>
      </c>
      <c r="D333" s="13" t="str">
        <f ca="1">IFERROR(IF(Loan_Not_Paid*Values_Entered,Beginning_Balance,""),"")</f>
        <v/>
      </c>
      <c r="E333" s="13" t="str">
        <f ca="1">IFERROR(IF(Loan_Not_Paid*Values_Entered,Monthly_Payment,""),"")</f>
        <v/>
      </c>
      <c r="F333" s="13" t="str">
        <f ca="1">IFERROR(IF(Loan_Not_Paid*Values_Entered,Principal,""),"")</f>
        <v/>
      </c>
      <c r="G333" s="13" t="str">
        <f ca="1">IFERROR(IF(Loan_Not_Paid*Values_Entered,Interest,""),"")</f>
        <v/>
      </c>
      <c r="H333" s="13" t="str">
        <f ca="1">IFERROR(IF(Loan_Not_Paid*Values_Entered,Ending_Balance,""),"")</f>
        <v/>
      </c>
    </row>
    <row r="334" spans="2:8" x14ac:dyDescent="0.15">
      <c r="B334" s="11" t="str">
        <f ca="1">IFERROR(IF(Loan_Not_Paid*Values_Entered,Payment_Number,""),"")</f>
        <v/>
      </c>
      <c r="C334" s="12" t="str">
        <f ca="1">IFERROR(IF(Loan_Not_Paid*Values_Entered,Payment_Date,""),"")</f>
        <v/>
      </c>
      <c r="D334" s="13" t="str">
        <f ca="1">IFERROR(IF(Loan_Not_Paid*Values_Entered,Beginning_Balance,""),"")</f>
        <v/>
      </c>
      <c r="E334" s="13" t="str">
        <f ca="1">IFERROR(IF(Loan_Not_Paid*Values_Entered,Monthly_Payment,""),"")</f>
        <v/>
      </c>
      <c r="F334" s="13" t="str">
        <f ca="1">IFERROR(IF(Loan_Not_Paid*Values_Entered,Principal,""),"")</f>
        <v/>
      </c>
      <c r="G334" s="13" t="str">
        <f ca="1">IFERROR(IF(Loan_Not_Paid*Values_Entered,Interest,""),"")</f>
        <v/>
      </c>
      <c r="H334" s="13" t="str">
        <f ca="1">IFERROR(IF(Loan_Not_Paid*Values_Entered,Ending_Balance,""),"")</f>
        <v/>
      </c>
    </row>
    <row r="335" spans="2:8" x14ac:dyDescent="0.15">
      <c r="B335" s="11" t="str">
        <f ca="1">IFERROR(IF(Loan_Not_Paid*Values_Entered,Payment_Number,""),"")</f>
        <v/>
      </c>
      <c r="C335" s="12" t="str">
        <f ca="1">IFERROR(IF(Loan_Not_Paid*Values_Entered,Payment_Date,""),"")</f>
        <v/>
      </c>
      <c r="D335" s="13" t="str">
        <f ca="1">IFERROR(IF(Loan_Not_Paid*Values_Entered,Beginning_Balance,""),"")</f>
        <v/>
      </c>
      <c r="E335" s="13" t="str">
        <f ca="1">IFERROR(IF(Loan_Not_Paid*Values_Entered,Monthly_Payment,""),"")</f>
        <v/>
      </c>
      <c r="F335" s="13" t="str">
        <f ca="1">IFERROR(IF(Loan_Not_Paid*Values_Entered,Principal,""),"")</f>
        <v/>
      </c>
      <c r="G335" s="13" t="str">
        <f ca="1">IFERROR(IF(Loan_Not_Paid*Values_Entered,Interest,""),"")</f>
        <v/>
      </c>
      <c r="H335" s="13" t="str">
        <f ca="1">IFERROR(IF(Loan_Not_Paid*Values_Entered,Ending_Balance,""),"")</f>
        <v/>
      </c>
    </row>
    <row r="336" spans="2:8" x14ac:dyDescent="0.15">
      <c r="B336" s="11" t="str">
        <f ca="1">IFERROR(IF(Loan_Not_Paid*Values_Entered,Payment_Number,""),"")</f>
        <v/>
      </c>
      <c r="C336" s="12" t="str">
        <f ca="1">IFERROR(IF(Loan_Not_Paid*Values_Entered,Payment_Date,""),"")</f>
        <v/>
      </c>
      <c r="D336" s="13" t="str">
        <f ca="1">IFERROR(IF(Loan_Not_Paid*Values_Entered,Beginning_Balance,""),"")</f>
        <v/>
      </c>
      <c r="E336" s="13" t="str">
        <f ca="1">IFERROR(IF(Loan_Not_Paid*Values_Entered,Monthly_Payment,""),"")</f>
        <v/>
      </c>
      <c r="F336" s="13" t="str">
        <f ca="1">IFERROR(IF(Loan_Not_Paid*Values_Entered,Principal,""),"")</f>
        <v/>
      </c>
      <c r="G336" s="13" t="str">
        <f ca="1">IFERROR(IF(Loan_Not_Paid*Values_Entered,Interest,""),"")</f>
        <v/>
      </c>
      <c r="H336" s="13" t="str">
        <f ca="1">IFERROR(IF(Loan_Not_Paid*Values_Entered,Ending_Balance,""),"")</f>
        <v/>
      </c>
    </row>
    <row r="337" spans="2:8" x14ac:dyDescent="0.15">
      <c r="B337" s="11" t="str">
        <f ca="1">IFERROR(IF(Loan_Not_Paid*Values_Entered,Payment_Number,""),"")</f>
        <v/>
      </c>
      <c r="C337" s="12" t="str">
        <f ca="1">IFERROR(IF(Loan_Not_Paid*Values_Entered,Payment_Date,""),"")</f>
        <v/>
      </c>
      <c r="D337" s="13" t="str">
        <f ca="1">IFERROR(IF(Loan_Not_Paid*Values_Entered,Beginning_Balance,""),"")</f>
        <v/>
      </c>
      <c r="E337" s="13" t="str">
        <f ca="1">IFERROR(IF(Loan_Not_Paid*Values_Entered,Monthly_Payment,""),"")</f>
        <v/>
      </c>
      <c r="F337" s="13" t="str">
        <f ca="1">IFERROR(IF(Loan_Not_Paid*Values_Entered,Principal,""),"")</f>
        <v/>
      </c>
      <c r="G337" s="13" t="str">
        <f ca="1">IFERROR(IF(Loan_Not_Paid*Values_Entered,Interest,""),"")</f>
        <v/>
      </c>
      <c r="H337" s="13" t="str">
        <f ca="1">IFERROR(IF(Loan_Not_Paid*Values_Entered,Ending_Balance,""),"")</f>
        <v/>
      </c>
    </row>
    <row r="338" spans="2:8" x14ac:dyDescent="0.15">
      <c r="B338" s="11" t="str">
        <f ca="1">IFERROR(IF(Loan_Not_Paid*Values_Entered,Payment_Number,""),"")</f>
        <v/>
      </c>
      <c r="C338" s="12" t="str">
        <f ca="1">IFERROR(IF(Loan_Not_Paid*Values_Entered,Payment_Date,""),"")</f>
        <v/>
      </c>
      <c r="D338" s="13" t="str">
        <f ca="1">IFERROR(IF(Loan_Not_Paid*Values_Entered,Beginning_Balance,""),"")</f>
        <v/>
      </c>
      <c r="E338" s="13" t="str">
        <f ca="1">IFERROR(IF(Loan_Not_Paid*Values_Entered,Monthly_Payment,""),"")</f>
        <v/>
      </c>
      <c r="F338" s="13" t="str">
        <f ca="1">IFERROR(IF(Loan_Not_Paid*Values_Entered,Principal,""),"")</f>
        <v/>
      </c>
      <c r="G338" s="13" t="str">
        <f ca="1">IFERROR(IF(Loan_Not_Paid*Values_Entered,Interest,""),"")</f>
        <v/>
      </c>
      <c r="H338" s="13" t="str">
        <f ca="1">IFERROR(IF(Loan_Not_Paid*Values_Entered,Ending_Balance,""),"")</f>
        <v/>
      </c>
    </row>
    <row r="339" spans="2:8" x14ac:dyDescent="0.15">
      <c r="B339" s="11" t="str">
        <f ca="1">IFERROR(IF(Loan_Not_Paid*Values_Entered,Payment_Number,""),"")</f>
        <v/>
      </c>
      <c r="C339" s="12" t="str">
        <f ca="1">IFERROR(IF(Loan_Not_Paid*Values_Entered,Payment_Date,""),"")</f>
        <v/>
      </c>
      <c r="D339" s="13" t="str">
        <f ca="1">IFERROR(IF(Loan_Not_Paid*Values_Entered,Beginning_Balance,""),"")</f>
        <v/>
      </c>
      <c r="E339" s="13" t="str">
        <f ca="1">IFERROR(IF(Loan_Not_Paid*Values_Entered,Monthly_Payment,""),"")</f>
        <v/>
      </c>
      <c r="F339" s="13" t="str">
        <f ca="1">IFERROR(IF(Loan_Not_Paid*Values_Entered,Principal,""),"")</f>
        <v/>
      </c>
      <c r="G339" s="13" t="str">
        <f ca="1">IFERROR(IF(Loan_Not_Paid*Values_Entered,Interest,""),"")</f>
        <v/>
      </c>
      <c r="H339" s="13" t="str">
        <f ca="1">IFERROR(IF(Loan_Not_Paid*Values_Entered,Ending_Balance,""),"")</f>
        <v/>
      </c>
    </row>
    <row r="340" spans="2:8" x14ac:dyDescent="0.15">
      <c r="B340" s="11" t="str">
        <f ca="1">IFERROR(IF(Loan_Not_Paid*Values_Entered,Payment_Number,""),"")</f>
        <v/>
      </c>
      <c r="C340" s="12" t="str">
        <f ca="1">IFERROR(IF(Loan_Not_Paid*Values_Entered,Payment_Date,""),"")</f>
        <v/>
      </c>
      <c r="D340" s="13" t="str">
        <f ca="1">IFERROR(IF(Loan_Not_Paid*Values_Entered,Beginning_Balance,""),"")</f>
        <v/>
      </c>
      <c r="E340" s="13" t="str">
        <f ca="1">IFERROR(IF(Loan_Not_Paid*Values_Entered,Monthly_Payment,""),"")</f>
        <v/>
      </c>
      <c r="F340" s="13" t="str">
        <f ca="1">IFERROR(IF(Loan_Not_Paid*Values_Entered,Principal,""),"")</f>
        <v/>
      </c>
      <c r="G340" s="13" t="str">
        <f ca="1">IFERROR(IF(Loan_Not_Paid*Values_Entered,Interest,""),"")</f>
        <v/>
      </c>
      <c r="H340" s="13" t="str">
        <f ca="1">IFERROR(IF(Loan_Not_Paid*Values_Entered,Ending_Balance,""),"")</f>
        <v/>
      </c>
    </row>
    <row r="341" spans="2:8" x14ac:dyDescent="0.15">
      <c r="B341" s="11" t="str">
        <f ca="1">IFERROR(IF(Loan_Not_Paid*Values_Entered,Payment_Number,""),"")</f>
        <v/>
      </c>
      <c r="C341" s="12" t="str">
        <f ca="1">IFERROR(IF(Loan_Not_Paid*Values_Entered,Payment_Date,""),"")</f>
        <v/>
      </c>
      <c r="D341" s="13" t="str">
        <f ca="1">IFERROR(IF(Loan_Not_Paid*Values_Entered,Beginning_Balance,""),"")</f>
        <v/>
      </c>
      <c r="E341" s="13" t="str">
        <f ca="1">IFERROR(IF(Loan_Not_Paid*Values_Entered,Monthly_Payment,""),"")</f>
        <v/>
      </c>
      <c r="F341" s="13" t="str">
        <f ca="1">IFERROR(IF(Loan_Not_Paid*Values_Entered,Principal,""),"")</f>
        <v/>
      </c>
      <c r="G341" s="13" t="str">
        <f ca="1">IFERROR(IF(Loan_Not_Paid*Values_Entered,Interest,""),"")</f>
        <v/>
      </c>
      <c r="H341" s="13" t="str">
        <f ca="1">IFERROR(IF(Loan_Not_Paid*Values_Entered,Ending_Balance,""),"")</f>
        <v/>
      </c>
    </row>
    <row r="342" spans="2:8" x14ac:dyDescent="0.15">
      <c r="B342" s="11" t="str">
        <f ca="1">IFERROR(IF(Loan_Not_Paid*Values_Entered,Payment_Number,""),"")</f>
        <v/>
      </c>
      <c r="C342" s="12" t="str">
        <f ca="1">IFERROR(IF(Loan_Not_Paid*Values_Entered,Payment_Date,""),"")</f>
        <v/>
      </c>
      <c r="D342" s="13" t="str">
        <f ca="1">IFERROR(IF(Loan_Not_Paid*Values_Entered,Beginning_Balance,""),"")</f>
        <v/>
      </c>
      <c r="E342" s="13" t="str">
        <f ca="1">IFERROR(IF(Loan_Not_Paid*Values_Entered,Monthly_Payment,""),"")</f>
        <v/>
      </c>
      <c r="F342" s="13" t="str">
        <f ca="1">IFERROR(IF(Loan_Not_Paid*Values_Entered,Principal,""),"")</f>
        <v/>
      </c>
      <c r="G342" s="13" t="str">
        <f ca="1">IFERROR(IF(Loan_Not_Paid*Values_Entered,Interest,""),"")</f>
        <v/>
      </c>
      <c r="H342" s="13" t="str">
        <f ca="1">IFERROR(IF(Loan_Not_Paid*Values_Entered,Ending_Balance,""),"")</f>
        <v/>
      </c>
    </row>
    <row r="343" spans="2:8" x14ac:dyDescent="0.15">
      <c r="B343" s="11" t="str">
        <f ca="1">IFERROR(IF(Loan_Not_Paid*Values_Entered,Payment_Number,""),"")</f>
        <v/>
      </c>
      <c r="C343" s="12" t="str">
        <f ca="1">IFERROR(IF(Loan_Not_Paid*Values_Entered,Payment_Date,""),"")</f>
        <v/>
      </c>
      <c r="D343" s="13" t="str">
        <f ca="1">IFERROR(IF(Loan_Not_Paid*Values_Entered,Beginning_Balance,""),"")</f>
        <v/>
      </c>
      <c r="E343" s="13" t="str">
        <f ca="1">IFERROR(IF(Loan_Not_Paid*Values_Entered,Monthly_Payment,""),"")</f>
        <v/>
      </c>
      <c r="F343" s="13" t="str">
        <f ca="1">IFERROR(IF(Loan_Not_Paid*Values_Entered,Principal,""),"")</f>
        <v/>
      </c>
      <c r="G343" s="13" t="str">
        <f ca="1">IFERROR(IF(Loan_Not_Paid*Values_Entered,Interest,""),"")</f>
        <v/>
      </c>
      <c r="H343" s="13" t="str">
        <f ca="1">IFERROR(IF(Loan_Not_Paid*Values_Entered,Ending_Balance,""),"")</f>
        <v/>
      </c>
    </row>
    <row r="344" spans="2:8" x14ac:dyDescent="0.15">
      <c r="B344" s="11" t="str">
        <f ca="1">IFERROR(IF(Loan_Not_Paid*Values_Entered,Payment_Number,""),"")</f>
        <v/>
      </c>
      <c r="C344" s="12" t="str">
        <f ca="1">IFERROR(IF(Loan_Not_Paid*Values_Entered,Payment_Date,""),"")</f>
        <v/>
      </c>
      <c r="D344" s="13" t="str">
        <f ca="1">IFERROR(IF(Loan_Not_Paid*Values_Entered,Beginning_Balance,""),"")</f>
        <v/>
      </c>
      <c r="E344" s="13" t="str">
        <f ca="1">IFERROR(IF(Loan_Not_Paid*Values_Entered,Monthly_Payment,""),"")</f>
        <v/>
      </c>
      <c r="F344" s="13" t="str">
        <f ca="1">IFERROR(IF(Loan_Not_Paid*Values_Entered,Principal,""),"")</f>
        <v/>
      </c>
      <c r="G344" s="13" t="str">
        <f ca="1">IFERROR(IF(Loan_Not_Paid*Values_Entered,Interest,""),"")</f>
        <v/>
      </c>
      <c r="H344" s="13" t="str">
        <f ca="1">IFERROR(IF(Loan_Not_Paid*Values_Entered,Ending_Balance,""),"")</f>
        <v/>
      </c>
    </row>
    <row r="345" spans="2:8" x14ac:dyDescent="0.15">
      <c r="B345" s="11" t="str">
        <f ca="1">IFERROR(IF(Loan_Not_Paid*Values_Entered,Payment_Number,""),"")</f>
        <v/>
      </c>
      <c r="C345" s="12" t="str">
        <f ca="1">IFERROR(IF(Loan_Not_Paid*Values_Entered,Payment_Date,""),"")</f>
        <v/>
      </c>
      <c r="D345" s="13" t="str">
        <f ca="1">IFERROR(IF(Loan_Not_Paid*Values_Entered,Beginning_Balance,""),"")</f>
        <v/>
      </c>
      <c r="E345" s="13" t="str">
        <f ca="1">IFERROR(IF(Loan_Not_Paid*Values_Entered,Monthly_Payment,""),"")</f>
        <v/>
      </c>
      <c r="F345" s="13" t="str">
        <f ca="1">IFERROR(IF(Loan_Not_Paid*Values_Entered,Principal,""),"")</f>
        <v/>
      </c>
      <c r="G345" s="13" t="str">
        <f ca="1">IFERROR(IF(Loan_Not_Paid*Values_Entered,Interest,""),"")</f>
        <v/>
      </c>
      <c r="H345" s="13" t="str">
        <f ca="1">IFERROR(IF(Loan_Not_Paid*Values_Entered,Ending_Balance,""),"")</f>
        <v/>
      </c>
    </row>
    <row r="346" spans="2:8" x14ac:dyDescent="0.15">
      <c r="B346" s="11" t="str">
        <f ca="1">IFERROR(IF(Loan_Not_Paid*Values_Entered,Payment_Number,""),"")</f>
        <v/>
      </c>
      <c r="C346" s="12" t="str">
        <f ca="1">IFERROR(IF(Loan_Not_Paid*Values_Entered,Payment_Date,""),"")</f>
        <v/>
      </c>
      <c r="D346" s="13" t="str">
        <f ca="1">IFERROR(IF(Loan_Not_Paid*Values_Entered,Beginning_Balance,""),"")</f>
        <v/>
      </c>
      <c r="E346" s="13" t="str">
        <f ca="1">IFERROR(IF(Loan_Not_Paid*Values_Entered,Monthly_Payment,""),"")</f>
        <v/>
      </c>
      <c r="F346" s="13" t="str">
        <f ca="1">IFERROR(IF(Loan_Not_Paid*Values_Entered,Principal,""),"")</f>
        <v/>
      </c>
      <c r="G346" s="13" t="str">
        <f ca="1">IFERROR(IF(Loan_Not_Paid*Values_Entered,Interest,""),"")</f>
        <v/>
      </c>
      <c r="H346" s="13" t="str">
        <f ca="1">IFERROR(IF(Loan_Not_Paid*Values_Entered,Ending_Balance,""),"")</f>
        <v/>
      </c>
    </row>
    <row r="347" spans="2:8" x14ac:dyDescent="0.15">
      <c r="B347" s="11" t="str">
        <f ca="1">IFERROR(IF(Loan_Not_Paid*Values_Entered,Payment_Number,""),"")</f>
        <v/>
      </c>
      <c r="C347" s="12" t="str">
        <f ca="1">IFERROR(IF(Loan_Not_Paid*Values_Entered,Payment_Date,""),"")</f>
        <v/>
      </c>
      <c r="D347" s="13" t="str">
        <f ca="1">IFERROR(IF(Loan_Not_Paid*Values_Entered,Beginning_Balance,""),"")</f>
        <v/>
      </c>
      <c r="E347" s="13" t="str">
        <f ca="1">IFERROR(IF(Loan_Not_Paid*Values_Entered,Monthly_Payment,""),"")</f>
        <v/>
      </c>
      <c r="F347" s="13" t="str">
        <f ca="1">IFERROR(IF(Loan_Not_Paid*Values_Entered,Principal,""),"")</f>
        <v/>
      </c>
      <c r="G347" s="13" t="str">
        <f ca="1">IFERROR(IF(Loan_Not_Paid*Values_Entered,Interest,""),"")</f>
        <v/>
      </c>
      <c r="H347" s="13" t="str">
        <f ca="1">IFERROR(IF(Loan_Not_Paid*Values_Entered,Ending_Balance,""),"")</f>
        <v/>
      </c>
    </row>
    <row r="348" spans="2:8" x14ac:dyDescent="0.15">
      <c r="B348" s="11" t="str">
        <f ca="1">IFERROR(IF(Loan_Not_Paid*Values_Entered,Payment_Number,""),"")</f>
        <v/>
      </c>
      <c r="C348" s="12" t="str">
        <f ca="1">IFERROR(IF(Loan_Not_Paid*Values_Entered,Payment_Date,""),"")</f>
        <v/>
      </c>
      <c r="D348" s="13" t="str">
        <f ca="1">IFERROR(IF(Loan_Not_Paid*Values_Entered,Beginning_Balance,""),"")</f>
        <v/>
      </c>
      <c r="E348" s="13" t="str">
        <f ca="1">IFERROR(IF(Loan_Not_Paid*Values_Entered,Monthly_Payment,""),"")</f>
        <v/>
      </c>
      <c r="F348" s="13" t="str">
        <f ca="1">IFERROR(IF(Loan_Not_Paid*Values_Entered,Principal,""),"")</f>
        <v/>
      </c>
      <c r="G348" s="13" t="str">
        <f ca="1">IFERROR(IF(Loan_Not_Paid*Values_Entered,Interest,""),"")</f>
        <v/>
      </c>
      <c r="H348" s="13" t="str">
        <f ca="1">IFERROR(IF(Loan_Not_Paid*Values_Entered,Ending_Balance,""),"")</f>
        <v/>
      </c>
    </row>
    <row r="349" spans="2:8" x14ac:dyDescent="0.15">
      <c r="B349" s="11" t="str">
        <f ca="1">IFERROR(IF(Loan_Not_Paid*Values_Entered,Payment_Number,""),"")</f>
        <v/>
      </c>
      <c r="C349" s="12" t="str">
        <f ca="1">IFERROR(IF(Loan_Not_Paid*Values_Entered,Payment_Date,""),"")</f>
        <v/>
      </c>
      <c r="D349" s="13" t="str">
        <f ca="1">IFERROR(IF(Loan_Not_Paid*Values_Entered,Beginning_Balance,""),"")</f>
        <v/>
      </c>
      <c r="E349" s="13" t="str">
        <f ca="1">IFERROR(IF(Loan_Not_Paid*Values_Entered,Monthly_Payment,""),"")</f>
        <v/>
      </c>
      <c r="F349" s="13" t="str">
        <f ca="1">IFERROR(IF(Loan_Not_Paid*Values_Entered,Principal,""),"")</f>
        <v/>
      </c>
      <c r="G349" s="13" t="str">
        <f ca="1">IFERROR(IF(Loan_Not_Paid*Values_Entered,Interest,""),"")</f>
        <v/>
      </c>
      <c r="H349" s="13" t="str">
        <f ca="1">IFERROR(IF(Loan_Not_Paid*Values_Entered,Ending_Balance,""),"")</f>
        <v/>
      </c>
    </row>
    <row r="350" spans="2:8" x14ac:dyDescent="0.15">
      <c r="B350" s="11" t="str">
        <f ca="1">IFERROR(IF(Loan_Not_Paid*Values_Entered,Payment_Number,""),"")</f>
        <v/>
      </c>
      <c r="C350" s="12" t="str">
        <f ca="1">IFERROR(IF(Loan_Not_Paid*Values_Entered,Payment_Date,""),"")</f>
        <v/>
      </c>
      <c r="D350" s="13" t="str">
        <f ca="1">IFERROR(IF(Loan_Not_Paid*Values_Entered,Beginning_Balance,""),"")</f>
        <v/>
      </c>
      <c r="E350" s="13" t="str">
        <f ca="1">IFERROR(IF(Loan_Not_Paid*Values_Entered,Monthly_Payment,""),"")</f>
        <v/>
      </c>
      <c r="F350" s="13" t="str">
        <f ca="1">IFERROR(IF(Loan_Not_Paid*Values_Entered,Principal,""),"")</f>
        <v/>
      </c>
      <c r="G350" s="13" t="str">
        <f ca="1">IFERROR(IF(Loan_Not_Paid*Values_Entered,Interest,""),"")</f>
        <v/>
      </c>
      <c r="H350" s="13" t="str">
        <f ca="1">IFERROR(IF(Loan_Not_Paid*Values_Entered,Ending_Balance,""),"")</f>
        <v/>
      </c>
    </row>
    <row r="351" spans="2:8" x14ac:dyDescent="0.15">
      <c r="B351" s="11" t="str">
        <f ca="1">IFERROR(IF(Loan_Not_Paid*Values_Entered,Payment_Number,""),"")</f>
        <v/>
      </c>
      <c r="C351" s="12" t="str">
        <f ca="1">IFERROR(IF(Loan_Not_Paid*Values_Entered,Payment_Date,""),"")</f>
        <v/>
      </c>
      <c r="D351" s="13" t="str">
        <f ca="1">IFERROR(IF(Loan_Not_Paid*Values_Entered,Beginning_Balance,""),"")</f>
        <v/>
      </c>
      <c r="E351" s="13" t="str">
        <f ca="1">IFERROR(IF(Loan_Not_Paid*Values_Entered,Monthly_Payment,""),"")</f>
        <v/>
      </c>
      <c r="F351" s="13" t="str">
        <f ca="1">IFERROR(IF(Loan_Not_Paid*Values_Entered,Principal,""),"")</f>
        <v/>
      </c>
      <c r="G351" s="13" t="str">
        <f ca="1">IFERROR(IF(Loan_Not_Paid*Values_Entered,Interest,""),"")</f>
        <v/>
      </c>
      <c r="H351" s="13" t="str">
        <f ca="1">IFERROR(IF(Loan_Not_Paid*Values_Entered,Ending_Balance,""),"")</f>
        <v/>
      </c>
    </row>
    <row r="352" spans="2:8" x14ac:dyDescent="0.15">
      <c r="B352" s="11" t="str">
        <f ca="1">IFERROR(IF(Loan_Not_Paid*Values_Entered,Payment_Number,""),"")</f>
        <v/>
      </c>
      <c r="C352" s="12" t="str">
        <f ca="1">IFERROR(IF(Loan_Not_Paid*Values_Entered,Payment_Date,""),"")</f>
        <v/>
      </c>
      <c r="D352" s="13" t="str">
        <f ca="1">IFERROR(IF(Loan_Not_Paid*Values_Entered,Beginning_Balance,""),"")</f>
        <v/>
      </c>
      <c r="E352" s="13" t="str">
        <f ca="1">IFERROR(IF(Loan_Not_Paid*Values_Entered,Monthly_Payment,""),"")</f>
        <v/>
      </c>
      <c r="F352" s="13" t="str">
        <f ca="1">IFERROR(IF(Loan_Not_Paid*Values_Entered,Principal,""),"")</f>
        <v/>
      </c>
      <c r="G352" s="13" t="str">
        <f ca="1">IFERROR(IF(Loan_Not_Paid*Values_Entered,Interest,""),"")</f>
        <v/>
      </c>
      <c r="H352" s="13" t="str">
        <f ca="1">IFERROR(IF(Loan_Not_Paid*Values_Entered,Ending_Balance,""),"")</f>
        <v/>
      </c>
    </row>
    <row r="353" spans="2:8" x14ac:dyDescent="0.15">
      <c r="B353" s="11" t="str">
        <f ca="1">IFERROR(IF(Loan_Not_Paid*Values_Entered,Payment_Number,""),"")</f>
        <v/>
      </c>
      <c r="C353" s="12" t="str">
        <f ca="1">IFERROR(IF(Loan_Not_Paid*Values_Entered,Payment_Date,""),"")</f>
        <v/>
      </c>
      <c r="D353" s="13" t="str">
        <f ca="1">IFERROR(IF(Loan_Not_Paid*Values_Entered,Beginning_Balance,""),"")</f>
        <v/>
      </c>
      <c r="E353" s="13" t="str">
        <f ca="1">IFERROR(IF(Loan_Not_Paid*Values_Entered,Monthly_Payment,""),"")</f>
        <v/>
      </c>
      <c r="F353" s="13" t="str">
        <f ca="1">IFERROR(IF(Loan_Not_Paid*Values_Entered,Principal,""),"")</f>
        <v/>
      </c>
      <c r="G353" s="13" t="str">
        <f ca="1">IFERROR(IF(Loan_Not_Paid*Values_Entered,Interest,""),"")</f>
        <v/>
      </c>
      <c r="H353" s="13" t="str">
        <f ca="1">IFERROR(IF(Loan_Not_Paid*Values_Entered,Ending_Balance,""),"")</f>
        <v/>
      </c>
    </row>
    <row r="354" spans="2:8" x14ac:dyDescent="0.15">
      <c r="B354" s="11" t="str">
        <f ca="1">IFERROR(IF(Loan_Not_Paid*Values_Entered,Payment_Number,""),"")</f>
        <v/>
      </c>
      <c r="C354" s="12" t="str">
        <f ca="1">IFERROR(IF(Loan_Not_Paid*Values_Entered,Payment_Date,""),"")</f>
        <v/>
      </c>
      <c r="D354" s="13" t="str">
        <f ca="1">IFERROR(IF(Loan_Not_Paid*Values_Entered,Beginning_Balance,""),"")</f>
        <v/>
      </c>
      <c r="E354" s="13" t="str">
        <f ca="1">IFERROR(IF(Loan_Not_Paid*Values_Entered,Monthly_Payment,""),"")</f>
        <v/>
      </c>
      <c r="F354" s="13" t="str">
        <f ca="1">IFERROR(IF(Loan_Not_Paid*Values_Entered,Principal,""),"")</f>
        <v/>
      </c>
      <c r="G354" s="13" t="str">
        <f ca="1">IFERROR(IF(Loan_Not_Paid*Values_Entered,Interest,""),"")</f>
        <v/>
      </c>
      <c r="H354" s="13" t="str">
        <f ca="1">IFERROR(IF(Loan_Not_Paid*Values_Entered,Ending_Balance,""),"")</f>
        <v/>
      </c>
    </row>
    <row r="355" spans="2:8" x14ac:dyDescent="0.15">
      <c r="B355" s="11" t="str">
        <f ca="1">IFERROR(IF(Loan_Not_Paid*Values_Entered,Payment_Number,""),"")</f>
        <v/>
      </c>
      <c r="C355" s="12" t="str">
        <f ca="1">IFERROR(IF(Loan_Not_Paid*Values_Entered,Payment_Date,""),"")</f>
        <v/>
      </c>
      <c r="D355" s="13" t="str">
        <f ca="1">IFERROR(IF(Loan_Not_Paid*Values_Entered,Beginning_Balance,""),"")</f>
        <v/>
      </c>
      <c r="E355" s="13" t="str">
        <f ca="1">IFERROR(IF(Loan_Not_Paid*Values_Entered,Monthly_Payment,""),"")</f>
        <v/>
      </c>
      <c r="F355" s="13" t="str">
        <f ca="1">IFERROR(IF(Loan_Not_Paid*Values_Entered,Principal,""),"")</f>
        <v/>
      </c>
      <c r="G355" s="13" t="str">
        <f ca="1">IFERROR(IF(Loan_Not_Paid*Values_Entered,Interest,""),"")</f>
        <v/>
      </c>
      <c r="H355" s="13" t="str">
        <f ca="1">IFERROR(IF(Loan_Not_Paid*Values_Entered,Ending_Balance,""),"")</f>
        <v/>
      </c>
    </row>
    <row r="356" spans="2:8" x14ac:dyDescent="0.15">
      <c r="B356" s="11" t="str">
        <f ca="1">IFERROR(IF(Loan_Not_Paid*Values_Entered,Payment_Number,""),"")</f>
        <v/>
      </c>
      <c r="C356" s="12" t="str">
        <f ca="1">IFERROR(IF(Loan_Not_Paid*Values_Entered,Payment_Date,""),"")</f>
        <v/>
      </c>
      <c r="D356" s="13" t="str">
        <f ca="1">IFERROR(IF(Loan_Not_Paid*Values_Entered,Beginning_Balance,""),"")</f>
        <v/>
      </c>
      <c r="E356" s="13" t="str">
        <f ca="1">IFERROR(IF(Loan_Not_Paid*Values_Entered,Monthly_Payment,""),"")</f>
        <v/>
      </c>
      <c r="F356" s="13" t="str">
        <f ca="1">IFERROR(IF(Loan_Not_Paid*Values_Entered,Principal,""),"")</f>
        <v/>
      </c>
      <c r="G356" s="13" t="str">
        <f ca="1">IFERROR(IF(Loan_Not_Paid*Values_Entered,Interest,""),"")</f>
        <v/>
      </c>
      <c r="H356" s="13" t="str">
        <f ca="1">IFERROR(IF(Loan_Not_Paid*Values_Entered,Ending_Balance,""),"")</f>
        <v/>
      </c>
    </row>
    <row r="357" spans="2:8" x14ac:dyDescent="0.15">
      <c r="B357" s="11" t="str">
        <f ca="1">IFERROR(IF(Loan_Not_Paid*Values_Entered,Payment_Number,""),"")</f>
        <v/>
      </c>
      <c r="C357" s="12" t="str">
        <f ca="1">IFERROR(IF(Loan_Not_Paid*Values_Entered,Payment_Date,""),"")</f>
        <v/>
      </c>
      <c r="D357" s="13" t="str">
        <f ca="1">IFERROR(IF(Loan_Not_Paid*Values_Entered,Beginning_Balance,""),"")</f>
        <v/>
      </c>
      <c r="E357" s="13" t="str">
        <f ca="1">IFERROR(IF(Loan_Not_Paid*Values_Entered,Monthly_Payment,""),"")</f>
        <v/>
      </c>
      <c r="F357" s="13" t="str">
        <f ca="1">IFERROR(IF(Loan_Not_Paid*Values_Entered,Principal,""),"")</f>
        <v/>
      </c>
      <c r="G357" s="13" t="str">
        <f ca="1">IFERROR(IF(Loan_Not_Paid*Values_Entered,Interest,""),"")</f>
        <v/>
      </c>
      <c r="H357" s="13" t="str">
        <f ca="1">IFERROR(IF(Loan_Not_Paid*Values_Entered,Ending_Balance,""),"")</f>
        <v/>
      </c>
    </row>
    <row r="358" spans="2:8" x14ac:dyDescent="0.15">
      <c r="B358" s="11" t="str">
        <f ca="1">IFERROR(IF(Loan_Not_Paid*Values_Entered,Payment_Number,""),"")</f>
        <v/>
      </c>
      <c r="C358" s="12" t="str">
        <f ca="1">IFERROR(IF(Loan_Not_Paid*Values_Entered,Payment_Date,""),"")</f>
        <v/>
      </c>
      <c r="D358" s="13" t="str">
        <f ca="1">IFERROR(IF(Loan_Not_Paid*Values_Entered,Beginning_Balance,""),"")</f>
        <v/>
      </c>
      <c r="E358" s="13" t="str">
        <f ca="1">IFERROR(IF(Loan_Not_Paid*Values_Entered,Monthly_Payment,""),"")</f>
        <v/>
      </c>
      <c r="F358" s="13" t="str">
        <f ca="1">IFERROR(IF(Loan_Not_Paid*Values_Entered,Principal,""),"")</f>
        <v/>
      </c>
      <c r="G358" s="13" t="str">
        <f ca="1">IFERROR(IF(Loan_Not_Paid*Values_Entered,Interest,""),"")</f>
        <v/>
      </c>
      <c r="H358" s="13" t="str">
        <f ca="1">IFERROR(IF(Loan_Not_Paid*Values_Entered,Ending_Balance,""),"")</f>
        <v/>
      </c>
    </row>
    <row r="359" spans="2:8" x14ac:dyDescent="0.15">
      <c r="B359" s="11" t="str">
        <f ca="1">IFERROR(IF(Loan_Not_Paid*Values_Entered,Payment_Number,""),"")</f>
        <v/>
      </c>
      <c r="C359" s="12" t="str">
        <f ca="1">IFERROR(IF(Loan_Not_Paid*Values_Entered,Payment_Date,""),"")</f>
        <v/>
      </c>
      <c r="D359" s="13" t="str">
        <f ca="1">IFERROR(IF(Loan_Not_Paid*Values_Entered,Beginning_Balance,""),"")</f>
        <v/>
      </c>
      <c r="E359" s="13" t="str">
        <f ca="1">IFERROR(IF(Loan_Not_Paid*Values_Entered,Monthly_Payment,""),"")</f>
        <v/>
      </c>
      <c r="F359" s="13" t="str">
        <f ca="1">IFERROR(IF(Loan_Not_Paid*Values_Entered,Principal,""),"")</f>
        <v/>
      </c>
      <c r="G359" s="13" t="str">
        <f ca="1">IFERROR(IF(Loan_Not_Paid*Values_Entered,Interest,""),"")</f>
        <v/>
      </c>
      <c r="H359" s="13" t="str">
        <f ca="1">IFERROR(IF(Loan_Not_Paid*Values_Entered,Ending_Balance,""),"")</f>
        <v/>
      </c>
    </row>
    <row r="360" spans="2:8" x14ac:dyDescent="0.15">
      <c r="B360" s="11" t="str">
        <f ca="1">IFERROR(IF(Loan_Not_Paid*Values_Entered,Payment_Number,""),"")</f>
        <v/>
      </c>
      <c r="C360" s="12" t="str">
        <f ca="1">IFERROR(IF(Loan_Not_Paid*Values_Entered,Payment_Date,""),"")</f>
        <v/>
      </c>
      <c r="D360" s="13" t="str">
        <f ca="1">IFERROR(IF(Loan_Not_Paid*Values_Entered,Beginning_Balance,""),"")</f>
        <v/>
      </c>
      <c r="E360" s="13" t="str">
        <f ca="1">IFERROR(IF(Loan_Not_Paid*Values_Entered,Monthly_Payment,""),"")</f>
        <v/>
      </c>
      <c r="F360" s="13" t="str">
        <f ca="1">IFERROR(IF(Loan_Not_Paid*Values_Entered,Principal,""),"")</f>
        <v/>
      </c>
      <c r="G360" s="13" t="str">
        <f ca="1">IFERROR(IF(Loan_Not_Paid*Values_Entered,Interest,""),"")</f>
        <v/>
      </c>
      <c r="H360" s="13" t="str">
        <f ca="1">IFERROR(IF(Loan_Not_Paid*Values_Entered,Ending_Balance,""),"")</f>
        <v/>
      </c>
    </row>
    <row r="361" spans="2:8" x14ac:dyDescent="0.15">
      <c r="B361" s="11" t="str">
        <f ca="1">IFERROR(IF(Loan_Not_Paid*Values_Entered,Payment_Number,""),"")</f>
        <v/>
      </c>
      <c r="C361" s="12" t="str">
        <f ca="1">IFERROR(IF(Loan_Not_Paid*Values_Entered,Payment_Date,""),"")</f>
        <v/>
      </c>
      <c r="D361" s="13" t="str">
        <f ca="1">IFERROR(IF(Loan_Not_Paid*Values_Entered,Beginning_Balance,""),"")</f>
        <v/>
      </c>
      <c r="E361" s="13" t="str">
        <f ca="1">IFERROR(IF(Loan_Not_Paid*Values_Entered,Monthly_Payment,""),"")</f>
        <v/>
      </c>
      <c r="F361" s="13" t="str">
        <f ca="1">IFERROR(IF(Loan_Not_Paid*Values_Entered,Principal,""),"")</f>
        <v/>
      </c>
      <c r="G361" s="13" t="str">
        <f ca="1">IFERROR(IF(Loan_Not_Paid*Values_Entered,Interest,""),"")</f>
        <v/>
      </c>
      <c r="H361" s="13" t="str">
        <f ca="1">IFERROR(IF(Loan_Not_Paid*Values_Entered,Ending_Balance,""),"")</f>
        <v/>
      </c>
    </row>
    <row r="362" spans="2:8" x14ac:dyDescent="0.15">
      <c r="B362" s="11" t="str">
        <f ca="1">IFERROR(IF(Loan_Not_Paid*Values_Entered,Payment_Number,""),"")</f>
        <v/>
      </c>
      <c r="C362" s="12" t="str">
        <f ca="1">IFERROR(IF(Loan_Not_Paid*Values_Entered,Payment_Date,""),"")</f>
        <v/>
      </c>
      <c r="D362" s="13" t="str">
        <f ca="1">IFERROR(IF(Loan_Not_Paid*Values_Entered,Beginning_Balance,""),"")</f>
        <v/>
      </c>
      <c r="E362" s="13" t="str">
        <f ca="1">IFERROR(IF(Loan_Not_Paid*Values_Entered,Monthly_Payment,""),"")</f>
        <v/>
      </c>
      <c r="F362" s="13" t="str">
        <f ca="1">IFERROR(IF(Loan_Not_Paid*Values_Entered,Principal,""),"")</f>
        <v/>
      </c>
      <c r="G362" s="13" t="str">
        <f ca="1">IFERROR(IF(Loan_Not_Paid*Values_Entered,Interest,""),"")</f>
        <v/>
      </c>
      <c r="H362" s="13" t="str">
        <f ca="1">IFERROR(IF(Loan_Not_Paid*Values_Entered,Ending_Balance,""),"")</f>
        <v/>
      </c>
    </row>
    <row r="363" spans="2:8" x14ac:dyDescent="0.15">
      <c r="B363" s="11" t="str">
        <f ca="1">IFERROR(IF(Loan_Not_Paid*Values_Entered,Payment_Number,""),"")</f>
        <v/>
      </c>
      <c r="C363" s="12" t="str">
        <f ca="1">IFERROR(IF(Loan_Not_Paid*Values_Entered,Payment_Date,""),"")</f>
        <v/>
      </c>
      <c r="D363" s="13" t="str">
        <f ca="1">IFERROR(IF(Loan_Not_Paid*Values_Entered,Beginning_Balance,""),"")</f>
        <v/>
      </c>
      <c r="E363" s="13" t="str">
        <f ca="1">IFERROR(IF(Loan_Not_Paid*Values_Entered,Monthly_Payment,""),"")</f>
        <v/>
      </c>
      <c r="F363" s="13" t="str">
        <f ca="1">IFERROR(IF(Loan_Not_Paid*Values_Entered,Principal,""),"")</f>
        <v/>
      </c>
      <c r="G363" s="13" t="str">
        <f ca="1">IFERROR(IF(Loan_Not_Paid*Values_Entered,Interest,""),"")</f>
        <v/>
      </c>
      <c r="H363" s="13" t="str">
        <f ca="1">IFERROR(IF(Loan_Not_Paid*Values_Entered,Ending_Balance,""),"")</f>
        <v/>
      </c>
    </row>
    <row r="364" spans="2:8" x14ac:dyDescent="0.15">
      <c r="B364" s="11" t="str">
        <f ca="1">IFERROR(IF(Loan_Not_Paid*Values_Entered,Payment_Number,""),"")</f>
        <v/>
      </c>
      <c r="C364" s="12" t="str">
        <f ca="1">IFERROR(IF(Loan_Not_Paid*Values_Entered,Payment_Date,""),"")</f>
        <v/>
      </c>
      <c r="D364" s="13" t="str">
        <f ca="1">IFERROR(IF(Loan_Not_Paid*Values_Entered,Beginning_Balance,""),"")</f>
        <v/>
      </c>
      <c r="E364" s="13" t="str">
        <f ca="1">IFERROR(IF(Loan_Not_Paid*Values_Entered,Monthly_Payment,""),"")</f>
        <v/>
      </c>
      <c r="F364" s="13" t="str">
        <f ca="1">IFERROR(IF(Loan_Not_Paid*Values_Entered,Principal,""),"")</f>
        <v/>
      </c>
      <c r="G364" s="13" t="str">
        <f ca="1">IFERROR(IF(Loan_Not_Paid*Values_Entered,Interest,""),"")</f>
        <v/>
      </c>
      <c r="H364" s="13" t="str">
        <f ca="1">IFERROR(IF(Loan_Not_Paid*Values_Entered,Ending_Balance,""),"")</f>
        <v/>
      </c>
    </row>
    <row r="365" spans="2:8" x14ac:dyDescent="0.15">
      <c r="B365" s="11" t="str">
        <f ca="1">IFERROR(IF(Loan_Not_Paid*Values_Entered,Payment_Number,""),"")</f>
        <v/>
      </c>
      <c r="C365" s="12" t="str">
        <f ca="1">IFERROR(IF(Loan_Not_Paid*Values_Entered,Payment_Date,""),"")</f>
        <v/>
      </c>
      <c r="D365" s="13" t="str">
        <f ca="1">IFERROR(IF(Loan_Not_Paid*Values_Entered,Beginning_Balance,""),"")</f>
        <v/>
      </c>
      <c r="E365" s="13" t="str">
        <f ca="1">IFERROR(IF(Loan_Not_Paid*Values_Entered,Monthly_Payment,""),"")</f>
        <v/>
      </c>
      <c r="F365" s="13" t="str">
        <f ca="1">IFERROR(IF(Loan_Not_Paid*Values_Entered,Principal,""),"")</f>
        <v/>
      </c>
      <c r="G365" s="13" t="str">
        <f ca="1">IFERROR(IF(Loan_Not_Paid*Values_Entered,Interest,""),"")</f>
        <v/>
      </c>
      <c r="H365" s="13" t="str">
        <f ca="1">IFERROR(IF(Loan_Not_Paid*Values_Entered,Ending_Balance,""),"")</f>
        <v/>
      </c>
    </row>
    <row r="366" spans="2:8" x14ac:dyDescent="0.15">
      <c r="B366" s="11" t="str">
        <f ca="1">IFERROR(IF(Loan_Not_Paid*Values_Entered,Payment_Number,""),"")</f>
        <v/>
      </c>
      <c r="C366" s="12" t="str">
        <f ca="1">IFERROR(IF(Loan_Not_Paid*Values_Entered,Payment_Date,""),"")</f>
        <v/>
      </c>
      <c r="D366" s="13" t="str">
        <f ca="1">IFERROR(IF(Loan_Not_Paid*Values_Entered,Beginning_Balance,""),"")</f>
        <v/>
      </c>
      <c r="E366" s="13" t="str">
        <f ca="1">IFERROR(IF(Loan_Not_Paid*Values_Entered,Monthly_Payment,""),"")</f>
        <v/>
      </c>
      <c r="F366" s="13" t="str">
        <f ca="1">IFERROR(IF(Loan_Not_Paid*Values_Entered,Principal,""),"")</f>
        <v/>
      </c>
      <c r="G366" s="13" t="str">
        <f ca="1">IFERROR(IF(Loan_Not_Paid*Values_Entered,Interest,""),"")</f>
        <v/>
      </c>
      <c r="H366" s="13" t="str">
        <f ca="1">IFERROR(IF(Loan_Not_Paid*Values_Entered,Ending_Balance,""),"")</f>
        <v/>
      </c>
    </row>
    <row r="367" spans="2:8" x14ac:dyDescent="0.15">
      <c r="B367" s="11" t="str">
        <f ca="1">IFERROR(IF(Loan_Not_Paid*Values_Entered,Payment_Number,""),"")</f>
        <v/>
      </c>
      <c r="C367" s="12" t="str">
        <f ca="1">IFERROR(IF(Loan_Not_Paid*Values_Entered,Payment_Date,""),"")</f>
        <v/>
      </c>
      <c r="D367" s="13" t="str">
        <f ca="1">IFERROR(IF(Loan_Not_Paid*Values_Entered,Beginning_Balance,""),"")</f>
        <v/>
      </c>
      <c r="E367" s="13" t="str">
        <f ca="1">IFERROR(IF(Loan_Not_Paid*Values_Entered,Monthly_Payment,""),"")</f>
        <v/>
      </c>
      <c r="F367" s="13" t="str">
        <f ca="1">IFERROR(IF(Loan_Not_Paid*Values_Entered,Principal,""),"")</f>
        <v/>
      </c>
      <c r="G367" s="13" t="str">
        <f ca="1">IFERROR(IF(Loan_Not_Paid*Values_Entered,Interest,""),"")</f>
        <v/>
      </c>
      <c r="H367" s="13" t="str">
        <f ca="1">IFERROR(IF(Loan_Not_Paid*Values_Entered,Ending_Balance,""),"")</f>
        <v/>
      </c>
    </row>
    <row r="368" spans="2:8" x14ac:dyDescent="0.15">
      <c r="B368" s="11" t="str">
        <f ca="1">IFERROR(IF(Loan_Not_Paid*Values_Entered,Payment_Number,""),"")</f>
        <v/>
      </c>
      <c r="C368" s="12" t="str">
        <f ca="1">IFERROR(IF(Loan_Not_Paid*Values_Entered,Payment_Date,""),"")</f>
        <v/>
      </c>
      <c r="D368" s="13" t="str">
        <f ca="1">IFERROR(IF(Loan_Not_Paid*Values_Entered,Beginning_Balance,""),"")</f>
        <v/>
      </c>
      <c r="E368" s="13" t="str">
        <f ca="1">IFERROR(IF(Loan_Not_Paid*Values_Entered,Monthly_Payment,""),"")</f>
        <v/>
      </c>
      <c r="F368" s="13" t="str">
        <f ca="1">IFERROR(IF(Loan_Not_Paid*Values_Entered,Principal,""),"")</f>
        <v/>
      </c>
      <c r="G368" s="13" t="str">
        <f ca="1">IFERROR(IF(Loan_Not_Paid*Values_Entered,Interest,""),"")</f>
        <v/>
      </c>
      <c r="H368" s="13" t="str">
        <f ca="1">IFERROR(IF(Loan_Not_Paid*Values_Entered,Ending_Balance,""),"")</f>
        <v/>
      </c>
    </row>
    <row r="369" spans="2:8" x14ac:dyDescent="0.15">
      <c r="B369" s="11" t="str">
        <f ca="1">IFERROR(IF(Loan_Not_Paid*Values_Entered,Payment_Number,""),"")</f>
        <v/>
      </c>
      <c r="C369" s="12" t="str">
        <f ca="1">IFERROR(IF(Loan_Not_Paid*Values_Entered,Payment_Date,""),"")</f>
        <v/>
      </c>
      <c r="D369" s="13" t="str">
        <f ca="1">IFERROR(IF(Loan_Not_Paid*Values_Entered,Beginning_Balance,""),"")</f>
        <v/>
      </c>
      <c r="E369" s="13" t="str">
        <f ca="1">IFERROR(IF(Loan_Not_Paid*Values_Entered,Monthly_Payment,""),"")</f>
        <v/>
      </c>
      <c r="F369" s="13" t="str">
        <f ca="1">IFERROR(IF(Loan_Not_Paid*Values_Entered,Principal,""),"")</f>
        <v/>
      </c>
      <c r="G369" s="13" t="str">
        <f ca="1">IFERROR(IF(Loan_Not_Paid*Values_Entered,Interest,""),"")</f>
        <v/>
      </c>
      <c r="H369" s="13" t="str">
        <f ca="1">IFERROR(IF(Loan_Not_Paid*Values_Entered,Ending_Balance,""),"")</f>
        <v/>
      </c>
    </row>
    <row r="370" spans="2:8" x14ac:dyDescent="0.15">
      <c r="B370" s="11" t="str">
        <f ca="1">IFERROR(IF(Loan_Not_Paid*Values_Entered,Payment_Number,""),"")</f>
        <v/>
      </c>
      <c r="C370" s="12" t="str">
        <f ca="1">IFERROR(IF(Loan_Not_Paid*Values_Entered,Payment_Date,""),"")</f>
        <v/>
      </c>
      <c r="D370" s="13" t="str">
        <f ca="1">IFERROR(IF(Loan_Not_Paid*Values_Entered,Beginning_Balance,""),"")</f>
        <v/>
      </c>
      <c r="E370" s="13" t="str">
        <f ca="1">IFERROR(IF(Loan_Not_Paid*Values_Entered,Monthly_Payment,""),"")</f>
        <v/>
      </c>
      <c r="F370" s="13" t="str">
        <f ca="1">IFERROR(IF(Loan_Not_Paid*Values_Entered,Principal,""),"")</f>
        <v/>
      </c>
      <c r="G370" s="13" t="str">
        <f ca="1">IFERROR(IF(Loan_Not_Paid*Values_Entered,Interest,""),"")</f>
        <v/>
      </c>
      <c r="H370" s="13" t="str">
        <f ca="1">IFERROR(IF(Loan_Not_Paid*Values_Entered,Ending_Balance,""),"")</f>
        <v/>
      </c>
    </row>
    <row r="371" spans="2:8" x14ac:dyDescent="0.15">
      <c r="B371" s="11" t="str">
        <f ca="1">IFERROR(IF(Loan_Not_Paid*Values_Entered,Payment_Number,""),"")</f>
        <v/>
      </c>
      <c r="C371" s="12" t="str">
        <f ca="1">IFERROR(IF(Loan_Not_Paid*Values_Entered,Payment_Date,""),"")</f>
        <v/>
      </c>
      <c r="D371" s="13" t="str">
        <f ca="1">IFERROR(IF(Loan_Not_Paid*Values_Entered,Beginning_Balance,""),"")</f>
        <v/>
      </c>
      <c r="E371" s="13" t="str">
        <f ca="1">IFERROR(IF(Loan_Not_Paid*Values_Entered,Monthly_Payment,""),"")</f>
        <v/>
      </c>
      <c r="F371" s="13" t="str">
        <f ca="1">IFERROR(IF(Loan_Not_Paid*Values_Entered,Principal,""),"")</f>
        <v/>
      </c>
      <c r="G371" s="13" t="str">
        <f ca="1">IFERROR(IF(Loan_Not_Paid*Values_Entered,Interest,""),"")</f>
        <v/>
      </c>
      <c r="H371" s="13" t="str">
        <f ca="1">IFERROR(IF(Loan_Not_Paid*Values_Entered,Ending_Balance,""),"")</f>
        <v/>
      </c>
    </row>
    <row r="372" spans="2:8" x14ac:dyDescent="0.15">
      <c r="B372" s="11" t="str">
        <f ca="1">IFERROR(IF(Loan_Not_Paid*Values_Entered,Payment_Number,""),"")</f>
        <v/>
      </c>
      <c r="C372" s="12" t="str">
        <f ca="1">IFERROR(IF(Loan_Not_Paid*Values_Entered,Payment_Date,""),"")</f>
        <v/>
      </c>
      <c r="D372" s="13" t="str">
        <f ca="1">IFERROR(IF(Loan_Not_Paid*Values_Entered,Beginning_Balance,""),"")</f>
        <v/>
      </c>
      <c r="E372" s="13" t="str">
        <f ca="1">IFERROR(IF(Loan_Not_Paid*Values_Entered,Monthly_Payment,""),"")</f>
        <v/>
      </c>
      <c r="F372" s="13" t="str">
        <f ca="1">IFERROR(IF(Loan_Not_Paid*Values_Entered,Principal,""),"")</f>
        <v/>
      </c>
      <c r="G372" s="13" t="str">
        <f ca="1">IFERROR(IF(Loan_Not_Paid*Values_Entered,Interest,""),"")</f>
        <v/>
      </c>
      <c r="H372" s="13" t="str">
        <f ca="1">IFERROR(IF(Loan_Not_Paid*Values_Entered,Ending_Balance,""),"")</f>
        <v/>
      </c>
    </row>
  </sheetData>
  <mergeCells count="9">
    <mergeCell ref="B2:E2"/>
    <mergeCell ref="B8:D8"/>
    <mergeCell ref="B9:D9"/>
    <mergeCell ref="B10:D10"/>
    <mergeCell ref="B11:D11"/>
    <mergeCell ref="B3:D3"/>
    <mergeCell ref="B4:D4"/>
    <mergeCell ref="B5:D5"/>
    <mergeCell ref="B6:D6"/>
  </mergeCells>
  <conditionalFormatting sqref="B13:B372">
    <cfRule type="expression" dxfId="5" priority="3" stopIfTrue="1">
      <formula>NOT(Loan_Not_Paid)</formula>
    </cfRule>
    <cfRule type="expression" dxfId="4" priority="4" stopIfTrue="1">
      <formula>IF(ROW(B13)=Last_Row,TRUE,FALSE)</formula>
    </cfRule>
  </conditionalFormatting>
  <conditionalFormatting sqref="H13:H372">
    <cfRule type="expression" dxfId="3" priority="6" stopIfTrue="1">
      <formula>IF(ROW(H13)=Last_Row,TRUE,FALSE)</formula>
    </cfRule>
    <cfRule type="expression" dxfId="2" priority="5" stopIfTrue="1">
      <formula>NOT(Loan_Not_Paid)</formula>
    </cfRule>
  </conditionalFormatting>
  <conditionalFormatting sqref="C13:G372">
    <cfRule type="expression" dxfId="1" priority="1" stopIfTrue="1">
      <formula>NOT(Loan_Not_Paid)</formula>
    </cfRule>
    <cfRule type="expression" dxfId="0" priority="2" stopIfTrue="1">
      <formula>IF(ROW(C13)=Last_Row,TRUE,FALSE)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Enter Loan amount in cell at right" sqref="B3:D3" xr:uid="{00000000-0002-0000-0000-000002000000}"/>
    <dataValidation allowBlank="1" showInputMessage="1" showErrorMessage="1" prompt="Enter Loan amount in this cell" sqref="E3" xr:uid="{00000000-0002-0000-0000-000003000000}"/>
    <dataValidation allowBlank="1" showInputMessage="1" showErrorMessage="1" prompt="Enter values in cells E3 through E6 for each description in column B. Values in cells E8 through E11 are automatically calculated" sqref="B2" xr:uid="{00000000-0002-0000-0000-000004000000}"/>
    <dataValidation allowBlank="1" showInputMessage="1" showErrorMessage="1" prompt="Enter Annual interest rate in this cell" sqref="E4" xr:uid="{00000000-0002-0000-0000-000005000000}"/>
    <dataValidation allowBlank="1" showInputMessage="1" showErrorMessage="1" prompt="Enter Annual interest rate in cell at right" sqref="B4:D4" xr:uid="{00000000-0002-0000-0000-000006000000}"/>
    <dataValidation allowBlank="1" showInputMessage="1" showErrorMessage="1" prompt="Monthly payment is automatically calculated in this cell" sqref="E8" xr:uid="{00000000-0002-0000-0000-000007000000}"/>
    <dataValidation allowBlank="1" showInputMessage="1" showErrorMessage="1" prompt="Number of payments is automatically calculated in cell at right" sqref="B9:D9" xr:uid="{00000000-0002-0000-0000-000008000000}"/>
    <dataValidation allowBlank="1" showInputMessage="1" showErrorMessage="1" prompt="Enter Loan period in years in this cell" sqref="E5" xr:uid="{00000000-0002-0000-0000-000009000000}"/>
    <dataValidation allowBlank="1" showInputMessage="1" showErrorMessage="1" prompt="Payment Date is automatically updated in this column under this heading" sqref="C12" xr:uid="{00000000-0002-0000-0000-00000A000000}"/>
    <dataValidation allowBlank="1" showInputMessage="1" showErrorMessage="1" prompt="Total interest is automatically calculated in cell at right" sqref="B10:D10" xr:uid="{00000000-0002-0000-0000-00000B000000}"/>
    <dataValidation allowBlank="1" showInputMessage="1" showErrorMessage="1" prompt="Total cost of loan is automatically calculated in cell at right" sqref="B11:D11" xr:uid="{00000000-0002-0000-0000-00000C000000}"/>
    <dataValidation allowBlank="1" showInputMessage="1" showErrorMessage="1" prompt="Enter Start date of loan in this cell" sqref="E6" xr:uid="{00000000-0002-0000-0000-00000D000000}"/>
    <dataValidation allowBlank="1" showInputMessage="1" showErrorMessage="1" prompt="Enter Loan period in years in cell at right" sqref="B5:D5" xr:uid="{00000000-0002-0000-0000-00000E000000}"/>
    <dataValidation allowBlank="1" showInputMessage="1" showErrorMessage="1" prompt="Enter Start date of loan in cell at right" sqref="B6:D6" xr:uid="{00000000-0002-0000-0000-00000F000000}"/>
    <dataValidation allowBlank="1" showInputMessage="1" showErrorMessage="1" prompt="Payment amount is automatically calculated in this column under this heading" sqref="E12" xr:uid="{00000000-0002-0000-0000-000010000000}"/>
    <dataValidation allowBlank="1" showInputMessage="1" showErrorMessage="1" prompt="Monthly payment is automatically calculated in cell at right" sqref="B8:D8" xr:uid="{00000000-0002-0000-0000-000011000000}"/>
    <dataValidation allowBlank="1" showInputMessage="1" showErrorMessage="1" prompt="Interest amount is automatically updated in this column under this heading" sqref="G12" xr:uid="{00000000-0002-0000-0000-000012000000}"/>
    <dataValidation allowBlank="1" showInputMessage="1" showErrorMessage="1" prompt="Ending Balance is automatically updated in this column under this heading" sqref="H12" xr:uid="{00000000-0002-0000-0000-000013000000}"/>
    <dataValidation allowBlank="1" showInputMessage="1" showErrorMessage="1" prompt="Number of payments is automatically calculated in this cell" sqref="E9" xr:uid="{00000000-0002-0000-0000-000014000000}"/>
    <dataValidation allowBlank="1" showInputMessage="1" showErrorMessage="1" prompt="Payment Number is automatically updated in this column under this heading" sqref="B12" xr:uid="{00000000-0002-0000-0000-000015000000}"/>
    <dataValidation allowBlank="1" showInputMessage="1" showErrorMessage="1" prompt="Principal amount is automatically updated in this column under this heading" sqref="F12" xr:uid="{00000000-0002-0000-0000-000016000000}"/>
    <dataValidation allowBlank="1" showInputMessage="1" showErrorMessage="1" prompt="Total interest is automatically calculated in this cell" sqref="E10" xr:uid="{00000000-0002-0000-0000-000017000000}"/>
    <dataValidation allowBlank="1" showInputMessage="1" showErrorMessage="1" prompt="Total cost of loan is automatically calculated in this cell" sqref="E11" xr:uid="{00000000-0002-0000-0000-000018000000}"/>
    <dataValidation allowBlank="1" showInputMessage="1" showErrorMessage="1" prompt="Beginning Balance is automatically calculated in this column under this heading" sqref="D12" xr:uid="{00000000-0002-0000-0000-000019000000}"/>
  </dataValidations>
  <printOptions horizontalCentered="1"/>
  <pageMargins left="0.5" right="0.5" top="1" bottom="1" header="0.5" footer="0.5"/>
  <pageSetup paperSize="9" fitToHeight="0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Loan Calculator</vt:lpstr>
      <vt:lpstr>Full_Print</vt:lpstr>
      <vt:lpstr>Interest_Rate</vt:lpstr>
      <vt:lpstr>Loan_Amount</vt:lpstr>
      <vt:lpstr>Loan_Start</vt:lpstr>
      <vt:lpstr>Loan_Years</vt:lpstr>
      <vt:lpstr>Number_of_Payments</vt:lpstr>
      <vt:lpstr>Loan Calculator!Print_Titles</vt:lpstr>
      <vt:lpstr>RowTitleRegion1..E6</vt:lpstr>
      <vt:lpstr>RowTitleRegion2..E11</vt:lpstr>
      <vt:lpstr>Total_Cost</vt:lpstr>
      <vt:lpstr>Total_Interest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InFocus M808</dc:creator>
  <cp:lastModifiedBy> </cp:lastModifiedBy>
  <dcterms:created xsi:type="dcterms:W3CDTF">2017-06-01T03:17:45Z</dcterms:created>
  <dcterms:modified xsi:type="dcterms:W3CDTF">2020-01-22T17:06:11Z</dcterms:modified>
</cp:coreProperties>
</file>