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2EED9B0E-2DDE-4EF8-A483-EF398E50FC4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J6" i="1"/>
  <c r="H4" i="1"/>
  <c r="J4" i="1"/>
  <c r="I4" i="1" l="1"/>
  <c r="I6" i="1"/>
  <c r="K4" i="1" s="1"/>
  <c r="H10" i="1" s="1"/>
  <c r="L4" i="1"/>
  <c r="L6" i="1" s="1"/>
  <c r="I10" i="1" l="1"/>
  <c r="J10" i="1" s="1"/>
  <c r="H8" i="1"/>
  <c r="I8" i="1"/>
  <c r="J8" i="1" l="1"/>
</calcChain>
</file>

<file path=xl/sharedStrings.xml><?xml version="1.0" encoding="utf-8"?>
<sst xmlns="http://schemas.openxmlformats.org/spreadsheetml/2006/main" count="146" uniqueCount="111">
  <si>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</si>
  <si>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</si>
  <si>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</si>
  <si>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</si>
  <si>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</si>
  <si>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</si>
  <si>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</si>
  <si>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</si>
  <si>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</si>
  <si>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</si>
  <si>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</si>
  <si>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</si>
  <si>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</si>
  <si>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</si>
  <si>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</si>
  <si>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</si>
  <si>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</si>
  <si>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</si>
  <si>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</si>
  <si>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</si>
  <si>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</si>
  <si>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</si>
  <si>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</si>
  <si>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</si>
  <si>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</si>
  <si>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</si>
  <si>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</si>
  <si>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</si>
  <si>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</si>
  <si>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</si>
  <si>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</si>
  <si>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</si>
  <si>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</si>
  <si>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</si>
  <si>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</si>
  <si>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</si>
  <si>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</si>
  <si>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</si>
  <si>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</si>
  <si>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</si>
  <si>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</si>
  <si>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</si>
  <si>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</si>
  <si>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</si>
  <si>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</si>
  <si>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</si>
  <si>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</si>
  <si>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</si>
  <si>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</si>
  <si>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</si>
  <si>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</si>
  <si>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</si>
  <si>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</si>
  <si>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</si>
  <si>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</si>
  <si>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</si>
  <si>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</si>
  <si>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</si>
  <si>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</si>
  <si>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</si>
  <si>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</si>
  <si>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</si>
  <si>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</si>
  <si>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</si>
  <si>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</si>
  <si>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</si>
  <si>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</si>
  <si>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</si>
  <si>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</si>
  <si>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</si>
  <si>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</si>
  <si>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</si>
  <si>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</si>
  <si>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</si>
  <si>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</si>
  <si>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</si>
  <si>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</si>
  <si>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</si>
  <si>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</si>
  <si>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</si>
  <si>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</si>
  <si>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</si>
  <si>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</si>
  <si>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</si>
  <si>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</si>
  <si>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</si>
  <si>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</si>
  <si>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</si>
  <si>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</si>
  <si>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</si>
  <si>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</si>
  <si>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</si>
  <si>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</si>
  <si>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</si>
  <si>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</si>
  <si>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</si>
  <si>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</si>
  <si>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</si>
  <si>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</si>
  <si>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</si>
  <si>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I</t>
    <phoneticPr fontId="6" type="noConversion"/>
  </si>
  <si>
    <t>I</t>
    <phoneticPr fontId="6" type="noConversion"/>
  </si>
  <si>
    <t>X</t>
    <phoneticPr fontId="6" type="noConversion"/>
  </si>
  <si>
    <t>Student Name:Minyan Wang</t>
    <phoneticPr fontId="6" type="noConversion"/>
  </si>
  <si>
    <t>Student Git Address:https://github.com/wong2008x/Graphic2_Project.git</t>
    <phoneticPr fontId="6" type="noConversion"/>
  </si>
  <si>
    <t>II</t>
    <phoneticPr fontId="6" type="noConversion"/>
  </si>
  <si>
    <t>X</t>
    <phoneticPr fontId="6" type="noConversion"/>
  </si>
  <si>
    <t>X</t>
    <phoneticPr fontId="6" type="noConversion"/>
  </si>
  <si>
    <t>II</t>
    <phoneticPr fontId="6" type="noConversion"/>
  </si>
  <si>
    <t>II</t>
    <phoneticPr fontId="6" type="noConversion"/>
  </si>
  <si>
    <t>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</si>
</sst>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9" zoomScaleNormal="100" workbookViewId="0">
      <selection activeCell="E11" sqref="E11"/>
    </sheetView>
  </sheetViews>
  <sheetFormatPr defaultColWidth="8.875" defaultRowHeight="13.5" x14ac:dyDescent="0.15"/>
  <cols>
    <col min="1" max="1" width="106.5" customWidth="1"/>
    <col min="2" max="2" width="25.5" customWidth="1"/>
    <col min="3" max="3" width="25" customWidth="1"/>
    <col min="4" max="7" width="25.5" customWidth="1"/>
    <col min="8" max="9" width="25.875" customWidth="1"/>
    <col min="10" max="11" width="24.5" customWidth="1"/>
    <col min="12" max="12" width="24.125" customWidth="1"/>
    <col min="13" max="14" width="9.125" customWidth="1"/>
  </cols>
  <sheetData>
    <row r="1" spans="1:12" x14ac:dyDescent="0.15">
      <c r="A1" s="8" t="s">
        <v>103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8" t="s">
        <v>104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1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15">
      <c r="A4" s="10" t="s">
        <v>70</v>
      </c>
      <c r="B4" s="5">
        <v>4</v>
      </c>
      <c r="C4" s="5">
        <v>3</v>
      </c>
      <c r="D4" s="5">
        <v>2</v>
      </c>
      <c r="E4" s="2" t="s">
        <v>100</v>
      </c>
      <c r="F4" s="3" t="s">
        <v>102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11</v>
      </c>
      <c r="L4" s="17">
        <f>SUM(G4:G89) + SUMIF(C91:C92, "X",B91:B92) + SUMIF(D91:D92, "X",B91:B92) + SUMIF(E91:E92, "X",B91:B92)</f>
        <v>51</v>
      </c>
    </row>
    <row r="5" spans="1:12" x14ac:dyDescent="0.15">
      <c r="A5" s="10" t="s">
        <v>92</v>
      </c>
      <c r="B5" s="5">
        <v>4</v>
      </c>
      <c r="C5" s="5">
        <v>4</v>
      </c>
      <c r="D5" s="5">
        <v>3</v>
      </c>
      <c r="E5" s="2" t="s">
        <v>100</v>
      </c>
      <c r="F5" s="3" t="s">
        <v>102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15">
      <c r="A6" s="10" t="s">
        <v>69</v>
      </c>
      <c r="B6" s="5">
        <v>4</v>
      </c>
      <c r="C6" s="5">
        <v>4</v>
      </c>
      <c r="D6" s="5">
        <v>4</v>
      </c>
      <c r="E6" s="2" t="s">
        <v>101</v>
      </c>
      <c r="F6" s="3" t="s">
        <v>102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7</v>
      </c>
      <c r="I6" s="17">
        <f>IF(SUMIF(E4:E89,"=II",G4:G89) + SUMIF(D91:D92, "X",B91:B92) &gt; 20, SUMIF(E4:E89,"=II",G4:G89) + SUMIF(D91:D92, "X",B91:B92) - 20,0)</f>
        <v>4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15">
      <c r="A7" s="10" t="s">
        <v>96</v>
      </c>
      <c r="B7" s="5">
        <v>2</v>
      </c>
      <c r="C7" s="5">
        <v>1</v>
      </c>
      <c r="D7" s="5">
        <v>1</v>
      </c>
      <c r="E7" s="2" t="s">
        <v>100</v>
      </c>
      <c r="F7" s="3" t="s">
        <v>102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15">
      <c r="A8" s="20" t="s">
        <v>36</v>
      </c>
      <c r="B8" s="5">
        <v>1</v>
      </c>
      <c r="C8" s="5">
        <v>1</v>
      </c>
      <c r="D8" s="5">
        <v>1</v>
      </c>
      <c r="E8" s="2" t="s">
        <v>105</v>
      </c>
      <c r="F8" s="3" t="s">
        <v>107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11</v>
      </c>
      <c r="K8" s="5"/>
      <c r="L8" s="5"/>
    </row>
    <row r="9" spans="1:12" x14ac:dyDescent="0.15">
      <c r="A9" s="10" t="s">
        <v>37</v>
      </c>
      <c r="B9" s="5">
        <v>1</v>
      </c>
      <c r="C9" s="5">
        <v>1</v>
      </c>
      <c r="D9" s="5">
        <v>1</v>
      </c>
      <c r="E9" s="2" t="s">
        <v>105</v>
      </c>
      <c r="F9" s="3" t="s">
        <v>107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15">
      <c r="A10" s="20" t="s">
        <v>38</v>
      </c>
      <c r="B10" s="5">
        <v>1</v>
      </c>
      <c r="C10" s="5">
        <v>1</v>
      </c>
      <c r="D10" s="5">
        <v>1</v>
      </c>
      <c r="E10" s="2" t="s">
        <v>105</v>
      </c>
      <c r="F10" s="3" t="s">
        <v>107</v>
      </c>
      <c r="G10" s="16">
        <f t="shared" si="0"/>
        <v>1</v>
      </c>
      <c r="H10" s="19">
        <f>IF(K4+H4 - 20 &gt; 0, K4+H4 - 20, 0)</f>
        <v>11</v>
      </c>
      <c r="I10" s="19">
        <f>IF(H10+I4 - 20 &gt; 0, H10+I4 - 20, 0)</f>
        <v>11</v>
      </c>
      <c r="J10" s="19">
        <f>IF(I10+J4 - 20 &gt; 0, I10+J4 - 20, 0)</f>
        <v>0</v>
      </c>
      <c r="K10" s="5"/>
      <c r="L10" s="5"/>
    </row>
    <row r="11" spans="1:12" x14ac:dyDescent="0.1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1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1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1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1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1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1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1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1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15">
      <c r="A21" s="10" t="s">
        <v>95</v>
      </c>
      <c r="B21" s="5">
        <v>4</v>
      </c>
      <c r="C21" s="5">
        <v>3</v>
      </c>
      <c r="D21" s="5">
        <v>2</v>
      </c>
      <c r="E21" s="2" t="s">
        <v>100</v>
      </c>
      <c r="F21" s="3" t="s">
        <v>102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1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1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15">
      <c r="A24" s="10" t="s">
        <v>35</v>
      </c>
      <c r="B24" s="5">
        <v>3</v>
      </c>
      <c r="C24" s="5">
        <v>3</v>
      </c>
      <c r="D24" s="5">
        <v>3</v>
      </c>
      <c r="E24" s="2" t="s">
        <v>105</v>
      </c>
      <c r="F24" s="3" t="s">
        <v>107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1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1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1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15">
      <c r="A28" s="10" t="s">
        <v>98</v>
      </c>
      <c r="B28" s="5">
        <v>3</v>
      </c>
      <c r="C28" s="5">
        <v>2</v>
      </c>
      <c r="D28" s="5">
        <v>1</v>
      </c>
      <c r="E28" s="2" t="s">
        <v>101</v>
      </c>
      <c r="F28" s="3" t="s">
        <v>102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1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1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1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1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1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1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1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1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15">
      <c r="A37" s="20" t="s">
        <v>73</v>
      </c>
      <c r="B37" s="5">
        <v>3</v>
      </c>
      <c r="C37" s="5">
        <v>2</v>
      </c>
      <c r="D37" s="5">
        <v>1</v>
      </c>
      <c r="E37" s="2" t="s">
        <v>100</v>
      </c>
      <c r="F37" s="3" t="s">
        <v>102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1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15">
      <c r="A39" s="10" t="s">
        <v>93</v>
      </c>
      <c r="B39" s="5">
        <v>4</v>
      </c>
      <c r="C39" s="5">
        <v>4</v>
      </c>
      <c r="D39" s="5">
        <v>4</v>
      </c>
      <c r="E39" s="2" t="s">
        <v>105</v>
      </c>
      <c r="F39" s="3" t="s">
        <v>107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1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1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1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1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1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1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15">
      <c r="A46" s="23" t="s">
        <v>67</v>
      </c>
      <c r="B46" s="1">
        <v>3</v>
      </c>
      <c r="C46" s="1">
        <v>3</v>
      </c>
      <c r="D46" s="5">
        <v>2</v>
      </c>
      <c r="E46" s="2" t="s">
        <v>105</v>
      </c>
      <c r="F46" s="3" t="s">
        <v>110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1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1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1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1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1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1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1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1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1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1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15">
      <c r="A57" s="10" t="s">
        <v>60</v>
      </c>
      <c r="B57" s="5">
        <v>2</v>
      </c>
      <c r="C57" s="5">
        <v>2</v>
      </c>
      <c r="D57" s="5">
        <v>2</v>
      </c>
      <c r="E57" s="2" t="s">
        <v>109</v>
      </c>
      <c r="F57" s="3" t="s">
        <v>110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1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1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1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1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1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15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15">
      <c r="A64" s="20" t="s">
        <v>94</v>
      </c>
      <c r="B64" s="5">
        <v>1</v>
      </c>
      <c r="C64" s="5">
        <v>1</v>
      </c>
      <c r="D64" s="5">
        <v>1</v>
      </c>
      <c r="E64" s="2" t="s">
        <v>105</v>
      </c>
      <c r="F64" s="3" t="s">
        <v>106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1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15">
      <c r="A66" s="20" t="s">
        <v>54</v>
      </c>
      <c r="B66" s="5">
        <v>1</v>
      </c>
      <c r="C66" s="5">
        <v>1</v>
      </c>
      <c r="D66" s="5">
        <v>1</v>
      </c>
      <c r="E66" s="2" t="s">
        <v>105</v>
      </c>
      <c r="F66" s="3" t="s">
        <v>106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15">
      <c r="A67" s="21" t="s">
        <v>52</v>
      </c>
      <c r="B67" s="5">
        <v>4</v>
      </c>
      <c r="C67" s="5">
        <v>4</v>
      </c>
      <c r="D67" s="5">
        <v>4</v>
      </c>
      <c r="E67" s="2" t="s">
        <v>108</v>
      </c>
      <c r="F67" s="3" t="s">
        <v>110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1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1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1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1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1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1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1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1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1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1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1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1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1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1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1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1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1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1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1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1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1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1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1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15">
      <c r="A91" s="11" t="s">
        <v>17</v>
      </c>
      <c r="B91" s="6">
        <v>2</v>
      </c>
      <c r="C91" s="3" t="s">
        <v>102</v>
      </c>
      <c r="D91" s="3" t="s">
        <v>107</v>
      </c>
      <c r="E91" s="3"/>
      <c r="F91" s="5"/>
      <c r="G91" s="5"/>
      <c r="H91" s="5"/>
      <c r="I91" s="6"/>
      <c r="J91" s="6"/>
      <c r="K91" s="6"/>
      <c r="L91" s="5"/>
    </row>
    <row r="92" spans="1:12" x14ac:dyDescent="0.15">
      <c r="A92" s="10" t="s">
        <v>28</v>
      </c>
      <c r="B92" s="6">
        <v>1</v>
      </c>
      <c r="C92" s="3" t="s">
        <v>102</v>
      </c>
      <c r="D92" s="3" t="s">
        <v>107</v>
      </c>
      <c r="E92" s="3"/>
      <c r="F92" s="5"/>
      <c r="G92" s="5"/>
      <c r="H92" s="5"/>
      <c r="I92" s="6"/>
      <c r="J92" s="6"/>
      <c r="K92" s="6"/>
      <c r="L92" s="5"/>
    </row>
    <row r="93" spans="1:12" x14ac:dyDescent="0.1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1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15">
      <c r="A95" s="14" t="s">
        <v>31</v>
      </c>
    </row>
    <row r="96" spans="1:12" x14ac:dyDescent="0.15">
      <c r="A96" s="12"/>
    </row>
    <row r="97" spans="1:1" x14ac:dyDescent="0.15">
      <c r="A97" s="12"/>
    </row>
    <row r="98" spans="1:1" x14ac:dyDescent="0.15">
      <c r="A98" s="12"/>
    </row>
    <row r="99" spans="1:1" x14ac:dyDescent="0.15">
      <c r="A99" s="12"/>
    </row>
    <row r="100" spans="1:1" x14ac:dyDescent="0.15">
      <c r="A100" s="12"/>
    </row>
    <row r="101" spans="1:1" x14ac:dyDescent="0.15">
      <c r="A101" s="12"/>
    </row>
    <row r="102" spans="1:1" x14ac:dyDescent="0.15">
      <c r="A102" s="12"/>
    </row>
    <row r="103" spans="1:1" x14ac:dyDescent="0.15">
      <c r="A103" s="12"/>
    </row>
    <row r="104" spans="1:1" x14ac:dyDescent="0.15">
      <c r="A104" s="12"/>
    </row>
    <row r="105" spans="1:1" x14ac:dyDescent="0.15">
      <c r="A105" s="12"/>
    </row>
    <row r="106" spans="1:1" x14ac:dyDescent="0.15">
      <c r="A106" s="12"/>
    </row>
    <row r="107" spans="1:1" x14ac:dyDescent="0.15">
      <c r="A107" s="12"/>
    </row>
    <row r="108" spans="1:1" x14ac:dyDescent="0.15">
      <c r="A108" s="12"/>
    </row>
    <row r="109" spans="1:1" x14ac:dyDescent="0.15">
      <c r="A109" s="12"/>
    </row>
    <row r="110" spans="1:1" x14ac:dyDescent="0.15">
      <c r="A110" s="12"/>
    </row>
    <row r="111" spans="1:1" x14ac:dyDescent="0.15">
      <c r="A111" s="12"/>
    </row>
    <row r="112" spans="1:1" x14ac:dyDescent="0.15">
      <c r="A112" s="12"/>
    </row>
    <row r="113" spans="1:1" x14ac:dyDescent="0.15">
      <c r="A113" s="12"/>
    </row>
    <row r="114" spans="1:1" x14ac:dyDescent="0.15">
      <c r="A114" s="12"/>
    </row>
    <row r="115" spans="1:1" x14ac:dyDescent="0.15">
      <c r="A115" s="12"/>
    </row>
    <row r="116" spans="1:1" x14ac:dyDescent="0.15">
      <c r="A116" s="12"/>
    </row>
    <row r="117" spans="1:1" x14ac:dyDescent="0.15">
      <c r="A117" s="12"/>
    </row>
    <row r="118" spans="1:1" x14ac:dyDescent="0.15">
      <c r="A118" s="13"/>
    </row>
  </sheetData>
  <sheetProtection password="A529" sheet="1" objects="1" scenarios="1" selectLockedCells="1"/>
  <phoneticPr fontId="6" type="noConversion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3.5" x14ac:dyDescent="0.15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2019-12-12T23:58:14Z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5c1a0473-73ed-4cf3-856f-b8c0f1925f9a</vt:lpwstr>
  </property>
</Properties>
</file>