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E5A2D15A-9D60-4E24-888E-8417BF99CFD7}" xr6:coauthVersionLast="41" xr6:coauthVersionMax="41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H6" i="1"/>
  <c r="H4" i="1"/>
  <c r="J4" i="1" l="1"/>
  <c r="J6" i="1"/>
  <c r="I4" i="1"/>
  <c r="I6" i="1"/>
  <c r="L4" i="1"/>
  <c r="L6" i="1" s="1"/>
  <c r="K4" i="1" l="1"/>
  <c r="H10" i="1" s="1"/>
  <c r="I10" i="1" s="1"/>
  <c r="J10" i="1" s="1"/>
  <c r="H8" i="1"/>
  <c r="I8" i="1"/>
  <c r="J8" i="1" l="1"/>
</calcChain>
</file>

<file path=xl/sharedStrings.xml><?xml version="1.0" encoding="utf-8"?>
<sst xmlns="http://schemas.openxmlformats.org/spreadsheetml/2006/main" count="167" uniqueCount="118">
  <si>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</si>
  <si>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</si>
  <si>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</si>
  <si>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</si>
  <si>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</si>
  <si>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</si>
  <si>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</si>
  <si>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</si>
  <si>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</si>
  <si>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</si>
  <si>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</si>
  <si>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</si>
  <si>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</si>
  <si>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</si>
  <si>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</si>
  <si>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</si>
  <si>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</si>
  <si>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</si>
  <si>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</si>
  <si>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</si>
  <si>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</si>
  <si>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</si>
  <si>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</si>
  <si>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</si>
  <si>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</si>
  <si>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</si>
  <si>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</si>
  <si>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</si>
  <si>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</si>
  <si>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</si>
  <si>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</si>
  <si>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</si>
  <si>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</si>
  <si>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</si>
  <si>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</si>
  <si>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</si>
  <si>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</si>
  <si>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</si>
  <si>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</si>
  <si>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</si>
  <si>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</si>
  <si>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</si>
  <si>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</si>
  <si>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</si>
  <si>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</si>
  <si>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</si>
  <si>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</si>
  <si>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</si>
  <si>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</si>
  <si>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</si>
  <si>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</si>
  <si>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</si>
  <si>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</si>
  <si>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</si>
  <si>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</si>
  <si>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</si>
  <si>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</si>
  <si>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</si>
  <si>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</si>
  <si>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</si>
  <si>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</si>
  <si>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</si>
  <si>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</si>
  <si>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</si>
  <si>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</si>
  <si>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</si>
  <si>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</si>
  <si>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</si>
  <si>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</si>
  <si>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</si>
  <si>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</si>
  <si>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</si>
  <si>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</si>
  <si>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</si>
  <si>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</si>
  <si>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</si>
  <si>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</si>
  <si>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</si>
  <si>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</si>
  <si>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</si>
  <si>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</si>
  <si>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</si>
  <si>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</si>
  <si>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</si>
  <si>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</si>
  <si>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</si>
  <si>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</si>
  <si>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</si>
  <si>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</si>
  <si>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</si>
  <si>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</si>
  <si>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</si>
  <si>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</si>
  <si>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</si>
  <si>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</si>
  <si>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</si>
  <si>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</si>
  <si>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</si>
  <si>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</si>
  <si>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I</t>
    <phoneticPr fontId="6" type="noConversion"/>
  </si>
  <si>
    <t>I</t>
    <phoneticPr fontId="6" type="noConversion"/>
  </si>
  <si>
    <t>X</t>
    <phoneticPr fontId="6" type="noConversion"/>
  </si>
  <si>
    <t>Student Name:Minyan Wang</t>
    <phoneticPr fontId="6" type="noConversion"/>
  </si>
  <si>
    <t>Student Git Address:https://github.com/wong2008x/Graphic2_Project.git</t>
    <phoneticPr fontId="6" type="noConversion"/>
  </si>
  <si>
    <t>II</t>
    <phoneticPr fontId="6" type="noConversion"/>
  </si>
  <si>
    <t>X</t>
    <phoneticPr fontId="6" type="noConversion"/>
  </si>
  <si>
    <t>X</t>
    <phoneticPr fontId="6" type="noConversion"/>
  </si>
  <si>
    <t>II</t>
    <phoneticPr fontId="6" type="noConversion"/>
  </si>
  <si>
    <t>X</t>
    <phoneticPr fontId="6" type="noConversion"/>
  </si>
  <si>
    <t>II</t>
    <phoneticPr fontId="6" type="noConversion"/>
  </si>
  <si>
    <t>X</t>
    <phoneticPr fontId="6" type="noConversion"/>
  </si>
  <si>
    <t>Demonstrate modified vertex grid based on input map or sine wave in vertex shader. (ex: Waving Flag, Heightmap Terrain)</t>
    <phoneticPr fontId="6" type="noConversion"/>
  </si>
  <si>
    <t>X</t>
    <phoneticPr fontId="6" type="noConversion"/>
  </si>
  <si>
    <t>III</t>
    <phoneticPr fontId="6" type="noConversion"/>
  </si>
  <si>
    <t>III</t>
  </si>
  <si>
    <t>X</t>
  </si>
  <si>
    <t>space Skybox -- Created by 'amethyst7' aka Chris Matz. WEB site: http://amethyst7.gotdoofed.com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</si>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</sst>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28" zoomScaleNormal="100" workbookViewId="0">
      <selection activeCell="E59" sqref="E59"/>
    </sheetView>
  </sheetViews>
  <sheetFormatPr defaultColWidth="8.88671875" defaultRowHeight="14.4"/>
  <cols>
    <col min="1" max="1" width="106.44140625" customWidth="1"/>
    <col min="2" max="2" width="25.44140625" customWidth="1"/>
    <col min="3" max="3" width="25" customWidth="1"/>
    <col min="4" max="7" width="25.44140625" customWidth="1"/>
    <col min="8" max="9" width="25.88671875" customWidth="1"/>
    <col min="10" max="11" width="24.44140625" customWidth="1"/>
    <col min="12" max="12" width="24.109375" customWidth="1"/>
    <col min="13" max="14" width="9.109375" customWidth="1"/>
  </cols>
  <sheetData>
    <row r="1" spans="1:12">
      <c r="A1" s="8" t="s">
        <v>102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>
      <c r="A2" s="8" t="s">
        <v>103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79</v>
      </c>
    </row>
    <row r="4" spans="1:12">
      <c r="A4" s="10" t="s">
        <v>69</v>
      </c>
      <c r="B4" s="5">
        <v>4</v>
      </c>
      <c r="C4" s="5">
        <v>3</v>
      </c>
      <c r="D4" s="5">
        <v>2</v>
      </c>
      <c r="E4" s="2" t="s">
        <v>99</v>
      </c>
      <c r="F4" s="3" t="s">
        <v>101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20</v>
      </c>
      <c r="J4" s="17">
        <f>IF(SUMIF(E4:E89,"=III",G4:G89) + SUMIF(E91:E92, "X",B91:B92) &gt; 20, 20, SUMIF(E4:E89,"=III",G4:G89) + SUMIF(E91:E92, "X",B91:B92))</f>
        <v>20</v>
      </c>
      <c r="K4" s="17">
        <f>SUM(H6,I6,J6)</f>
        <v>20</v>
      </c>
      <c r="L4" s="17">
        <f>SUM(G4:G89) + SUMIF(C91:C92, "X",B91:B92) + SUMIF(D91:D92, "X",B91:B92) + SUMIF(E91:E92, "X",B91:B92)</f>
        <v>80</v>
      </c>
    </row>
    <row r="5" spans="1:12">
      <c r="A5" s="10" t="s">
        <v>91</v>
      </c>
      <c r="B5" s="5">
        <v>4</v>
      </c>
      <c r="C5" s="5">
        <v>4</v>
      </c>
      <c r="D5" s="5">
        <v>3</v>
      </c>
      <c r="E5" s="2" t="s">
        <v>99</v>
      </c>
      <c r="F5" s="3" t="s">
        <v>101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78</v>
      </c>
    </row>
    <row r="6" spans="1:12">
      <c r="A6" s="10" t="s">
        <v>68</v>
      </c>
      <c r="B6" s="5">
        <v>4</v>
      </c>
      <c r="C6" s="5">
        <v>4</v>
      </c>
      <c r="D6" s="5">
        <v>4</v>
      </c>
      <c r="E6" s="2" t="s">
        <v>100</v>
      </c>
      <c r="F6" s="3" t="s">
        <v>101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7</v>
      </c>
      <c r="I6" s="17">
        <f>IF(SUMIF(E4:E89,"=II",G4:G89) + SUMIF(D91:D92, "X",B91:B92) &gt; 20, SUMIF(E4:E89,"=II",G4:G89) + SUMIF(D91:D92, "X",B91:B92) - 20,0)</f>
        <v>4</v>
      </c>
      <c r="J6" s="17">
        <f>IF(SUMIF(E4:E89,"=III",G4:G89) + SUMIF(E91:E92, "X",B91:B92) &gt; 20, SUMIF(E4:E89,"=III",G4:G89) + SUMIF(E91:E92, "X",B91:B92) - 20,0)</f>
        <v>9</v>
      </c>
      <c r="K6" s="5"/>
      <c r="L6" s="15">
        <f>IF(L4 &gt; 60, SUM(-60,L4),0)</f>
        <v>20</v>
      </c>
    </row>
    <row r="7" spans="1:12">
      <c r="A7" s="10" t="s">
        <v>95</v>
      </c>
      <c r="B7" s="5">
        <v>2</v>
      </c>
      <c r="C7" s="5">
        <v>1</v>
      </c>
      <c r="D7" s="5">
        <v>1</v>
      </c>
      <c r="E7" s="2" t="s">
        <v>99</v>
      </c>
      <c r="F7" s="3" t="s">
        <v>101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>
      <c r="A8" s="20" t="s">
        <v>36</v>
      </c>
      <c r="B8" s="5">
        <v>1</v>
      </c>
      <c r="C8" s="5">
        <v>1</v>
      </c>
      <c r="D8" s="5">
        <v>1</v>
      </c>
      <c r="E8" s="2" t="s">
        <v>104</v>
      </c>
      <c r="F8" s="3" t="s">
        <v>106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20</v>
      </c>
      <c r="K8" s="5"/>
      <c r="L8" s="5"/>
    </row>
    <row r="9" spans="1:12">
      <c r="A9" s="10" t="s">
        <v>37</v>
      </c>
      <c r="B9" s="5">
        <v>1</v>
      </c>
      <c r="C9" s="5">
        <v>1</v>
      </c>
      <c r="D9" s="5">
        <v>1</v>
      </c>
      <c r="E9" s="2" t="s">
        <v>104</v>
      </c>
      <c r="F9" s="3" t="s">
        <v>106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106</v>
      </c>
      <c r="G10" s="16">
        <f t="shared" si="0"/>
        <v>1</v>
      </c>
      <c r="H10" s="19">
        <f>IF(K4+H4 - 20 &gt; 0, K4+H4 - 20, 0)</f>
        <v>20</v>
      </c>
      <c r="I10" s="19">
        <f>IF(H10+I4 - 20 &gt; 0, H10+I4 - 20, 0)</f>
        <v>20</v>
      </c>
      <c r="J10" s="19">
        <f>IF(I10+J4 - 20 &gt; 0, I10+J4 - 20, 0)</f>
        <v>20</v>
      </c>
      <c r="K10" s="5"/>
      <c r="L10" s="5"/>
    </row>
    <row r="11" spans="1:12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>
      <c r="A13" s="11" t="s">
        <v>73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>
      <c r="A14" s="11" t="s">
        <v>74</v>
      </c>
      <c r="B14" s="5">
        <v>4</v>
      </c>
      <c r="C14" s="5">
        <v>4</v>
      </c>
      <c r="D14" s="5">
        <v>4</v>
      </c>
      <c r="E14" s="2" t="s">
        <v>114</v>
      </c>
      <c r="F14" s="3" t="s">
        <v>115</v>
      </c>
      <c r="G14" s="16">
        <f t="shared" si="0"/>
        <v>4</v>
      </c>
      <c r="H14" s="5"/>
      <c r="I14" s="5"/>
      <c r="J14" s="5"/>
      <c r="K14" s="5"/>
      <c r="L14" s="5"/>
    </row>
    <row r="15" spans="1:12">
      <c r="A15" s="10" t="s">
        <v>42</v>
      </c>
      <c r="B15" s="5">
        <v>2</v>
      </c>
      <c r="C15" s="5">
        <v>2</v>
      </c>
      <c r="D15" s="5">
        <v>2</v>
      </c>
      <c r="E15" s="2" t="s">
        <v>113</v>
      </c>
      <c r="F15" s="3" t="s">
        <v>115</v>
      </c>
      <c r="G15" s="16">
        <f t="shared" si="0"/>
        <v>2</v>
      </c>
      <c r="H15" s="5"/>
      <c r="I15" s="5"/>
      <c r="J15" s="5"/>
      <c r="K15" s="5"/>
      <c r="L15" s="5"/>
    </row>
    <row r="16" spans="1:12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>
      <c r="A21" s="10" t="s">
        <v>94</v>
      </c>
      <c r="B21" s="5">
        <v>4</v>
      </c>
      <c r="C21" s="5">
        <v>3</v>
      </c>
      <c r="D21" s="5">
        <v>2</v>
      </c>
      <c r="E21" s="2" t="s">
        <v>99</v>
      </c>
      <c r="F21" s="3" t="s">
        <v>101</v>
      </c>
      <c r="G21" s="16">
        <f t="shared" si="0"/>
        <v>4</v>
      </c>
      <c r="H21" s="5"/>
      <c r="I21" s="5"/>
      <c r="J21" s="5"/>
      <c r="K21" s="5"/>
      <c r="L21" s="5"/>
    </row>
    <row r="22" spans="1:12">
      <c r="A22" s="11" t="s">
        <v>47</v>
      </c>
      <c r="B22" s="5">
        <v>2</v>
      </c>
      <c r="C22" s="5">
        <v>2</v>
      </c>
      <c r="D22" s="5">
        <v>2</v>
      </c>
      <c r="E22" s="2" t="s">
        <v>117</v>
      </c>
      <c r="F22" s="3" t="s">
        <v>115</v>
      </c>
      <c r="G22" s="16">
        <f t="shared" si="0"/>
        <v>2</v>
      </c>
      <c r="H22" s="5"/>
      <c r="I22" s="5"/>
      <c r="J22" s="5"/>
      <c r="K22" s="5"/>
      <c r="L22" s="5"/>
    </row>
    <row r="23" spans="1:12">
      <c r="A23" s="20" t="s">
        <v>96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>
      <c r="A24" s="10" t="s">
        <v>35</v>
      </c>
      <c r="B24" s="5">
        <v>3</v>
      </c>
      <c r="C24" s="5">
        <v>3</v>
      </c>
      <c r="D24" s="5">
        <v>3</v>
      </c>
      <c r="E24" s="2" t="s">
        <v>104</v>
      </c>
      <c r="F24" s="3" t="s">
        <v>106</v>
      </c>
      <c r="G24" s="16">
        <f t="shared" si="0"/>
        <v>3</v>
      </c>
      <c r="H24" s="5"/>
      <c r="I24" s="5"/>
      <c r="J24" s="5"/>
      <c r="K24" s="5"/>
      <c r="L24" s="5"/>
    </row>
    <row r="25" spans="1:12">
      <c r="A25" s="20" t="s">
        <v>75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>
      <c r="A27" s="9" t="s">
        <v>70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>
      <c r="A28" s="10" t="s">
        <v>97</v>
      </c>
      <c r="B28" s="5">
        <v>3</v>
      </c>
      <c r="C28" s="5">
        <v>2</v>
      </c>
      <c r="D28" s="5">
        <v>1</v>
      </c>
      <c r="E28" s="2" t="s">
        <v>100</v>
      </c>
      <c r="F28" s="3" t="s">
        <v>101</v>
      </c>
      <c r="G28" s="16">
        <f t="shared" si="0"/>
        <v>3</v>
      </c>
      <c r="H28" s="5"/>
      <c r="I28" s="5"/>
      <c r="J28" s="5"/>
      <c r="K28" s="5"/>
      <c r="L28" s="5"/>
    </row>
    <row r="29" spans="1:12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>
      <c r="A37" s="20" t="s">
        <v>72</v>
      </c>
      <c r="B37" s="5">
        <v>3</v>
      </c>
      <c r="C37" s="5">
        <v>2</v>
      </c>
      <c r="D37" s="5">
        <v>1</v>
      </c>
      <c r="E37" s="2" t="s">
        <v>99</v>
      </c>
      <c r="F37" s="3" t="s">
        <v>101</v>
      </c>
      <c r="G37" s="16">
        <f t="shared" si="0"/>
        <v>3</v>
      </c>
      <c r="H37" s="5"/>
      <c r="I37" s="5"/>
      <c r="J37" s="5"/>
      <c r="K37" s="5"/>
      <c r="L37" s="5"/>
    </row>
    <row r="38" spans="1:12">
      <c r="A38" s="10" t="s">
        <v>76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>
      <c r="A39" s="10" t="s">
        <v>92</v>
      </c>
      <c r="B39" s="5">
        <v>4</v>
      </c>
      <c r="C39" s="5">
        <v>4</v>
      </c>
      <c r="D39" s="5">
        <v>4</v>
      </c>
      <c r="E39" s="2" t="s">
        <v>104</v>
      </c>
      <c r="F39" s="3" t="s">
        <v>106</v>
      </c>
      <c r="G39" s="16">
        <f t="shared" si="0"/>
        <v>4</v>
      </c>
      <c r="H39" s="5"/>
      <c r="I39" s="5"/>
      <c r="J39" s="5"/>
      <c r="K39" s="5"/>
      <c r="L39" s="5"/>
    </row>
    <row r="40" spans="1:12">
      <c r="A40" s="11" t="s">
        <v>90</v>
      </c>
      <c r="B40" s="5">
        <v>4</v>
      </c>
      <c r="C40" s="5">
        <v>4</v>
      </c>
      <c r="D40" s="5">
        <v>3</v>
      </c>
      <c r="E40" s="2" t="s">
        <v>114</v>
      </c>
      <c r="F40" s="3" t="s">
        <v>115</v>
      </c>
      <c r="G40" s="16">
        <f t="shared" si="0"/>
        <v>3</v>
      </c>
      <c r="H40" s="5"/>
      <c r="I40" s="5"/>
      <c r="J40" s="5"/>
      <c r="K40" s="5"/>
      <c r="L40" s="5"/>
    </row>
    <row r="41" spans="1:12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>
      <c r="A46" s="23" t="s">
        <v>111</v>
      </c>
      <c r="B46" s="1">
        <v>3</v>
      </c>
      <c r="C46" s="1">
        <v>3</v>
      </c>
      <c r="D46" s="5">
        <v>2</v>
      </c>
      <c r="E46" s="2" t="s">
        <v>104</v>
      </c>
      <c r="F46" s="3" t="s">
        <v>108</v>
      </c>
      <c r="G46" s="16">
        <f t="shared" si="0"/>
        <v>3</v>
      </c>
      <c r="H46" s="5"/>
      <c r="I46" s="5"/>
      <c r="J46" s="5"/>
      <c r="K46" s="5"/>
      <c r="L46" s="5"/>
    </row>
    <row r="47" spans="1:12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>
      <c r="A50" s="11" t="s">
        <v>71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>
      <c r="A53" s="11" t="s">
        <v>67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>
      <c r="A56" s="11" t="s">
        <v>77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>
      <c r="A57" s="10" t="s">
        <v>60</v>
      </c>
      <c r="B57" s="5">
        <v>2</v>
      </c>
      <c r="C57" s="5">
        <v>2</v>
      </c>
      <c r="D57" s="5">
        <v>2</v>
      </c>
      <c r="E57" s="2" t="s">
        <v>107</v>
      </c>
      <c r="F57" s="3" t="s">
        <v>108</v>
      </c>
      <c r="G57" s="16">
        <f t="shared" si="0"/>
        <v>2</v>
      </c>
      <c r="H57" s="5"/>
      <c r="I57" s="5"/>
      <c r="J57" s="5"/>
      <c r="K57" s="5"/>
      <c r="L57" s="5"/>
    </row>
    <row r="58" spans="1:12">
      <c r="A58" s="11" t="s">
        <v>66</v>
      </c>
      <c r="B58" s="5">
        <v>3</v>
      </c>
      <c r="C58" s="5">
        <v>3</v>
      </c>
      <c r="D58" s="5">
        <v>3</v>
      </c>
      <c r="E58" s="2" t="s">
        <v>114</v>
      </c>
      <c r="F58" s="3" t="s">
        <v>115</v>
      </c>
      <c r="G58" s="16">
        <f t="shared" si="0"/>
        <v>3</v>
      </c>
      <c r="H58" s="5"/>
      <c r="I58" s="5"/>
      <c r="J58" s="5"/>
      <c r="K58" s="5"/>
      <c r="L58" s="5"/>
    </row>
    <row r="59" spans="1:12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>
      <c r="A63" s="10" t="s">
        <v>98</v>
      </c>
      <c r="B63" s="5">
        <v>2</v>
      </c>
      <c r="C63" s="5">
        <v>2</v>
      </c>
      <c r="D63" s="5">
        <v>2</v>
      </c>
      <c r="E63" s="2" t="s">
        <v>109</v>
      </c>
      <c r="F63" s="3" t="s">
        <v>110</v>
      </c>
      <c r="G63" s="16">
        <f t="shared" si="0"/>
        <v>2</v>
      </c>
      <c r="H63" s="5"/>
      <c r="I63" s="5"/>
      <c r="J63" s="5"/>
      <c r="K63" s="5"/>
      <c r="L63" s="5"/>
    </row>
    <row r="64" spans="1:12">
      <c r="A64" s="20" t="s">
        <v>93</v>
      </c>
      <c r="B64" s="5">
        <v>1</v>
      </c>
      <c r="C64" s="5">
        <v>1</v>
      </c>
      <c r="D64" s="5">
        <v>1</v>
      </c>
      <c r="E64" s="2" t="s">
        <v>104</v>
      </c>
      <c r="F64" s="3" t="s">
        <v>105</v>
      </c>
      <c r="G64" s="16">
        <f t="shared" si="0"/>
        <v>1</v>
      </c>
      <c r="H64" s="5"/>
      <c r="I64" s="5"/>
      <c r="J64" s="5"/>
      <c r="K64" s="5"/>
      <c r="L64" s="5"/>
    </row>
    <row r="65" spans="1:12">
      <c r="A65" s="20" t="s">
        <v>80</v>
      </c>
      <c r="B65" s="5">
        <v>1</v>
      </c>
      <c r="C65" s="5">
        <v>1</v>
      </c>
      <c r="D65" s="5">
        <v>1</v>
      </c>
      <c r="E65" s="2" t="s">
        <v>114</v>
      </c>
      <c r="F65" s="3" t="s">
        <v>112</v>
      </c>
      <c r="G65" s="16">
        <f t="shared" si="0"/>
        <v>1</v>
      </c>
      <c r="H65" s="5"/>
      <c r="I65" s="5"/>
      <c r="J65" s="5"/>
      <c r="K65" s="5"/>
      <c r="L65" s="5"/>
    </row>
    <row r="66" spans="1:12">
      <c r="A66" s="20" t="s">
        <v>54</v>
      </c>
      <c r="B66" s="5">
        <v>1</v>
      </c>
      <c r="C66" s="5">
        <v>1</v>
      </c>
      <c r="D66" s="5">
        <v>1</v>
      </c>
      <c r="E66" s="2" t="s">
        <v>104</v>
      </c>
      <c r="F66" s="3" t="s">
        <v>105</v>
      </c>
      <c r="G66" s="16">
        <f t="shared" si="0"/>
        <v>1</v>
      </c>
      <c r="H66" s="5"/>
      <c r="I66" s="5"/>
      <c r="J66" s="5"/>
      <c r="K66" s="5"/>
      <c r="L66" s="5"/>
    </row>
    <row r="67" spans="1:12">
      <c r="A67" s="21" t="s">
        <v>52</v>
      </c>
      <c r="B67" s="5">
        <v>4</v>
      </c>
      <c r="C67" s="5">
        <v>4</v>
      </c>
      <c r="D67" s="5">
        <v>4</v>
      </c>
      <c r="E67" s="2" t="s">
        <v>114</v>
      </c>
      <c r="F67" s="3" t="s">
        <v>108</v>
      </c>
      <c r="G67" s="16">
        <f t="shared" si="0"/>
        <v>4</v>
      </c>
      <c r="H67" s="5"/>
      <c r="I67" s="5"/>
      <c r="J67" s="5"/>
      <c r="K67" s="5"/>
      <c r="L67" s="5"/>
    </row>
    <row r="68" spans="1:12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>
      <c r="A72" s="11" t="s">
        <v>83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>
      <c r="A73" s="11" t="s">
        <v>89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>
      <c r="A74" s="11" t="s">
        <v>84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>
      <c r="A75" s="11" t="s">
        <v>86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>
      <c r="A76" s="11" t="s">
        <v>85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>
      <c r="A77" s="11" t="s">
        <v>87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>
      <c r="A78" s="11" t="s">
        <v>88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>
      <c r="A81" s="9" t="s">
        <v>82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>
      <c r="A84" s="11" t="s">
        <v>81</v>
      </c>
      <c r="B84" s="5"/>
      <c r="C84" s="5"/>
      <c r="D84" s="5">
        <v>4</v>
      </c>
      <c r="E84" s="2" t="s">
        <v>114</v>
      </c>
      <c r="F84" s="3" t="s">
        <v>115</v>
      </c>
      <c r="G84" s="16">
        <f t="shared" si="1"/>
        <v>4</v>
      </c>
      <c r="H84" s="5"/>
      <c r="I84" s="5"/>
      <c r="J84" s="5"/>
      <c r="K84" s="5"/>
      <c r="L84" s="5"/>
    </row>
    <row r="85" spans="1:12">
      <c r="A85" s="11" t="s">
        <v>56</v>
      </c>
      <c r="B85" s="5"/>
      <c r="C85" s="5"/>
      <c r="D85" s="5">
        <v>5</v>
      </c>
      <c r="E85" s="2" t="s">
        <v>114</v>
      </c>
      <c r="F85" s="3" t="s">
        <v>115</v>
      </c>
      <c r="G85" s="16">
        <f t="shared" si="1"/>
        <v>5</v>
      </c>
      <c r="H85" s="5"/>
      <c r="I85" s="5"/>
      <c r="J85" s="5"/>
      <c r="K85" s="5"/>
      <c r="L85" s="5"/>
    </row>
    <row r="86" spans="1:12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>
      <c r="A91" s="11" t="s">
        <v>17</v>
      </c>
      <c r="B91" s="6">
        <v>2</v>
      </c>
      <c r="C91" s="3" t="s">
        <v>101</v>
      </c>
      <c r="D91" s="3" t="s">
        <v>106</v>
      </c>
      <c r="E91" s="3" t="s">
        <v>115</v>
      </c>
      <c r="F91" s="5"/>
      <c r="G91" s="5"/>
      <c r="H91" s="5"/>
      <c r="I91" s="6"/>
      <c r="J91" s="6"/>
      <c r="K91" s="6"/>
      <c r="L91" s="5"/>
    </row>
    <row r="92" spans="1:12">
      <c r="A92" s="10" t="s">
        <v>28</v>
      </c>
      <c r="B92" s="6">
        <v>1</v>
      </c>
      <c r="C92" s="3" t="s">
        <v>101</v>
      </c>
      <c r="D92" s="3" t="s">
        <v>106</v>
      </c>
      <c r="E92" s="3" t="s">
        <v>115</v>
      </c>
      <c r="F92" s="5"/>
      <c r="G92" s="5"/>
      <c r="H92" s="5"/>
      <c r="I92" s="6"/>
      <c r="J92" s="6"/>
      <c r="K92" s="6"/>
      <c r="L92" s="5"/>
    </row>
    <row r="93" spans="1:12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14" t="s">
        <v>31</v>
      </c>
    </row>
    <row r="96" spans="1:12">
      <c r="A96" s="12" t="s">
        <v>116</v>
      </c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3"/>
    </row>
  </sheetData>
  <sheetProtection password="A529" sheet="1" objects="1" scenarios="1" selectLockedCells="1"/>
  <phoneticPr fontId="6" type="noConversion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/>
  <sheetData/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/>
  <sheetData/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2019-12-19T06:25:03Z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5c1a0473-73ed-4cf3-856f-b8c0f1925f9a</vt:lpwstr>
  </property>
</Properties>
</file>