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105" windowWidth="17115" windowHeight="8895"/>
  </bookViews>
  <sheets>
    <sheet name="시나리오" sheetId="1" r:id="rId1"/>
  </sheets>
  <calcPr calcId="144525"/>
</workbook>
</file>

<file path=xl/calcChain.xml><?xml version="1.0" encoding="utf-8"?>
<calcChain xmlns="http://schemas.openxmlformats.org/spreadsheetml/2006/main">
  <c r="E14" i="1" l="1"/>
  <c r="D14" i="1"/>
  <c r="C14" i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F14" i="1" l="1"/>
  <c r="G4" i="1"/>
  <c r="G14" i="1" s="1"/>
</calcChain>
</file>

<file path=xl/sharedStrings.xml><?xml version="1.0" encoding="utf-8"?>
<sst xmlns="http://schemas.openxmlformats.org/spreadsheetml/2006/main" count="30" uniqueCount="28">
  <si>
    <t>실장</t>
    <phoneticPr fontId="3" type="noConversion"/>
  </si>
  <si>
    <t>차장</t>
    <phoneticPr fontId="3" type="noConversion"/>
  </si>
  <si>
    <t>과장</t>
    <phoneticPr fontId="3" type="noConversion"/>
  </si>
  <si>
    <t>사원</t>
    <phoneticPr fontId="3" type="noConversion"/>
  </si>
  <si>
    <t>사원</t>
    <phoneticPr fontId="3" type="noConversion"/>
  </si>
  <si>
    <t>부장</t>
    <phoneticPr fontId="3" type="noConversion"/>
  </si>
  <si>
    <t>대리</t>
    <phoneticPr fontId="3" type="noConversion"/>
  </si>
  <si>
    <t>사원</t>
    <phoneticPr fontId="3" type="noConversion"/>
  </si>
  <si>
    <t>직책별 급여현황 안내</t>
    <phoneticPr fontId="3" type="noConversion"/>
  </si>
  <si>
    <t>성명</t>
    <phoneticPr fontId="3" type="noConversion"/>
  </si>
  <si>
    <t>직책</t>
    <phoneticPr fontId="3" type="noConversion"/>
  </si>
  <si>
    <t>본봉</t>
    <phoneticPr fontId="3" type="noConversion"/>
  </si>
  <si>
    <t>수당</t>
    <phoneticPr fontId="3" type="noConversion"/>
  </si>
  <si>
    <t>세금</t>
    <phoneticPr fontId="3" type="noConversion"/>
  </si>
  <si>
    <t>상여금</t>
    <phoneticPr fontId="3" type="noConversion"/>
  </si>
  <si>
    <t>실수령액</t>
    <phoneticPr fontId="3" type="noConversion"/>
  </si>
  <si>
    <t>합계</t>
    <phoneticPr fontId="3" type="noConversion"/>
  </si>
  <si>
    <t>상여율</t>
    <phoneticPr fontId="3" type="noConversion"/>
  </si>
  <si>
    <t>윤채영</t>
    <phoneticPr fontId="3" type="noConversion"/>
  </si>
  <si>
    <t>이영석</t>
    <phoneticPr fontId="3" type="noConversion"/>
  </si>
  <si>
    <t>김보경</t>
    <phoneticPr fontId="3" type="noConversion"/>
  </si>
  <si>
    <t>이하진</t>
    <phoneticPr fontId="3" type="noConversion"/>
  </si>
  <si>
    <t>임제이</t>
    <phoneticPr fontId="3" type="noConversion"/>
  </si>
  <si>
    <t>문진호</t>
    <phoneticPr fontId="3" type="noConversion"/>
  </si>
  <si>
    <t>손봉주</t>
    <phoneticPr fontId="3" type="noConversion"/>
  </si>
  <si>
    <t>원세진</t>
    <phoneticPr fontId="3" type="noConversion"/>
  </si>
  <si>
    <t>박동진</t>
    <phoneticPr fontId="3" type="noConversion"/>
  </si>
  <si>
    <t>김기표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</si>
</sst>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sz val="20"/>
      <color theme="3"/>
      <name val="맑은 고딕"/>
      <family val="2"/>
      <charset val="129"/>
      <scheme val="minor"/>
    </font>
    <font>
      <b/>
      <sz val="20"/>
      <color theme="3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13" applyNumberFormat="0" applyFill="0" applyAlignment="0" applyProtection="0">
      <alignment vertical="center"/>
    </xf>
  </cellStyleXfs>
  <cellXfs count="25">
    <xf numFmtId="0" fontId="0" fillId="0" borderId="0" xfId="0">
      <alignment vertical="center"/>
    </xf>
    <xf numFmtId="41" fontId="0" fillId="0" borderId="1" xfId="1" applyFont="1" applyBorder="1" applyAlignment="1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41" fontId="0" fillId="0" borderId="5" xfId="1" applyFont="1" applyBorder="1" applyAlignment="1">
      <alignment vertical="center"/>
    </xf>
    <xf numFmtId="9" fontId="0" fillId="0" borderId="8" xfId="0" applyNumberFormat="1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41" fontId="0" fillId="0" borderId="2" xfId="1" applyFont="1" applyBorder="1" applyAlignment="1">
      <alignment vertical="center"/>
    </xf>
    <xf numFmtId="41" fontId="0" fillId="0" borderId="10" xfId="1" applyFont="1" applyBorder="1" applyAlignment="1">
      <alignment vertical="center"/>
    </xf>
    <xf numFmtId="41" fontId="0" fillId="0" borderId="7" xfId="0" applyNumberFormat="1" applyFont="1" applyBorder="1" applyAlignment="1">
      <alignment vertical="center"/>
    </xf>
    <xf numFmtId="41" fontId="0" fillId="0" borderId="8" xfId="0" applyNumberFormat="1" applyFont="1" applyBorder="1" applyAlignment="1">
      <alignment vertical="center"/>
    </xf>
    <xf numFmtId="0" fontId="0" fillId="0" borderId="1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41" fontId="0" fillId="0" borderId="3" xfId="1" applyFont="1" applyBorder="1" applyAlignment="1">
      <alignment vertical="center"/>
    </xf>
    <xf numFmtId="41" fontId="0" fillId="0" borderId="12" xfId="1" applyFont="1" applyBorder="1" applyAlignment="1">
      <alignment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6" fillId="2" borderId="13" xfId="2" applyFont="1" applyFill="1" applyAlignment="1">
      <alignment horizontal="center" vertical="center"/>
    </xf>
    <xf numFmtId="0" fontId="7" fillId="2" borderId="13" xfId="2" applyFont="1" applyFill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</cellXfs>
  <cellStyles count="3">
    <cellStyle name="쉼표 [0]" xfId="1" builtinId="6"/>
    <cellStyle name="제목 1" xfId="2" builtinId="1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sqref="A1:G1"/>
    </sheetView>
  </sheetViews>
  <sheetFormatPr defaultRowHeight="16.5" x14ac:dyDescent="0.3"/>
  <cols>
    <col min="1" max="2" width="9" style="2"/>
    <col min="3" max="3" width="11.875" style="2" bestFit="1" customWidth="1"/>
    <col min="4" max="5" width="10.875" style="2" bestFit="1" customWidth="1"/>
    <col min="6" max="7" width="11.875" style="2" bestFit="1" customWidth="1"/>
    <col min="8" max="16384" width="9" style="2"/>
  </cols>
  <sheetData>
    <row r="1" spans="1:7" ht="32.25" thickBot="1" x14ac:dyDescent="0.35">
      <c r="A1" s="21" t="s">
        <v>8</v>
      </c>
      <c r="B1" s="22"/>
      <c r="C1" s="22"/>
      <c r="D1" s="22"/>
      <c r="E1" s="22"/>
      <c r="F1" s="22"/>
      <c r="G1" s="22"/>
    </row>
    <row r="2" spans="1:7" ht="18" thickTop="1" thickBot="1" x14ac:dyDescent="0.35">
      <c r="A2" s="3"/>
      <c r="B2" s="3"/>
      <c r="C2" s="3"/>
      <c r="D2" s="3"/>
      <c r="E2" s="3"/>
      <c r="F2" s="3"/>
      <c r="G2" s="3"/>
    </row>
    <row r="3" spans="1:7" ht="17.25" thickBot="1" x14ac:dyDescent="0.35">
      <c r="A3" s="18" t="s">
        <v>9</v>
      </c>
      <c r="B3" s="19" t="s">
        <v>10</v>
      </c>
      <c r="C3" s="19" t="s">
        <v>11</v>
      </c>
      <c r="D3" s="19" t="s">
        <v>12</v>
      </c>
      <c r="E3" s="19" t="s">
        <v>13</v>
      </c>
      <c r="F3" s="19" t="s">
        <v>14</v>
      </c>
      <c r="G3" s="20" t="s">
        <v>15</v>
      </c>
    </row>
    <row r="4" spans="1:7" x14ac:dyDescent="0.3">
      <c r="A4" s="14" t="s">
        <v>18</v>
      </c>
      <c r="B4" s="15" t="s">
        <v>5</v>
      </c>
      <c r="C4" s="16">
        <v>2500000</v>
      </c>
      <c r="D4" s="16">
        <v>350000</v>
      </c>
      <c r="E4" s="16">
        <v>250000</v>
      </c>
      <c r="F4" s="16">
        <f>C4*$C$15</f>
        <v>1625000</v>
      </c>
      <c r="G4" s="17">
        <f>C4+D4+F4-E4</f>
        <v>4225000</v>
      </c>
    </row>
    <row r="5" spans="1:7" x14ac:dyDescent="0.3">
      <c r="A5" s="5" t="s">
        <v>19</v>
      </c>
      <c r="B5" s="4" t="s">
        <v>0</v>
      </c>
      <c r="C5" s="1">
        <v>2200000</v>
      </c>
      <c r="D5" s="1">
        <v>325000</v>
      </c>
      <c r="E5" s="1">
        <v>235000</v>
      </c>
      <c r="F5" s="1">
        <f t="shared" ref="F5:F13" si="0">C5*$C$15</f>
        <v>1430000</v>
      </c>
      <c r="G5" s="6">
        <f t="shared" ref="G5:G13" si="1">C5+D5+F5-E5</f>
        <v>3720000</v>
      </c>
    </row>
    <row r="6" spans="1:7" x14ac:dyDescent="0.3">
      <c r="A6" s="5" t="s">
        <v>20</v>
      </c>
      <c r="B6" s="4" t="s">
        <v>1</v>
      </c>
      <c r="C6" s="1">
        <v>2000000</v>
      </c>
      <c r="D6" s="1">
        <v>245000</v>
      </c>
      <c r="E6" s="1">
        <v>175000</v>
      </c>
      <c r="F6" s="1">
        <f t="shared" si="0"/>
        <v>1300000</v>
      </c>
      <c r="G6" s="6">
        <f t="shared" si="1"/>
        <v>3370000</v>
      </c>
    </row>
    <row r="7" spans="1:7" x14ac:dyDescent="0.3">
      <c r="A7" s="5" t="s">
        <v>21</v>
      </c>
      <c r="B7" s="4" t="s">
        <v>2</v>
      </c>
      <c r="C7" s="1">
        <v>1700000</v>
      </c>
      <c r="D7" s="1">
        <v>200000</v>
      </c>
      <c r="E7" s="1">
        <v>123000</v>
      </c>
      <c r="F7" s="1">
        <f t="shared" si="0"/>
        <v>1105000</v>
      </c>
      <c r="G7" s="6">
        <f t="shared" si="1"/>
        <v>2882000</v>
      </c>
    </row>
    <row r="8" spans="1:7" x14ac:dyDescent="0.3">
      <c r="A8" s="5" t="s">
        <v>22</v>
      </c>
      <c r="B8" s="4" t="s">
        <v>6</v>
      </c>
      <c r="C8" s="1">
        <v>1450000</v>
      </c>
      <c r="D8" s="1">
        <v>175000</v>
      </c>
      <c r="E8" s="1">
        <v>105000</v>
      </c>
      <c r="F8" s="1">
        <f t="shared" si="0"/>
        <v>942500</v>
      </c>
      <c r="G8" s="6">
        <f t="shared" si="1"/>
        <v>2462500</v>
      </c>
    </row>
    <row r="9" spans="1:7" x14ac:dyDescent="0.3">
      <c r="A9" s="5" t="s">
        <v>23</v>
      </c>
      <c r="B9" s="4" t="s">
        <v>6</v>
      </c>
      <c r="C9" s="1">
        <v>1450000</v>
      </c>
      <c r="D9" s="1">
        <v>165000</v>
      </c>
      <c r="E9" s="1">
        <v>103000</v>
      </c>
      <c r="F9" s="1">
        <f t="shared" si="0"/>
        <v>942500</v>
      </c>
      <c r="G9" s="6">
        <f t="shared" si="1"/>
        <v>2454500</v>
      </c>
    </row>
    <row r="10" spans="1:7" x14ac:dyDescent="0.3">
      <c r="A10" s="5" t="s">
        <v>24</v>
      </c>
      <c r="B10" s="4" t="s">
        <v>7</v>
      </c>
      <c r="C10" s="1">
        <v>1300000</v>
      </c>
      <c r="D10" s="1">
        <v>130000</v>
      </c>
      <c r="E10" s="1">
        <v>75000</v>
      </c>
      <c r="F10" s="1">
        <f t="shared" si="0"/>
        <v>845000</v>
      </c>
      <c r="G10" s="6">
        <f t="shared" si="1"/>
        <v>2200000</v>
      </c>
    </row>
    <row r="11" spans="1:7" x14ac:dyDescent="0.3">
      <c r="A11" s="5" t="s">
        <v>25</v>
      </c>
      <c r="B11" s="4" t="s">
        <v>7</v>
      </c>
      <c r="C11" s="1">
        <v>1250000</v>
      </c>
      <c r="D11" s="1">
        <v>135000</v>
      </c>
      <c r="E11" s="1">
        <v>65500</v>
      </c>
      <c r="F11" s="1">
        <f t="shared" si="0"/>
        <v>812500</v>
      </c>
      <c r="G11" s="6">
        <f t="shared" si="1"/>
        <v>2132000</v>
      </c>
    </row>
    <row r="12" spans="1:7" x14ac:dyDescent="0.3">
      <c r="A12" s="5" t="s">
        <v>26</v>
      </c>
      <c r="B12" s="4" t="s">
        <v>3</v>
      </c>
      <c r="C12" s="1">
        <v>1280000</v>
      </c>
      <c r="D12" s="1">
        <v>125000</v>
      </c>
      <c r="E12" s="1">
        <v>60000</v>
      </c>
      <c r="F12" s="1">
        <f t="shared" si="0"/>
        <v>832000</v>
      </c>
      <c r="G12" s="6">
        <f t="shared" si="1"/>
        <v>2177000</v>
      </c>
    </row>
    <row r="13" spans="1:7" ht="17.25" thickBot="1" x14ac:dyDescent="0.35">
      <c r="A13" s="8" t="s">
        <v>27</v>
      </c>
      <c r="B13" s="9" t="s">
        <v>4</v>
      </c>
      <c r="C13" s="10">
        <v>1100000</v>
      </c>
      <c r="D13" s="10">
        <v>120000</v>
      </c>
      <c r="E13" s="10">
        <v>55000</v>
      </c>
      <c r="F13" s="10">
        <f t="shared" si="0"/>
        <v>715000</v>
      </c>
      <c r="G13" s="11">
        <f t="shared" si="1"/>
        <v>1880000</v>
      </c>
    </row>
    <row r="14" spans="1:7" ht="17.25" thickBot="1" x14ac:dyDescent="0.35">
      <c r="A14" s="23" t="s">
        <v>16</v>
      </c>
      <c r="B14" s="24"/>
      <c r="C14" s="12">
        <f>SUM(C4:C13)</f>
        <v>16230000</v>
      </c>
      <c r="D14" s="12">
        <f>SUM(D4:D13)</f>
        <v>1970000</v>
      </c>
      <c r="E14" s="12">
        <f>SUM(E4:E13)</f>
        <v>1246500</v>
      </c>
      <c r="F14" s="12">
        <f>SUM(F4:F13)</f>
        <v>10549500</v>
      </c>
      <c r="G14" s="13">
        <f>SUM(G4:G13)</f>
        <v>27503000</v>
      </c>
    </row>
    <row r="15" spans="1:7" ht="17.25" thickBot="1" x14ac:dyDescent="0.35">
      <c r="A15" s="23" t="s">
        <v>17</v>
      </c>
      <c r="B15" s="24"/>
      <c r="C15" s="7">
        <v>0.65</v>
      </c>
      <c r="D15" s="3"/>
      <c r="E15" s="3"/>
      <c r="F15" s="3"/>
      <c r="G15" s="3"/>
    </row>
  </sheetData>
  <mergeCells count="3">
    <mergeCell ref="A1:G1"/>
    <mergeCell ref="A14:B14"/>
    <mergeCell ref="A15:B15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시나리오</vt:lpstr>
    </vt:vector>
  </TitlesOfParts>
  <Company>aso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aso_server</dc:creator>
  <cp:lastModifiedBy>Windows 사용자</cp:lastModifiedBy>
  <dcterms:created xsi:type="dcterms:W3CDTF">2012-01-09T01:43:36Z</dcterms:created>
  <dcterms:modified xsi:type="dcterms:W3CDTF">2017-12-11T02:04:21Z</dcterms:modified>
</cp:coreProperties>
</file>