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a\Documents\GitHub\DEDP\14.320\PS5\"/>
    </mc:Choice>
  </mc:AlternateContent>
  <xr:revisionPtr revIDLastSave="0" documentId="13_ncr:1_{564AE43D-C5ED-4B29-9F16-4176E9E431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S5-21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F2" i="1"/>
  <c r="G2" i="1"/>
  <c r="H2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" i="1"/>
  <c r="A4" i="1"/>
  <c r="A32" i="1"/>
  <c r="B32" i="1"/>
  <c r="C32" i="1"/>
  <c r="D32" i="1"/>
  <c r="F32" i="1"/>
  <c r="G32" i="1"/>
  <c r="H32" i="1"/>
</calcChain>
</file>

<file path=xl/sharedStrings.xml><?xml version="1.0" encoding="utf-8"?>
<sst xmlns="http://schemas.openxmlformats.org/spreadsheetml/2006/main" count="178" uniqueCount="80">
  <si>
    <t>No</t>
  </si>
  <si>
    <t>Yes</t>
  </si>
  <si>
    <t>October 1984</t>
  </si>
  <si>
    <t>October 1989</t>
  </si>
  <si>
    <t>Independent</t>
  </si>
  <si>
    <t>variable</t>
  </si>
  <si>
    <t>0.268</t>
  </si>
  <si>
    <t>0.171</t>
  </si>
  <si>
    <t>0.139</t>
  </si>
  <si>
    <t>(0.011)</t>
  </si>
  <si>
    <t>(0.009)</t>
  </si>
  <si>
    <t/>
  </si>
  <si>
    <t>0.072</t>
  </si>
  <si>
    <t>0.050</t>
  </si>
  <si>
    <t>(0.002)</t>
  </si>
  <si>
    <t>0.026</t>
  </si>
  <si>
    <t>0.024</t>
  </si>
  <si>
    <t>(0.001)</t>
  </si>
  <si>
    <t>-0.039</t>
  </si>
  <si>
    <t>-0.037</t>
  </si>
  <si>
    <t>(0.003)</t>
  </si>
  <si>
    <t>-0.102</t>
  </si>
  <si>
    <t>-0.070</t>
  </si>
  <si>
    <t>(0.013)</t>
  </si>
  <si>
    <t>-0.086</t>
  </si>
  <si>
    <t>(0.023)</t>
  </si>
  <si>
    <t>(0.022)</t>
  </si>
  <si>
    <t>-0.243</t>
  </si>
  <si>
    <t>-0.197</t>
  </si>
  <si>
    <t>(0.012)</t>
  </si>
  <si>
    <t>0.097</t>
  </si>
  <si>
    <t>0.092</t>
  </si>
  <si>
    <t>0.041</t>
  </si>
  <si>
    <t>0.046</t>
  </si>
  <si>
    <t>-0.159</t>
  </si>
  <si>
    <t>-0.145</t>
  </si>
  <si>
    <t>(0.014)</t>
  </si>
  <si>
    <t>0.155</t>
  </si>
  <si>
    <t>0.132</t>
  </si>
  <si>
    <t>-0.179</t>
  </si>
  <si>
    <t>-0.168</t>
  </si>
  <si>
    <t>(0.017)</t>
  </si>
  <si>
    <t>(0.016)</t>
  </si>
  <si>
    <t>0.177</t>
  </si>
  <si>
    <t>0.180</t>
  </si>
  <si>
    <t>(0.010)</t>
  </si>
  <si>
    <t>1.956</t>
  </si>
  <si>
    <t>0.728</t>
  </si>
  <si>
    <t>0.753</t>
  </si>
  <si>
    <t>(0.006)</t>
  </si>
  <si>
    <t>(0.026)</t>
  </si>
  <si>
    <t>(0.040)</t>
  </si>
  <si>
    <t>1.955</t>
  </si>
  <si>
    <t>0.688</t>
  </si>
  <si>
    <t>(0.027)</t>
  </si>
  <si>
    <t>(0.039)</t>
  </si>
  <si>
    <t>0.321</t>
  </si>
  <si>
    <t>0.187</t>
  </si>
  <si>
    <t>0.160</t>
  </si>
  <si>
    <t>0.076</t>
  </si>
  <si>
    <t>0.057</t>
  </si>
  <si>
    <t>-0.130</t>
  </si>
  <si>
    <t>-0.105</t>
  </si>
  <si>
    <t>-0.025</t>
  </si>
  <si>
    <t>-0.009</t>
  </si>
  <si>
    <t>(0.021)</t>
  </si>
  <si>
    <t>-0.210</t>
  </si>
  <si>
    <t>-0.173</t>
  </si>
  <si>
    <t>0.173</t>
  </si>
  <si>
    <t>0.162</t>
  </si>
  <si>
    <t>0.030</t>
  </si>
  <si>
    <t>0.034</t>
  </si>
  <si>
    <t>-0.169</t>
  </si>
  <si>
    <t>-0.156</t>
  </si>
  <si>
    <t>0.156</t>
  </si>
  <si>
    <t>0.144</t>
  </si>
  <si>
    <t>-0.147</t>
  </si>
  <si>
    <t>-0.142</t>
  </si>
  <si>
    <t>0.182</t>
  </si>
  <si>
    <t>0.178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</si>
</sst>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17" fontId="0" fillId="0" borderId="11" xfId="0" quotePrefix="1" applyNumberFormat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D13" sqref="D13"/>
    </sheetView>
  </sheetViews>
  <sheetFormatPr defaultRowHeight="14.4" x14ac:dyDescent="0.3"/>
  <cols>
    <col min="1" max="1" width="27.44140625" bestFit="1" customWidth="1"/>
    <col min="5" max="5" width="1.77734375" customWidth="1"/>
  </cols>
  <sheetData>
    <row r="1" spans="1:8" ht="15" thickTop="1" x14ac:dyDescent="0.3">
      <c r="A1" s="3" t="s">
        <v>4</v>
      </c>
      <c r="B1" s="4"/>
      <c r="C1" s="5" t="s">
        <v>2</v>
      </c>
      <c r="D1" s="4"/>
      <c r="E1" s="4"/>
      <c r="F1" s="4"/>
      <c r="G1" s="6" t="s">
        <v>3</v>
      </c>
      <c r="H1" s="4"/>
    </row>
    <row r="2" spans="1:8" x14ac:dyDescent="0.3">
      <c r="A2" s="2" t="s">
        <v>5</v>
      </c>
      <c r="B2" s="7" t="str">
        <f>"(1)"</f>
        <v>(1)</v>
      </c>
      <c r="C2" s="7" t="str">
        <f>"(2)"</f>
        <v>(2)</v>
      </c>
      <c r="D2" s="7" t="str">
        <f>"(3)"</f>
        <v>(3)</v>
      </c>
      <c r="E2" s="2"/>
      <c r="F2" s="7" t="str">
        <f>"(4)"</f>
        <v>(4)</v>
      </c>
      <c r="G2" s="7" t="str">
        <f>"(5)"</f>
        <v>(5)</v>
      </c>
      <c r="H2" s="7" t="str">
        <f>"(6)"</f>
        <v>(6)</v>
      </c>
    </row>
    <row r="3" spans="1:8" x14ac:dyDescent="0.3">
      <c r="A3" t="str">
        <f>"Intercept"</f>
        <v>Intercept</v>
      </c>
      <c r="B3" s="1" t="s">
        <v>46</v>
      </c>
      <c r="C3" s="1" t="s">
        <v>47</v>
      </c>
      <c r="D3" s="1" t="s">
        <v>48</v>
      </c>
      <c r="E3" s="1"/>
      <c r="F3" s="1" t="s">
        <v>52</v>
      </c>
      <c r="G3" s="1" t="s">
        <v>53</v>
      </c>
      <c r="H3" s="1" t="s">
        <v>53</v>
      </c>
    </row>
    <row r="4" spans="1:8" x14ac:dyDescent="0.3">
      <c r="A4" t="str">
        <f>""</f>
        <v/>
      </c>
      <c r="B4" s="1" t="s">
        <v>49</v>
      </c>
      <c r="C4" s="1" t="s">
        <v>50</v>
      </c>
      <c r="D4" s="1" t="s">
        <v>51</v>
      </c>
      <c r="E4" s="1"/>
      <c r="F4" s="1" t="s">
        <v>49</v>
      </c>
      <c r="G4" s="1" t="s">
        <v>54</v>
      </c>
      <c r="H4" s="1" t="s">
        <v>55</v>
      </c>
    </row>
    <row r="5" spans="1:8" x14ac:dyDescent="0.3">
      <c r="A5" t="str">
        <f>"Uses computer at work (1 = yes)"</f>
        <v>Uses computer at work (1 = yes)</v>
      </c>
      <c r="B5" s="1" t="s">
        <v>6</v>
      </c>
      <c r="C5" s="1" t="s">
        <v>7</v>
      </c>
      <c r="D5" s="1" t="s">
        <v>8</v>
      </c>
      <c r="E5" s="1"/>
      <c r="F5" s="1" t="s">
        <v>56</v>
      </c>
      <c r="G5" s="1" t="s">
        <v>57</v>
      </c>
      <c r="H5" s="1" t="s">
        <v>58</v>
      </c>
    </row>
    <row r="6" spans="1:8" x14ac:dyDescent="0.3">
      <c r="A6" t="str">
        <f>""</f>
        <v/>
      </c>
      <c r="B6" s="1" t="s">
        <v>9</v>
      </c>
      <c r="C6" s="1" t="s">
        <v>10</v>
      </c>
      <c r="D6" s="1" t="s">
        <v>10</v>
      </c>
      <c r="E6" s="1"/>
      <c r="F6" s="1" t="s">
        <v>45</v>
      </c>
      <c r="G6" s="1" t="s">
        <v>10</v>
      </c>
      <c r="H6" s="1" t="s">
        <v>10</v>
      </c>
    </row>
    <row r="7" spans="1:8" x14ac:dyDescent="0.3">
      <c r="A7" t="str">
        <f>"Years of education"</f>
        <v>Years of education</v>
      </c>
      <c r="B7" s="1" t="s">
        <v>11</v>
      </c>
      <c r="C7" s="1" t="s">
        <v>12</v>
      </c>
      <c r="D7" s="1" t="s">
        <v>13</v>
      </c>
      <c r="E7" s="1"/>
      <c r="F7" s="1" t="s">
        <v>11</v>
      </c>
      <c r="G7" s="1" t="s">
        <v>59</v>
      </c>
      <c r="H7" s="1" t="s">
        <v>60</v>
      </c>
    </row>
    <row r="8" spans="1:8" x14ac:dyDescent="0.3">
      <c r="A8" t="str">
        <f>""</f>
        <v/>
      </c>
      <c r="B8" s="1" t="s">
        <v>11</v>
      </c>
      <c r="C8" s="1" t="s">
        <v>14</v>
      </c>
      <c r="D8" s="1" t="s">
        <v>14</v>
      </c>
      <c r="E8" s="1"/>
      <c r="F8" s="1" t="s">
        <v>11</v>
      </c>
      <c r="G8" s="1" t="s">
        <v>14</v>
      </c>
      <c r="H8" s="1" t="s">
        <v>14</v>
      </c>
    </row>
    <row r="9" spans="1:8" x14ac:dyDescent="0.3">
      <c r="A9" t="str">
        <f>"Experience"</f>
        <v>Experience</v>
      </c>
      <c r="B9" s="1" t="s">
        <v>11</v>
      </c>
      <c r="C9" s="1" t="s">
        <v>15</v>
      </c>
      <c r="D9" s="1" t="s">
        <v>16</v>
      </c>
      <c r="E9" s="1"/>
      <c r="F9" s="1" t="s">
        <v>11</v>
      </c>
      <c r="G9" s="1" t="s">
        <v>15</v>
      </c>
      <c r="H9" s="1" t="s">
        <v>16</v>
      </c>
    </row>
    <row r="10" spans="1:8" x14ac:dyDescent="0.3">
      <c r="A10" t="str">
        <f>""</f>
        <v/>
      </c>
      <c r="B10" s="1" t="s">
        <v>11</v>
      </c>
      <c r="C10" s="1" t="s">
        <v>17</v>
      </c>
      <c r="D10" s="1" t="s">
        <v>17</v>
      </c>
      <c r="E10" s="1"/>
      <c r="F10" s="1" t="s">
        <v>11</v>
      </c>
      <c r="G10" s="1" t="s">
        <v>17</v>
      </c>
      <c r="H10" s="1" t="s">
        <v>17</v>
      </c>
    </row>
    <row r="11" spans="1:8" x14ac:dyDescent="0.3">
      <c r="A11" t="str">
        <f>"Experience-squared / 100"</f>
        <v>Experience-squared / 100</v>
      </c>
      <c r="B11" s="1" t="s">
        <v>11</v>
      </c>
      <c r="C11" s="1" t="s">
        <v>18</v>
      </c>
      <c r="D11" s="1" t="s">
        <v>19</v>
      </c>
      <c r="E11" s="1"/>
      <c r="F11" s="1" t="s">
        <v>11</v>
      </c>
      <c r="G11" s="1" t="s">
        <v>18</v>
      </c>
      <c r="H11" s="1" t="s">
        <v>19</v>
      </c>
    </row>
    <row r="12" spans="1:8" x14ac:dyDescent="0.3">
      <c r="A12" t="str">
        <f>""</f>
        <v/>
      </c>
      <c r="B12" s="1" t="s">
        <v>11</v>
      </c>
      <c r="C12" s="1" t="s">
        <v>20</v>
      </c>
      <c r="D12" s="1" t="s">
        <v>14</v>
      </c>
      <c r="E12" s="1"/>
      <c r="F12" s="1" t="s">
        <v>11</v>
      </c>
      <c r="G12" s="1" t="s">
        <v>20</v>
      </c>
      <c r="H12" s="1" t="s">
        <v>20</v>
      </c>
    </row>
    <row r="13" spans="1:8" x14ac:dyDescent="0.3">
      <c r="A13" t="str">
        <f>"Black (1 = yes)"</f>
        <v>Black (1 = yes)</v>
      </c>
      <c r="B13" s="1" t="s">
        <v>11</v>
      </c>
      <c r="C13" s="1" t="s">
        <v>21</v>
      </c>
      <c r="D13" s="1" t="s">
        <v>22</v>
      </c>
      <c r="E13" s="1"/>
      <c r="F13" s="1" t="s">
        <v>11</v>
      </c>
      <c r="G13" s="1" t="s">
        <v>61</v>
      </c>
      <c r="H13" s="1" t="s">
        <v>62</v>
      </c>
    </row>
    <row r="14" spans="1:8" x14ac:dyDescent="0.3">
      <c r="A14" t="str">
        <f>""</f>
        <v/>
      </c>
      <c r="B14" s="1" t="s">
        <v>11</v>
      </c>
      <c r="C14" s="1" t="s">
        <v>23</v>
      </c>
      <c r="D14" s="1" t="s">
        <v>23</v>
      </c>
      <c r="E14" s="1"/>
      <c r="F14" s="1" t="s">
        <v>11</v>
      </c>
      <c r="G14" s="1" t="s">
        <v>36</v>
      </c>
      <c r="H14" s="1" t="s">
        <v>23</v>
      </c>
    </row>
    <row r="15" spans="1:8" x14ac:dyDescent="0.3">
      <c r="A15" t="str">
        <f>"Other race (1 = yes)"</f>
        <v>Other race (1 = yes)</v>
      </c>
      <c r="B15" s="1" t="s">
        <v>11</v>
      </c>
      <c r="C15" s="1" t="s">
        <v>21</v>
      </c>
      <c r="D15" s="1" t="s">
        <v>24</v>
      </c>
      <c r="E15" s="1"/>
      <c r="F15" s="1" t="s">
        <v>11</v>
      </c>
      <c r="G15" s="1" t="s">
        <v>63</v>
      </c>
      <c r="H15" s="1" t="s">
        <v>64</v>
      </c>
    </row>
    <row r="16" spans="1:8" x14ac:dyDescent="0.3">
      <c r="A16" t="str">
        <f>""</f>
        <v/>
      </c>
      <c r="B16" s="1" t="s">
        <v>11</v>
      </c>
      <c r="C16" s="1" t="s">
        <v>25</v>
      </c>
      <c r="D16" s="1" t="s">
        <v>26</v>
      </c>
      <c r="E16" s="1"/>
      <c r="F16" s="1" t="s">
        <v>11</v>
      </c>
      <c r="G16" s="1" t="s">
        <v>26</v>
      </c>
      <c r="H16" s="1" t="s">
        <v>65</v>
      </c>
    </row>
    <row r="17" spans="1:8" x14ac:dyDescent="0.3">
      <c r="A17" t="str">
        <f>"Part-time (1 = yes)"</f>
        <v>Part-time (1 = yes)</v>
      </c>
      <c r="B17" s="1" t="s">
        <v>11</v>
      </c>
      <c r="C17" s="1" t="s">
        <v>27</v>
      </c>
      <c r="D17" s="1" t="s">
        <v>28</v>
      </c>
      <c r="E17" s="1"/>
      <c r="F17" s="1" t="s">
        <v>11</v>
      </c>
      <c r="G17" s="1" t="s">
        <v>66</v>
      </c>
      <c r="H17" s="1" t="s">
        <v>67</v>
      </c>
    </row>
    <row r="18" spans="1:8" x14ac:dyDescent="0.3">
      <c r="A18" t="str">
        <f>""</f>
        <v/>
      </c>
      <c r="B18" s="1" t="s">
        <v>11</v>
      </c>
      <c r="C18" s="1" t="s">
        <v>29</v>
      </c>
      <c r="D18" s="1" t="s">
        <v>29</v>
      </c>
      <c r="E18" s="1"/>
      <c r="F18" s="1" t="s">
        <v>11</v>
      </c>
      <c r="G18" s="1" t="s">
        <v>23</v>
      </c>
      <c r="H18" s="1" t="s">
        <v>23</v>
      </c>
    </row>
    <row r="19" spans="1:8" x14ac:dyDescent="0.3">
      <c r="A19" t="str">
        <f>"Lives in SMSA (1 = yes)"</f>
        <v>Lives in SMSA (1 = yes)</v>
      </c>
      <c r="B19" s="1" t="s">
        <v>11</v>
      </c>
      <c r="C19" s="1" t="s">
        <v>30</v>
      </c>
      <c r="D19" s="1" t="s">
        <v>31</v>
      </c>
      <c r="E19" s="1"/>
      <c r="F19" s="1" t="s">
        <v>11</v>
      </c>
      <c r="G19" s="1" t="s">
        <v>68</v>
      </c>
      <c r="H19" s="1" t="s">
        <v>69</v>
      </c>
    </row>
    <row r="20" spans="1:8" x14ac:dyDescent="0.3">
      <c r="A20" t="str">
        <f>""</f>
        <v/>
      </c>
      <c r="B20" s="1" t="s">
        <v>11</v>
      </c>
      <c r="C20" s="1" t="s">
        <v>10</v>
      </c>
      <c r="D20" s="1" t="s">
        <v>10</v>
      </c>
      <c r="E20" s="1"/>
      <c r="F20" s="1" t="s">
        <v>11</v>
      </c>
      <c r="G20" s="1" t="s">
        <v>10</v>
      </c>
      <c r="H20" s="1" t="s">
        <v>10</v>
      </c>
    </row>
    <row r="21" spans="1:8" x14ac:dyDescent="0.3">
      <c r="A21" t="str">
        <f>"Veteran (1 = yes)"</f>
        <v>Veteran (1 = yes)</v>
      </c>
      <c r="B21" s="1" t="s">
        <v>11</v>
      </c>
      <c r="C21" s="1" t="s">
        <v>32</v>
      </c>
      <c r="D21" s="1" t="s">
        <v>33</v>
      </c>
      <c r="E21" s="1"/>
      <c r="F21" s="1" t="s">
        <v>11</v>
      </c>
      <c r="G21" s="1" t="s">
        <v>70</v>
      </c>
      <c r="H21" s="1" t="s">
        <v>71</v>
      </c>
    </row>
    <row r="22" spans="1:8" x14ac:dyDescent="0.3">
      <c r="A22" t="str">
        <f>""</f>
        <v/>
      </c>
      <c r="B22" s="1" t="s">
        <v>11</v>
      </c>
      <c r="C22" s="1" t="s">
        <v>29</v>
      </c>
      <c r="D22" s="1" t="s">
        <v>29</v>
      </c>
      <c r="E22" s="1"/>
      <c r="F22" s="1" t="s">
        <v>11</v>
      </c>
      <c r="G22" s="1" t="s">
        <v>23</v>
      </c>
      <c r="H22" s="1" t="s">
        <v>23</v>
      </c>
    </row>
    <row r="23" spans="1:8" x14ac:dyDescent="0.3">
      <c r="A23" t="str">
        <f>"Female (1 = yes)"</f>
        <v>Female (1 = yes)</v>
      </c>
      <c r="B23" s="1" t="s">
        <v>11</v>
      </c>
      <c r="C23" s="1" t="s">
        <v>34</v>
      </c>
      <c r="D23" s="1" t="s">
        <v>35</v>
      </c>
      <c r="E23" s="1"/>
      <c r="F23" s="1" t="s">
        <v>11</v>
      </c>
      <c r="G23" s="1" t="s">
        <v>72</v>
      </c>
      <c r="H23" s="1" t="s">
        <v>73</v>
      </c>
    </row>
    <row r="24" spans="1:8" x14ac:dyDescent="0.3">
      <c r="A24" t="str">
        <f>""</f>
        <v/>
      </c>
      <c r="B24" s="1" t="s">
        <v>11</v>
      </c>
      <c r="C24" s="1" t="s">
        <v>36</v>
      </c>
      <c r="D24" s="1" t="s">
        <v>36</v>
      </c>
      <c r="E24" s="1"/>
      <c r="F24" s="1" t="s">
        <v>11</v>
      </c>
      <c r="G24" s="1" t="s">
        <v>36</v>
      </c>
      <c r="H24" s="1" t="s">
        <v>23</v>
      </c>
    </row>
    <row r="25" spans="1:8" x14ac:dyDescent="0.3">
      <c r="A25" t="str">
        <f>"Married (1 = yes)"</f>
        <v>Married (1 = yes)</v>
      </c>
      <c r="B25" s="1" t="s">
        <v>11</v>
      </c>
      <c r="C25" s="1" t="s">
        <v>37</v>
      </c>
      <c r="D25" s="1" t="s">
        <v>38</v>
      </c>
      <c r="E25" s="1"/>
      <c r="F25" s="1" t="s">
        <v>11</v>
      </c>
      <c r="G25" s="1" t="s">
        <v>74</v>
      </c>
      <c r="H25" s="1" t="s">
        <v>75</v>
      </c>
    </row>
    <row r="26" spans="1:8" x14ac:dyDescent="0.3">
      <c r="A26" t="str">
        <f>""</f>
        <v/>
      </c>
      <c r="B26" s="1" t="s">
        <v>11</v>
      </c>
      <c r="C26" s="1" t="s">
        <v>29</v>
      </c>
      <c r="D26" s="1" t="s">
        <v>29</v>
      </c>
      <c r="E26" s="1"/>
      <c r="F26" s="1" t="s">
        <v>11</v>
      </c>
      <c r="G26" s="1" t="s">
        <v>29</v>
      </c>
      <c r="H26" s="1" t="s">
        <v>29</v>
      </c>
    </row>
    <row r="27" spans="1:8" x14ac:dyDescent="0.3">
      <c r="A27" t="str">
        <f>"Married*Female"</f>
        <v>Married*Female</v>
      </c>
      <c r="B27" s="1" t="s">
        <v>11</v>
      </c>
      <c r="C27" s="1" t="s">
        <v>39</v>
      </c>
      <c r="D27" s="1" t="s">
        <v>40</v>
      </c>
      <c r="E27" s="1"/>
      <c r="F27" s="1" t="s">
        <v>11</v>
      </c>
      <c r="G27" s="1" t="s">
        <v>76</v>
      </c>
      <c r="H27" s="1" t="s">
        <v>77</v>
      </c>
    </row>
    <row r="28" spans="1:8" x14ac:dyDescent="0.3">
      <c r="A28" t="str">
        <f>""</f>
        <v/>
      </c>
      <c r="B28" s="1" t="s">
        <v>11</v>
      </c>
      <c r="C28" s="1" t="s">
        <v>41</v>
      </c>
      <c r="D28" s="1" t="s">
        <v>42</v>
      </c>
      <c r="E28" s="1"/>
      <c r="F28" s="1" t="s">
        <v>11</v>
      </c>
      <c r="G28" s="1" t="s">
        <v>41</v>
      </c>
      <c r="H28" s="1" t="s">
        <v>42</v>
      </c>
    </row>
    <row r="29" spans="1:8" x14ac:dyDescent="0.3">
      <c r="A29" t="str">
        <f>"Union member (1 = yes)"</f>
        <v>Union member (1 = yes)</v>
      </c>
      <c r="B29" s="1" t="s">
        <v>11</v>
      </c>
      <c r="C29" s="1" t="s">
        <v>43</v>
      </c>
      <c r="D29" s="1" t="s">
        <v>44</v>
      </c>
      <c r="E29" s="1"/>
      <c r="F29" s="1" t="s">
        <v>11</v>
      </c>
      <c r="G29" s="1" t="s">
        <v>78</v>
      </c>
      <c r="H29" s="1" t="s">
        <v>79</v>
      </c>
    </row>
    <row r="30" spans="1:8" x14ac:dyDescent="0.3">
      <c r="A30" t="str">
        <f>""</f>
        <v/>
      </c>
      <c r="B30" s="1" t="s">
        <v>11</v>
      </c>
      <c r="C30" s="1" t="s">
        <v>45</v>
      </c>
      <c r="D30" s="1" t="s">
        <v>45</v>
      </c>
      <c r="E30" s="1"/>
      <c r="F30" s="1" t="s">
        <v>11</v>
      </c>
      <c r="G30" s="1" t="s">
        <v>9</v>
      </c>
      <c r="H30" s="1" t="s">
        <v>9</v>
      </c>
    </row>
    <row r="31" spans="1:8" x14ac:dyDescent="0.3">
      <c r="A31" t="str">
        <f>"8 Occupation dummies"</f>
        <v>8 Occupation dummies</v>
      </c>
      <c r="B31" s="1" t="s">
        <v>0</v>
      </c>
      <c r="C31" s="1" t="s">
        <v>0</v>
      </c>
      <c r="D31" s="1" t="s">
        <v>1</v>
      </c>
      <c r="E31" s="1"/>
      <c r="F31" s="1" t="s">
        <v>0</v>
      </c>
      <c r="G31" s="1" t="s">
        <v>0</v>
      </c>
      <c r="H31" s="1" t="s">
        <v>1</v>
      </c>
    </row>
    <row r="32" spans="1:8" ht="15" thickBot="1" x14ac:dyDescent="0.35">
      <c r="A32" s="8" t="str">
        <f>"R-sq"</f>
        <v>R-sq</v>
      </c>
      <c r="B32" s="9" t="str">
        <f>"0.049"</f>
        <v>0.049</v>
      </c>
      <c r="C32" s="9" t="str">
        <f>"0.432"</f>
        <v>0.432</v>
      </c>
      <c r="D32" s="9" t="str">
        <f>"0.475"</f>
        <v>0.475</v>
      </c>
      <c r="E32" s="9"/>
      <c r="F32" s="9" t="str">
        <f>"0.083"</f>
        <v>0.083</v>
      </c>
      <c r="G32" s="9" t="str">
        <f>"0.450"</f>
        <v>0.450</v>
      </c>
      <c r="H32" s="9" t="str">
        <f>"0.484"</f>
        <v>0.484</v>
      </c>
    </row>
    <row r="3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PS5-21b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Wonjae Lee</cp:lastModifiedBy>
  <dcterms:created xsi:type="dcterms:W3CDTF">2021-04-29T06:44:02Z</dcterms:created>
  <dcterms:modified xsi:type="dcterms:W3CDTF">2021-04-29T08:45:51Z</dcterms:modified>
</cp:coreProperties>
</file>