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After\Ch-02\"/>
    </mc:Choice>
  </mc:AlternateContent>
  <bookViews>
    <workbookView xWindow="840" yWindow="345" windowWidth="10455" windowHeight="5445" activeTab="2"/>
  </bookViews>
  <sheets>
    <sheet name="기본" sheetId="1" r:id="rId1"/>
    <sheet name="응용" sheetId="2" r:id="rId2"/>
    <sheet name="활용" sheetId="3" r:id="rId3"/>
  </sheets>
  <calcPr calcId="152511"/>
</workbook>
</file>

<file path=xl/calcChain.xml><?xml version="1.0" encoding="utf-8"?>
<calcChain xmlns="http://schemas.openxmlformats.org/spreadsheetml/2006/main">
  <c r="J17" i="3" l="1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5" i="3"/>
  <c r="I5" i="3"/>
  <c r="H5" i="3"/>
  <c r="H17" i="2"/>
  <c r="H6" i="2"/>
  <c r="H7" i="2"/>
  <c r="H8" i="2"/>
  <c r="H9" i="2"/>
  <c r="H10" i="2"/>
  <c r="H11" i="2"/>
  <c r="H12" i="2"/>
  <c r="H13" i="2"/>
  <c r="H14" i="2"/>
  <c r="H15" i="2"/>
  <c r="H16" i="2"/>
  <c r="H5" i="2"/>
  <c r="G17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H17" i="1"/>
  <c r="H5" i="1"/>
  <c r="G5" i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5" i="2"/>
  <c r="G6" i="2"/>
  <c r="G7" i="2"/>
  <c r="G8" i="2"/>
  <c r="G9" i="2"/>
  <c r="G10" i="2"/>
  <c r="G11" i="2"/>
  <c r="G12" i="2"/>
  <c r="G13" i="2"/>
  <c r="G14" i="2"/>
  <c r="G15" i="2"/>
  <c r="G16" i="2"/>
  <c r="G17" i="2"/>
</calcChain>
</file>

<file path=xl/sharedStrings.xml><?xml version="1.0" encoding="utf-8"?>
<sst xmlns="http://schemas.openxmlformats.org/spreadsheetml/2006/main" count="65" uniqueCount="44">
  <si>
    <t>최재상</t>
    <phoneticPr fontId="1" type="noConversion"/>
  </si>
  <si>
    <t>조동희</t>
    <phoneticPr fontId="1" type="noConversion"/>
  </si>
  <si>
    <t>정미영</t>
    <phoneticPr fontId="1" type="noConversion"/>
  </si>
  <si>
    <t>이정국</t>
    <phoneticPr fontId="1" type="noConversion"/>
  </si>
  <si>
    <t>우영식</t>
    <phoneticPr fontId="1" type="noConversion"/>
  </si>
  <si>
    <t>양미경</t>
    <phoneticPr fontId="1" type="noConversion"/>
  </si>
  <si>
    <t>안상숙</t>
    <phoneticPr fontId="1" type="noConversion"/>
  </si>
  <si>
    <t>백철현</t>
    <phoneticPr fontId="1" type="noConversion"/>
  </si>
  <si>
    <t>박나래</t>
    <phoneticPr fontId="1" type="noConversion"/>
  </si>
  <si>
    <t>남희수</t>
    <phoneticPr fontId="1" type="noConversion"/>
  </si>
  <si>
    <t>남서영</t>
    <phoneticPr fontId="1" type="noConversion"/>
  </si>
  <si>
    <t>구재은</t>
    <phoneticPr fontId="1" type="noConversion"/>
  </si>
  <si>
    <t>강원우</t>
    <phoneticPr fontId="1" type="noConversion"/>
  </si>
  <si>
    <t>평가</t>
    <phoneticPr fontId="1" type="noConversion"/>
  </si>
  <si>
    <t>평균</t>
    <phoneticPr fontId="1" type="noConversion"/>
  </si>
  <si>
    <t>회화</t>
    <phoneticPr fontId="1" type="noConversion"/>
  </si>
  <si>
    <t>워드</t>
    <phoneticPr fontId="1" type="noConversion"/>
  </si>
  <si>
    <t>엑셀</t>
    <phoneticPr fontId="1" type="noConversion"/>
  </si>
  <si>
    <t>인터넷</t>
    <phoneticPr fontId="1" type="noConversion"/>
  </si>
  <si>
    <t>이름</t>
    <phoneticPr fontId="1" type="noConversion"/>
  </si>
  <si>
    <t>[표1] 성적 보고서</t>
    <phoneticPr fontId="1" type="noConversion"/>
  </si>
  <si>
    <t>[표2] 성적 보고서</t>
    <phoneticPr fontId="1" type="noConversion"/>
  </si>
  <si>
    <t>최재상</t>
    <phoneticPr fontId="1" type="noConversion"/>
  </si>
  <si>
    <t>조동희</t>
    <phoneticPr fontId="1" type="noConversion"/>
  </si>
  <si>
    <t>정미영</t>
    <phoneticPr fontId="1" type="noConversion"/>
  </si>
  <si>
    <t>이정국</t>
    <phoneticPr fontId="1" type="noConversion"/>
  </si>
  <si>
    <t>우영식</t>
    <phoneticPr fontId="1" type="noConversion"/>
  </si>
  <si>
    <t>양미경</t>
    <phoneticPr fontId="1" type="noConversion"/>
  </si>
  <si>
    <t>안상숙</t>
    <phoneticPr fontId="1" type="noConversion"/>
  </si>
  <si>
    <t>백철현</t>
    <phoneticPr fontId="1" type="noConversion"/>
  </si>
  <si>
    <t>박나래</t>
    <phoneticPr fontId="1" type="noConversion"/>
  </si>
  <si>
    <t>남희수</t>
    <phoneticPr fontId="1" type="noConversion"/>
  </si>
  <si>
    <t>남서영</t>
    <phoneticPr fontId="1" type="noConversion"/>
  </si>
  <si>
    <t>구재은</t>
    <phoneticPr fontId="1" type="noConversion"/>
  </si>
  <si>
    <t>강원우</t>
    <phoneticPr fontId="1" type="noConversion"/>
  </si>
  <si>
    <t>평가</t>
    <phoneticPr fontId="1" type="noConversion"/>
  </si>
  <si>
    <t>학점</t>
    <phoneticPr fontId="1" type="noConversion"/>
  </si>
  <si>
    <t>평균</t>
    <phoneticPr fontId="1" type="noConversion"/>
  </si>
  <si>
    <t>회화</t>
    <phoneticPr fontId="1" type="noConversion"/>
  </si>
  <si>
    <t>워드</t>
    <phoneticPr fontId="1" type="noConversion"/>
  </si>
  <si>
    <t>엑셀</t>
    <phoneticPr fontId="1" type="noConversion"/>
  </si>
  <si>
    <t>인터넷</t>
    <phoneticPr fontId="1" type="noConversion"/>
  </si>
  <si>
    <t>이름</t>
    <phoneticPr fontId="1" type="noConversion"/>
  </si>
  <si>
    <t>[표3] 성적 보고서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</si>
</sst>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176" fontId="0" fillId="0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showGridLines="0" workbookViewId="0">
      <selection activeCell="B4" sqref="B4"/>
    </sheetView>
  </sheetViews>
  <sheetFormatPr defaultRowHeight="16.5" x14ac:dyDescent="0.3"/>
  <cols>
    <col min="1" max="1" width="3.625" customWidth="1"/>
  </cols>
  <sheetData>
    <row r="2" spans="2:8" x14ac:dyDescent="0.3">
      <c r="B2" s="6" t="s">
        <v>20</v>
      </c>
    </row>
    <row r="4" spans="2:8" x14ac:dyDescent="0.3">
      <c r="B4" s="5" t="s">
        <v>19</v>
      </c>
      <c r="C4" s="5" t="s">
        <v>18</v>
      </c>
      <c r="D4" s="5" t="s">
        <v>17</v>
      </c>
      <c r="E4" s="5" t="s">
        <v>16</v>
      </c>
      <c r="F4" s="5" t="s">
        <v>15</v>
      </c>
      <c r="G4" s="5" t="s">
        <v>14</v>
      </c>
      <c r="H4" s="5" t="s">
        <v>13</v>
      </c>
    </row>
    <row r="5" spans="2:8" x14ac:dyDescent="0.3">
      <c r="B5" s="3" t="s">
        <v>12</v>
      </c>
      <c r="C5" s="3">
        <v>65</v>
      </c>
      <c r="D5" s="3">
        <v>50</v>
      </c>
      <c r="E5" s="3">
        <v>50</v>
      </c>
      <c r="F5" s="3">
        <v>60</v>
      </c>
      <c r="G5" s="2">
        <f>AVERAGE(C5:F5)</f>
        <v>56.25</v>
      </c>
      <c r="H5" s="1" t="str">
        <f>IF(G5&gt;=70,"합격","탈락")</f>
        <v>탈락</v>
      </c>
    </row>
    <row r="6" spans="2:8" x14ac:dyDescent="0.3">
      <c r="B6" s="4" t="s">
        <v>11</v>
      </c>
      <c r="C6" s="3">
        <v>95</v>
      </c>
      <c r="D6" s="3">
        <v>85</v>
      </c>
      <c r="E6" s="3">
        <v>95</v>
      </c>
      <c r="F6" s="3">
        <v>80</v>
      </c>
      <c r="G6" s="2">
        <f t="shared" ref="G6:G17" si="0">AVERAGE(C6:F6)</f>
        <v>88.75</v>
      </c>
      <c r="H6" s="1" t="str">
        <f t="shared" ref="H6:H17" si="1">IF(G6&gt;=70,"합격","탈락")</f>
        <v>합격</v>
      </c>
    </row>
    <row r="7" spans="2:8" x14ac:dyDescent="0.3">
      <c r="B7" s="3" t="s">
        <v>10</v>
      </c>
      <c r="C7" s="3">
        <v>60</v>
      </c>
      <c r="D7" s="3">
        <v>75</v>
      </c>
      <c r="E7" s="3">
        <v>55</v>
      </c>
      <c r="F7" s="3">
        <v>70</v>
      </c>
      <c r="G7" s="2">
        <f t="shared" si="0"/>
        <v>65</v>
      </c>
      <c r="H7" s="1" t="str">
        <f t="shared" si="1"/>
        <v>탈락</v>
      </c>
    </row>
    <row r="8" spans="2:8" x14ac:dyDescent="0.3">
      <c r="B8" s="3" t="s">
        <v>9</v>
      </c>
      <c r="C8" s="3">
        <v>65</v>
      </c>
      <c r="D8" s="3">
        <v>75</v>
      </c>
      <c r="E8" s="3">
        <v>80</v>
      </c>
      <c r="F8" s="3">
        <v>70</v>
      </c>
      <c r="G8" s="2">
        <f t="shared" si="0"/>
        <v>72.5</v>
      </c>
      <c r="H8" s="1" t="str">
        <f t="shared" si="1"/>
        <v>합격</v>
      </c>
    </row>
    <row r="9" spans="2:8" x14ac:dyDescent="0.3">
      <c r="B9" s="3" t="s">
        <v>8</v>
      </c>
      <c r="C9" s="3">
        <v>75</v>
      </c>
      <c r="D9" s="3">
        <v>75</v>
      </c>
      <c r="E9" s="3">
        <v>85</v>
      </c>
      <c r="F9" s="3">
        <v>85</v>
      </c>
      <c r="G9" s="2">
        <f t="shared" si="0"/>
        <v>80</v>
      </c>
      <c r="H9" s="1" t="str">
        <f t="shared" si="1"/>
        <v>합격</v>
      </c>
    </row>
    <row r="10" spans="2:8" x14ac:dyDescent="0.3">
      <c r="B10" s="3" t="s">
        <v>7</v>
      </c>
      <c r="C10" s="3">
        <v>60</v>
      </c>
      <c r="D10" s="3">
        <v>65</v>
      </c>
      <c r="E10" s="3">
        <v>70</v>
      </c>
      <c r="F10" s="3">
        <v>70</v>
      </c>
      <c r="G10" s="2">
        <f t="shared" si="0"/>
        <v>66.25</v>
      </c>
      <c r="H10" s="1" t="str">
        <f t="shared" si="1"/>
        <v>탈락</v>
      </c>
    </row>
    <row r="11" spans="2:8" x14ac:dyDescent="0.3">
      <c r="B11" s="3" t="s">
        <v>6</v>
      </c>
      <c r="C11" s="3">
        <v>60</v>
      </c>
      <c r="D11" s="3">
        <v>60</v>
      </c>
      <c r="E11" s="3">
        <v>55</v>
      </c>
      <c r="F11" s="3">
        <v>60</v>
      </c>
      <c r="G11" s="2">
        <f t="shared" si="0"/>
        <v>58.75</v>
      </c>
      <c r="H11" s="1" t="str">
        <f t="shared" si="1"/>
        <v>탈락</v>
      </c>
    </row>
    <row r="12" spans="2:8" x14ac:dyDescent="0.3">
      <c r="B12" s="4" t="s">
        <v>5</v>
      </c>
      <c r="C12" s="3">
        <v>95</v>
      </c>
      <c r="D12" s="3">
        <v>85</v>
      </c>
      <c r="E12" s="3">
        <v>85</v>
      </c>
      <c r="F12" s="3">
        <v>85</v>
      </c>
      <c r="G12" s="2">
        <f t="shared" si="0"/>
        <v>87.5</v>
      </c>
      <c r="H12" s="1" t="str">
        <f t="shared" si="1"/>
        <v>합격</v>
      </c>
    </row>
    <row r="13" spans="2:8" x14ac:dyDescent="0.3">
      <c r="B13" s="3" t="s">
        <v>4</v>
      </c>
      <c r="C13" s="3">
        <v>95</v>
      </c>
      <c r="D13" s="3">
        <v>90</v>
      </c>
      <c r="E13" s="3">
        <v>90</v>
      </c>
      <c r="F13" s="3">
        <v>95</v>
      </c>
      <c r="G13" s="2">
        <f t="shared" si="0"/>
        <v>92.5</v>
      </c>
      <c r="H13" s="1" t="str">
        <f t="shared" si="1"/>
        <v>합격</v>
      </c>
    </row>
    <row r="14" spans="2:8" x14ac:dyDescent="0.3">
      <c r="B14" s="3" t="s">
        <v>3</v>
      </c>
      <c r="C14" s="3">
        <v>95</v>
      </c>
      <c r="D14" s="3">
        <v>90</v>
      </c>
      <c r="E14" s="3">
        <v>85</v>
      </c>
      <c r="F14" s="3">
        <v>90</v>
      </c>
      <c r="G14" s="2">
        <f t="shared" si="0"/>
        <v>90</v>
      </c>
      <c r="H14" s="1" t="str">
        <f t="shared" si="1"/>
        <v>합격</v>
      </c>
    </row>
    <row r="15" spans="2:8" x14ac:dyDescent="0.3">
      <c r="B15" s="3" t="s">
        <v>2</v>
      </c>
      <c r="C15" s="3">
        <v>85</v>
      </c>
      <c r="D15" s="3">
        <v>90</v>
      </c>
      <c r="E15" s="3">
        <v>85</v>
      </c>
      <c r="F15" s="3">
        <v>75</v>
      </c>
      <c r="G15" s="2">
        <f t="shared" si="0"/>
        <v>83.75</v>
      </c>
      <c r="H15" s="1" t="str">
        <f t="shared" si="1"/>
        <v>합격</v>
      </c>
    </row>
    <row r="16" spans="2:8" x14ac:dyDescent="0.3">
      <c r="B16" s="3" t="s">
        <v>1</v>
      </c>
      <c r="C16" s="3">
        <v>70</v>
      </c>
      <c r="D16" s="3">
        <v>80</v>
      </c>
      <c r="E16" s="3">
        <v>85</v>
      </c>
      <c r="F16" s="3">
        <v>75</v>
      </c>
      <c r="G16" s="2">
        <f t="shared" si="0"/>
        <v>77.5</v>
      </c>
      <c r="H16" s="1" t="str">
        <f t="shared" si="1"/>
        <v>합격</v>
      </c>
    </row>
    <row r="17" spans="2:8" x14ac:dyDescent="0.3">
      <c r="B17" s="3" t="s">
        <v>0</v>
      </c>
      <c r="C17" s="3">
        <v>75</v>
      </c>
      <c r="D17" s="3">
        <v>80</v>
      </c>
      <c r="E17" s="3">
        <v>85</v>
      </c>
      <c r="F17" s="3">
        <v>75</v>
      </c>
      <c r="G17" s="2">
        <f>AVERAGE(C17:F17)</f>
        <v>78.75</v>
      </c>
      <c r="H17" s="1" t="str">
        <f t="shared" si="1"/>
        <v>합격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showGridLines="0" workbookViewId="0">
      <selection activeCell="H5" sqref="H5"/>
    </sheetView>
  </sheetViews>
  <sheetFormatPr defaultRowHeight="16.5" x14ac:dyDescent="0.3"/>
  <cols>
    <col min="1" max="1" width="3.625" customWidth="1"/>
  </cols>
  <sheetData>
    <row r="2" spans="2:8" x14ac:dyDescent="0.3">
      <c r="B2" s="6" t="s">
        <v>21</v>
      </c>
    </row>
    <row r="4" spans="2:8" x14ac:dyDescent="0.3">
      <c r="B4" s="5" t="s">
        <v>19</v>
      </c>
      <c r="C4" s="5" t="s">
        <v>18</v>
      </c>
      <c r="D4" s="5" t="s">
        <v>17</v>
      </c>
      <c r="E4" s="5" t="s">
        <v>16</v>
      </c>
      <c r="F4" s="5" t="s">
        <v>15</v>
      </c>
      <c r="G4" s="5" t="s">
        <v>14</v>
      </c>
      <c r="H4" s="5" t="s">
        <v>13</v>
      </c>
    </row>
    <row r="5" spans="2:8" x14ac:dyDescent="0.3">
      <c r="B5" s="3" t="s">
        <v>12</v>
      </c>
      <c r="C5" s="3">
        <v>65</v>
      </c>
      <c r="D5" s="3">
        <v>50</v>
      </c>
      <c r="E5" s="3">
        <v>50</v>
      </c>
      <c r="F5" s="3">
        <v>60</v>
      </c>
      <c r="G5" s="7">
        <f t="shared" ref="G5:G17" si="0">AVERAGE(C5:F5)</f>
        <v>56.25</v>
      </c>
      <c r="H5" s="1" t="str">
        <f>IF(G5&gt;=85,"상",IF(G5&gt;=70,"중","하"))</f>
        <v>하</v>
      </c>
    </row>
    <row r="6" spans="2:8" x14ac:dyDescent="0.3">
      <c r="B6" s="4" t="s">
        <v>11</v>
      </c>
      <c r="C6" s="3">
        <v>95</v>
      </c>
      <c r="D6" s="3">
        <v>85</v>
      </c>
      <c r="E6" s="3">
        <v>95</v>
      </c>
      <c r="F6" s="3">
        <v>80</v>
      </c>
      <c r="G6" s="7">
        <f t="shared" si="0"/>
        <v>88.75</v>
      </c>
      <c r="H6" s="1" t="str">
        <f t="shared" ref="H6:H17" si="1">IF(G6&gt;=85,"상",IF(G6&gt;=70,"중","하"))</f>
        <v>상</v>
      </c>
    </row>
    <row r="7" spans="2:8" x14ac:dyDescent="0.3">
      <c r="B7" s="3" t="s">
        <v>10</v>
      </c>
      <c r="C7" s="3">
        <v>60</v>
      </c>
      <c r="D7" s="3">
        <v>75</v>
      </c>
      <c r="E7" s="3">
        <v>55</v>
      </c>
      <c r="F7" s="3">
        <v>70</v>
      </c>
      <c r="G7" s="7">
        <f t="shared" si="0"/>
        <v>65</v>
      </c>
      <c r="H7" s="1" t="str">
        <f t="shared" si="1"/>
        <v>하</v>
      </c>
    </row>
    <row r="8" spans="2:8" x14ac:dyDescent="0.3">
      <c r="B8" s="3" t="s">
        <v>9</v>
      </c>
      <c r="C8" s="3">
        <v>65</v>
      </c>
      <c r="D8" s="3">
        <v>75</v>
      </c>
      <c r="E8" s="3">
        <v>80</v>
      </c>
      <c r="F8" s="3">
        <v>70</v>
      </c>
      <c r="G8" s="7">
        <f t="shared" si="0"/>
        <v>72.5</v>
      </c>
      <c r="H8" s="1" t="str">
        <f t="shared" si="1"/>
        <v>중</v>
      </c>
    </row>
    <row r="9" spans="2:8" x14ac:dyDescent="0.3">
      <c r="B9" s="3" t="s">
        <v>8</v>
      </c>
      <c r="C9" s="3">
        <v>75</v>
      </c>
      <c r="D9" s="3">
        <v>75</v>
      </c>
      <c r="E9" s="3">
        <v>85</v>
      </c>
      <c r="F9" s="3">
        <v>85</v>
      </c>
      <c r="G9" s="7">
        <f t="shared" si="0"/>
        <v>80</v>
      </c>
      <c r="H9" s="1" t="str">
        <f t="shared" si="1"/>
        <v>중</v>
      </c>
    </row>
    <row r="10" spans="2:8" x14ac:dyDescent="0.3">
      <c r="B10" s="3" t="s">
        <v>7</v>
      </c>
      <c r="C10" s="3">
        <v>60</v>
      </c>
      <c r="D10" s="3">
        <v>65</v>
      </c>
      <c r="E10" s="3">
        <v>70</v>
      </c>
      <c r="F10" s="3">
        <v>70</v>
      </c>
      <c r="G10" s="7">
        <f t="shared" si="0"/>
        <v>66.25</v>
      </c>
      <c r="H10" s="1" t="str">
        <f t="shared" si="1"/>
        <v>하</v>
      </c>
    </row>
    <row r="11" spans="2:8" x14ac:dyDescent="0.3">
      <c r="B11" s="3" t="s">
        <v>6</v>
      </c>
      <c r="C11" s="3">
        <v>60</v>
      </c>
      <c r="D11" s="3">
        <v>60</v>
      </c>
      <c r="E11" s="3">
        <v>55</v>
      </c>
      <c r="F11" s="3">
        <v>60</v>
      </c>
      <c r="G11" s="7">
        <f t="shared" si="0"/>
        <v>58.75</v>
      </c>
      <c r="H11" s="1" t="str">
        <f t="shared" si="1"/>
        <v>하</v>
      </c>
    </row>
    <row r="12" spans="2:8" x14ac:dyDescent="0.3">
      <c r="B12" s="4" t="s">
        <v>5</v>
      </c>
      <c r="C12" s="3">
        <v>95</v>
      </c>
      <c r="D12" s="3">
        <v>85</v>
      </c>
      <c r="E12" s="3">
        <v>85</v>
      </c>
      <c r="F12" s="3">
        <v>85</v>
      </c>
      <c r="G12" s="7">
        <f t="shared" si="0"/>
        <v>87.5</v>
      </c>
      <c r="H12" s="1" t="str">
        <f t="shared" si="1"/>
        <v>상</v>
      </c>
    </row>
    <row r="13" spans="2:8" x14ac:dyDescent="0.3">
      <c r="B13" s="3" t="s">
        <v>4</v>
      </c>
      <c r="C13" s="3">
        <v>95</v>
      </c>
      <c r="D13" s="3">
        <v>90</v>
      </c>
      <c r="E13" s="3">
        <v>90</v>
      </c>
      <c r="F13" s="3">
        <v>95</v>
      </c>
      <c r="G13" s="7">
        <f t="shared" si="0"/>
        <v>92.5</v>
      </c>
      <c r="H13" s="1" t="str">
        <f t="shared" si="1"/>
        <v>상</v>
      </c>
    </row>
    <row r="14" spans="2:8" x14ac:dyDescent="0.3">
      <c r="B14" s="3" t="s">
        <v>3</v>
      </c>
      <c r="C14" s="3">
        <v>95</v>
      </c>
      <c r="D14" s="3">
        <v>90</v>
      </c>
      <c r="E14" s="3">
        <v>85</v>
      </c>
      <c r="F14" s="3">
        <v>90</v>
      </c>
      <c r="G14" s="7">
        <f t="shared" si="0"/>
        <v>90</v>
      </c>
      <c r="H14" s="1" t="str">
        <f t="shared" si="1"/>
        <v>상</v>
      </c>
    </row>
    <row r="15" spans="2:8" x14ac:dyDescent="0.3">
      <c r="B15" s="3" t="s">
        <v>2</v>
      </c>
      <c r="C15" s="3">
        <v>85</v>
      </c>
      <c r="D15" s="3">
        <v>90</v>
      </c>
      <c r="E15" s="3">
        <v>85</v>
      </c>
      <c r="F15" s="3">
        <v>75</v>
      </c>
      <c r="G15" s="7">
        <f t="shared" si="0"/>
        <v>83.75</v>
      </c>
      <c r="H15" s="1" t="str">
        <f t="shared" si="1"/>
        <v>중</v>
      </c>
    </row>
    <row r="16" spans="2:8" x14ac:dyDescent="0.3">
      <c r="B16" s="3" t="s">
        <v>1</v>
      </c>
      <c r="C16" s="3">
        <v>70</v>
      </c>
      <c r="D16" s="3">
        <v>80</v>
      </c>
      <c r="E16" s="3">
        <v>85</v>
      </c>
      <c r="F16" s="3">
        <v>75</v>
      </c>
      <c r="G16" s="7">
        <f t="shared" si="0"/>
        <v>77.5</v>
      </c>
      <c r="H16" s="1" t="str">
        <f t="shared" si="1"/>
        <v>중</v>
      </c>
    </row>
    <row r="17" spans="2:8" x14ac:dyDescent="0.3">
      <c r="B17" s="3" t="s">
        <v>0</v>
      </c>
      <c r="C17" s="3">
        <v>75</v>
      </c>
      <c r="D17" s="3">
        <v>80</v>
      </c>
      <c r="E17" s="3">
        <v>85</v>
      </c>
      <c r="F17" s="3">
        <v>75</v>
      </c>
      <c r="G17" s="7">
        <f t="shared" si="0"/>
        <v>78.75</v>
      </c>
      <c r="H17" s="1" t="str">
        <f>IF(G17&gt;=85,"상",IF(G17&gt;=70,"중","하"))</f>
        <v>중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showGridLines="0" tabSelected="1" workbookViewId="0">
      <selection activeCell="I5" sqref="I5"/>
    </sheetView>
  </sheetViews>
  <sheetFormatPr defaultRowHeight="16.5" x14ac:dyDescent="0.3"/>
  <cols>
    <col min="1" max="1" width="3.625" customWidth="1"/>
  </cols>
  <sheetData>
    <row r="2" spans="2:10" x14ac:dyDescent="0.3">
      <c r="B2" s="6" t="s">
        <v>43</v>
      </c>
    </row>
    <row r="4" spans="2:10" x14ac:dyDescent="0.3">
      <c r="B4" s="5" t="s">
        <v>42</v>
      </c>
      <c r="C4" s="5" t="s">
        <v>41</v>
      </c>
      <c r="D4" s="5" t="s">
        <v>40</v>
      </c>
      <c r="E4" s="5" t="s">
        <v>39</v>
      </c>
      <c r="F4" s="5" t="s">
        <v>38</v>
      </c>
      <c r="G4" s="5" t="s">
        <v>37</v>
      </c>
      <c r="H4" s="5" t="s">
        <v>36</v>
      </c>
      <c r="I4" s="5" t="s">
        <v>35</v>
      </c>
      <c r="J4" s="5" t="s">
        <v>35</v>
      </c>
    </row>
    <row r="5" spans="2:10" x14ac:dyDescent="0.3">
      <c r="B5" s="3" t="s">
        <v>34</v>
      </c>
      <c r="C5" s="3">
        <v>65</v>
      </c>
      <c r="D5" s="3">
        <v>50</v>
      </c>
      <c r="E5" s="3">
        <v>50</v>
      </c>
      <c r="F5" s="3">
        <v>60</v>
      </c>
      <c r="G5" s="7">
        <f t="shared" ref="G5:G17" si="0">AVERAGE(C5:F5)</f>
        <v>56.25</v>
      </c>
      <c r="H5" s="1" t="str">
        <f>IF(G5&gt;=90,"A",IF(G5&gt;=80,"B",IF(G5&gt;=70,"C",IF(G5&gt;=60,"D","F"))))</f>
        <v>F</v>
      </c>
      <c r="I5" s="1" t="str">
        <f>IF(AND(C5&gt;=70,D5&gt;=70,E5&gt;=70,F5&gt;=70),"합격","탈락")</f>
        <v>탈락</v>
      </c>
      <c r="J5" s="1" t="str">
        <f>IF(OR(G5&lt;70,F5&lt;70),"탈락","합격")</f>
        <v>탈락</v>
      </c>
    </row>
    <row r="6" spans="2:10" x14ac:dyDescent="0.3">
      <c r="B6" s="4" t="s">
        <v>33</v>
      </c>
      <c r="C6" s="3">
        <v>95</v>
      </c>
      <c r="D6" s="3">
        <v>85</v>
      </c>
      <c r="E6" s="3">
        <v>95</v>
      </c>
      <c r="F6" s="3">
        <v>80</v>
      </c>
      <c r="G6" s="7">
        <f t="shared" si="0"/>
        <v>88.75</v>
      </c>
      <c r="H6" s="1" t="str">
        <f t="shared" ref="H6:H17" si="1">IF(G6&gt;=90,"A",IF(G6&gt;=80,"B",IF(G6&gt;=70,"C",IF(G6&gt;=60,"D","F"))))</f>
        <v>B</v>
      </c>
      <c r="I6" s="1" t="str">
        <f t="shared" ref="I6:I17" si="2">IF(AND(C6&gt;=70,D6&gt;=70,E6&gt;=70,F6&gt;=70),"합격","탈락")</f>
        <v>합격</v>
      </c>
      <c r="J6" s="1" t="str">
        <f t="shared" ref="J6:J17" si="3">IF(OR(G6&lt;70,F6&lt;70),"탈락","합격")</f>
        <v>합격</v>
      </c>
    </row>
    <row r="7" spans="2:10" x14ac:dyDescent="0.3">
      <c r="B7" s="3" t="s">
        <v>32</v>
      </c>
      <c r="C7" s="3">
        <v>60</v>
      </c>
      <c r="D7" s="3">
        <v>75</v>
      </c>
      <c r="E7" s="3">
        <v>55</v>
      </c>
      <c r="F7" s="3">
        <v>70</v>
      </c>
      <c r="G7" s="7">
        <f t="shared" si="0"/>
        <v>65</v>
      </c>
      <c r="H7" s="1" t="str">
        <f t="shared" si="1"/>
        <v>D</v>
      </c>
      <c r="I7" s="1" t="str">
        <f t="shared" si="2"/>
        <v>탈락</v>
      </c>
      <c r="J7" s="1" t="str">
        <f t="shared" si="3"/>
        <v>탈락</v>
      </c>
    </row>
    <row r="8" spans="2:10" x14ac:dyDescent="0.3">
      <c r="B8" s="3" t="s">
        <v>31</v>
      </c>
      <c r="C8" s="3">
        <v>65</v>
      </c>
      <c r="D8" s="3">
        <v>75</v>
      </c>
      <c r="E8" s="3">
        <v>80</v>
      </c>
      <c r="F8" s="3">
        <v>70</v>
      </c>
      <c r="G8" s="7">
        <f t="shared" si="0"/>
        <v>72.5</v>
      </c>
      <c r="H8" s="1" t="str">
        <f t="shared" si="1"/>
        <v>C</v>
      </c>
      <c r="I8" s="1" t="str">
        <f t="shared" si="2"/>
        <v>탈락</v>
      </c>
      <c r="J8" s="1" t="str">
        <f t="shared" si="3"/>
        <v>합격</v>
      </c>
    </row>
    <row r="9" spans="2:10" x14ac:dyDescent="0.3">
      <c r="B9" s="3" t="s">
        <v>30</v>
      </c>
      <c r="C9" s="3">
        <v>75</v>
      </c>
      <c r="D9" s="3">
        <v>75</v>
      </c>
      <c r="E9" s="3">
        <v>85</v>
      </c>
      <c r="F9" s="3">
        <v>85</v>
      </c>
      <c r="G9" s="7">
        <f t="shared" si="0"/>
        <v>80</v>
      </c>
      <c r="H9" s="1" t="str">
        <f t="shared" si="1"/>
        <v>B</v>
      </c>
      <c r="I9" s="1" t="str">
        <f t="shared" si="2"/>
        <v>합격</v>
      </c>
      <c r="J9" s="1" t="str">
        <f t="shared" si="3"/>
        <v>합격</v>
      </c>
    </row>
    <row r="10" spans="2:10" x14ac:dyDescent="0.3">
      <c r="B10" s="3" t="s">
        <v>29</v>
      </c>
      <c r="C10" s="3">
        <v>60</v>
      </c>
      <c r="D10" s="3">
        <v>65</v>
      </c>
      <c r="E10" s="3">
        <v>70</v>
      </c>
      <c r="F10" s="3">
        <v>70</v>
      </c>
      <c r="G10" s="7">
        <f t="shared" si="0"/>
        <v>66.25</v>
      </c>
      <c r="H10" s="1" t="str">
        <f t="shared" si="1"/>
        <v>D</v>
      </c>
      <c r="I10" s="1" t="str">
        <f t="shared" si="2"/>
        <v>탈락</v>
      </c>
      <c r="J10" s="1" t="str">
        <f t="shared" si="3"/>
        <v>탈락</v>
      </c>
    </row>
    <row r="11" spans="2:10" x14ac:dyDescent="0.3">
      <c r="B11" s="3" t="s">
        <v>28</v>
      </c>
      <c r="C11" s="3">
        <v>60</v>
      </c>
      <c r="D11" s="3">
        <v>60</v>
      </c>
      <c r="E11" s="3">
        <v>55</v>
      </c>
      <c r="F11" s="3">
        <v>60</v>
      </c>
      <c r="G11" s="7">
        <f t="shared" si="0"/>
        <v>58.75</v>
      </c>
      <c r="H11" s="1" t="str">
        <f t="shared" si="1"/>
        <v>F</v>
      </c>
      <c r="I11" s="1" t="str">
        <f t="shared" si="2"/>
        <v>탈락</v>
      </c>
      <c r="J11" s="1" t="str">
        <f t="shared" si="3"/>
        <v>탈락</v>
      </c>
    </row>
    <row r="12" spans="2:10" x14ac:dyDescent="0.3">
      <c r="B12" s="4" t="s">
        <v>27</v>
      </c>
      <c r="C12" s="3">
        <v>95</v>
      </c>
      <c r="D12" s="3">
        <v>85</v>
      </c>
      <c r="E12" s="3">
        <v>85</v>
      </c>
      <c r="F12" s="3">
        <v>85</v>
      </c>
      <c r="G12" s="7">
        <f t="shared" si="0"/>
        <v>87.5</v>
      </c>
      <c r="H12" s="1" t="str">
        <f t="shared" si="1"/>
        <v>B</v>
      </c>
      <c r="I12" s="1" t="str">
        <f t="shared" si="2"/>
        <v>합격</v>
      </c>
      <c r="J12" s="1" t="str">
        <f t="shared" si="3"/>
        <v>합격</v>
      </c>
    </row>
    <row r="13" spans="2:10" x14ac:dyDescent="0.3">
      <c r="B13" s="3" t="s">
        <v>26</v>
      </c>
      <c r="C13" s="3">
        <v>95</v>
      </c>
      <c r="D13" s="3">
        <v>90</v>
      </c>
      <c r="E13" s="3">
        <v>90</v>
      </c>
      <c r="F13" s="3">
        <v>95</v>
      </c>
      <c r="G13" s="7">
        <f t="shared" si="0"/>
        <v>92.5</v>
      </c>
      <c r="H13" s="1" t="str">
        <f t="shared" si="1"/>
        <v>A</v>
      </c>
      <c r="I13" s="1" t="str">
        <f t="shared" si="2"/>
        <v>합격</v>
      </c>
      <c r="J13" s="1" t="str">
        <f t="shared" si="3"/>
        <v>합격</v>
      </c>
    </row>
    <row r="14" spans="2:10" x14ac:dyDescent="0.3">
      <c r="B14" s="3" t="s">
        <v>25</v>
      </c>
      <c r="C14" s="3">
        <v>95</v>
      </c>
      <c r="D14" s="3">
        <v>90</v>
      </c>
      <c r="E14" s="3">
        <v>85</v>
      </c>
      <c r="F14" s="3">
        <v>90</v>
      </c>
      <c r="G14" s="7">
        <f t="shared" si="0"/>
        <v>90</v>
      </c>
      <c r="H14" s="1" t="str">
        <f t="shared" si="1"/>
        <v>A</v>
      </c>
      <c r="I14" s="1" t="str">
        <f t="shared" si="2"/>
        <v>합격</v>
      </c>
      <c r="J14" s="1" t="str">
        <f t="shared" si="3"/>
        <v>합격</v>
      </c>
    </row>
    <row r="15" spans="2:10" x14ac:dyDescent="0.3">
      <c r="B15" s="3" t="s">
        <v>24</v>
      </c>
      <c r="C15" s="3">
        <v>65</v>
      </c>
      <c r="D15" s="3">
        <v>90</v>
      </c>
      <c r="E15" s="3">
        <v>85</v>
      </c>
      <c r="F15" s="3">
        <v>90</v>
      </c>
      <c r="G15" s="7">
        <f t="shared" si="0"/>
        <v>82.5</v>
      </c>
      <c r="H15" s="1" t="str">
        <f t="shared" si="1"/>
        <v>B</v>
      </c>
      <c r="I15" s="1" t="str">
        <f t="shared" si="2"/>
        <v>탈락</v>
      </c>
      <c r="J15" s="1" t="str">
        <f t="shared" si="3"/>
        <v>합격</v>
      </c>
    </row>
    <row r="16" spans="2:10" x14ac:dyDescent="0.3">
      <c r="B16" s="3" t="s">
        <v>23</v>
      </c>
      <c r="C16" s="3">
        <v>70</v>
      </c>
      <c r="D16" s="3">
        <v>80</v>
      </c>
      <c r="E16" s="3">
        <v>85</v>
      </c>
      <c r="F16" s="3">
        <v>75</v>
      </c>
      <c r="G16" s="7">
        <f t="shared" si="0"/>
        <v>77.5</v>
      </c>
      <c r="H16" s="1" t="str">
        <f t="shared" si="1"/>
        <v>C</v>
      </c>
      <c r="I16" s="1" t="str">
        <f t="shared" si="2"/>
        <v>합격</v>
      </c>
      <c r="J16" s="1" t="str">
        <f t="shared" si="3"/>
        <v>합격</v>
      </c>
    </row>
    <row r="17" spans="2:10" x14ac:dyDescent="0.3">
      <c r="B17" s="3" t="s">
        <v>22</v>
      </c>
      <c r="C17" s="3">
        <v>95</v>
      </c>
      <c r="D17" s="3">
        <v>80</v>
      </c>
      <c r="E17" s="3">
        <v>65</v>
      </c>
      <c r="F17" s="3">
        <v>70</v>
      </c>
      <c r="G17" s="7">
        <f t="shared" si="0"/>
        <v>77.5</v>
      </c>
      <c r="H17" s="1" t="str">
        <f t="shared" si="1"/>
        <v>C</v>
      </c>
      <c r="I17" s="1" t="str">
        <f t="shared" si="2"/>
        <v>탈락</v>
      </c>
      <c r="J17" s="1" t="str">
        <f>IF(OR(G17&lt;70,F17&lt;70),"탈락","합격")</f>
        <v>합격</v>
      </c>
    </row>
  </sheetData>
  <phoneticPr fontId="1" type="noConversion"/>
  <conditionalFormatting sqref="I5:J17">
    <cfRule type="cellIs" dxfId="1" priority="1" operator="equal">
      <formula>"탈락"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</vt:lpstr>
      <vt:lpstr>응용</vt:lpstr>
      <vt:lpstr>활용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Dodream</cp:lastModifiedBy>
  <dcterms:created xsi:type="dcterms:W3CDTF">2007-05-25T18:35:59Z</dcterms:created>
  <dcterms:modified xsi:type="dcterms:W3CDTF">2013-04-04T08:01:41Z</dcterms:modified>
</cp:coreProperties>
</file>