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5\"/>
    </mc:Choice>
  </mc:AlternateContent>
  <bookViews>
    <workbookView xWindow="600" yWindow="75" windowWidth="10695" windowHeight="5715"/>
  </bookViews>
  <sheets>
    <sheet name="기본" sheetId="1" r:id="rId1"/>
    <sheet name="응용" sheetId="2" r:id="rId2"/>
    <sheet name="활용" sheetId="3" r:id="rId3"/>
  </sheets>
  <definedNames>
    <definedName name="_xlnm._FilterDatabase" localSheetId="0" hidden="1">기본!$B$4:$I$74</definedName>
    <definedName name="고객번호">기본!$B$5:$B$74</definedName>
  </definedNames>
  <calcPr calcId="15251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5" i="1"/>
</calcChain>
</file>

<file path=xl/sharedStrings.xml><?xml version="1.0" encoding="utf-8"?>
<sst xmlns="http://schemas.openxmlformats.org/spreadsheetml/2006/main" count="334" uniqueCount="286">
  <si>
    <t>이름</t>
    <phoneticPr fontId="2" type="noConversion"/>
  </si>
  <si>
    <t>구입횟수</t>
    <phoneticPr fontId="2" type="noConversion"/>
  </si>
  <si>
    <t>구입금액</t>
    <phoneticPr fontId="2" type="noConversion"/>
  </si>
  <si>
    <t>강연태</t>
  </si>
  <si>
    <t>오어진</t>
  </si>
  <si>
    <t>주동협</t>
  </si>
  <si>
    <t>황향선</t>
  </si>
  <si>
    <t>도부길</t>
  </si>
  <si>
    <t>고한나</t>
  </si>
  <si>
    <t>손명성</t>
  </si>
  <si>
    <t>권리윤</t>
  </si>
  <si>
    <t>김우호</t>
  </si>
  <si>
    <t>함수나</t>
  </si>
  <si>
    <t>송백강</t>
  </si>
  <si>
    <t>함태영</t>
  </si>
  <si>
    <t>여유철</t>
  </si>
  <si>
    <t>추현선</t>
  </si>
  <si>
    <t>임인오</t>
  </si>
  <si>
    <t>구가진</t>
  </si>
  <si>
    <t>한현섭</t>
  </si>
  <si>
    <t>주영원</t>
  </si>
  <si>
    <t>강기복</t>
  </si>
  <si>
    <t>남혀닌</t>
  </si>
  <si>
    <t>방주용</t>
  </si>
  <si>
    <t>도금희</t>
  </si>
  <si>
    <t>차백강</t>
  </si>
  <si>
    <t>황수하</t>
  </si>
  <si>
    <t>도상학</t>
  </si>
  <si>
    <t>안경임</t>
  </si>
  <si>
    <t>권민상</t>
  </si>
  <si>
    <t>공리영</t>
  </si>
  <si>
    <t>현중민</t>
  </si>
  <si>
    <t>공순애</t>
  </si>
  <si>
    <t>채민호</t>
  </si>
  <si>
    <t>남아연</t>
  </si>
  <si>
    <t>민성호</t>
  </si>
  <si>
    <t>염미현</t>
  </si>
  <si>
    <t>추환재</t>
  </si>
  <si>
    <t>심자경</t>
  </si>
  <si>
    <t>함현성</t>
  </si>
  <si>
    <t>원덕윤</t>
  </si>
  <si>
    <t>정건모</t>
  </si>
  <si>
    <t>나유나</t>
  </si>
  <si>
    <t>구창환</t>
  </si>
  <si>
    <t>지동연</t>
  </si>
  <si>
    <t>안병배</t>
  </si>
  <si>
    <t>안고운</t>
  </si>
  <si>
    <t>전기태</t>
  </si>
  <si>
    <t>황동하</t>
  </si>
  <si>
    <t>서진원</t>
  </si>
  <si>
    <t>추애리</t>
  </si>
  <si>
    <t>서시진</t>
  </si>
  <si>
    <t>남은진</t>
  </si>
  <si>
    <t>이윤오</t>
  </si>
  <si>
    <t>방근영</t>
  </si>
  <si>
    <t>전석주</t>
  </si>
  <si>
    <t>윤유지</t>
  </si>
  <si>
    <t>나예준</t>
  </si>
  <si>
    <t>권가설</t>
  </si>
  <si>
    <t>백덕기</t>
  </si>
  <si>
    <t>서채린</t>
  </si>
  <si>
    <t>성송빈</t>
  </si>
  <si>
    <t>방금주</t>
  </si>
  <si>
    <t>강병걸</t>
  </si>
  <si>
    <t>이수현</t>
  </si>
  <si>
    <t>방성욱</t>
  </si>
  <si>
    <t>엄혜영</t>
  </si>
  <si>
    <t>노남현</t>
  </si>
  <si>
    <t>성로미</t>
  </si>
  <si>
    <t>하양운</t>
  </si>
  <si>
    <t>민나예</t>
  </si>
  <si>
    <t>원상범</t>
  </si>
  <si>
    <t>한규임</t>
  </si>
  <si>
    <t>QWF-Y-045</t>
  </si>
  <si>
    <t>WVP-O-573</t>
  </si>
  <si>
    <t>HIS-C-320</t>
  </si>
  <si>
    <t>FDQ-L-278</t>
  </si>
  <si>
    <t>BNN-T-818</t>
  </si>
  <si>
    <t>YYX-W-634</t>
  </si>
  <si>
    <t>CNG-U-435</t>
  </si>
  <si>
    <t>QKF-F-451</t>
  </si>
  <si>
    <t>HOV-K-023</t>
  </si>
  <si>
    <t>BKW-M-599</t>
  </si>
  <si>
    <t>SIT-G-062</t>
  </si>
  <si>
    <t>JNS-X-606</t>
  </si>
  <si>
    <t>UCQ-J-561</t>
  </si>
  <si>
    <t>YMK-K-360</t>
  </si>
  <si>
    <t>JAH-A-405</t>
  </si>
  <si>
    <t>PPM-P-862</t>
  </si>
  <si>
    <t>NKR-T-367</t>
  </si>
  <si>
    <t>YFR-A-673</t>
  </si>
  <si>
    <t>JTU-C-153</t>
  </si>
  <si>
    <t>FRG-E-619</t>
  </si>
  <si>
    <t>WFH-W-821</t>
  </si>
  <si>
    <t>WJB-B-009</t>
  </si>
  <si>
    <t>BJD-J-606</t>
  </si>
  <si>
    <t>VLB-M-745</t>
  </si>
  <si>
    <t>JMR-T-492</t>
  </si>
  <si>
    <t>IKA-Z-701</t>
  </si>
  <si>
    <t>VUD-M-271</t>
  </si>
  <si>
    <t>VKR-Z-065</t>
  </si>
  <si>
    <t>VBI-R-540</t>
  </si>
  <si>
    <t>RNJ-R-552</t>
  </si>
  <si>
    <t>IFC-G-042</t>
  </si>
  <si>
    <t>IKI-J-150</t>
  </si>
  <si>
    <t>DFJ-O-583</t>
  </si>
  <si>
    <t>MUK-B-860</t>
  </si>
  <si>
    <t>KHO-V-060</t>
  </si>
  <si>
    <t>PLM-T-748</t>
  </si>
  <si>
    <t>EYY-U-532</t>
  </si>
  <si>
    <t>VDX-M-037</t>
  </si>
  <si>
    <t>HGU-C-404</t>
  </si>
  <si>
    <t>TDB-V-569</t>
  </si>
  <si>
    <t>ZOZ-O-763</t>
  </si>
  <si>
    <t>DYY-N-562</t>
  </si>
  <si>
    <t>IQN-G-425</t>
  </si>
  <si>
    <t>ZEQ-D-517</t>
  </si>
  <si>
    <t>WKI-G-616</t>
  </si>
  <si>
    <t>OTX-R-533</t>
  </si>
  <si>
    <t>KII-G-371</t>
  </si>
  <si>
    <t>GUI-F-537</t>
  </si>
  <si>
    <t>MCN-K-756</t>
  </si>
  <si>
    <t>POE-K-161</t>
  </si>
  <si>
    <t>RIF-U-655</t>
  </si>
  <si>
    <t>BCD-Q-265</t>
  </si>
  <si>
    <t>UWM-O-455</t>
  </si>
  <si>
    <t>SMU-X-369</t>
  </si>
  <si>
    <t>FHH-Y-658</t>
  </si>
  <si>
    <t>FMB-H-398</t>
  </si>
  <si>
    <t>GKF-O-485</t>
  </si>
  <si>
    <t>ORK-H-590</t>
  </si>
  <si>
    <t>MKW-V-042</t>
  </si>
  <si>
    <t>OPA-Z-311</t>
  </si>
  <si>
    <t>HTO-Z-285</t>
  </si>
  <si>
    <t>RIK-W-524</t>
  </si>
  <si>
    <t>OHC-Y-512</t>
  </si>
  <si>
    <t>SRR-C-724</t>
  </si>
  <si>
    <t>IVU-B-311</t>
  </si>
  <si>
    <t>TFW-Y-840</t>
  </si>
  <si>
    <t>YLW-M-105</t>
  </si>
  <si>
    <t>QOS-Q-416</t>
  </si>
  <si>
    <t>TLS-V-377</t>
  </si>
  <si>
    <t>TSI-W-154</t>
  </si>
  <si>
    <t>서대문구 남가좌2동</t>
  </si>
  <si>
    <t>종로구 답십리5동</t>
  </si>
  <si>
    <t>마포구 서성로1가</t>
  </si>
  <si>
    <t>강남구 남가좌2동</t>
  </si>
  <si>
    <t>중구 남대문로5가</t>
  </si>
  <si>
    <t>은평구 신림1동</t>
  </si>
  <si>
    <t>중랑구 동광동3가</t>
  </si>
  <si>
    <t>노원구 녹산동</t>
  </si>
  <si>
    <t>중구 충정로1가</t>
  </si>
  <si>
    <t>강서구 산천동</t>
  </si>
  <si>
    <t>중랑구 합동</t>
  </si>
  <si>
    <t>중구 항동</t>
  </si>
  <si>
    <t>종로구 신월1동</t>
  </si>
  <si>
    <t>구로구 안암동4가</t>
  </si>
  <si>
    <t>종로구 중앙동2가</t>
  </si>
  <si>
    <t>금천구 신당동</t>
  </si>
  <si>
    <t>성북구 신길2동</t>
  </si>
  <si>
    <t>중구 미아7동</t>
  </si>
  <si>
    <t>강북구 보수동</t>
  </si>
  <si>
    <t>강서구 성수1가2동</t>
  </si>
  <si>
    <t>송파구 망우2동</t>
  </si>
  <si>
    <t>동작구 신월7동</t>
  </si>
  <si>
    <t>성동구 신길4동</t>
  </si>
  <si>
    <t>종로구 응암동</t>
  </si>
  <si>
    <t>종로구 대신동</t>
  </si>
  <si>
    <t>강남구 내발산1동</t>
  </si>
  <si>
    <t>구로구 명륜동2가</t>
  </si>
  <si>
    <t>서대문구 방화1동</t>
  </si>
  <si>
    <t>구로구 해안동2가</t>
  </si>
  <si>
    <t>서초구 방배동</t>
  </si>
  <si>
    <t>중구 전동</t>
  </si>
  <si>
    <t>강동구 당산동3가</t>
  </si>
  <si>
    <t>종로구 태평로1가</t>
  </si>
  <si>
    <t>중구 창신2동</t>
  </si>
  <si>
    <t>중구 남현동</t>
  </si>
  <si>
    <t>동대문구 면목4동</t>
  </si>
  <si>
    <t>중구 북아현3동</t>
  </si>
  <si>
    <t>강서구 보문동1가</t>
  </si>
  <si>
    <t>강북구 공릉2동</t>
  </si>
  <si>
    <t>강서구 장위2동</t>
  </si>
  <si>
    <t>중구 가락1동</t>
  </si>
  <si>
    <t>중구 광복동</t>
  </si>
  <si>
    <t>종로구 부평동3가</t>
  </si>
  <si>
    <t>노원구 항동</t>
  </si>
  <si>
    <t>송파구 신영동</t>
  </si>
  <si>
    <t>서초구 목3동</t>
  </si>
  <si>
    <t>마포구 신길4동</t>
  </si>
  <si>
    <t>구로구 개봉2동</t>
  </si>
  <si>
    <t>서초구 자양1동</t>
  </si>
  <si>
    <t>양천구 숭인동</t>
  </si>
  <si>
    <t>성북구 아현동</t>
  </si>
  <si>
    <t>종로구 아현동</t>
  </si>
  <si>
    <t>중구 창동</t>
  </si>
  <si>
    <t>강서구 신당1동</t>
  </si>
  <si>
    <t>서초구 사직동</t>
  </si>
  <si>
    <t>중구 종암2동</t>
  </si>
  <si>
    <t>성북구 마천1동</t>
  </si>
  <si>
    <t>양천구 마천1동</t>
  </si>
  <si>
    <t>중구 내발산동</t>
  </si>
  <si>
    <t>서초구 옥수2동</t>
  </si>
  <si>
    <t>강동구 동산동</t>
  </si>
  <si>
    <t>영등포구 유천동</t>
  </si>
  <si>
    <t>고객ID</t>
    <phoneticPr fontId="2" type="noConversion"/>
  </si>
  <si>
    <t>생년월일</t>
    <phoneticPr fontId="2" type="noConversion"/>
  </si>
  <si>
    <t>성별</t>
    <phoneticPr fontId="2" type="noConversion"/>
  </si>
  <si>
    <t>구입횟수</t>
    <phoneticPr fontId="2" type="noConversion"/>
  </si>
  <si>
    <t>구입금액</t>
    <phoneticPr fontId="2" type="noConversion"/>
  </si>
  <si>
    <t>[표1] 고객 데이터베이스</t>
    <phoneticPr fontId="2" type="noConversion"/>
  </si>
  <si>
    <t>인원</t>
    <phoneticPr fontId="2" type="noConversion"/>
  </si>
  <si>
    <t>총구입금액</t>
    <phoneticPr fontId="2" type="noConversion"/>
  </si>
  <si>
    <t>평균구입금액</t>
    <phoneticPr fontId="2" type="noConversion"/>
  </si>
  <si>
    <t>지역</t>
    <phoneticPr fontId="2" type="noConversion"/>
  </si>
  <si>
    <t>여</t>
    <phoneticPr fontId="2" type="noConversion"/>
  </si>
  <si>
    <t>남</t>
    <phoneticPr fontId="2" type="noConversion"/>
  </si>
  <si>
    <t>남</t>
    <phoneticPr fontId="2" type="noConversion"/>
  </si>
  <si>
    <t>남</t>
    <phoneticPr fontId="2" type="noConversion"/>
  </si>
  <si>
    <t>남</t>
    <phoneticPr fontId="2" type="noConversion"/>
  </si>
  <si>
    <t>남</t>
    <phoneticPr fontId="2" type="noConversion"/>
  </si>
  <si>
    <t>여</t>
    <phoneticPr fontId="2" type="noConversion"/>
  </si>
  <si>
    <t>남</t>
    <phoneticPr fontId="2" type="noConversion"/>
  </si>
  <si>
    <t>여</t>
    <phoneticPr fontId="2" type="noConversion"/>
  </si>
  <si>
    <t>여</t>
    <phoneticPr fontId="2" type="noConversion"/>
  </si>
  <si>
    <t>남</t>
    <phoneticPr fontId="2" type="noConversion"/>
  </si>
  <si>
    <t>여</t>
    <phoneticPr fontId="2" type="noConversion"/>
  </si>
  <si>
    <t>여</t>
    <phoneticPr fontId="2" type="noConversion"/>
  </si>
  <si>
    <t>여</t>
    <phoneticPr fontId="2" type="noConversion"/>
  </si>
  <si>
    <t>남</t>
    <phoneticPr fontId="2" type="noConversion"/>
  </si>
  <si>
    <t>남</t>
    <phoneticPr fontId="2" type="noConversion"/>
  </si>
  <si>
    <t>여</t>
    <phoneticPr fontId="2" type="noConversion"/>
  </si>
  <si>
    <t>남</t>
    <phoneticPr fontId="2" type="noConversion"/>
  </si>
  <si>
    <t>남</t>
    <phoneticPr fontId="2" type="noConversion"/>
  </si>
  <si>
    <t>남</t>
    <phoneticPr fontId="2" type="noConversion"/>
  </si>
  <si>
    <t>여</t>
    <phoneticPr fontId="2" type="noConversion"/>
  </si>
  <si>
    <t>여</t>
    <phoneticPr fontId="2" type="noConversion"/>
  </si>
  <si>
    <t>남</t>
    <phoneticPr fontId="2" type="noConversion"/>
  </si>
  <si>
    <t>남</t>
    <phoneticPr fontId="2" type="noConversion"/>
  </si>
  <si>
    <t>남</t>
    <phoneticPr fontId="2" type="noConversion"/>
  </si>
  <si>
    <t>남</t>
    <phoneticPr fontId="2" type="noConversion"/>
  </si>
  <si>
    <t>여</t>
    <phoneticPr fontId="2" type="noConversion"/>
  </si>
  <si>
    <t>여</t>
    <phoneticPr fontId="2" type="noConversion"/>
  </si>
  <si>
    <t>남</t>
    <phoneticPr fontId="2" type="noConversion"/>
  </si>
  <si>
    <t>여</t>
    <phoneticPr fontId="2" type="noConversion"/>
  </si>
  <si>
    <t>여</t>
    <phoneticPr fontId="2" type="noConversion"/>
  </si>
  <si>
    <t>여</t>
    <phoneticPr fontId="2" type="noConversion"/>
  </si>
  <si>
    <t>여</t>
    <phoneticPr fontId="2" type="noConversion"/>
  </si>
  <si>
    <t>여</t>
    <phoneticPr fontId="2" type="noConversion"/>
  </si>
  <si>
    <t>남</t>
    <phoneticPr fontId="2" type="noConversion"/>
  </si>
  <si>
    <t>남</t>
    <phoneticPr fontId="2" type="noConversion"/>
  </si>
  <si>
    <t>여</t>
    <phoneticPr fontId="2" type="noConversion"/>
  </si>
  <si>
    <t>여</t>
    <phoneticPr fontId="2" type="noConversion"/>
  </si>
  <si>
    <t>남</t>
    <phoneticPr fontId="2" type="noConversion"/>
  </si>
  <si>
    <t>여</t>
    <phoneticPr fontId="2" type="noConversion"/>
  </si>
  <si>
    <t>남</t>
    <phoneticPr fontId="2" type="noConversion"/>
  </si>
  <si>
    <t>남</t>
    <phoneticPr fontId="2" type="noConversion"/>
  </si>
  <si>
    <t>남</t>
    <phoneticPr fontId="2" type="noConversion"/>
  </si>
  <si>
    <t>남</t>
    <phoneticPr fontId="2" type="noConversion"/>
  </si>
  <si>
    <t>남</t>
    <phoneticPr fontId="2" type="noConversion"/>
  </si>
  <si>
    <t>남</t>
    <phoneticPr fontId="2" type="noConversion"/>
  </si>
  <si>
    <t>여</t>
    <phoneticPr fontId="2" type="noConversion"/>
  </si>
  <si>
    <t>남</t>
    <phoneticPr fontId="2" type="noConversion"/>
  </si>
  <si>
    <t>남</t>
    <phoneticPr fontId="2" type="noConversion"/>
  </si>
  <si>
    <t>남</t>
    <phoneticPr fontId="2" type="noConversion"/>
  </si>
  <si>
    <t>여</t>
    <phoneticPr fontId="2" type="noConversion"/>
  </si>
  <si>
    <t>[표2] 성별/지역별 구매현황</t>
    <phoneticPr fontId="2" type="noConversion"/>
  </si>
  <si>
    <t>나이</t>
    <phoneticPr fontId="2" type="noConversion"/>
  </si>
  <si>
    <t>[표3] 연령별 구매현황</t>
    <phoneticPr fontId="2" type="noConversion"/>
  </si>
  <si>
    <t>Start.</t>
    <phoneticPr fontId="2" type="noConversion"/>
  </si>
  <si>
    <t>End.</t>
    <phoneticPr fontId="2" type="noConversion"/>
  </si>
  <si>
    <t>연령대 선택</t>
    <phoneticPr fontId="2" type="noConversion"/>
  </si>
  <si>
    <t>최대</t>
    <phoneticPr fontId="2" type="noConversion"/>
  </si>
  <si>
    <t>최소</t>
    <phoneticPr fontId="2" type="noConversion"/>
  </si>
  <si>
    <t>구입횟수</t>
    <phoneticPr fontId="2" type="noConversion"/>
  </si>
  <si>
    <t>&lt;조건&gt;</t>
    <phoneticPr fontId="2" type="noConversion"/>
  </si>
  <si>
    <t>나이</t>
    <phoneticPr fontId="2" type="noConversion"/>
  </si>
  <si>
    <t>[표4] 지역별 구매현황</t>
    <phoneticPr fontId="2" type="noConversion"/>
  </si>
  <si>
    <t>지역</t>
    <phoneticPr fontId="2" type="noConversion"/>
  </si>
  <si>
    <t>[표5] 고객 검색</t>
    <phoneticPr fontId="2" type="noConversion"/>
  </si>
  <si>
    <t>금액</t>
    <phoneticPr fontId="2" type="noConversion"/>
  </si>
  <si>
    <t>[표6] 최고 구매자</t>
    <phoneticPr fontId="2" type="noConversion"/>
  </si>
  <si>
    <t>마포구 신길3동</t>
    <phoneticPr fontId="2" type="noConversion"/>
  </si>
  <si>
    <t>마포구 신길1동</t>
    <phoneticPr fontId="2" type="noConversion"/>
  </si>
  <si>
    <t>마포구 신길2동</t>
    <phoneticPr fontId="2" type="noConversion"/>
  </si>
  <si>
    <t>마포구 신길4동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</si>
</sst>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.5"/>
      <color theme="1"/>
      <name val="맑은 고딕"/>
      <family val="3"/>
      <charset val="129"/>
      <scheme val="minor"/>
    </font>
    <font>
      <sz val="10.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0FBD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41" fontId="5" fillId="0" borderId="1" xfId="1" applyFont="1" applyBorder="1">
      <alignment vertical="center"/>
    </xf>
    <xf numFmtId="177" fontId="5" fillId="0" borderId="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14" fontId="6" fillId="0" borderId="1" xfId="0" applyNumberFormat="1" applyFont="1" applyBorder="1" applyAlignment="1">
      <alignment horizontal="left" vertical="center" indent="1"/>
    </xf>
    <xf numFmtId="176" fontId="6" fillId="0" borderId="1" xfId="0" applyNumberFormat="1" applyFont="1" applyBorder="1" applyAlignment="1">
      <alignment horizontal="left" vertical="center" indent="1"/>
    </xf>
    <xf numFmtId="0" fontId="4" fillId="3" borderId="1" xfId="0" applyFont="1" applyFill="1" applyBorder="1" applyAlignment="1">
      <alignment horizontal="distributed" vertical="center" indent="1"/>
    </xf>
    <xf numFmtId="0" fontId="0" fillId="0" borderId="1" xfId="0" applyBorder="1" applyAlignment="1">
      <alignment horizontal="left" vertical="center" indent="1"/>
    </xf>
    <xf numFmtId="0" fontId="3" fillId="3" borderId="1" xfId="0" applyFont="1" applyFill="1" applyBorder="1" applyAlignment="1">
      <alignment horizontal="distributed" vertical="center" indent="1"/>
    </xf>
    <xf numFmtId="0" fontId="3" fillId="2" borderId="2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0FBD9"/>
      <color rgb="FFFFFFCC"/>
      <color rgb="FFFFF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4"/>
  <sheetViews>
    <sheetView showGridLines="0" tabSelected="1" workbookViewId="0">
      <selection activeCell="B4" sqref="B4"/>
    </sheetView>
  </sheetViews>
  <sheetFormatPr defaultRowHeight="16.5" x14ac:dyDescent="0.3"/>
  <cols>
    <col min="1" max="1" width="3.625" customWidth="1"/>
    <col min="2" max="2" width="12.375" customWidth="1"/>
    <col min="3" max="3" width="8.25" customWidth="1"/>
    <col min="4" max="4" width="12" customWidth="1"/>
    <col min="5" max="5" width="5" bestFit="1" customWidth="1"/>
    <col min="6" max="6" width="5.75" customWidth="1"/>
    <col min="7" max="7" width="17.875" bestFit="1" customWidth="1"/>
    <col min="8" max="8" width="9.125" bestFit="1" customWidth="1"/>
    <col min="9" max="9" width="9.375" bestFit="1" customWidth="1"/>
    <col min="10" max="10" width="3.625" customWidth="1"/>
    <col min="11" max="13" width="13.125" customWidth="1"/>
  </cols>
  <sheetData>
    <row r="2" spans="2:13" x14ac:dyDescent="0.3">
      <c r="B2" s="2" t="s">
        <v>210</v>
      </c>
      <c r="K2" s="2" t="s">
        <v>266</v>
      </c>
    </row>
    <row r="4" spans="2:13" x14ac:dyDescent="0.3">
      <c r="B4" s="7" t="s">
        <v>205</v>
      </c>
      <c r="C4" s="7" t="s">
        <v>0</v>
      </c>
      <c r="D4" s="7" t="s">
        <v>206</v>
      </c>
      <c r="E4" s="7" t="s">
        <v>267</v>
      </c>
      <c r="F4" s="7" t="s">
        <v>207</v>
      </c>
      <c r="G4" s="7" t="s">
        <v>214</v>
      </c>
      <c r="H4" s="7" t="s">
        <v>208</v>
      </c>
      <c r="I4" s="7" t="s">
        <v>209</v>
      </c>
      <c r="K4" s="4"/>
      <c r="L4" s="4"/>
    </row>
    <row r="5" spans="2:13" x14ac:dyDescent="0.3">
      <c r="B5" s="8" t="s">
        <v>124</v>
      </c>
      <c r="C5" s="9" t="s">
        <v>36</v>
      </c>
      <c r="D5" s="10">
        <v>21516</v>
      </c>
      <c r="E5" s="12">
        <f t="shared" ref="E5:E36" ca="1" si="0">DATEDIF(D5,TODAY(),"Y")</f>
        <v>54</v>
      </c>
      <c r="F5" s="9" t="s">
        <v>215</v>
      </c>
      <c r="G5" s="8" t="s">
        <v>188</v>
      </c>
      <c r="H5" s="11">
        <v>40</v>
      </c>
      <c r="I5" s="11">
        <v>345000</v>
      </c>
      <c r="K5" s="1"/>
      <c r="L5" s="1"/>
    </row>
    <row r="6" spans="2:13" x14ac:dyDescent="0.3">
      <c r="B6" s="8" t="s">
        <v>95</v>
      </c>
      <c r="C6" s="9" t="s">
        <v>47</v>
      </c>
      <c r="D6" s="10">
        <v>27199</v>
      </c>
      <c r="E6" s="12">
        <f t="shared" ca="1" si="0"/>
        <v>38</v>
      </c>
      <c r="F6" s="9" t="s">
        <v>216</v>
      </c>
      <c r="G6" s="8" t="s">
        <v>162</v>
      </c>
      <c r="H6" s="11">
        <v>13</v>
      </c>
      <c r="I6" s="11">
        <v>162000</v>
      </c>
    </row>
    <row r="7" spans="2:13" x14ac:dyDescent="0.3">
      <c r="B7" s="8" t="s">
        <v>82</v>
      </c>
      <c r="C7" s="9" t="s">
        <v>21</v>
      </c>
      <c r="D7" s="10">
        <v>26345</v>
      </c>
      <c r="E7" s="12">
        <f t="shared" ca="1" si="0"/>
        <v>41</v>
      </c>
      <c r="F7" s="9" t="s">
        <v>217</v>
      </c>
      <c r="G7" s="8" t="s">
        <v>150</v>
      </c>
      <c r="H7" s="11">
        <v>29</v>
      </c>
      <c r="I7" s="11">
        <v>152000</v>
      </c>
      <c r="K7" s="5" t="s">
        <v>211</v>
      </c>
      <c r="L7" s="5" t="s">
        <v>212</v>
      </c>
      <c r="M7" s="5" t="s">
        <v>213</v>
      </c>
    </row>
    <row r="8" spans="2:13" x14ac:dyDescent="0.3">
      <c r="B8" s="8" t="s">
        <v>77</v>
      </c>
      <c r="C8" s="9" t="s">
        <v>11</v>
      </c>
      <c r="D8" s="10">
        <v>23655</v>
      </c>
      <c r="E8" s="12">
        <f t="shared" ca="1" si="0"/>
        <v>48</v>
      </c>
      <c r="F8" s="9" t="s">
        <v>218</v>
      </c>
      <c r="G8" s="8" t="s">
        <v>283</v>
      </c>
      <c r="H8" s="11">
        <v>0</v>
      </c>
      <c r="I8" s="11">
        <v>0</v>
      </c>
      <c r="K8" s="1"/>
      <c r="L8" s="6"/>
      <c r="M8" s="6"/>
    </row>
    <row r="9" spans="2:13" x14ac:dyDescent="0.3">
      <c r="B9" s="8" t="s">
        <v>79</v>
      </c>
      <c r="C9" s="9" t="s">
        <v>15</v>
      </c>
      <c r="D9" s="10">
        <v>23863</v>
      </c>
      <c r="E9" s="12">
        <f t="shared" ca="1" si="0"/>
        <v>47</v>
      </c>
      <c r="F9" s="9" t="s">
        <v>219</v>
      </c>
      <c r="G9" s="8" t="s">
        <v>147</v>
      </c>
      <c r="H9" s="11">
        <v>22</v>
      </c>
      <c r="I9" s="11">
        <v>163000</v>
      </c>
    </row>
    <row r="10" spans="2:13" x14ac:dyDescent="0.3">
      <c r="B10" s="8" t="s">
        <v>105</v>
      </c>
      <c r="C10" s="9" t="s">
        <v>67</v>
      </c>
      <c r="D10" s="10">
        <v>21947</v>
      </c>
      <c r="E10" s="12">
        <f t="shared" ca="1" si="0"/>
        <v>53</v>
      </c>
      <c r="F10" s="9" t="s">
        <v>220</v>
      </c>
      <c r="G10" s="8" t="s">
        <v>172</v>
      </c>
      <c r="H10" s="11">
        <v>0</v>
      </c>
      <c r="I10" s="11">
        <v>0</v>
      </c>
    </row>
    <row r="11" spans="2:13" x14ac:dyDescent="0.3">
      <c r="B11" s="8" t="s">
        <v>114</v>
      </c>
      <c r="C11" s="9" t="s">
        <v>16</v>
      </c>
      <c r="D11" s="10">
        <v>22574</v>
      </c>
      <c r="E11" s="12">
        <f t="shared" ca="1" si="0"/>
        <v>51</v>
      </c>
      <c r="F11" s="9" t="s">
        <v>221</v>
      </c>
      <c r="G11" s="8" t="s">
        <v>178</v>
      </c>
      <c r="H11" s="11">
        <v>0</v>
      </c>
      <c r="I11" s="11">
        <v>0</v>
      </c>
    </row>
    <row r="12" spans="2:13" x14ac:dyDescent="0.3">
      <c r="B12" s="8" t="s">
        <v>109</v>
      </c>
      <c r="C12" s="9" t="s">
        <v>6</v>
      </c>
      <c r="D12" s="10">
        <v>32505</v>
      </c>
      <c r="E12" s="12">
        <f t="shared" ca="1" si="0"/>
        <v>24</v>
      </c>
      <c r="F12" s="9" t="s">
        <v>221</v>
      </c>
      <c r="G12" s="8" t="s">
        <v>175</v>
      </c>
      <c r="H12" s="11">
        <v>37</v>
      </c>
      <c r="I12" s="11">
        <v>112000</v>
      </c>
    </row>
    <row r="13" spans="2:13" x14ac:dyDescent="0.3">
      <c r="B13" s="8" t="s">
        <v>76</v>
      </c>
      <c r="C13" s="9" t="s">
        <v>9</v>
      </c>
      <c r="D13" s="10">
        <v>21269</v>
      </c>
      <c r="E13" s="12">
        <f t="shared" ca="1" si="0"/>
        <v>55</v>
      </c>
      <c r="F13" s="9" t="s">
        <v>222</v>
      </c>
      <c r="G13" s="8" t="s">
        <v>284</v>
      </c>
      <c r="H13" s="11">
        <v>5</v>
      </c>
      <c r="I13" s="11">
        <v>50000</v>
      </c>
    </row>
    <row r="14" spans="2:13" x14ac:dyDescent="0.3">
      <c r="B14" s="8" t="s">
        <v>127</v>
      </c>
      <c r="C14" s="9" t="s">
        <v>42</v>
      </c>
      <c r="D14" s="10">
        <v>32824</v>
      </c>
      <c r="E14" s="12">
        <f t="shared" ca="1" si="0"/>
        <v>23</v>
      </c>
      <c r="F14" s="9" t="s">
        <v>223</v>
      </c>
      <c r="G14" s="8" t="s">
        <v>191</v>
      </c>
      <c r="H14" s="11">
        <v>41</v>
      </c>
      <c r="I14" s="11">
        <v>369000</v>
      </c>
    </row>
    <row r="15" spans="2:13" x14ac:dyDescent="0.3">
      <c r="B15" s="8" t="s">
        <v>128</v>
      </c>
      <c r="C15" s="9" t="s">
        <v>44</v>
      </c>
      <c r="D15" s="10">
        <v>23803</v>
      </c>
      <c r="E15" s="12">
        <f t="shared" ca="1" si="0"/>
        <v>48</v>
      </c>
      <c r="F15" s="9" t="s">
        <v>224</v>
      </c>
      <c r="G15" s="8" t="s">
        <v>192</v>
      </c>
      <c r="H15" s="11">
        <v>12</v>
      </c>
      <c r="I15" s="11">
        <v>153000</v>
      </c>
    </row>
    <row r="16" spans="2:13" x14ac:dyDescent="0.3">
      <c r="B16" s="8" t="s">
        <v>92</v>
      </c>
      <c r="C16" s="9" t="s">
        <v>41</v>
      </c>
      <c r="D16" s="10">
        <v>21371</v>
      </c>
      <c r="E16" s="12">
        <f t="shared" ca="1" si="0"/>
        <v>54</v>
      </c>
      <c r="F16" s="9" t="s">
        <v>225</v>
      </c>
      <c r="G16" s="8" t="s">
        <v>282</v>
      </c>
      <c r="H16" s="11">
        <v>5</v>
      </c>
      <c r="I16" s="11">
        <v>40000</v>
      </c>
    </row>
    <row r="17" spans="2:9" x14ac:dyDescent="0.3">
      <c r="B17" s="8" t="s">
        <v>129</v>
      </c>
      <c r="C17" s="9" t="s">
        <v>46</v>
      </c>
      <c r="D17" s="10">
        <v>32884</v>
      </c>
      <c r="E17" s="12">
        <f t="shared" ca="1" si="0"/>
        <v>23</v>
      </c>
      <c r="F17" s="9" t="s">
        <v>226</v>
      </c>
      <c r="G17" s="8" t="s">
        <v>193</v>
      </c>
      <c r="H17" s="11">
        <v>0</v>
      </c>
      <c r="I17" s="11">
        <v>0</v>
      </c>
    </row>
    <row r="18" spans="2:9" x14ac:dyDescent="0.3">
      <c r="B18" s="8" t="s">
        <v>120</v>
      </c>
      <c r="C18" s="9" t="s">
        <v>28</v>
      </c>
      <c r="D18" s="10">
        <v>22168</v>
      </c>
      <c r="E18" s="12">
        <f t="shared" ca="1" si="0"/>
        <v>52</v>
      </c>
      <c r="F18" s="9" t="s">
        <v>227</v>
      </c>
      <c r="G18" s="8" t="s">
        <v>184</v>
      </c>
      <c r="H18" s="11">
        <v>44</v>
      </c>
      <c r="I18" s="11">
        <v>203000</v>
      </c>
    </row>
    <row r="19" spans="2:9" x14ac:dyDescent="0.3">
      <c r="B19" s="8" t="s">
        <v>111</v>
      </c>
      <c r="C19" s="9" t="s">
        <v>10</v>
      </c>
      <c r="D19" s="10">
        <v>20159</v>
      </c>
      <c r="E19" s="12">
        <f t="shared" ca="1" si="0"/>
        <v>58</v>
      </c>
      <c r="F19" s="9" t="s">
        <v>228</v>
      </c>
      <c r="G19" s="8" t="s">
        <v>282</v>
      </c>
      <c r="H19" s="11">
        <v>20</v>
      </c>
      <c r="I19" s="11">
        <v>162000</v>
      </c>
    </row>
    <row r="20" spans="2:9" x14ac:dyDescent="0.3">
      <c r="B20" s="8" t="s">
        <v>75</v>
      </c>
      <c r="C20" s="9" t="s">
        <v>7</v>
      </c>
      <c r="D20" s="10">
        <v>22652</v>
      </c>
      <c r="E20" s="12">
        <f t="shared" ca="1" si="0"/>
        <v>51</v>
      </c>
      <c r="F20" s="9" t="s">
        <v>229</v>
      </c>
      <c r="G20" s="8" t="s">
        <v>145</v>
      </c>
      <c r="H20" s="11">
        <v>43</v>
      </c>
      <c r="I20" s="11">
        <v>184000</v>
      </c>
    </row>
    <row r="21" spans="2:9" x14ac:dyDescent="0.3">
      <c r="B21" s="8" t="s">
        <v>81</v>
      </c>
      <c r="C21" s="9" t="s">
        <v>19</v>
      </c>
      <c r="D21" s="10">
        <v>32148</v>
      </c>
      <c r="E21" s="12">
        <f t="shared" ca="1" si="0"/>
        <v>25</v>
      </c>
      <c r="F21" s="9" t="s">
        <v>230</v>
      </c>
      <c r="G21" s="8" t="s">
        <v>149</v>
      </c>
      <c r="H21" s="11">
        <v>5</v>
      </c>
      <c r="I21" s="11">
        <v>49000</v>
      </c>
    </row>
    <row r="22" spans="2:9" x14ac:dyDescent="0.3">
      <c r="B22" s="8" t="s">
        <v>133</v>
      </c>
      <c r="C22" s="9" t="s">
        <v>54</v>
      </c>
      <c r="D22" s="10">
        <v>31122</v>
      </c>
      <c r="E22" s="12">
        <f t="shared" ca="1" si="0"/>
        <v>28</v>
      </c>
      <c r="F22" s="9" t="s">
        <v>231</v>
      </c>
      <c r="G22" s="8" t="s">
        <v>197</v>
      </c>
      <c r="H22" s="11">
        <v>0</v>
      </c>
      <c r="I22" s="11">
        <v>0</v>
      </c>
    </row>
    <row r="23" spans="2:9" x14ac:dyDescent="0.3">
      <c r="B23" s="8" t="s">
        <v>103</v>
      </c>
      <c r="C23" s="9" t="s">
        <v>63</v>
      </c>
      <c r="D23" s="10">
        <v>26677</v>
      </c>
      <c r="E23" s="12">
        <f t="shared" ca="1" si="0"/>
        <v>40</v>
      </c>
      <c r="F23" s="9" t="s">
        <v>232</v>
      </c>
      <c r="G23" s="8" t="s">
        <v>170</v>
      </c>
      <c r="H23" s="11">
        <v>0</v>
      </c>
      <c r="I23" s="11">
        <v>0</v>
      </c>
    </row>
    <row r="24" spans="2:9" x14ac:dyDescent="0.3">
      <c r="B24" s="8" t="s">
        <v>98</v>
      </c>
      <c r="C24" s="9" t="s">
        <v>53</v>
      </c>
      <c r="D24" s="10">
        <v>31340</v>
      </c>
      <c r="E24" s="12">
        <f t="shared" ca="1" si="0"/>
        <v>27</v>
      </c>
      <c r="F24" s="9" t="s">
        <v>233</v>
      </c>
      <c r="G24" s="8" t="s">
        <v>165</v>
      </c>
      <c r="H24" s="11">
        <v>0</v>
      </c>
      <c r="I24" s="11">
        <v>0</v>
      </c>
    </row>
    <row r="25" spans="2:9" x14ac:dyDescent="0.3">
      <c r="B25" s="8" t="s">
        <v>104</v>
      </c>
      <c r="C25" s="9" t="s">
        <v>65</v>
      </c>
      <c r="D25" s="10">
        <v>21151</v>
      </c>
      <c r="E25" s="12">
        <f t="shared" ca="1" si="0"/>
        <v>55</v>
      </c>
      <c r="F25" s="9" t="s">
        <v>234</v>
      </c>
      <c r="G25" s="8" t="s">
        <v>171</v>
      </c>
      <c r="H25" s="11">
        <v>32</v>
      </c>
      <c r="I25" s="11">
        <v>275000</v>
      </c>
    </row>
    <row r="26" spans="2:9" x14ac:dyDescent="0.3">
      <c r="B26" s="8" t="s">
        <v>115</v>
      </c>
      <c r="C26" s="9" t="s">
        <v>18</v>
      </c>
      <c r="D26" s="10">
        <v>24482</v>
      </c>
      <c r="E26" s="12">
        <f t="shared" ca="1" si="0"/>
        <v>46</v>
      </c>
      <c r="F26" s="9" t="s">
        <v>235</v>
      </c>
      <c r="G26" s="8" t="s">
        <v>179</v>
      </c>
      <c r="H26" s="11">
        <v>0</v>
      </c>
      <c r="I26" s="11">
        <v>0</v>
      </c>
    </row>
    <row r="27" spans="2:9" x14ac:dyDescent="0.3">
      <c r="B27" s="8" t="s">
        <v>137</v>
      </c>
      <c r="C27" s="9" t="s">
        <v>62</v>
      </c>
      <c r="D27" s="10">
        <v>23708</v>
      </c>
      <c r="E27" s="12">
        <f t="shared" ca="1" si="0"/>
        <v>48</v>
      </c>
      <c r="F27" s="9" t="s">
        <v>236</v>
      </c>
      <c r="G27" s="8" t="s">
        <v>201</v>
      </c>
      <c r="H27" s="11">
        <v>0</v>
      </c>
      <c r="I27" s="11">
        <v>0</v>
      </c>
    </row>
    <row r="28" spans="2:9" x14ac:dyDescent="0.3">
      <c r="B28" s="8" t="s">
        <v>87</v>
      </c>
      <c r="C28" s="9" t="s">
        <v>31</v>
      </c>
      <c r="D28" s="10">
        <v>29803</v>
      </c>
      <c r="E28" s="12">
        <f t="shared" ca="1" si="0"/>
        <v>31</v>
      </c>
      <c r="F28" s="9" t="s">
        <v>237</v>
      </c>
      <c r="G28" s="8" t="s">
        <v>155</v>
      </c>
      <c r="H28" s="11">
        <v>17</v>
      </c>
      <c r="I28" s="11">
        <v>138000</v>
      </c>
    </row>
    <row r="29" spans="2:9" x14ac:dyDescent="0.3">
      <c r="B29" s="8" t="s">
        <v>97</v>
      </c>
      <c r="C29" s="9" t="s">
        <v>51</v>
      </c>
      <c r="D29" s="10">
        <v>29296</v>
      </c>
      <c r="E29" s="12">
        <f t="shared" ca="1" si="0"/>
        <v>33</v>
      </c>
      <c r="F29" s="9" t="s">
        <v>238</v>
      </c>
      <c r="G29" s="8" t="s">
        <v>164</v>
      </c>
      <c r="H29" s="11">
        <v>0</v>
      </c>
      <c r="I29" s="11">
        <v>0</v>
      </c>
    </row>
    <row r="30" spans="2:9" x14ac:dyDescent="0.3">
      <c r="B30" s="8" t="s">
        <v>84</v>
      </c>
      <c r="C30" s="9" t="s">
        <v>25</v>
      </c>
      <c r="D30" s="10">
        <v>28574</v>
      </c>
      <c r="E30" s="12">
        <f t="shared" ca="1" si="0"/>
        <v>35</v>
      </c>
      <c r="F30" s="9" t="s">
        <v>239</v>
      </c>
      <c r="G30" s="8" t="s">
        <v>152</v>
      </c>
      <c r="H30" s="11">
        <v>6</v>
      </c>
      <c r="I30" s="11">
        <v>49000</v>
      </c>
    </row>
    <row r="31" spans="2:9" x14ac:dyDescent="0.3">
      <c r="B31" s="8" t="s">
        <v>91</v>
      </c>
      <c r="C31" s="9" t="s">
        <v>39</v>
      </c>
      <c r="D31" s="10">
        <v>26713</v>
      </c>
      <c r="E31" s="12">
        <f t="shared" ca="1" si="0"/>
        <v>40</v>
      </c>
      <c r="F31" s="9" t="s">
        <v>222</v>
      </c>
      <c r="G31" s="8" t="s">
        <v>159</v>
      </c>
      <c r="H31" s="11">
        <v>8</v>
      </c>
      <c r="I31" s="11">
        <v>41000</v>
      </c>
    </row>
    <row r="32" spans="2:9" x14ac:dyDescent="0.3">
      <c r="B32" s="8" t="s">
        <v>107</v>
      </c>
      <c r="C32" s="9" t="s">
        <v>71</v>
      </c>
      <c r="D32" s="10">
        <v>29509</v>
      </c>
      <c r="E32" s="12">
        <f t="shared" ca="1" si="0"/>
        <v>32</v>
      </c>
      <c r="F32" s="9" t="s">
        <v>240</v>
      </c>
      <c r="G32" s="8" t="s">
        <v>174</v>
      </c>
      <c r="H32" s="11">
        <v>22</v>
      </c>
      <c r="I32" s="11">
        <v>171000</v>
      </c>
    </row>
    <row r="33" spans="2:9" x14ac:dyDescent="0.3">
      <c r="B33" s="8" t="s">
        <v>119</v>
      </c>
      <c r="C33" s="9" t="s">
        <v>26</v>
      </c>
      <c r="D33" s="10">
        <v>28323</v>
      </c>
      <c r="E33" s="12">
        <f t="shared" ca="1" si="0"/>
        <v>35</v>
      </c>
      <c r="F33" s="9" t="s">
        <v>241</v>
      </c>
      <c r="G33" s="8" t="s">
        <v>183</v>
      </c>
      <c r="H33" s="11">
        <v>1</v>
      </c>
      <c r="I33" s="11">
        <v>40000</v>
      </c>
    </row>
    <row r="34" spans="2:9" x14ac:dyDescent="0.3">
      <c r="B34" s="8" t="s">
        <v>121</v>
      </c>
      <c r="C34" s="9" t="s">
        <v>30</v>
      </c>
      <c r="D34" s="10">
        <v>25839</v>
      </c>
      <c r="E34" s="12">
        <f t="shared" ca="1" si="0"/>
        <v>42</v>
      </c>
      <c r="F34" s="9" t="s">
        <v>231</v>
      </c>
      <c r="G34" s="8" t="s">
        <v>185</v>
      </c>
      <c r="H34" s="11">
        <v>14</v>
      </c>
      <c r="I34" s="11">
        <v>130000</v>
      </c>
    </row>
    <row r="35" spans="2:9" x14ac:dyDescent="0.3">
      <c r="B35" s="8" t="s">
        <v>131</v>
      </c>
      <c r="C35" s="9" t="s">
        <v>50</v>
      </c>
      <c r="D35" s="10">
        <v>28746</v>
      </c>
      <c r="E35" s="12">
        <f t="shared" ca="1" si="0"/>
        <v>34</v>
      </c>
      <c r="F35" s="9" t="s">
        <v>242</v>
      </c>
      <c r="G35" s="8" t="s">
        <v>195</v>
      </c>
      <c r="H35" s="11">
        <v>20</v>
      </c>
      <c r="I35" s="11">
        <v>93000</v>
      </c>
    </row>
    <row r="36" spans="2:9" x14ac:dyDescent="0.3">
      <c r="B36" s="8" t="s">
        <v>106</v>
      </c>
      <c r="C36" s="9" t="s">
        <v>69</v>
      </c>
      <c r="D36" s="10">
        <v>28802</v>
      </c>
      <c r="E36" s="12">
        <f t="shared" ca="1" si="0"/>
        <v>34</v>
      </c>
      <c r="F36" s="9" t="s">
        <v>243</v>
      </c>
      <c r="G36" s="8" t="s">
        <v>173</v>
      </c>
      <c r="H36" s="11">
        <v>16</v>
      </c>
      <c r="I36" s="11">
        <v>90000</v>
      </c>
    </row>
    <row r="37" spans="2:9" x14ac:dyDescent="0.3">
      <c r="B37" s="8" t="s">
        <v>89</v>
      </c>
      <c r="C37" s="9" t="s">
        <v>35</v>
      </c>
      <c r="D37" s="10">
        <v>24295</v>
      </c>
      <c r="E37" s="12">
        <f t="shared" ref="E37:E68" ca="1" si="1">DATEDIF(D37,TODAY(),"Y")</f>
        <v>46</v>
      </c>
      <c r="F37" s="9" t="s">
        <v>218</v>
      </c>
      <c r="G37" s="8" t="s">
        <v>157</v>
      </c>
      <c r="H37" s="11">
        <v>31</v>
      </c>
      <c r="I37" s="11">
        <v>156000</v>
      </c>
    </row>
    <row r="38" spans="2:9" x14ac:dyDescent="0.3">
      <c r="B38" s="8" t="s">
        <v>135</v>
      </c>
      <c r="C38" s="9" t="s">
        <v>58</v>
      </c>
      <c r="D38" s="10">
        <v>24340</v>
      </c>
      <c r="E38" s="12">
        <f t="shared" ca="1" si="1"/>
        <v>46</v>
      </c>
      <c r="F38" s="9" t="s">
        <v>244</v>
      </c>
      <c r="G38" s="8" t="s">
        <v>199</v>
      </c>
      <c r="H38" s="11">
        <v>0</v>
      </c>
      <c r="I38" s="11">
        <v>0</v>
      </c>
    </row>
    <row r="39" spans="2:9" x14ac:dyDescent="0.3">
      <c r="B39" s="8" t="s">
        <v>132</v>
      </c>
      <c r="C39" s="9" t="s">
        <v>52</v>
      </c>
      <c r="D39" s="10">
        <v>22814</v>
      </c>
      <c r="E39" s="12">
        <f t="shared" ca="1" si="1"/>
        <v>50</v>
      </c>
      <c r="F39" s="9" t="s">
        <v>235</v>
      </c>
      <c r="G39" s="8" t="s">
        <v>196</v>
      </c>
      <c r="H39" s="11">
        <v>0</v>
      </c>
      <c r="I39" s="11">
        <v>0</v>
      </c>
    </row>
    <row r="40" spans="2:9" x14ac:dyDescent="0.3">
      <c r="B40" s="8" t="s">
        <v>130</v>
      </c>
      <c r="C40" s="9" t="s">
        <v>48</v>
      </c>
      <c r="D40" s="10">
        <v>23082</v>
      </c>
      <c r="E40" s="12">
        <f t="shared" ca="1" si="1"/>
        <v>50</v>
      </c>
      <c r="F40" s="9" t="s">
        <v>241</v>
      </c>
      <c r="G40" s="8" t="s">
        <v>194</v>
      </c>
      <c r="H40" s="11">
        <v>47</v>
      </c>
      <c r="I40" s="11">
        <v>442000</v>
      </c>
    </row>
    <row r="41" spans="2:9" x14ac:dyDescent="0.3">
      <c r="B41" s="8" t="s">
        <v>118</v>
      </c>
      <c r="C41" s="9" t="s">
        <v>24</v>
      </c>
      <c r="D41" s="10">
        <v>26614</v>
      </c>
      <c r="E41" s="12">
        <f t="shared" ca="1" si="1"/>
        <v>40</v>
      </c>
      <c r="F41" s="9" t="s">
        <v>245</v>
      </c>
      <c r="G41" s="8" t="s">
        <v>182</v>
      </c>
      <c r="H41" s="11">
        <v>8</v>
      </c>
      <c r="I41" s="11">
        <v>42000</v>
      </c>
    </row>
    <row r="42" spans="2:9" x14ac:dyDescent="0.3">
      <c r="B42" s="8" t="s">
        <v>108</v>
      </c>
      <c r="C42" s="9" t="s">
        <v>4</v>
      </c>
      <c r="D42" s="10">
        <v>28668</v>
      </c>
      <c r="E42" s="12">
        <f t="shared" ca="1" si="1"/>
        <v>34</v>
      </c>
      <c r="F42" s="9" t="s">
        <v>235</v>
      </c>
      <c r="G42" s="8" t="s">
        <v>160</v>
      </c>
      <c r="H42" s="11">
        <v>33</v>
      </c>
      <c r="I42" s="11">
        <v>256000</v>
      </c>
    </row>
    <row r="43" spans="2:9" x14ac:dyDescent="0.3">
      <c r="B43" s="8" t="s">
        <v>122</v>
      </c>
      <c r="C43" s="9" t="s">
        <v>32</v>
      </c>
      <c r="D43" s="10">
        <v>28628</v>
      </c>
      <c r="E43" s="12">
        <f t="shared" ca="1" si="1"/>
        <v>34</v>
      </c>
      <c r="F43" s="9" t="s">
        <v>246</v>
      </c>
      <c r="G43" s="8" t="s">
        <v>186</v>
      </c>
      <c r="H43" s="11">
        <v>30</v>
      </c>
      <c r="I43" s="11">
        <v>280000</v>
      </c>
    </row>
    <row r="44" spans="2:9" x14ac:dyDescent="0.3">
      <c r="B44" s="8" t="s">
        <v>88</v>
      </c>
      <c r="C44" s="9" t="s">
        <v>33</v>
      </c>
      <c r="D44" s="10">
        <v>22125</v>
      </c>
      <c r="E44" s="12">
        <f t="shared" ca="1" si="1"/>
        <v>52</v>
      </c>
      <c r="F44" s="9" t="s">
        <v>218</v>
      </c>
      <c r="G44" s="8" t="s">
        <v>156</v>
      </c>
      <c r="H44" s="11">
        <v>13</v>
      </c>
      <c r="I44" s="11">
        <v>148000</v>
      </c>
    </row>
    <row r="45" spans="2:9" x14ac:dyDescent="0.3">
      <c r="B45" s="8" t="s">
        <v>80</v>
      </c>
      <c r="C45" s="9" t="s">
        <v>17</v>
      </c>
      <c r="D45" s="10">
        <v>24994</v>
      </c>
      <c r="E45" s="12">
        <f t="shared" ca="1" si="1"/>
        <v>44</v>
      </c>
      <c r="F45" s="9" t="s">
        <v>233</v>
      </c>
      <c r="G45" s="8" t="s">
        <v>148</v>
      </c>
      <c r="H45" s="11">
        <v>10</v>
      </c>
      <c r="I45" s="11">
        <v>130000</v>
      </c>
    </row>
    <row r="46" spans="2:9" x14ac:dyDescent="0.3">
      <c r="B46" s="8" t="s">
        <v>140</v>
      </c>
      <c r="C46" s="9" t="s">
        <v>68</v>
      </c>
      <c r="D46" s="10">
        <v>31413</v>
      </c>
      <c r="E46" s="12">
        <f t="shared" ca="1" si="1"/>
        <v>27</v>
      </c>
      <c r="F46" s="9" t="s">
        <v>247</v>
      </c>
      <c r="G46" s="8" t="s">
        <v>285</v>
      </c>
      <c r="H46" s="11">
        <v>0</v>
      </c>
      <c r="I46" s="11">
        <v>0</v>
      </c>
    </row>
    <row r="47" spans="2:9" x14ac:dyDescent="0.3">
      <c r="B47" s="8" t="s">
        <v>73</v>
      </c>
      <c r="C47" s="9" t="s">
        <v>3</v>
      </c>
      <c r="D47" s="10">
        <v>32106</v>
      </c>
      <c r="E47" s="12">
        <f t="shared" ca="1" si="1"/>
        <v>25</v>
      </c>
      <c r="F47" s="9" t="s">
        <v>216</v>
      </c>
      <c r="G47" s="8" t="s">
        <v>143</v>
      </c>
      <c r="H47" s="11">
        <v>31</v>
      </c>
      <c r="I47" s="11">
        <v>191000</v>
      </c>
    </row>
    <row r="48" spans="2:9" x14ac:dyDescent="0.3">
      <c r="B48" s="8" t="s">
        <v>123</v>
      </c>
      <c r="C48" s="9" t="s">
        <v>34</v>
      </c>
      <c r="D48" s="10">
        <v>23072</v>
      </c>
      <c r="E48" s="12">
        <f t="shared" ca="1" si="1"/>
        <v>50</v>
      </c>
      <c r="F48" s="9" t="s">
        <v>224</v>
      </c>
      <c r="G48" s="8" t="s">
        <v>187</v>
      </c>
      <c r="H48" s="11">
        <v>37</v>
      </c>
      <c r="I48" s="11">
        <v>262000</v>
      </c>
    </row>
    <row r="49" spans="2:9" x14ac:dyDescent="0.3">
      <c r="B49" s="8" t="s">
        <v>134</v>
      </c>
      <c r="C49" s="9" t="s">
        <v>56</v>
      </c>
      <c r="D49" s="10">
        <v>22301</v>
      </c>
      <c r="E49" s="12">
        <f t="shared" ca="1" si="1"/>
        <v>52</v>
      </c>
      <c r="F49" s="9" t="s">
        <v>248</v>
      </c>
      <c r="G49" s="8" t="s">
        <v>198</v>
      </c>
      <c r="H49" s="11">
        <v>1</v>
      </c>
      <c r="I49" s="11">
        <v>42000</v>
      </c>
    </row>
    <row r="50" spans="2:9" x14ac:dyDescent="0.3">
      <c r="B50" s="8" t="s">
        <v>102</v>
      </c>
      <c r="C50" s="9" t="s">
        <v>61</v>
      </c>
      <c r="D50" s="10">
        <v>30937</v>
      </c>
      <c r="E50" s="12">
        <f t="shared" ca="1" si="1"/>
        <v>28</v>
      </c>
      <c r="F50" s="9" t="s">
        <v>249</v>
      </c>
      <c r="G50" s="8" t="s">
        <v>169</v>
      </c>
      <c r="H50" s="11">
        <v>31</v>
      </c>
      <c r="I50" s="11">
        <v>101000</v>
      </c>
    </row>
    <row r="51" spans="2:9" x14ac:dyDescent="0.3">
      <c r="B51" s="8" t="s">
        <v>83</v>
      </c>
      <c r="C51" s="9" t="s">
        <v>23</v>
      </c>
      <c r="D51" s="10">
        <v>26436</v>
      </c>
      <c r="E51" s="12">
        <f t="shared" ca="1" si="1"/>
        <v>40</v>
      </c>
      <c r="F51" s="9" t="s">
        <v>250</v>
      </c>
      <c r="G51" s="8" t="s">
        <v>151</v>
      </c>
      <c r="H51" s="11">
        <v>0</v>
      </c>
      <c r="I51" s="11">
        <v>0</v>
      </c>
    </row>
    <row r="52" spans="2:9" x14ac:dyDescent="0.3">
      <c r="B52" s="8" t="s">
        <v>126</v>
      </c>
      <c r="C52" s="9" t="s">
        <v>40</v>
      </c>
      <c r="D52" s="10">
        <v>31381</v>
      </c>
      <c r="E52" s="12">
        <f t="shared" ca="1" si="1"/>
        <v>27</v>
      </c>
      <c r="F52" s="9" t="s">
        <v>228</v>
      </c>
      <c r="G52" s="8" t="s">
        <v>190</v>
      </c>
      <c r="H52" s="11">
        <v>20</v>
      </c>
      <c r="I52" s="11">
        <v>168000</v>
      </c>
    </row>
    <row r="53" spans="2:9" x14ac:dyDescent="0.3">
      <c r="B53" s="8" t="s">
        <v>136</v>
      </c>
      <c r="C53" s="9" t="s">
        <v>60</v>
      </c>
      <c r="D53" s="10">
        <v>32708</v>
      </c>
      <c r="E53" s="12">
        <f t="shared" ca="1" si="1"/>
        <v>23</v>
      </c>
      <c r="F53" s="9" t="s">
        <v>251</v>
      </c>
      <c r="G53" s="8" t="s">
        <v>200</v>
      </c>
      <c r="H53" s="11">
        <v>39</v>
      </c>
      <c r="I53" s="11">
        <v>175000</v>
      </c>
    </row>
    <row r="54" spans="2:9" x14ac:dyDescent="0.3">
      <c r="B54" s="8" t="s">
        <v>112</v>
      </c>
      <c r="C54" s="9" t="s">
        <v>12</v>
      </c>
      <c r="D54" s="10">
        <v>30640</v>
      </c>
      <c r="E54" s="12">
        <f t="shared" ca="1" si="1"/>
        <v>29</v>
      </c>
      <c r="F54" s="9" t="s">
        <v>223</v>
      </c>
      <c r="G54" s="8" t="s">
        <v>177</v>
      </c>
      <c r="H54" s="11">
        <v>36</v>
      </c>
      <c r="I54" s="11">
        <v>234000</v>
      </c>
    </row>
    <row r="55" spans="2:9" x14ac:dyDescent="0.3">
      <c r="B55" s="8" t="s">
        <v>138</v>
      </c>
      <c r="C55" s="9" t="s">
        <v>64</v>
      </c>
      <c r="D55" s="10">
        <v>26074</v>
      </c>
      <c r="E55" s="12">
        <f t="shared" ca="1" si="1"/>
        <v>41</v>
      </c>
      <c r="F55" s="9" t="s">
        <v>215</v>
      </c>
      <c r="G55" s="8" t="s">
        <v>284</v>
      </c>
      <c r="H55" s="11">
        <v>0</v>
      </c>
      <c r="I55" s="11">
        <v>0</v>
      </c>
    </row>
    <row r="56" spans="2:9" x14ac:dyDescent="0.3">
      <c r="B56" s="8" t="s">
        <v>141</v>
      </c>
      <c r="C56" s="9" t="s">
        <v>70</v>
      </c>
      <c r="D56" s="10">
        <v>28790</v>
      </c>
      <c r="E56" s="12">
        <f t="shared" ca="1" si="1"/>
        <v>34</v>
      </c>
      <c r="F56" s="9" t="s">
        <v>252</v>
      </c>
      <c r="G56" s="8" t="s">
        <v>203</v>
      </c>
      <c r="H56" s="11">
        <v>18</v>
      </c>
      <c r="I56" s="11">
        <v>94000</v>
      </c>
    </row>
    <row r="57" spans="2:9" x14ac:dyDescent="0.3">
      <c r="B57" s="8" t="s">
        <v>142</v>
      </c>
      <c r="C57" s="9" t="s">
        <v>72</v>
      </c>
      <c r="D57" s="10">
        <v>32258</v>
      </c>
      <c r="E57" s="12">
        <f t="shared" ca="1" si="1"/>
        <v>24</v>
      </c>
      <c r="F57" s="9" t="s">
        <v>227</v>
      </c>
      <c r="G57" s="8" t="s">
        <v>204</v>
      </c>
      <c r="H57" s="11">
        <v>29</v>
      </c>
      <c r="I57" s="11">
        <v>114000</v>
      </c>
    </row>
    <row r="58" spans="2:9" x14ac:dyDescent="0.3">
      <c r="B58" s="8" t="s">
        <v>85</v>
      </c>
      <c r="C58" s="9" t="s">
        <v>27</v>
      </c>
      <c r="D58" s="10">
        <v>22930</v>
      </c>
      <c r="E58" s="12">
        <f t="shared" ca="1" si="1"/>
        <v>50</v>
      </c>
      <c r="F58" s="9" t="s">
        <v>253</v>
      </c>
      <c r="G58" s="8" t="s">
        <v>153</v>
      </c>
      <c r="H58" s="11">
        <v>6</v>
      </c>
      <c r="I58" s="11">
        <v>42000</v>
      </c>
    </row>
    <row r="59" spans="2:9" x14ac:dyDescent="0.3">
      <c r="B59" s="8" t="s">
        <v>125</v>
      </c>
      <c r="C59" s="9" t="s">
        <v>38</v>
      </c>
      <c r="D59" s="10">
        <v>26418</v>
      </c>
      <c r="E59" s="12">
        <f t="shared" ca="1" si="1"/>
        <v>40</v>
      </c>
      <c r="F59" s="9" t="s">
        <v>254</v>
      </c>
      <c r="G59" s="8" t="s">
        <v>189</v>
      </c>
      <c r="H59" s="11">
        <v>28</v>
      </c>
      <c r="I59" s="11">
        <v>172000</v>
      </c>
    </row>
    <row r="60" spans="2:9" x14ac:dyDescent="0.3">
      <c r="B60" s="8" t="s">
        <v>101</v>
      </c>
      <c r="C60" s="9" t="s">
        <v>59</v>
      </c>
      <c r="D60" s="10">
        <v>32388</v>
      </c>
      <c r="E60" s="12">
        <f t="shared" ca="1" si="1"/>
        <v>24</v>
      </c>
      <c r="F60" s="9" t="s">
        <v>255</v>
      </c>
      <c r="G60" s="8" t="s">
        <v>168</v>
      </c>
      <c r="H60" s="11">
        <v>19</v>
      </c>
      <c r="I60" s="11">
        <v>85000</v>
      </c>
    </row>
    <row r="61" spans="2:9" x14ac:dyDescent="0.3">
      <c r="B61" s="8" t="s">
        <v>110</v>
      </c>
      <c r="C61" s="9" t="s">
        <v>8</v>
      </c>
      <c r="D61" s="10">
        <v>28024</v>
      </c>
      <c r="E61" s="12">
        <f t="shared" ca="1" si="1"/>
        <v>36</v>
      </c>
      <c r="F61" s="9" t="s">
        <v>223</v>
      </c>
      <c r="G61" s="8" t="s">
        <v>176</v>
      </c>
      <c r="H61" s="11">
        <v>29</v>
      </c>
      <c r="I61" s="11">
        <v>127000</v>
      </c>
    </row>
    <row r="62" spans="2:9" x14ac:dyDescent="0.3">
      <c r="B62" s="8" t="s">
        <v>100</v>
      </c>
      <c r="C62" s="9" t="s">
        <v>57</v>
      </c>
      <c r="D62" s="10">
        <v>30787</v>
      </c>
      <c r="E62" s="12">
        <f t="shared" ca="1" si="1"/>
        <v>29</v>
      </c>
      <c r="F62" s="9" t="s">
        <v>256</v>
      </c>
      <c r="G62" s="8" t="s">
        <v>167</v>
      </c>
      <c r="H62" s="11">
        <v>0</v>
      </c>
      <c r="I62" s="11">
        <v>0</v>
      </c>
    </row>
    <row r="63" spans="2:9" x14ac:dyDescent="0.3">
      <c r="B63" s="8" t="s">
        <v>96</v>
      </c>
      <c r="C63" s="9" t="s">
        <v>49</v>
      </c>
      <c r="D63" s="10">
        <v>25175</v>
      </c>
      <c r="E63" s="12">
        <f t="shared" ca="1" si="1"/>
        <v>44</v>
      </c>
      <c r="F63" s="9" t="s">
        <v>257</v>
      </c>
      <c r="G63" s="8" t="s">
        <v>163</v>
      </c>
      <c r="H63" s="11">
        <v>4</v>
      </c>
      <c r="I63" s="11">
        <v>44000</v>
      </c>
    </row>
    <row r="64" spans="2:9" x14ac:dyDescent="0.3">
      <c r="B64" s="8" t="s">
        <v>99</v>
      </c>
      <c r="C64" s="9" t="s">
        <v>55</v>
      </c>
      <c r="D64" s="10">
        <v>32057</v>
      </c>
      <c r="E64" s="12">
        <f t="shared" ca="1" si="1"/>
        <v>25</v>
      </c>
      <c r="F64" s="9" t="s">
        <v>258</v>
      </c>
      <c r="G64" s="8" t="s">
        <v>166</v>
      </c>
      <c r="H64" s="11">
        <v>11</v>
      </c>
      <c r="I64" s="11">
        <v>164000</v>
      </c>
    </row>
    <row r="65" spans="2:9" x14ac:dyDescent="0.3">
      <c r="B65" s="8" t="s">
        <v>93</v>
      </c>
      <c r="C65" s="9" t="s">
        <v>43</v>
      </c>
      <c r="D65" s="10">
        <v>31249</v>
      </c>
      <c r="E65" s="12">
        <f t="shared" ca="1" si="1"/>
        <v>27</v>
      </c>
      <c r="F65" s="9" t="s">
        <v>259</v>
      </c>
      <c r="G65" s="8" t="s">
        <v>160</v>
      </c>
      <c r="H65" s="11">
        <v>22</v>
      </c>
      <c r="I65" s="11">
        <v>200000</v>
      </c>
    </row>
    <row r="66" spans="2:9" x14ac:dyDescent="0.3">
      <c r="B66" s="8" t="s">
        <v>94</v>
      </c>
      <c r="C66" s="9" t="s">
        <v>45</v>
      </c>
      <c r="D66" s="10">
        <v>29727</v>
      </c>
      <c r="E66" s="12">
        <f t="shared" ca="1" si="1"/>
        <v>31</v>
      </c>
      <c r="F66" s="9" t="s">
        <v>260</v>
      </c>
      <c r="G66" s="8" t="s">
        <v>161</v>
      </c>
      <c r="H66" s="11">
        <v>32</v>
      </c>
      <c r="I66" s="11">
        <v>259000</v>
      </c>
    </row>
    <row r="67" spans="2:9" x14ac:dyDescent="0.3">
      <c r="B67" s="8" t="s">
        <v>117</v>
      </c>
      <c r="C67" s="9" t="s">
        <v>22</v>
      </c>
      <c r="D67" s="10">
        <v>24495</v>
      </c>
      <c r="E67" s="12">
        <f t="shared" ca="1" si="1"/>
        <v>46</v>
      </c>
      <c r="F67" s="9" t="s">
        <v>261</v>
      </c>
      <c r="G67" s="8" t="s">
        <v>181</v>
      </c>
      <c r="H67" s="11">
        <v>32</v>
      </c>
      <c r="I67" s="11">
        <v>196000</v>
      </c>
    </row>
    <row r="68" spans="2:9" x14ac:dyDescent="0.3">
      <c r="B68" s="8" t="s">
        <v>74</v>
      </c>
      <c r="C68" s="9" t="s">
        <v>5</v>
      </c>
      <c r="D68" s="10">
        <v>29370</v>
      </c>
      <c r="E68" s="12">
        <f t="shared" ca="1" si="1"/>
        <v>32</v>
      </c>
      <c r="F68" s="9" t="s">
        <v>262</v>
      </c>
      <c r="G68" s="8" t="s">
        <v>144</v>
      </c>
      <c r="H68" s="11">
        <v>3</v>
      </c>
      <c r="I68" s="11">
        <v>39000</v>
      </c>
    </row>
    <row r="69" spans="2:9" x14ac:dyDescent="0.3">
      <c r="B69" s="8" t="s">
        <v>90</v>
      </c>
      <c r="C69" s="9" t="s">
        <v>37</v>
      </c>
      <c r="D69" s="10">
        <v>23470</v>
      </c>
      <c r="E69" s="12">
        <f t="shared" ref="E69:E100" ca="1" si="2">DATEDIF(D69,TODAY(),"Y")</f>
        <v>49</v>
      </c>
      <c r="F69" s="9" t="s">
        <v>263</v>
      </c>
      <c r="G69" s="8" t="s">
        <v>158</v>
      </c>
      <c r="H69" s="11">
        <v>30</v>
      </c>
      <c r="I69" s="11">
        <v>109000</v>
      </c>
    </row>
    <row r="70" spans="2:9" x14ac:dyDescent="0.3">
      <c r="B70" s="8" t="s">
        <v>139</v>
      </c>
      <c r="C70" s="9" t="s">
        <v>66</v>
      </c>
      <c r="D70" s="10">
        <v>31628</v>
      </c>
      <c r="E70" s="12">
        <f t="shared" ca="1" si="2"/>
        <v>26</v>
      </c>
      <c r="F70" s="9" t="s">
        <v>231</v>
      </c>
      <c r="G70" s="8" t="s">
        <v>202</v>
      </c>
      <c r="H70" s="11">
        <v>0</v>
      </c>
      <c r="I70" s="11">
        <v>0</v>
      </c>
    </row>
    <row r="71" spans="2:9" x14ac:dyDescent="0.3">
      <c r="B71" s="8" t="s">
        <v>86</v>
      </c>
      <c r="C71" s="9" t="s">
        <v>29</v>
      </c>
      <c r="D71" s="10">
        <v>31799</v>
      </c>
      <c r="E71" s="12">
        <f t="shared" ca="1" si="2"/>
        <v>26</v>
      </c>
      <c r="F71" s="9" t="s">
        <v>264</v>
      </c>
      <c r="G71" s="8" t="s">
        <v>154</v>
      </c>
      <c r="H71" s="11">
        <v>4</v>
      </c>
      <c r="I71" s="11">
        <v>36000</v>
      </c>
    </row>
    <row r="72" spans="2:9" x14ac:dyDescent="0.3">
      <c r="B72" s="8" t="s">
        <v>78</v>
      </c>
      <c r="C72" s="9" t="s">
        <v>13</v>
      </c>
      <c r="D72" s="10">
        <v>31533</v>
      </c>
      <c r="E72" s="12">
        <f t="shared" ca="1" si="2"/>
        <v>26</v>
      </c>
      <c r="F72" s="9" t="s">
        <v>239</v>
      </c>
      <c r="G72" s="8" t="s">
        <v>146</v>
      </c>
      <c r="H72" s="11">
        <v>4</v>
      </c>
      <c r="I72" s="11">
        <v>48000</v>
      </c>
    </row>
    <row r="73" spans="2:9" x14ac:dyDescent="0.3">
      <c r="B73" s="8" t="s">
        <v>116</v>
      </c>
      <c r="C73" s="9" t="s">
        <v>20</v>
      </c>
      <c r="D73" s="10">
        <v>30542</v>
      </c>
      <c r="E73" s="12">
        <f t="shared" ca="1" si="2"/>
        <v>29</v>
      </c>
      <c r="F73" s="9" t="s">
        <v>265</v>
      </c>
      <c r="G73" s="8" t="s">
        <v>180</v>
      </c>
      <c r="H73" s="11">
        <v>0</v>
      </c>
      <c r="I73" s="11">
        <v>0</v>
      </c>
    </row>
    <row r="74" spans="2:9" x14ac:dyDescent="0.3">
      <c r="B74" s="8" t="s">
        <v>113</v>
      </c>
      <c r="C74" s="9" t="s">
        <v>14</v>
      </c>
      <c r="D74" s="10">
        <v>24449</v>
      </c>
      <c r="E74" s="12">
        <f t="shared" ca="1" si="2"/>
        <v>46</v>
      </c>
      <c r="F74" s="9" t="s">
        <v>231</v>
      </c>
      <c r="G74" s="8" t="s">
        <v>284</v>
      </c>
      <c r="H74" s="11">
        <v>31</v>
      </c>
      <c r="I74" s="11">
        <v>243000</v>
      </c>
    </row>
  </sheetData>
  <sortState ref="B5:I74">
    <sortCondition ref="B5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showGridLines="0" workbookViewId="0">
      <selection activeCell="C5" sqref="C5"/>
    </sheetView>
  </sheetViews>
  <sheetFormatPr defaultRowHeight="16.5" x14ac:dyDescent="0.3"/>
  <cols>
    <col min="1" max="1" width="3.625" customWidth="1"/>
    <col min="2" max="7" width="10.875" customWidth="1"/>
  </cols>
  <sheetData>
    <row r="2" spans="2:7" x14ac:dyDescent="0.3">
      <c r="B2" s="2" t="s">
        <v>268</v>
      </c>
    </row>
    <row r="3" spans="2:7" ht="17.25" thickBot="1" x14ac:dyDescent="0.35"/>
    <row r="4" spans="2:7" ht="20.100000000000001" customHeight="1" x14ac:dyDescent="0.3">
      <c r="B4" s="24" t="s">
        <v>271</v>
      </c>
      <c r="C4" s="24"/>
      <c r="D4" s="24" t="s">
        <v>274</v>
      </c>
      <c r="E4" s="24"/>
      <c r="F4" s="24" t="s">
        <v>2</v>
      </c>
      <c r="G4" s="24"/>
    </row>
    <row r="5" spans="2:7" ht="20.100000000000001" customHeight="1" x14ac:dyDescent="0.3">
      <c r="B5" s="3" t="s">
        <v>269</v>
      </c>
      <c r="C5" s="1"/>
      <c r="D5" s="13" t="s">
        <v>272</v>
      </c>
      <c r="E5" s="1"/>
      <c r="F5" s="13" t="s">
        <v>272</v>
      </c>
      <c r="G5" s="6"/>
    </row>
    <row r="6" spans="2:7" ht="20.100000000000001" customHeight="1" thickBot="1" x14ac:dyDescent="0.35">
      <c r="B6" s="14" t="s">
        <v>270</v>
      </c>
      <c r="C6" s="15"/>
      <c r="D6" s="16" t="s">
        <v>273</v>
      </c>
      <c r="E6" s="15"/>
      <c r="F6" s="16" t="s">
        <v>273</v>
      </c>
      <c r="G6" s="17"/>
    </row>
    <row r="9" spans="2:7" x14ac:dyDescent="0.3">
      <c r="B9" t="s">
        <v>275</v>
      </c>
    </row>
    <row r="10" spans="2:7" x14ac:dyDescent="0.3">
      <c r="B10" s="4" t="s">
        <v>267</v>
      </c>
      <c r="C10" s="4" t="s">
        <v>267</v>
      </c>
      <c r="D10" s="4" t="s">
        <v>1</v>
      </c>
      <c r="E10" s="4" t="s">
        <v>2</v>
      </c>
    </row>
    <row r="11" spans="2:7" x14ac:dyDescent="0.3">
      <c r="B11" s="1"/>
      <c r="C11" s="1"/>
      <c r="D11" s="1"/>
      <c r="E11" s="1"/>
    </row>
  </sheetData>
  <mergeCells count="3">
    <mergeCell ref="B4:C4"/>
    <mergeCell ref="D4:E4"/>
    <mergeCell ref="F4:G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showGridLines="0" workbookViewId="0">
      <selection activeCell="H4" sqref="H4"/>
    </sheetView>
  </sheetViews>
  <sheetFormatPr defaultRowHeight="16.5" x14ac:dyDescent="0.3"/>
  <cols>
    <col min="1" max="1" width="3.625" customWidth="1"/>
    <col min="3" max="3" width="4.75" customWidth="1"/>
    <col min="4" max="4" width="14.5" customWidth="1"/>
    <col min="5" max="5" width="15" customWidth="1"/>
    <col min="6" max="6" width="3.625" customWidth="1"/>
    <col min="7" max="7" width="12.875" customWidth="1"/>
    <col min="8" max="8" width="23.875" customWidth="1"/>
    <col min="9" max="9" width="5.5" customWidth="1"/>
    <col min="10" max="10" width="13.375" customWidth="1"/>
    <col min="11" max="11" width="3.625" customWidth="1"/>
    <col min="12" max="12" width="12.875" customWidth="1"/>
    <col min="13" max="13" width="23.875" customWidth="1"/>
    <col min="14" max="14" width="3.625" customWidth="1"/>
    <col min="15" max="15" width="10.375" customWidth="1"/>
  </cols>
  <sheetData>
    <row r="2" spans="2:15" x14ac:dyDescent="0.3">
      <c r="B2" s="2" t="s">
        <v>277</v>
      </c>
      <c r="C2" s="2"/>
      <c r="G2" s="2" t="s">
        <v>279</v>
      </c>
      <c r="L2" s="2" t="s">
        <v>281</v>
      </c>
    </row>
    <row r="4" spans="2:15" ht="21.75" customHeight="1" x14ac:dyDescent="0.3">
      <c r="B4" s="7" t="s">
        <v>278</v>
      </c>
      <c r="D4" s="21" t="s">
        <v>211</v>
      </c>
      <c r="E4" s="22"/>
      <c r="G4" s="23" t="s">
        <v>205</v>
      </c>
      <c r="H4" s="18"/>
      <c r="J4" t="s">
        <v>275</v>
      </c>
      <c r="L4" s="23" t="s">
        <v>205</v>
      </c>
      <c r="M4" s="18"/>
      <c r="O4" t="s">
        <v>275</v>
      </c>
    </row>
    <row r="5" spans="2:15" ht="21.75" customHeight="1" x14ac:dyDescent="0.3">
      <c r="B5" s="1"/>
      <c r="D5" s="21" t="s">
        <v>212</v>
      </c>
      <c r="E5" s="22"/>
      <c r="G5" s="23" t="s">
        <v>0</v>
      </c>
      <c r="H5" s="18"/>
      <c r="J5" s="7" t="s">
        <v>205</v>
      </c>
      <c r="L5" s="23" t="s">
        <v>0</v>
      </c>
      <c r="M5" s="18"/>
      <c r="O5" s="7" t="s">
        <v>280</v>
      </c>
    </row>
    <row r="6" spans="2:15" ht="21.75" customHeight="1" x14ac:dyDescent="0.3">
      <c r="G6" s="23" t="s">
        <v>206</v>
      </c>
      <c r="H6" s="19"/>
      <c r="J6" s="1"/>
      <c r="L6" s="23" t="s">
        <v>206</v>
      </c>
      <c r="M6" s="19"/>
      <c r="O6" s="1"/>
    </row>
    <row r="7" spans="2:15" ht="21.75" customHeight="1" x14ac:dyDescent="0.3">
      <c r="G7" s="23" t="s">
        <v>276</v>
      </c>
      <c r="H7" s="18"/>
      <c r="L7" s="23" t="s">
        <v>276</v>
      </c>
      <c r="M7" s="18"/>
    </row>
    <row r="8" spans="2:15" ht="21.75" customHeight="1" x14ac:dyDescent="0.3">
      <c r="G8" s="23" t="s">
        <v>207</v>
      </c>
      <c r="H8" s="18"/>
      <c r="L8" s="23" t="s">
        <v>207</v>
      </c>
      <c r="M8" s="18"/>
    </row>
    <row r="9" spans="2:15" ht="21.75" customHeight="1" x14ac:dyDescent="0.3">
      <c r="G9" s="23" t="s">
        <v>214</v>
      </c>
      <c r="H9" s="18"/>
      <c r="L9" s="23" t="s">
        <v>214</v>
      </c>
      <c r="M9" s="18"/>
    </row>
    <row r="10" spans="2:15" ht="21.75" customHeight="1" x14ac:dyDescent="0.3">
      <c r="G10" s="23" t="s">
        <v>208</v>
      </c>
      <c r="H10" s="20"/>
      <c r="L10" s="23" t="s">
        <v>208</v>
      </c>
      <c r="M10" s="20"/>
    </row>
    <row r="11" spans="2:15" ht="21.75" customHeight="1" x14ac:dyDescent="0.3">
      <c r="G11" s="23" t="s">
        <v>209</v>
      </c>
      <c r="H11" s="20"/>
      <c r="L11" s="23" t="s">
        <v>209</v>
      </c>
      <c r="M11" s="20"/>
    </row>
  </sheetData>
  <phoneticPr fontId="2" type="noConversion"/>
  <dataValidations count="1">
    <dataValidation type="list" allowBlank="1" showInputMessage="1" showErrorMessage="1" sqref="H4">
      <formula1>고객번호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기본</vt:lpstr>
      <vt:lpstr>응용</vt:lpstr>
      <vt:lpstr>활용</vt:lpstr>
      <vt:lpstr>고객번호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2007-08-17T14:45:27Z</dcterms:created>
  <dcterms:modified xsi:type="dcterms:W3CDTF">2013-04-20T09:01:49Z</dcterms:modified>
</cp:coreProperties>
</file>