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75" windowWidth="10695" windowHeight="5715" tabRatio="691" activeTab="3"/>
  </bookViews>
  <sheets>
    <sheet name="오류값" sheetId="4" r:id="rId1"/>
    <sheet name="오류검사" sheetId="2" r:id="rId2"/>
    <sheet name="수식계산" sheetId="3" r:id="rId3"/>
    <sheet name="참조표시" sheetId="5" r:id="rId4"/>
  </sheets>
  <definedNames>
    <definedName name="비율">오류값!$C$22</definedName>
  </definedNames>
  <calcPr calcId="145621"/>
</workbook>
</file>

<file path=xl/calcChain.xml><?xml version="1.0" encoding="utf-8"?>
<calcChain xmlns="http://schemas.openxmlformats.org/spreadsheetml/2006/main">
  <c r="E3" i="3" l="1"/>
  <c r="D14" i="4"/>
  <c r="D33" i="4"/>
  <c r="D24" i="4"/>
  <c r="D10" i="4"/>
  <c r="F3" i="3"/>
  <c r="C14" i="5" l="1"/>
  <c r="D14" i="5"/>
  <c r="E14" i="5"/>
  <c r="F14" i="5"/>
  <c r="G13" i="5"/>
  <c r="G12" i="5"/>
  <c r="G11" i="5"/>
  <c r="G10" i="5"/>
  <c r="G9" i="5"/>
  <c r="G8" i="5"/>
  <c r="G7" i="5"/>
  <c r="G6" i="5"/>
  <c r="G5" i="5"/>
  <c r="G14" i="5" s="1"/>
  <c r="G5" i="2"/>
  <c r="G6" i="2"/>
  <c r="G7" i="2"/>
  <c r="G8" i="2"/>
  <c r="G9" i="2"/>
  <c r="G10" i="2"/>
  <c r="G11" i="2"/>
  <c r="G12" i="2"/>
  <c r="G13" i="2"/>
  <c r="D45" i="4"/>
  <c r="D41" i="4"/>
  <c r="D37" i="4"/>
  <c r="C24" i="4"/>
  <c r="D22" i="4"/>
  <c r="D6" i="4"/>
  <c r="D4" i="4"/>
</calcChain>
</file>

<file path=xl/sharedStrings.xml><?xml version="1.0" encoding="utf-8"?>
<sst xmlns="http://schemas.openxmlformats.org/spreadsheetml/2006/main" count="73" uniqueCount="57">
  <si>
    <t>열 너비가 충분하지 않을 때</t>
    <phoneticPr fontId="2" type="noConversion"/>
  </si>
  <si>
    <t>날짜 또는 시간이 음수인 경우</t>
    <phoneticPr fontId="2" type="noConversion"/>
  </si>
  <si>
    <t>##### 오류</t>
    <phoneticPr fontId="2" type="noConversion"/>
  </si>
  <si>
    <t>숫자를 0으로 나눈 경우</t>
    <phoneticPr fontId="2" type="noConversion"/>
  </si>
  <si>
    <t>#DIV/0! 오류</t>
    <phoneticPr fontId="2" type="noConversion"/>
  </si>
  <si>
    <t>#N/A 오류</t>
    <phoneticPr fontId="2" type="noConversion"/>
  </si>
  <si>
    <t>조회 함수에서 지정한 값을 찾지 못할 때</t>
    <phoneticPr fontId="2" type="noConversion"/>
  </si>
  <si>
    <t>비행기</t>
    <phoneticPr fontId="2" type="noConversion"/>
  </si>
  <si>
    <t>요트</t>
    <phoneticPr fontId="2" type="noConversion"/>
  </si>
  <si>
    <t>코끼리</t>
    <phoneticPr fontId="2" type="noConversion"/>
  </si>
  <si>
    <t>꽃사슴</t>
    <phoneticPr fontId="2" type="noConversion"/>
  </si>
  <si>
    <t>(VLOOKUP, HLOOKUP, LOOKUP, MATCH)</t>
    <phoneticPr fontId="2" type="noConversion"/>
  </si>
  <si>
    <t>정의하지 않은 이름을 사용한 경우</t>
    <phoneticPr fontId="2" type="noConversion"/>
  </si>
  <si>
    <t>함수의 철자가 틀린 경우</t>
    <phoneticPr fontId="2" type="noConversion"/>
  </si>
  <si>
    <t>#NAME? 오류</t>
    <phoneticPr fontId="2" type="noConversion"/>
  </si>
  <si>
    <t>#NULL! 오류</t>
    <phoneticPr fontId="2" type="noConversion"/>
  </si>
  <si>
    <t>교차하지 않는 두 영역의 논리곱을 지정했을 때</t>
    <phoneticPr fontId="2" type="noConversion"/>
  </si>
  <si>
    <t>(논리곱 = 공백 연산자)</t>
    <phoneticPr fontId="2" type="noConversion"/>
  </si>
  <si>
    <t>합계 =</t>
    <phoneticPr fontId="2" type="noConversion"/>
  </si>
  <si>
    <t>잘못된 숫자 값을 사용한 경우</t>
    <phoneticPr fontId="2" type="noConversion"/>
  </si>
  <si>
    <t>#NUM! 오류</t>
    <phoneticPr fontId="2" type="noConversion"/>
  </si>
  <si>
    <t>셀 참조가 유효하지 않은 경우</t>
    <phoneticPr fontId="2" type="noConversion"/>
  </si>
  <si>
    <t>#REF! 오류</t>
    <phoneticPr fontId="2" type="noConversion"/>
  </si>
  <si>
    <t>함수의 인수, 피연산자의 형식이 잘못된 경우</t>
    <phoneticPr fontId="2" type="noConversion"/>
  </si>
  <si>
    <t>#VALUE! 오류</t>
    <phoneticPr fontId="2" type="noConversion"/>
  </si>
  <si>
    <t>2사분기</t>
  </si>
  <si>
    <t>3사분기</t>
  </si>
  <si>
    <t>4사분기</t>
  </si>
  <si>
    <t>개나리점</t>
    <phoneticPr fontId="2" type="noConversion"/>
  </si>
  <si>
    <t>진달래점</t>
    <phoneticPr fontId="2" type="noConversion"/>
  </si>
  <si>
    <t>무궁화점</t>
    <phoneticPr fontId="2" type="noConversion"/>
  </si>
  <si>
    <t>백합점</t>
    <phoneticPr fontId="2" type="noConversion"/>
  </si>
  <si>
    <t>장미점</t>
    <phoneticPr fontId="2" type="noConversion"/>
  </si>
  <si>
    <t>라일락점</t>
    <phoneticPr fontId="2" type="noConversion"/>
  </si>
  <si>
    <t>동백꽃점</t>
    <phoneticPr fontId="2" type="noConversion"/>
  </si>
  <si>
    <t>튜울립점</t>
    <phoneticPr fontId="2" type="noConversion"/>
  </si>
  <si>
    <t>도라지점</t>
    <phoneticPr fontId="2" type="noConversion"/>
  </si>
  <si>
    <t>대리점 매출 현황표</t>
    <phoneticPr fontId="2" type="noConversion"/>
  </si>
  <si>
    <t>대리점</t>
    <phoneticPr fontId="2" type="noConversion"/>
  </si>
  <si>
    <t>1사분기</t>
    <phoneticPr fontId="2" type="noConversion"/>
  </si>
  <si>
    <t>합계</t>
    <phoneticPr fontId="2" type="noConversion"/>
  </si>
  <si>
    <t>값1</t>
    <phoneticPr fontId="2" type="noConversion"/>
  </si>
  <si>
    <t>값2</t>
    <phoneticPr fontId="2" type="noConversion"/>
  </si>
  <si>
    <t>값3</t>
    <phoneticPr fontId="2" type="noConversion"/>
  </si>
  <si>
    <t>수식</t>
    <phoneticPr fontId="2" type="noConversion"/>
  </si>
  <si>
    <t>입력한 수식</t>
    <phoneticPr fontId="2" type="noConversion"/>
  </si>
  <si>
    <t>수식의 계산 순서</t>
    <phoneticPr fontId="2" type="noConversion"/>
  </si>
  <si>
    <t>단계 1)</t>
    <phoneticPr fontId="2" type="noConversion"/>
  </si>
  <si>
    <t>단계 2)</t>
  </si>
  <si>
    <t>단계 3)</t>
  </si>
  <si>
    <t>단계 4)</t>
  </si>
  <si>
    <r>
      <rPr>
        <u/>
        <sz val="11"/>
        <color theme="1"/>
        <rFont val="맑은 고딕"/>
        <family val="3"/>
        <charset val="129"/>
        <scheme val="minor"/>
      </rPr>
      <t>B3</t>
    </r>
    <r>
      <rPr>
        <sz val="11"/>
        <color theme="1"/>
        <rFont val="맑은 고딕"/>
        <family val="2"/>
        <charset val="129"/>
        <scheme val="minor"/>
      </rPr>
      <t xml:space="preserve">&gt;100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u/>
        <sz val="11"/>
        <color theme="1"/>
        <rFont val="맑은 고딕"/>
        <family val="3"/>
        <charset val="129"/>
      </rPr>
      <t>210&gt;100</t>
    </r>
    <r>
      <rPr>
        <sz val="11"/>
        <color theme="1"/>
        <rFont val="맑은 고딕"/>
        <family val="2"/>
        <charset val="129"/>
      </rPr>
      <t xml:space="preserve"> → TRUE</t>
    </r>
    <phoneticPr fontId="2" type="noConversion"/>
  </si>
  <si>
    <r>
      <rPr>
        <u/>
        <sz val="11"/>
        <color theme="1"/>
        <rFont val="맑은 고딕"/>
        <family val="3"/>
        <charset val="129"/>
        <scheme val="minor"/>
      </rPr>
      <t>C3</t>
    </r>
    <r>
      <rPr>
        <sz val="11"/>
        <color theme="1"/>
        <rFont val="맑은 고딕"/>
        <family val="2"/>
        <charset val="129"/>
        <scheme val="minor"/>
      </rPr>
      <t xml:space="preserve">&gt;100 → </t>
    </r>
    <r>
      <rPr>
        <u/>
        <sz val="11"/>
        <color theme="1"/>
        <rFont val="맑은 고딕"/>
        <family val="3"/>
        <charset val="129"/>
        <scheme val="minor"/>
      </rPr>
      <t>175&gt;100</t>
    </r>
    <r>
      <rPr>
        <sz val="11"/>
        <color theme="1"/>
        <rFont val="맑은 고딕"/>
        <family val="2"/>
        <charset val="129"/>
        <scheme val="minor"/>
      </rPr>
      <t xml:space="preserve"> → TRUE</t>
    </r>
    <phoneticPr fontId="2" type="noConversion"/>
  </si>
  <si>
    <r>
      <rPr>
        <u/>
        <sz val="11"/>
        <color theme="1"/>
        <rFont val="맑은 고딕"/>
        <family val="3"/>
        <charset val="129"/>
        <scheme val="minor"/>
      </rPr>
      <t>D3</t>
    </r>
    <r>
      <rPr>
        <sz val="11"/>
        <color theme="1"/>
        <rFont val="맑은 고딕"/>
        <family val="2"/>
        <charset val="129"/>
        <scheme val="minor"/>
      </rPr>
      <t xml:space="preserve">&gt;100 → </t>
    </r>
    <r>
      <rPr>
        <u/>
        <sz val="11"/>
        <color theme="1"/>
        <rFont val="맑은 고딕"/>
        <family val="3"/>
        <charset val="129"/>
        <scheme val="minor"/>
      </rPr>
      <t>133&gt;100</t>
    </r>
    <r>
      <rPr>
        <sz val="11"/>
        <color theme="1"/>
        <rFont val="맑은 고딕"/>
        <family val="2"/>
        <charset val="129"/>
        <scheme val="minor"/>
      </rPr>
      <t xml:space="preserve"> → TRUE</t>
    </r>
    <phoneticPr fontId="2" type="noConversion"/>
  </si>
  <si>
    <r>
      <rPr>
        <u/>
        <sz val="11"/>
        <color theme="1"/>
        <rFont val="맑은 고딕"/>
        <family val="3"/>
        <charset val="129"/>
        <scheme val="minor"/>
      </rPr>
      <t>AND(TRUE,TRUE,TRUE)</t>
    </r>
    <r>
      <rPr>
        <sz val="11"/>
        <color theme="1"/>
        <rFont val="맑은 고딕"/>
        <family val="2"/>
        <charset val="129"/>
        <scheme val="minor"/>
      </rPr>
      <t xml:space="preserve"> → </t>
    </r>
    <r>
      <rPr>
        <b/>
        <sz val="11"/>
        <color theme="5"/>
        <rFont val="맑은 고딕"/>
        <family val="3"/>
        <charset val="129"/>
        <scheme val="minor"/>
      </rPr>
      <t>TRUE</t>
    </r>
    <phoneticPr fontId="2" type="noConversion"/>
  </si>
  <si>
    <t>계</t>
    <phoneticPr fontId="2" type="noConversion"/>
  </si>
  <si>
    <t>코알라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</si>
</sst>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&quot;₩&quot;#,##0"/>
    <numFmt numFmtId="177" formatCode="m&quot;월&quot;\ d&quot;일&quot;;@"/>
    <numFmt numFmtId="178" formatCode="?,??0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</font>
    <font>
      <b/>
      <sz val="11"/>
      <color theme="5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5" tint="-0.24994659260841701"/>
      </left>
      <right style="thin">
        <color theme="0" tint="-0.34998626667073579"/>
      </right>
      <top style="medium">
        <color theme="5" tint="-0.24994659260841701"/>
      </top>
      <bottom style="thin">
        <color theme="0" tint="-0.34998626667073579"/>
      </bottom>
      <diagonal/>
    </border>
    <border>
      <left style="medium">
        <color theme="5" tint="-0.24994659260841701"/>
      </left>
      <right style="thin">
        <color theme="0" tint="-0.34998626667073579"/>
      </right>
      <top style="thin">
        <color theme="0" tint="-0.34998626667073579"/>
      </top>
      <bottom style="medium">
        <color theme="5" tint="-0.24994659260841701"/>
      </bottom>
      <diagonal/>
    </border>
    <border>
      <left style="medium">
        <color theme="5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5" tint="-0.24994659260841701"/>
      </right>
      <top style="medium">
        <color theme="5" tint="-0.2499465926084170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8" tint="-0.24994659260841701"/>
      </left>
      <right style="medium">
        <color theme="5" tint="-0.24994659260841701"/>
      </right>
      <top style="medium">
        <color theme="8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8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8" tint="-0.24994659260841701"/>
      </right>
      <top style="medium">
        <color theme="8" tint="-0.24994659260841701"/>
      </top>
      <bottom style="thin">
        <color theme="0" tint="-0.34998626667073579"/>
      </bottom>
      <diagonal/>
    </border>
    <border>
      <left style="medium">
        <color theme="8" tint="-0.24994659260841701"/>
      </left>
      <right style="medium">
        <color theme="5" tint="-0.24994659260841701"/>
      </right>
      <top style="thin">
        <color theme="0" tint="-0.34998626667073579"/>
      </top>
      <bottom style="medium">
        <color theme="8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8" tint="-0.24994659260841701"/>
      </bottom>
      <diagonal/>
    </border>
    <border>
      <left style="thin">
        <color theme="0" tint="-0.34998626667073579"/>
      </left>
      <right style="medium">
        <color theme="8" tint="-0.24994659260841701"/>
      </right>
      <top style="thin">
        <color theme="0" tint="-0.34998626667073579"/>
      </top>
      <bottom style="medium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176" fontId="0" fillId="0" borderId="2" xfId="0" applyNumberFormat="1" applyBorder="1">
      <alignment vertical="center"/>
    </xf>
    <xf numFmtId="176" fontId="0" fillId="3" borderId="2" xfId="0" applyNumberFormat="1" applyFill="1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18" fontId="0" fillId="0" borderId="2" xfId="0" applyNumberFormat="1" applyBorder="1" applyAlignment="1">
      <alignment horizontal="center" vertical="center"/>
    </xf>
    <xf numFmtId="18" fontId="0" fillId="3" borderId="2" xfId="0" applyNumberFormat="1" applyFill="1" applyBorder="1" applyAlignment="1">
      <alignment horizontal="center" vertical="center"/>
    </xf>
    <xf numFmtId="0" fontId="4" fillId="0" borderId="0" xfId="0" applyFont="1">
      <alignment vertical="center"/>
    </xf>
    <xf numFmtId="9" fontId="0" fillId="0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0" fontId="0" fillId="3" borderId="15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8" xfId="0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1" fontId="0" fillId="0" borderId="18" xfId="1" applyFont="1" applyBorder="1" applyProtection="1">
      <alignment vertical="center"/>
      <protection locked="0"/>
    </xf>
    <xf numFmtId="0" fontId="0" fillId="3" borderId="18" xfId="0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3" fillId="4" borderId="20" xfId="0" applyFont="1" applyFill="1" applyBorder="1">
      <alignment vertical="center"/>
    </xf>
    <xf numFmtId="0" fontId="3" fillId="4" borderId="20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178" fontId="0" fillId="3" borderId="21" xfId="1" applyNumberFormat="1" applyFont="1" applyFill="1" applyBorder="1" applyAlignment="1" applyProtection="1">
      <alignment horizontal="center" vertical="center"/>
    </xf>
    <xf numFmtId="178" fontId="0" fillId="3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78" fontId="0" fillId="0" borderId="21" xfId="0" applyNumberFormat="1" applyFill="1" applyBorder="1" applyAlignment="1">
      <alignment horizontal="center" vertical="center"/>
    </xf>
    <xf numFmtId="178" fontId="0" fillId="0" borderId="21" xfId="1" applyNumberFormat="1" applyFont="1" applyFill="1" applyBorder="1" applyAlignment="1" applyProtection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D14" sqref="D14"/>
    </sheetView>
  </sheetViews>
  <sheetFormatPr defaultRowHeight="17.100000000000001" customHeight="1" x14ac:dyDescent="0.3"/>
  <cols>
    <col min="1" max="1" width="2.75" customWidth="1"/>
    <col min="2" max="2" width="41.875" customWidth="1"/>
    <col min="3" max="3" width="8.875" customWidth="1"/>
    <col min="4" max="4" width="15.375" customWidth="1"/>
    <col min="5" max="6" width="8.25" customWidth="1"/>
    <col min="7" max="7" width="4.25" customWidth="1"/>
    <col min="8" max="8" width="3.375" customWidth="1"/>
  </cols>
  <sheetData>
    <row r="2" spans="2:7" ht="17.100000000000001" customHeight="1" x14ac:dyDescent="0.3">
      <c r="B2" s="2" t="s">
        <v>2</v>
      </c>
      <c r="C2" s="1"/>
      <c r="D2" s="1"/>
      <c r="E2" s="1"/>
      <c r="F2" s="1"/>
      <c r="G2" s="1"/>
    </row>
    <row r="4" spans="2:7" ht="17.100000000000001" customHeight="1" x14ac:dyDescent="0.3">
      <c r="B4" t="s">
        <v>0</v>
      </c>
      <c r="C4" s="3">
        <v>350000</v>
      </c>
      <c r="D4" s="4">
        <f>C4*300%</f>
        <v>1050000</v>
      </c>
    </row>
    <row r="6" spans="2:7" ht="17.100000000000001" customHeight="1" x14ac:dyDescent="0.3">
      <c r="B6" t="s">
        <v>1</v>
      </c>
      <c r="C6" s="7">
        <v>0.8125</v>
      </c>
      <c r="D6" s="8">
        <f>C6-"5:30 PM"</f>
        <v>8.333333333333337E-2</v>
      </c>
    </row>
    <row r="8" spans="2:7" ht="17.100000000000001" customHeight="1" x14ac:dyDescent="0.3">
      <c r="B8" s="2" t="s">
        <v>4</v>
      </c>
      <c r="C8" s="1"/>
      <c r="D8" s="1"/>
      <c r="E8" s="1"/>
      <c r="F8" s="1"/>
      <c r="G8" s="1"/>
    </row>
    <row r="10" spans="2:7" ht="17.100000000000001" customHeight="1" x14ac:dyDescent="0.3">
      <c r="B10" t="s">
        <v>3</v>
      </c>
      <c r="C10" s="5">
        <v>2</v>
      </c>
      <c r="D10" s="6">
        <f>100/C10</f>
        <v>50</v>
      </c>
    </row>
    <row r="12" spans="2:7" ht="17.100000000000001" customHeight="1" x14ac:dyDescent="0.3">
      <c r="B12" s="2" t="s">
        <v>5</v>
      </c>
      <c r="C12" s="1"/>
      <c r="D12" s="1"/>
      <c r="E12" s="1"/>
      <c r="F12" s="1"/>
      <c r="G12" s="1"/>
    </row>
    <row r="14" spans="2:7" ht="17.100000000000001" customHeight="1" x14ac:dyDescent="0.3">
      <c r="B14" t="s">
        <v>6</v>
      </c>
      <c r="C14" s="5" t="s">
        <v>7</v>
      </c>
      <c r="D14" s="6">
        <f>MATCH("코알라",C14:C18,)</f>
        <v>4</v>
      </c>
    </row>
    <row r="15" spans="2:7" ht="17.100000000000001" customHeight="1" x14ac:dyDescent="0.3">
      <c r="B15" s="9" t="s">
        <v>11</v>
      </c>
      <c r="C15" s="5" t="s">
        <v>8</v>
      </c>
    </row>
    <row r="16" spans="2:7" ht="17.100000000000001" customHeight="1" x14ac:dyDescent="0.3">
      <c r="C16" s="5" t="s">
        <v>9</v>
      </c>
    </row>
    <row r="17" spans="2:7" ht="17.100000000000001" customHeight="1" x14ac:dyDescent="0.3">
      <c r="C17" s="5" t="s">
        <v>56</v>
      </c>
    </row>
    <row r="18" spans="2:7" ht="17.100000000000001" customHeight="1" x14ac:dyDescent="0.3">
      <c r="C18" s="5" t="s">
        <v>10</v>
      </c>
    </row>
    <row r="20" spans="2:7" ht="17.100000000000001" customHeight="1" x14ac:dyDescent="0.3">
      <c r="B20" s="2" t="s">
        <v>14</v>
      </c>
      <c r="C20" s="1"/>
      <c r="D20" s="1"/>
      <c r="E20" s="1"/>
      <c r="F20" s="1"/>
      <c r="G20" s="1"/>
    </row>
    <row r="22" spans="2:7" ht="17.100000000000001" customHeight="1" x14ac:dyDescent="0.3">
      <c r="B22" t="s">
        <v>12</v>
      </c>
      <c r="C22" s="10">
        <v>0.1</v>
      </c>
      <c r="D22" s="6">
        <f>50000*비율</f>
        <v>5000</v>
      </c>
    </row>
    <row r="24" spans="2:7" ht="17.100000000000001" customHeight="1" x14ac:dyDescent="0.3">
      <c r="B24" t="s">
        <v>13</v>
      </c>
      <c r="C24" s="27">
        <f ca="1">TODAY()</f>
        <v>42430</v>
      </c>
      <c r="D24" s="28">
        <f ca="1">TODAY()</f>
        <v>42430</v>
      </c>
    </row>
    <row r="26" spans="2:7" ht="17.100000000000001" customHeight="1" x14ac:dyDescent="0.3">
      <c r="B26" s="2" t="s">
        <v>15</v>
      </c>
      <c r="C26" s="1"/>
      <c r="D26" s="1"/>
      <c r="E26" s="1"/>
      <c r="F26" s="1"/>
      <c r="G26" s="1"/>
    </row>
    <row r="27" spans="2:7" ht="17.100000000000001" customHeight="1" thickBot="1" x14ac:dyDescent="0.35"/>
    <row r="28" spans="2:7" ht="17.100000000000001" customHeight="1" thickBot="1" x14ac:dyDescent="0.35">
      <c r="B28" t="s">
        <v>16</v>
      </c>
      <c r="C28" s="12">
        <v>2</v>
      </c>
      <c r="D28" s="15">
        <v>5</v>
      </c>
      <c r="E28" s="16">
        <v>1</v>
      </c>
      <c r="F28" s="17">
        <v>1</v>
      </c>
    </row>
    <row r="29" spans="2:7" ht="17.100000000000001" customHeight="1" x14ac:dyDescent="0.3">
      <c r="B29" s="9" t="s">
        <v>17</v>
      </c>
      <c r="C29" s="14">
        <v>3</v>
      </c>
      <c r="D29" s="25">
        <v>4</v>
      </c>
      <c r="E29" s="21">
        <v>3</v>
      </c>
      <c r="F29" s="22">
        <v>4</v>
      </c>
    </row>
    <row r="30" spans="2:7" ht="17.100000000000001" customHeight="1" thickBot="1" x14ac:dyDescent="0.35">
      <c r="C30" s="14">
        <v>7</v>
      </c>
      <c r="D30" s="26">
        <v>5</v>
      </c>
      <c r="E30" s="23">
        <v>1</v>
      </c>
      <c r="F30" s="24">
        <v>8</v>
      </c>
    </row>
    <row r="31" spans="2:7" ht="17.100000000000001" customHeight="1" thickBot="1" x14ac:dyDescent="0.35">
      <c r="C31" s="13">
        <v>5</v>
      </c>
      <c r="D31" s="18">
        <v>2</v>
      </c>
      <c r="E31" s="19">
        <v>7</v>
      </c>
      <c r="F31" s="20">
        <v>2</v>
      </c>
    </row>
    <row r="33" spans="2:7" ht="17.100000000000001" customHeight="1" x14ac:dyDescent="0.3">
      <c r="C33" s="11" t="s">
        <v>18</v>
      </c>
      <c r="D33" s="6">
        <f>SUM(C28:D31 D29:F30)</f>
        <v>9</v>
      </c>
    </row>
    <row r="35" spans="2:7" ht="17.100000000000001" customHeight="1" x14ac:dyDescent="0.3">
      <c r="B35" s="2" t="s">
        <v>20</v>
      </c>
      <c r="C35" s="1"/>
      <c r="D35" s="1"/>
      <c r="E35" s="1"/>
      <c r="F35" s="1"/>
      <c r="G35" s="1"/>
    </row>
    <row r="37" spans="2:7" ht="17.100000000000001" customHeight="1" x14ac:dyDescent="0.3">
      <c r="B37" t="s">
        <v>19</v>
      </c>
      <c r="C37" s="5">
        <v>49</v>
      </c>
      <c r="D37" s="6">
        <f>SQRT(C37)</f>
        <v>7</v>
      </c>
    </row>
    <row r="39" spans="2:7" ht="17.100000000000001" customHeight="1" x14ac:dyDescent="0.3">
      <c r="B39" s="2" t="s">
        <v>24</v>
      </c>
      <c r="C39" s="1"/>
      <c r="D39" s="1"/>
      <c r="E39" s="1"/>
      <c r="F39" s="1"/>
      <c r="G39" s="1"/>
    </row>
    <row r="41" spans="2:7" ht="17.100000000000001" customHeight="1" x14ac:dyDescent="0.3">
      <c r="B41" t="s">
        <v>23</v>
      </c>
      <c r="C41" s="5">
        <v>-333</v>
      </c>
      <c r="D41" s="6">
        <f>ABS(C41)</f>
        <v>333</v>
      </c>
    </row>
    <row r="43" spans="2:7" ht="17.100000000000001" customHeight="1" x14ac:dyDescent="0.3">
      <c r="B43" s="2" t="s">
        <v>22</v>
      </c>
      <c r="C43" s="1"/>
      <c r="D43" s="1"/>
      <c r="E43" s="1"/>
      <c r="F43" s="1"/>
      <c r="G43" s="1"/>
    </row>
    <row r="45" spans="2:7" ht="17.100000000000001" customHeight="1" x14ac:dyDescent="0.3">
      <c r="B45" t="s">
        <v>21</v>
      </c>
      <c r="D45" s="6" t="e">
        <f>#REF!*50%</f>
        <v>#REF!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workbookViewId="0">
      <selection activeCell="J9" sqref="J9"/>
    </sheetView>
  </sheetViews>
  <sheetFormatPr defaultRowHeight="16.5" x14ac:dyDescent="0.3"/>
  <cols>
    <col min="2" max="2" width="11.5" customWidth="1"/>
    <col min="3" max="7" width="10.625" customWidth="1"/>
  </cols>
  <sheetData>
    <row r="2" spans="2:7" ht="20.25" x14ac:dyDescent="0.3">
      <c r="B2" s="45" t="s">
        <v>37</v>
      </c>
      <c r="C2" s="45"/>
      <c r="D2" s="45"/>
      <c r="E2" s="45"/>
      <c r="F2" s="45"/>
      <c r="G2" s="45"/>
    </row>
    <row r="4" spans="2:7" x14ac:dyDescent="0.3">
      <c r="B4" s="31" t="s">
        <v>38</v>
      </c>
      <c r="C4" s="31" t="s">
        <v>39</v>
      </c>
      <c r="D4" s="31" t="s">
        <v>25</v>
      </c>
      <c r="E4" s="31" t="s">
        <v>26</v>
      </c>
      <c r="F4" s="31" t="s">
        <v>27</v>
      </c>
      <c r="G4" s="31" t="s">
        <v>40</v>
      </c>
    </row>
    <row r="5" spans="2:7" x14ac:dyDescent="0.3">
      <c r="B5" s="30" t="s">
        <v>28</v>
      </c>
      <c r="C5" s="46">
        <v>2784</v>
      </c>
      <c r="D5" s="46">
        <v>3586</v>
      </c>
      <c r="E5" s="46">
        <v>5478</v>
      </c>
      <c r="F5" s="46">
        <v>4652</v>
      </c>
      <c r="G5" s="32">
        <f t="shared" ref="G5:G13" si="0">SUM(C5:F5)</f>
        <v>16500</v>
      </c>
    </row>
    <row r="6" spans="2:7" x14ac:dyDescent="0.3">
      <c r="B6" s="30" t="s">
        <v>29</v>
      </c>
      <c r="C6" s="46">
        <v>6485</v>
      </c>
      <c r="D6" s="46">
        <v>3459</v>
      </c>
      <c r="E6" s="46">
        <v>3654</v>
      </c>
      <c r="F6" s="46">
        <v>3185</v>
      </c>
      <c r="G6" s="32">
        <f t="shared" si="0"/>
        <v>16783</v>
      </c>
    </row>
    <row r="7" spans="2:7" x14ac:dyDescent="0.3">
      <c r="B7" s="30" t="s">
        <v>30</v>
      </c>
      <c r="C7" s="46">
        <v>3295</v>
      </c>
      <c r="D7" s="46">
        <v>2641</v>
      </c>
      <c r="E7" s="46">
        <v>2185</v>
      </c>
      <c r="F7" s="46">
        <v>6487</v>
      </c>
      <c r="G7" s="32">
        <f t="shared" si="0"/>
        <v>14608</v>
      </c>
    </row>
    <row r="8" spans="2:7" x14ac:dyDescent="0.3">
      <c r="B8" s="30" t="s">
        <v>31</v>
      </c>
      <c r="C8" s="46">
        <v>6485</v>
      </c>
      <c r="D8" s="46">
        <v>2845</v>
      </c>
      <c r="E8" s="46">
        <v>3265</v>
      </c>
      <c r="F8" s="46">
        <v>9523</v>
      </c>
      <c r="G8" s="32">
        <f t="shared" si="0"/>
        <v>22118</v>
      </c>
    </row>
    <row r="9" spans="2:7" x14ac:dyDescent="0.3">
      <c r="B9" s="30" t="s">
        <v>32</v>
      </c>
      <c r="C9" s="46">
        <v>2184</v>
      </c>
      <c r="D9" s="46">
        <v>6572</v>
      </c>
      <c r="E9" s="46">
        <v>4865</v>
      </c>
      <c r="F9" s="46">
        <v>2456</v>
      </c>
      <c r="G9" s="32">
        <f t="shared" si="0"/>
        <v>16077</v>
      </c>
    </row>
    <row r="10" spans="2:7" x14ac:dyDescent="0.3">
      <c r="B10" s="30" t="s">
        <v>33</v>
      </c>
      <c r="C10" s="46">
        <v>6532</v>
      </c>
      <c r="D10" s="46">
        <v>326</v>
      </c>
      <c r="E10" s="46">
        <v>3165</v>
      </c>
      <c r="F10" s="46">
        <v>3851</v>
      </c>
      <c r="G10" s="32">
        <f t="shared" si="0"/>
        <v>13874</v>
      </c>
    </row>
    <row r="11" spans="2:7" x14ac:dyDescent="0.3">
      <c r="B11" s="30" t="s">
        <v>34</v>
      </c>
      <c r="C11" s="46">
        <v>7895</v>
      </c>
      <c r="D11" s="46">
        <v>8542</v>
      </c>
      <c r="E11" s="46">
        <v>2695</v>
      </c>
      <c r="F11" s="46">
        <v>2156</v>
      </c>
      <c r="G11" s="32">
        <f t="shared" si="0"/>
        <v>21288</v>
      </c>
    </row>
    <row r="12" spans="2:7" x14ac:dyDescent="0.3">
      <c r="B12" s="30" t="s">
        <v>35</v>
      </c>
      <c r="C12" s="46">
        <v>3465</v>
      </c>
      <c r="D12" s="46">
        <v>3845</v>
      </c>
      <c r="E12" s="46">
        <v>3465</v>
      </c>
      <c r="F12" s="46">
        <v>2844</v>
      </c>
      <c r="G12" s="32">
        <f t="shared" si="0"/>
        <v>13619</v>
      </c>
    </row>
    <row r="13" spans="2:7" x14ac:dyDescent="0.3">
      <c r="B13" s="30" t="s">
        <v>36</v>
      </c>
      <c r="C13" s="46">
        <v>2948</v>
      </c>
      <c r="D13" s="46">
        <v>6921</v>
      </c>
      <c r="E13" s="46">
        <v>2784</v>
      </c>
      <c r="F13" s="46">
        <v>5633</v>
      </c>
      <c r="G13" s="32">
        <f t="shared" si="0"/>
        <v>18286</v>
      </c>
    </row>
    <row r="14" spans="2:7" x14ac:dyDescent="0.3">
      <c r="G14" s="29"/>
    </row>
  </sheetData>
  <mergeCells count="1">
    <mergeCell ref="B2:G2"/>
  </mergeCells>
  <phoneticPr fontId="2" type="noConversion"/>
  <pageMargins left="0.7" right="0.7" top="0.75" bottom="0.75" header="0.3" footer="0.3"/>
  <ignoredErrors>
    <ignoredError sqref="G5:G1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workbookViewId="0">
      <selection activeCell="F9" sqref="F9"/>
    </sheetView>
  </sheetViews>
  <sheetFormatPr defaultRowHeight="16.5" x14ac:dyDescent="0.3"/>
  <cols>
    <col min="1" max="1" width="5.875" customWidth="1"/>
    <col min="6" max="6" width="31.125" customWidth="1"/>
  </cols>
  <sheetData>
    <row r="2" spans="2:6" x14ac:dyDescent="0.3">
      <c r="B2" s="31" t="s">
        <v>41</v>
      </c>
      <c r="C2" s="31" t="s">
        <v>42</v>
      </c>
      <c r="D2" s="31" t="s">
        <v>43</v>
      </c>
      <c r="E2" s="31" t="s">
        <v>44</v>
      </c>
      <c r="F2" s="34" t="s">
        <v>45</v>
      </c>
    </row>
    <row r="3" spans="2:6" x14ac:dyDescent="0.3">
      <c r="B3" s="30">
        <v>210</v>
      </c>
      <c r="C3" s="30">
        <v>175</v>
      </c>
      <c r="D3" s="30">
        <v>133</v>
      </c>
      <c r="E3" s="33" t="b">
        <f>AND(B3&gt;100,C3&gt;100,D3&gt;100)</f>
        <v>1</v>
      </c>
      <c r="F3" s="35" t="e">
        <f ca="1">FORMULATEXT(E3)</f>
        <v>#NAME?</v>
      </c>
    </row>
    <row r="6" spans="2:6" ht="18.75" customHeight="1" x14ac:dyDescent="0.3">
      <c r="B6" s="37" t="s">
        <v>46</v>
      </c>
      <c r="C6" s="36"/>
      <c r="D6" s="36"/>
      <c r="E6" s="36"/>
      <c r="F6" s="36"/>
    </row>
    <row r="7" spans="2:6" ht="9" customHeight="1" x14ac:dyDescent="0.3"/>
    <row r="8" spans="2:6" ht="24.75" customHeight="1" x14ac:dyDescent="0.3">
      <c r="B8" s="11" t="s">
        <v>47</v>
      </c>
      <c r="C8" s="38" t="s">
        <v>51</v>
      </c>
    </row>
    <row r="9" spans="2:6" ht="24.75" customHeight="1" x14ac:dyDescent="0.3">
      <c r="B9" s="11" t="s">
        <v>48</v>
      </c>
      <c r="C9" s="38" t="s">
        <v>52</v>
      </c>
    </row>
    <row r="10" spans="2:6" ht="24.75" customHeight="1" x14ac:dyDescent="0.3">
      <c r="B10" s="11" t="s">
        <v>49</v>
      </c>
      <c r="C10" s="38" t="s">
        <v>53</v>
      </c>
    </row>
    <row r="11" spans="2:6" ht="24.75" customHeight="1" x14ac:dyDescent="0.3">
      <c r="B11" s="11" t="s">
        <v>50</v>
      </c>
      <c r="C11" s="38" t="s">
        <v>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tabSelected="1" workbookViewId="0">
      <selection activeCell="O23" sqref="O23"/>
    </sheetView>
  </sheetViews>
  <sheetFormatPr defaultRowHeight="16.5" x14ac:dyDescent="0.3"/>
  <cols>
    <col min="2" max="7" width="11" customWidth="1"/>
  </cols>
  <sheetData>
    <row r="2" spans="2:7" ht="20.25" x14ac:dyDescent="0.3">
      <c r="B2" s="45" t="s">
        <v>37</v>
      </c>
      <c r="C2" s="45"/>
      <c r="D2" s="45"/>
      <c r="E2" s="45"/>
      <c r="F2" s="45"/>
      <c r="G2" s="45"/>
    </row>
    <row r="3" spans="2:7" ht="7.5" customHeight="1" x14ac:dyDescent="0.3"/>
    <row r="4" spans="2:7" x14ac:dyDescent="0.3">
      <c r="B4" s="44" t="s">
        <v>38</v>
      </c>
      <c r="C4" s="44" t="s">
        <v>39</v>
      </c>
      <c r="D4" s="44" t="s">
        <v>25</v>
      </c>
      <c r="E4" s="44" t="s">
        <v>26</v>
      </c>
      <c r="F4" s="44" t="s">
        <v>27</v>
      </c>
      <c r="G4" s="44" t="s">
        <v>40</v>
      </c>
    </row>
    <row r="5" spans="2:7" x14ac:dyDescent="0.3">
      <c r="B5" s="41" t="s">
        <v>28</v>
      </c>
      <c r="C5" s="42">
        <v>2784</v>
      </c>
      <c r="D5" s="42">
        <v>3586</v>
      </c>
      <c r="E5" s="42">
        <v>5478</v>
      </c>
      <c r="F5" s="42">
        <v>4652</v>
      </c>
      <c r="G5" s="43">
        <f t="shared" ref="G5:G13" si="0">SUM(C5:F5)</f>
        <v>16500</v>
      </c>
    </row>
    <row r="6" spans="2:7" x14ac:dyDescent="0.3">
      <c r="B6" s="41" t="s">
        <v>29</v>
      </c>
      <c r="C6" s="42">
        <v>6485</v>
      </c>
      <c r="D6" s="42">
        <v>3459</v>
      </c>
      <c r="E6" s="42">
        <v>3654</v>
      </c>
      <c r="F6" s="42">
        <v>3185</v>
      </c>
      <c r="G6" s="43">
        <f t="shared" si="0"/>
        <v>16783</v>
      </c>
    </row>
    <row r="7" spans="2:7" x14ac:dyDescent="0.3">
      <c r="B7" s="41" t="s">
        <v>30</v>
      </c>
      <c r="C7" s="42">
        <v>3295</v>
      </c>
      <c r="D7" s="42">
        <v>2641</v>
      </c>
      <c r="E7" s="42">
        <v>2185</v>
      </c>
      <c r="F7" s="42">
        <v>6487</v>
      </c>
      <c r="G7" s="43">
        <f t="shared" si="0"/>
        <v>14608</v>
      </c>
    </row>
    <row r="8" spans="2:7" x14ac:dyDescent="0.3">
      <c r="B8" s="41" t="s">
        <v>31</v>
      </c>
      <c r="C8" s="42">
        <v>6485</v>
      </c>
      <c r="D8" s="42">
        <v>2845</v>
      </c>
      <c r="E8" s="42">
        <v>3265</v>
      </c>
      <c r="F8" s="42">
        <v>9523</v>
      </c>
      <c r="G8" s="43">
        <f t="shared" si="0"/>
        <v>22118</v>
      </c>
    </row>
    <row r="9" spans="2:7" x14ac:dyDescent="0.3">
      <c r="B9" s="41" t="s">
        <v>32</v>
      </c>
      <c r="C9" s="42">
        <v>2184</v>
      </c>
      <c r="D9" s="42">
        <v>6572</v>
      </c>
      <c r="E9" s="42">
        <v>4865</v>
      </c>
      <c r="F9" s="42">
        <v>2456</v>
      </c>
      <c r="G9" s="43">
        <f t="shared" si="0"/>
        <v>16077</v>
      </c>
    </row>
    <row r="10" spans="2:7" x14ac:dyDescent="0.3">
      <c r="B10" s="41" t="s">
        <v>33</v>
      </c>
      <c r="C10" s="42">
        <v>6532</v>
      </c>
      <c r="D10" s="42">
        <v>326</v>
      </c>
      <c r="E10" s="42">
        <v>3165</v>
      </c>
      <c r="F10" s="42">
        <v>3851</v>
      </c>
      <c r="G10" s="43">
        <f t="shared" si="0"/>
        <v>13874</v>
      </c>
    </row>
    <row r="11" spans="2:7" x14ac:dyDescent="0.3">
      <c r="B11" s="41" t="s">
        <v>34</v>
      </c>
      <c r="C11" s="42">
        <v>7895</v>
      </c>
      <c r="D11" s="42">
        <v>8542</v>
      </c>
      <c r="E11" s="42">
        <v>2695</v>
      </c>
      <c r="F11" s="42">
        <v>2156</v>
      </c>
      <c r="G11" s="43">
        <f t="shared" si="0"/>
        <v>21288</v>
      </c>
    </row>
    <row r="12" spans="2:7" x14ac:dyDescent="0.3">
      <c r="B12" s="41" t="s">
        <v>35</v>
      </c>
      <c r="C12" s="42">
        <v>3465</v>
      </c>
      <c r="D12" s="42">
        <v>3845</v>
      </c>
      <c r="E12" s="42">
        <v>3465</v>
      </c>
      <c r="F12" s="42">
        <v>2844</v>
      </c>
      <c r="G12" s="43">
        <f t="shared" si="0"/>
        <v>13619</v>
      </c>
    </row>
    <row r="13" spans="2:7" x14ac:dyDescent="0.3">
      <c r="B13" s="41" t="s">
        <v>36</v>
      </c>
      <c r="C13" s="42">
        <v>2948</v>
      </c>
      <c r="D13" s="42">
        <v>6921</v>
      </c>
      <c r="E13" s="42">
        <v>2784</v>
      </c>
      <c r="F13" s="42">
        <v>5633</v>
      </c>
      <c r="G13" s="43">
        <f t="shared" si="0"/>
        <v>18286</v>
      </c>
    </row>
    <row r="14" spans="2:7" x14ac:dyDescent="0.3">
      <c r="B14" s="44" t="s">
        <v>55</v>
      </c>
      <c r="C14" s="40">
        <f t="shared" ref="C14:G14" si="1">SUM(C5:C13)</f>
        <v>42073</v>
      </c>
      <c r="D14" s="40">
        <f t="shared" si="1"/>
        <v>38737</v>
      </c>
      <c r="E14" s="40">
        <f t="shared" si="1"/>
        <v>31556</v>
      </c>
      <c r="F14" s="40">
        <f t="shared" si="1"/>
        <v>40787</v>
      </c>
      <c r="G14" s="39">
        <f t="shared" si="1"/>
        <v>153153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오류값</vt:lpstr>
      <vt:lpstr>오류검사</vt:lpstr>
      <vt:lpstr>수식계산</vt:lpstr>
      <vt:lpstr>참조표시</vt:lpstr>
      <vt:lpstr>비율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sub</cp:lastModifiedBy>
  <dcterms:created xsi:type="dcterms:W3CDTF">2007-05-17T07:32:21Z</dcterms:created>
  <dcterms:modified xsi:type="dcterms:W3CDTF">2016-03-01T09:44:27Z</dcterms:modified>
</cp:coreProperties>
</file>