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 PC\Documents\AI_Computer_Parts\"/>
    </mc:Choice>
  </mc:AlternateContent>
  <xr:revisionPtr revIDLastSave="0" documentId="8_{4DFDB979-4932-4AF2-8D7B-1092EE278E9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25년 5월" sheetId="7" r:id="rId1"/>
    <sheet name="24년 4월" sheetId="6" r:id="rId2"/>
    <sheet name="22년" sheetId="5" r:id="rId3"/>
    <sheet name="21년" sheetId="4" r:id="rId4"/>
    <sheet name="20년" sheetId="1" r:id="rId5"/>
  </sheets>
  <definedNames>
    <definedName name="productName" localSheetId="0">'25년 5월'!$B$22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E2" i="6" l="1"/>
  <c r="D2" i="6"/>
  <c r="F2" i="6"/>
  <c r="F2" i="5" l="1"/>
  <c r="E2" i="5"/>
  <c r="D2" i="5"/>
  <c r="M2" i="4" l="1"/>
  <c r="D2" i="4"/>
  <c r="E2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백종화</author>
  </authors>
  <commentList>
    <comment ref="H20" authorId="0" shapeId="0" xr:uid="{00000000-0006-0000-0200-000001000000}">
      <text>
        <r>
          <rPr>
            <b/>
            <sz val="12"/>
            <color indexed="81"/>
            <rFont val="돋움"/>
            <family val="3"/>
            <charset val="129"/>
          </rPr>
          <t>리얼텍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컨트롤러</t>
        </r>
      </text>
    </comment>
    <comment ref="I20" authorId="0" shapeId="0" xr:uid="{00000000-0006-0000-0200-000002000000}">
      <text>
        <r>
          <rPr>
            <b/>
            <sz val="14"/>
            <color indexed="81"/>
            <rFont val="돋움"/>
            <family val="3"/>
            <charset val="129"/>
          </rPr>
          <t>실상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마이크론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산하</t>
        </r>
      </text>
    </comment>
    <comment ref="H23" authorId="0" shapeId="0" xr:uid="{00000000-0006-0000-0200-000003000000}">
      <text>
        <r>
          <rPr>
            <b/>
            <sz val="9"/>
            <color indexed="81"/>
            <rFont val="돋움"/>
            <family val="3"/>
            <charset val="129"/>
          </rPr>
          <t>마벨의 CTO가 창설
중하위 컨트롤러 (4체널)
디렘리스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백종화</author>
  </authors>
  <commentList>
    <comment ref="H22" authorId="0" shapeId="0" xr:uid="{00000000-0006-0000-0300-000001000000}">
      <text>
        <r>
          <rPr>
            <b/>
            <sz val="12"/>
            <color indexed="81"/>
            <rFont val="돋움"/>
            <family val="3"/>
            <charset val="129"/>
          </rPr>
          <t>리얼텍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컨트롤러</t>
        </r>
      </text>
    </comment>
    <comment ref="I22" authorId="0" shapeId="0" xr:uid="{00000000-0006-0000-0300-000002000000}">
      <text>
        <r>
          <rPr>
            <b/>
            <sz val="14"/>
            <color indexed="81"/>
            <rFont val="돋움"/>
            <family val="3"/>
            <charset val="129"/>
          </rPr>
          <t>실상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마이크론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산하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백종화</author>
  </authors>
  <commentList>
    <comment ref="H13" authorId="0" shapeId="0" xr:uid="{00000000-0006-0000-0400-000001000000}">
      <text>
        <r>
          <rPr>
            <b/>
            <sz val="12"/>
            <color indexed="81"/>
            <rFont val="돋움"/>
            <family val="3"/>
            <charset val="129"/>
          </rPr>
          <t>리얼텍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컨트롤러</t>
        </r>
      </text>
    </comment>
    <comment ref="I13" authorId="0" shapeId="0" xr:uid="{00000000-0006-0000-0400-000002000000}">
      <text>
        <r>
          <rPr>
            <b/>
            <sz val="14"/>
            <color indexed="81"/>
            <rFont val="돋움"/>
            <family val="3"/>
            <charset val="129"/>
          </rPr>
          <t>실상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마이크론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산하</t>
        </r>
      </text>
    </comment>
    <comment ref="I21" authorId="0" shapeId="0" xr:uid="{00000000-0006-0000-0400-000003000000}">
      <text>
        <r>
          <rPr>
            <b/>
            <sz val="12"/>
            <color indexed="81"/>
            <rFont val="돋움"/>
            <family val="3"/>
            <charset val="129"/>
          </rPr>
          <t>인텔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마이크론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합작
</t>
        </r>
        <r>
          <rPr>
            <b/>
            <sz val="12"/>
            <color indexed="81"/>
            <rFont val="Tahoma"/>
            <family val="2"/>
          </rPr>
          <t>(</t>
        </r>
        <r>
          <rPr>
            <b/>
            <sz val="12"/>
            <color indexed="81"/>
            <rFont val="돋움"/>
            <family val="3"/>
            <charset val="129"/>
          </rPr>
          <t>조인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벤쳐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기업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H22" authorId="0" shapeId="0" xr:uid="{00000000-0006-0000-0400-000004000000}">
      <text>
        <r>
          <rPr>
            <b/>
            <sz val="12"/>
            <color indexed="81"/>
            <rFont val="돋움"/>
            <family val="3"/>
            <charset val="129"/>
          </rPr>
          <t>도시바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컨트롤러</t>
        </r>
      </text>
    </comment>
    <comment ref="H24" authorId="0" shapeId="0" xr:uid="{00000000-0006-0000-0400-000005000000}">
      <text>
        <r>
          <rPr>
            <b/>
            <sz val="12"/>
            <color indexed="81"/>
            <rFont val="Tahoma"/>
            <family val="2"/>
          </rPr>
          <t xml:space="preserve">SM2256S-&gt; 
</t>
        </r>
        <r>
          <rPr>
            <b/>
            <sz val="12"/>
            <color indexed="81"/>
            <rFont val="돋움"/>
            <family val="3"/>
            <charset val="129"/>
          </rPr>
          <t>센디스크자체</t>
        </r>
      </text>
    </comment>
  </commentList>
</comments>
</file>

<file path=xl/sharedStrings.xml><?xml version="1.0" encoding="utf-8"?>
<sst xmlns="http://schemas.openxmlformats.org/spreadsheetml/2006/main" count="1928" uniqueCount="1094">
  <si>
    <t>제품명</t>
    <phoneticPr fontId="2" type="noConversion"/>
  </si>
  <si>
    <t>256GB 
(250)</t>
    <phoneticPr fontId="2" type="noConversion"/>
  </si>
  <si>
    <t>가성비
(500)</t>
    <phoneticPr fontId="2" type="noConversion"/>
  </si>
  <si>
    <t>속도
(읽/쓰)</t>
    <phoneticPr fontId="2" type="noConversion"/>
  </si>
  <si>
    <t>컨트롤러</t>
    <phoneticPr fontId="2" type="noConversion"/>
  </si>
  <si>
    <t>낸드</t>
    <phoneticPr fontId="2" type="noConversion"/>
  </si>
  <si>
    <t>토글
방식</t>
    <phoneticPr fontId="2" type="noConversion"/>
  </si>
  <si>
    <t>AS</t>
    <phoneticPr fontId="2" type="noConversion"/>
  </si>
  <si>
    <t>보증수명</t>
    <phoneticPr fontId="2" type="noConversion"/>
  </si>
  <si>
    <t>추가 특이사항</t>
    <phoneticPr fontId="2" type="noConversion"/>
  </si>
  <si>
    <t>44,800원</t>
    <phoneticPr fontId="2" type="noConversion"/>
  </si>
  <si>
    <t>85,000원</t>
    <phoneticPr fontId="2" type="noConversion"/>
  </si>
  <si>
    <t>44,900원</t>
    <phoneticPr fontId="2" type="noConversion"/>
  </si>
  <si>
    <t>49,540원</t>
    <phoneticPr fontId="2" type="noConversion"/>
  </si>
  <si>
    <t>81,170원</t>
    <phoneticPr fontId="2" type="noConversion"/>
  </si>
  <si>
    <t>162원</t>
    <phoneticPr fontId="2" type="noConversion"/>
  </si>
  <si>
    <t>52,000원</t>
    <phoneticPr fontId="2" type="noConversion"/>
  </si>
  <si>
    <t>167원</t>
    <phoneticPr fontId="2" type="noConversion"/>
  </si>
  <si>
    <t>30,900원</t>
    <phoneticPr fontId="2" type="noConversion"/>
  </si>
  <si>
    <t>367원</t>
    <phoneticPr fontId="2" type="noConversion"/>
  </si>
  <si>
    <t>148원</t>
    <phoneticPr fontId="2" type="noConversion"/>
  </si>
  <si>
    <t>156원</t>
    <phoneticPr fontId="2" type="noConversion"/>
  </si>
  <si>
    <t>138원</t>
    <phoneticPr fontId="2" type="noConversion"/>
  </si>
  <si>
    <t>46,700원</t>
    <phoneticPr fontId="2" type="noConversion"/>
  </si>
  <si>
    <t xml:space="preserve">34,500원 </t>
    <phoneticPr fontId="2" type="noConversion"/>
  </si>
  <si>
    <t>61,100원</t>
    <phoneticPr fontId="2" type="noConversion"/>
  </si>
  <si>
    <t>45,500원</t>
    <phoneticPr fontId="2" type="noConversion"/>
  </si>
  <si>
    <t>69,420원</t>
    <phoneticPr fontId="2" type="noConversion"/>
  </si>
  <si>
    <t>32,500원</t>
    <phoneticPr fontId="2" type="noConversion"/>
  </si>
  <si>
    <t>42,430원</t>
    <phoneticPr fontId="2" type="noConversion"/>
  </si>
  <si>
    <t>70,480원</t>
    <phoneticPr fontId="2" type="noConversion"/>
  </si>
  <si>
    <t>72,000원</t>
    <phoneticPr fontId="2" type="noConversion"/>
  </si>
  <si>
    <t>221원</t>
    <phoneticPr fontId="2" type="noConversion"/>
  </si>
  <si>
    <t>37,270원</t>
    <phoneticPr fontId="2" type="noConversion"/>
  </si>
  <si>
    <t>198원</t>
    <phoneticPr fontId="2" type="noConversion"/>
  </si>
  <si>
    <t>51,820원</t>
    <phoneticPr fontId="2" type="noConversion"/>
  </si>
  <si>
    <t>32,300원</t>
    <phoneticPr fontId="2" type="noConversion"/>
  </si>
  <si>
    <t>143원</t>
    <phoneticPr fontId="2" type="noConversion"/>
  </si>
  <si>
    <t xml:space="preserve">53,000원 </t>
    <phoneticPr fontId="2" type="noConversion"/>
  </si>
  <si>
    <t>178원</t>
    <phoneticPr fontId="2" type="noConversion"/>
  </si>
  <si>
    <t>231원</t>
    <phoneticPr fontId="2" type="noConversion"/>
  </si>
  <si>
    <t>40,000원</t>
    <phoneticPr fontId="2" type="noConversion"/>
  </si>
  <si>
    <t>33,000원</t>
    <phoneticPr fontId="2" type="noConversion"/>
  </si>
  <si>
    <t>TLC</t>
    <phoneticPr fontId="2" type="noConversion"/>
  </si>
  <si>
    <t>5년</t>
  </si>
  <si>
    <t>TLC</t>
    <phoneticPr fontId="2" type="noConversion"/>
  </si>
  <si>
    <t>불량율이 낮은편</t>
    <phoneticPr fontId="2" type="noConversion"/>
  </si>
  <si>
    <t>MX500와 함께 마지노선</t>
    <phoneticPr fontId="2" type="noConversion"/>
  </si>
  <si>
    <t>250~2TB</t>
    <phoneticPr fontId="2" type="noConversion"/>
  </si>
  <si>
    <t>250~4TB</t>
    <phoneticPr fontId="2" type="noConversion"/>
  </si>
  <si>
    <t>사타치고는 좀 비싼데?</t>
    <phoneticPr fontId="2" type="noConversion"/>
  </si>
  <si>
    <t>3년</t>
    <phoneticPr fontId="2" type="noConversion"/>
  </si>
  <si>
    <t>없음</t>
    <phoneticPr fontId="2" type="noConversion"/>
  </si>
  <si>
    <t>전 이거 안삽니다</t>
    <phoneticPr fontId="2" type="noConversion"/>
  </si>
  <si>
    <t>240~2TB</t>
    <phoneticPr fontId="2" type="noConversion"/>
  </si>
  <si>
    <t>500~2TB</t>
    <phoneticPr fontId="2" type="noConversion"/>
  </si>
  <si>
    <t>100TBW</t>
    <phoneticPr fontId="2" type="noConversion"/>
  </si>
  <si>
    <t>QLC 단점을 잘보여줌</t>
    <phoneticPr fontId="2" type="noConversion"/>
  </si>
  <si>
    <t>550/500</t>
    <phoneticPr fontId="2" type="noConversion"/>
  </si>
  <si>
    <t>불량율이 매우낮음</t>
    <phoneticPr fontId="2" type="noConversion"/>
  </si>
  <si>
    <t>S12 컨트롤러 쓸만</t>
    <phoneticPr fontId="2" type="noConversion"/>
  </si>
  <si>
    <t>가격이 애매하네요</t>
    <phoneticPr fontId="2" type="noConversion"/>
  </si>
  <si>
    <t>120~480</t>
    <phoneticPr fontId="2" type="noConversion"/>
  </si>
  <si>
    <t>TLC</t>
    <phoneticPr fontId="2" type="noConversion"/>
  </si>
  <si>
    <t>3년</t>
    <phoneticPr fontId="2" type="noConversion"/>
  </si>
  <si>
    <t>디램리스치고 비쌈!</t>
    <phoneticPr fontId="2" type="noConversion"/>
  </si>
  <si>
    <t>256~1TB</t>
    <phoneticPr fontId="2" type="noConversion"/>
  </si>
  <si>
    <t>250~1TB</t>
    <phoneticPr fontId="2" type="noConversion"/>
  </si>
  <si>
    <t>센디스크 자체</t>
    <phoneticPr fontId="2" type="noConversion"/>
  </si>
  <si>
    <t>더티상태 성능이 아쉽</t>
    <phoneticPr fontId="2" type="noConversion"/>
  </si>
  <si>
    <t>PM981A와 싸우기 힘듬..</t>
    <phoneticPr fontId="2" type="noConversion"/>
  </si>
  <si>
    <t>500~1TB</t>
    <phoneticPr fontId="2" type="noConversion"/>
  </si>
  <si>
    <t>250~2TB</t>
    <phoneticPr fontId="2" type="noConversion"/>
  </si>
  <si>
    <t>128~2TB</t>
    <phoneticPr fontId="2" type="noConversion"/>
  </si>
  <si>
    <t>SLC 버퍼가 큰편(약170G)</t>
    <phoneticPr fontId="2" type="noConversion"/>
  </si>
  <si>
    <t>버퍼때문에 애매함</t>
    <phoneticPr fontId="2" type="noConversion"/>
  </si>
  <si>
    <t>D램케시
(500GB)</t>
    <phoneticPr fontId="2" type="noConversion"/>
  </si>
  <si>
    <t>Sandisk 007011</t>
    <phoneticPr fontId="2" type="noConversion"/>
  </si>
  <si>
    <t>WD Black 3D NVMe 거의같</t>
    <phoneticPr fontId="2" type="noConversion"/>
  </si>
  <si>
    <t>970 EVO가 있는데 굳이?</t>
    <phoneticPr fontId="2" type="noConversion"/>
  </si>
  <si>
    <t>550/500</t>
    <phoneticPr fontId="2" type="noConversion"/>
  </si>
  <si>
    <t>ASolid AS2258</t>
    <phoneticPr fontId="2" type="noConversion"/>
  </si>
  <si>
    <t>300TBW</t>
    <phoneticPr fontId="2" type="noConversion"/>
  </si>
  <si>
    <t>256TBW</t>
    <phoneticPr fontId="2" type="noConversion"/>
  </si>
  <si>
    <t>국내에서 조립합니다-ㅅ-);</t>
    <phoneticPr fontId="2" type="noConversion"/>
  </si>
  <si>
    <t>64~1TB</t>
    <phoneticPr fontId="2" type="noConversion"/>
  </si>
  <si>
    <t>없음</t>
    <phoneticPr fontId="2" type="noConversion"/>
  </si>
  <si>
    <t>디램리스는 디램리스다</t>
    <phoneticPr fontId="2" type="noConversion"/>
  </si>
  <si>
    <t>120~240</t>
    <phoneticPr fontId="2" type="noConversion"/>
  </si>
  <si>
    <t>530/410</t>
    <phoneticPr fontId="2" type="noConversion"/>
  </si>
  <si>
    <t>마벨 88NV1120</t>
    <phoneticPr fontId="2" type="noConversion"/>
  </si>
  <si>
    <t>이엠텍 유통!</t>
    <phoneticPr fontId="2" type="noConversion"/>
  </si>
  <si>
    <t>음.. 솔찍히 땡기지않..</t>
    <phoneticPr fontId="2" type="noConversion"/>
  </si>
  <si>
    <t>128~1TB</t>
    <phoneticPr fontId="2" type="noConversion"/>
  </si>
  <si>
    <t>케싱이후 110정도?</t>
    <phoneticPr fontId="2" type="noConversion"/>
  </si>
  <si>
    <t>같은가격에 MX500있음</t>
    <phoneticPr fontId="2" type="noConversion"/>
  </si>
  <si>
    <t>250~480</t>
    <phoneticPr fontId="2" type="noConversion"/>
  </si>
  <si>
    <t>555/540</t>
    <phoneticPr fontId="2" type="noConversion"/>
  </si>
  <si>
    <t>TC58NC1010</t>
    <phoneticPr fontId="2" type="noConversion"/>
  </si>
  <si>
    <t xml:space="preserve">Toshiba TR200 </t>
    <phoneticPr fontId="2" type="noConversion"/>
  </si>
  <si>
    <t>케싱이후 90~100사이</t>
    <phoneticPr fontId="2" type="noConversion"/>
  </si>
  <si>
    <t>성능은 쏘쏘 가격은 배드</t>
    <phoneticPr fontId="2" type="noConversion"/>
  </si>
  <si>
    <t>256~1TB</t>
    <phoneticPr fontId="2" type="noConversion"/>
  </si>
  <si>
    <t>320TBW</t>
    <phoneticPr fontId="2" type="noConversion"/>
  </si>
  <si>
    <t>RGB M.2 SSD 입니다?!</t>
    <phoneticPr fontId="2" type="noConversion"/>
  </si>
  <si>
    <t>리얼텍 RTS5762</t>
    <phoneticPr fontId="2" type="noConversion"/>
  </si>
  <si>
    <t>램케시가 좀 아쉽</t>
    <phoneticPr fontId="2" type="noConversion"/>
  </si>
  <si>
    <t>한줄 평가</t>
    <phoneticPr fontId="2" type="noConversion"/>
  </si>
  <si>
    <t>MLC</t>
    <phoneticPr fontId="2" type="noConversion"/>
  </si>
  <si>
    <t xml:space="preserve">타무즈 GK500 </t>
    <phoneticPr fontId="2" type="noConversion"/>
  </si>
  <si>
    <t>MLC는 좋은데 컨트롤러가..</t>
    <phoneticPr fontId="2" type="noConversion"/>
  </si>
  <si>
    <t>PM981A 사는게..</t>
    <phoneticPr fontId="2" type="noConversion"/>
  </si>
  <si>
    <t>3년</t>
    <phoneticPr fontId="2" type="noConversion"/>
  </si>
  <si>
    <t>TLC</t>
    <phoneticPr fontId="2" type="noConversion"/>
  </si>
  <si>
    <t>수명 지렸다리 지렸다</t>
    <phoneticPr fontId="2" type="noConversion"/>
  </si>
  <si>
    <t>실모 SM2256S</t>
    <phoneticPr fontId="2" type="noConversion"/>
  </si>
  <si>
    <t>스팩에 쓰기항목을 지움</t>
    <phoneticPr fontId="2" type="noConversion"/>
  </si>
  <si>
    <t>스팩에 쓰기 왜지웠을까?</t>
    <phoneticPr fontId="2" type="noConversion"/>
  </si>
  <si>
    <t>120~1TB</t>
    <phoneticPr fontId="2" type="noConversion"/>
  </si>
  <si>
    <t>1년</t>
    <phoneticPr fontId="2" type="noConversion"/>
  </si>
  <si>
    <t>병행수입과 벌크의 차이</t>
    <phoneticPr fontId="2" type="noConversion"/>
  </si>
  <si>
    <t>음 병행이 좀더 싸네</t>
    <phoneticPr fontId="2" type="noConversion"/>
  </si>
  <si>
    <t>360TBW</t>
    <phoneticPr fontId="2" type="noConversion"/>
  </si>
  <si>
    <t>1TB 수명이 길어보이지만?</t>
    <phoneticPr fontId="2" type="noConversion"/>
  </si>
  <si>
    <t>550/520</t>
    <phoneticPr fontId="2" type="noConversion"/>
  </si>
  <si>
    <t>1TB~4TB</t>
    <phoneticPr fontId="2" type="noConversion"/>
  </si>
  <si>
    <t>MLC NVMe는 몇없죠</t>
    <phoneticPr fontId="2" type="noConversion"/>
  </si>
  <si>
    <t>512~1TB</t>
    <phoneticPr fontId="2" type="noConversion"/>
  </si>
  <si>
    <t>좋긴한데 가격이 헉소리나옴</t>
    <phoneticPr fontId="2" type="noConversion"/>
  </si>
  <si>
    <t>파이슨 E12S</t>
    <phoneticPr fontId="2" type="noConversion"/>
  </si>
  <si>
    <t>3,500/2,000</t>
    <phoneticPr fontId="2" type="noConversion"/>
  </si>
  <si>
    <t>3,500/2,900</t>
    <phoneticPr fontId="2" type="noConversion"/>
  </si>
  <si>
    <t>3,500/2,400</t>
    <phoneticPr fontId="2" type="noConversion"/>
  </si>
  <si>
    <t>3,470/2,600</t>
    <phoneticPr fontId="2" type="noConversion"/>
  </si>
  <si>
    <t>3,400/3,000</t>
    <phoneticPr fontId="2" type="noConversion"/>
  </si>
  <si>
    <t>2,400/1,750</t>
    <phoneticPr fontId="2" type="noConversion"/>
  </si>
  <si>
    <t>1,900/950</t>
    <phoneticPr fontId="2" type="noConversion"/>
  </si>
  <si>
    <t>5,000/2,500</t>
    <phoneticPr fontId="2" type="noConversion"/>
  </si>
  <si>
    <t>3,500/2,900</t>
    <phoneticPr fontId="2" type="noConversion"/>
  </si>
  <si>
    <t>800TBW</t>
    <phoneticPr fontId="2" type="noConversion"/>
  </si>
  <si>
    <t>PNY XLR8 CS3030 M.2 NVMe 히트싱크</t>
    <phoneticPr fontId="2" type="noConversion"/>
  </si>
  <si>
    <t>히트싱크 감안해도 비쌈</t>
    <phoneticPr fontId="2" type="noConversion"/>
  </si>
  <si>
    <t>480~960</t>
    <phoneticPr fontId="2" type="noConversion"/>
  </si>
  <si>
    <t>240~960</t>
    <phoneticPr fontId="2" type="noConversion"/>
  </si>
  <si>
    <t>540/465</t>
    <phoneticPr fontId="2" type="noConversion"/>
  </si>
  <si>
    <t>180TBW</t>
    <phoneticPr fontId="2" type="noConversion"/>
  </si>
  <si>
    <t>파이슨 PS3111</t>
    <phoneticPr fontId="2" type="noConversion"/>
  </si>
  <si>
    <t>하이닉스 자체</t>
    <phoneticPr fontId="2" type="noConversion"/>
  </si>
  <si>
    <t>3개월</t>
    <phoneticPr fontId="2" type="noConversion"/>
  </si>
  <si>
    <t>미확인</t>
    <phoneticPr fontId="2" type="noConversion"/>
  </si>
  <si>
    <t>보통 노트북 장착 OEM</t>
    <phoneticPr fontId="2" type="noConversion"/>
  </si>
  <si>
    <t xml:space="preserve">싸긴한데.. </t>
    <phoneticPr fontId="2" type="noConversion"/>
  </si>
  <si>
    <t>재 가공 낸드</t>
    <phoneticPr fontId="2" type="noConversion"/>
  </si>
  <si>
    <t>폭탄 받아라! 부우웅~</t>
    <phoneticPr fontId="2" type="noConversion"/>
  </si>
  <si>
    <t>128~256</t>
    <phoneticPr fontId="2" type="noConversion"/>
  </si>
  <si>
    <t>1,700/1,300</t>
    <phoneticPr fontId="2" type="noConversion"/>
  </si>
  <si>
    <t>3,100/1,300</t>
    <phoneticPr fontId="2" type="noConversion"/>
  </si>
  <si>
    <t>200TBW</t>
    <phoneticPr fontId="2" type="noConversion"/>
  </si>
  <si>
    <t>걍 AS 안된다 생각하세요</t>
    <phoneticPr fontId="2" type="noConversion"/>
  </si>
  <si>
    <t>차라리 PC601을..</t>
    <phoneticPr fontId="2" type="noConversion"/>
  </si>
  <si>
    <t>마이크론 Crucial 
MX500 대원CTS</t>
    <phoneticPr fontId="2" type="noConversion"/>
  </si>
  <si>
    <t xml:space="preserve">삼성전자 
970 EVO M.2 NVMe </t>
    <phoneticPr fontId="2" type="noConversion"/>
  </si>
  <si>
    <t xml:space="preserve">Western Digital 
WD Blue 3D SSD </t>
    <phoneticPr fontId="2" type="noConversion"/>
  </si>
  <si>
    <t xml:space="preserve">삼성전자 
860 EVO </t>
    <phoneticPr fontId="2" type="noConversion"/>
  </si>
  <si>
    <t xml:space="preserve">삼성전자 PM981a 
M.2 NVMe 병행수입 </t>
    <phoneticPr fontId="2" type="noConversion"/>
  </si>
  <si>
    <t xml:space="preserve">Seagate 파이어쿠다 
520 M.2 NVMe </t>
    <phoneticPr fontId="2" type="noConversion"/>
  </si>
  <si>
    <t>마이크론 Crucial 
BX500 대원CTS</t>
    <phoneticPr fontId="2" type="noConversion"/>
  </si>
  <si>
    <t>마이크론 Crucial 
P1 M.2 NVMe 대원</t>
    <phoneticPr fontId="2" type="noConversion"/>
  </si>
  <si>
    <t xml:space="preserve">Seagate 바라쿠다 
Q1 SSD </t>
    <phoneticPr fontId="2" type="noConversion"/>
  </si>
  <si>
    <t xml:space="preserve">삼성전자 970 EVO 
Plus M.2 NVMe </t>
    <phoneticPr fontId="2" type="noConversion"/>
  </si>
  <si>
    <t>Seagate 바라쿠다 
120 SSD</t>
    <phoneticPr fontId="2" type="noConversion"/>
  </si>
  <si>
    <t xml:space="preserve">ADATA Ultimate 
SU655 </t>
    <phoneticPr fontId="2" type="noConversion"/>
  </si>
  <si>
    <t>ADATA Ultimate 
SU800</t>
    <phoneticPr fontId="2" type="noConversion"/>
  </si>
  <si>
    <t xml:space="preserve">BIOSTAR 
S100 Series </t>
    <phoneticPr fontId="2" type="noConversion"/>
  </si>
  <si>
    <t xml:space="preserve">타무즈 GKM330 
M.2 SATA </t>
    <phoneticPr fontId="2" type="noConversion"/>
  </si>
  <si>
    <t>ADATA XPG 
SPECTRIX S40G M.2</t>
    <phoneticPr fontId="2" type="noConversion"/>
  </si>
  <si>
    <t>Western Digital 
WD GREEN SSD</t>
    <phoneticPr fontId="2" type="noConversion"/>
  </si>
  <si>
    <t xml:space="preserve">삼성전자 PM981a 
M.2 NVMe 벌크 </t>
    <phoneticPr fontId="2" type="noConversion"/>
  </si>
  <si>
    <t xml:space="preserve">삼성전자 
860 QVO </t>
    <phoneticPr fontId="2" type="noConversion"/>
  </si>
  <si>
    <t>삼성전자 
970 PRO M.2 NVMe</t>
    <phoneticPr fontId="2" type="noConversion"/>
  </si>
  <si>
    <t>Western Digital 
WD SN520 M.2 벌크</t>
    <phoneticPr fontId="2" type="noConversion"/>
  </si>
  <si>
    <t xml:space="preserve">SK하이닉스 PC601 
M.2 NVMe 벌크 </t>
    <phoneticPr fontId="2" type="noConversion"/>
  </si>
  <si>
    <t xml:space="preserve">Seagate Maxtor 
Z1 SSD </t>
    <phoneticPr fontId="2" type="noConversion"/>
  </si>
  <si>
    <t xml:space="preserve">마이크론 Crucial 
P5 M.2 NVMe </t>
    <phoneticPr fontId="2" type="noConversion"/>
  </si>
  <si>
    <t>마이크론 
64단 낸드</t>
    <phoneticPr fontId="2" type="noConversion"/>
  </si>
  <si>
    <t>삼성 V 
64단 낸드</t>
    <phoneticPr fontId="2" type="noConversion"/>
  </si>
  <si>
    <t>센디스크 
64단 낸드</t>
    <phoneticPr fontId="2" type="noConversion"/>
  </si>
  <si>
    <t>삼성 V 
92단 낸드</t>
    <phoneticPr fontId="2" type="noConversion"/>
  </si>
  <si>
    <t>도시바 
96단 낸드</t>
    <phoneticPr fontId="2" type="noConversion"/>
  </si>
  <si>
    <t>마이크론 
96단 낸드</t>
    <phoneticPr fontId="2" type="noConversion"/>
  </si>
  <si>
    <t>64단 낸드 
(리마킹)</t>
    <phoneticPr fontId="2" type="noConversion"/>
  </si>
  <si>
    <t>센디스크 
96단 낸드</t>
    <phoneticPr fontId="2" type="noConversion"/>
  </si>
  <si>
    <t xml:space="preserve">3D SpecTek
낸드 </t>
    <phoneticPr fontId="2" type="noConversion"/>
  </si>
  <si>
    <t>마이크론 
32단 낸드</t>
    <phoneticPr fontId="2" type="noConversion"/>
  </si>
  <si>
    <t>3D낸드 
리마킹(불명)</t>
    <phoneticPr fontId="2" type="noConversion"/>
  </si>
  <si>
    <t>IMFT 
64단 낸드</t>
    <phoneticPr fontId="2" type="noConversion"/>
  </si>
  <si>
    <t>도시바 
64단 낸드</t>
    <phoneticPr fontId="2" type="noConversion"/>
  </si>
  <si>
    <t>32단 
3D낸드 추정</t>
    <phoneticPr fontId="2" type="noConversion"/>
  </si>
  <si>
    <t>64단 
3D낸드 추정</t>
    <phoneticPr fontId="2" type="noConversion"/>
  </si>
  <si>
    <t>하닉 
72단 낸드</t>
    <phoneticPr fontId="2" type="noConversion"/>
  </si>
  <si>
    <t>파이슨 
PKG (64단)</t>
    <phoneticPr fontId="2" type="noConversion"/>
  </si>
  <si>
    <t>DDR3 
512MB</t>
    <phoneticPr fontId="2" type="noConversion"/>
  </si>
  <si>
    <t>DDR4 
512MB</t>
    <phoneticPr fontId="2" type="noConversion"/>
  </si>
  <si>
    <t>DDR3 
256MB</t>
    <phoneticPr fontId="2" type="noConversion"/>
  </si>
  <si>
    <t>없음 
(32MB)</t>
    <phoneticPr fontId="2" type="noConversion"/>
  </si>
  <si>
    <t>DDR3 
128MB</t>
    <phoneticPr fontId="2" type="noConversion"/>
  </si>
  <si>
    <t>DDR4 
1TB</t>
    <phoneticPr fontId="2" type="noConversion"/>
  </si>
  <si>
    <t>확인불가
(있긴함)</t>
    <phoneticPr fontId="2" type="noConversion"/>
  </si>
  <si>
    <t>1년
(3년)</t>
    <phoneticPr fontId="2" type="noConversion"/>
  </si>
  <si>
    <t>1개월</t>
    <phoneticPr fontId="2" type="noConversion"/>
  </si>
  <si>
    <t>유통사 2군대 대원AS괜춘</t>
    <phoneticPr fontId="2" type="noConversion"/>
  </si>
  <si>
    <t>라인업</t>
    <phoneticPr fontId="2" type="noConversion"/>
  </si>
  <si>
    <t>그런거 
없다</t>
    <phoneticPr fontId="2" type="noConversion"/>
  </si>
  <si>
    <t>점수
평가</t>
    <phoneticPr fontId="2" type="noConversion"/>
  </si>
  <si>
    <t>970 EVO가 있는데 굳이?</t>
    <phoneticPr fontId="2" type="noConversion"/>
  </si>
  <si>
    <t xml:space="preserve">Western Digital 
WD BLUE SN550 </t>
    <phoneticPr fontId="2" type="noConversion"/>
  </si>
  <si>
    <t>Western Digital 
WD BLACK SN750</t>
    <phoneticPr fontId="2" type="noConversion"/>
  </si>
  <si>
    <t>타무즈 GK300</t>
    <phoneticPr fontId="2" type="noConversion"/>
  </si>
  <si>
    <t>70,800원</t>
    <phoneticPr fontId="2" type="noConversion"/>
  </si>
  <si>
    <t>142원</t>
    <phoneticPr fontId="2" type="noConversion"/>
  </si>
  <si>
    <t>560/510</t>
    <phoneticPr fontId="2" type="noConversion"/>
  </si>
  <si>
    <t>실모 SM2258</t>
    <phoneticPr fontId="2" type="noConversion"/>
  </si>
  <si>
    <t>512GB 
(500)</t>
    <phoneticPr fontId="2" type="noConversion"/>
  </si>
  <si>
    <t>5년</t>
    <phoneticPr fontId="2" type="noConversion"/>
  </si>
  <si>
    <t>180TBW</t>
    <phoneticPr fontId="2" type="noConversion"/>
  </si>
  <si>
    <t>SSD의 마지노선</t>
    <phoneticPr fontId="2" type="noConversion"/>
  </si>
  <si>
    <t>3,400/2,300</t>
    <phoneticPr fontId="2" type="noConversion"/>
  </si>
  <si>
    <t>후면 동판 장착 (발열해소)</t>
    <phoneticPr fontId="2" type="noConversion"/>
  </si>
  <si>
    <t>102,300원</t>
    <phoneticPr fontId="2" type="noConversion"/>
  </si>
  <si>
    <t>205원</t>
    <phoneticPr fontId="2" type="noConversion"/>
  </si>
  <si>
    <t>삼성 Phoenix</t>
    <phoneticPr fontId="2" type="noConversion"/>
  </si>
  <si>
    <t>5년</t>
    <phoneticPr fontId="2" type="noConversion"/>
  </si>
  <si>
    <t>M.2의 왕자였.. (곧 단종)</t>
    <phoneticPr fontId="2" type="noConversion"/>
  </si>
  <si>
    <t>73,000원</t>
    <phoneticPr fontId="2" type="noConversion"/>
  </si>
  <si>
    <t>146원</t>
    <phoneticPr fontId="2" type="noConversion"/>
  </si>
  <si>
    <t>560/530</t>
    <phoneticPr fontId="2" type="noConversion"/>
  </si>
  <si>
    <t>마벨 88SS1074</t>
    <phoneticPr fontId="2" type="noConversion"/>
  </si>
  <si>
    <t>TLC</t>
    <phoneticPr fontId="2" type="noConversion"/>
  </si>
  <si>
    <t>162원</t>
    <phoneticPr fontId="2" type="noConversion"/>
  </si>
  <si>
    <t>550/520</t>
    <phoneticPr fontId="2" type="noConversion"/>
  </si>
  <si>
    <t>삼성 MJX</t>
    <phoneticPr fontId="2" type="noConversion"/>
  </si>
  <si>
    <t>불량이 매우 낮은편</t>
    <phoneticPr fontId="2" type="noConversion"/>
  </si>
  <si>
    <t>85,300원</t>
    <phoneticPr fontId="2" type="noConversion"/>
  </si>
  <si>
    <t>리뷰안 유통제품은 3년as</t>
    <phoneticPr fontId="2" type="noConversion"/>
  </si>
  <si>
    <t>M.2의 현시점 왕자..</t>
    <phoneticPr fontId="2" type="noConversion"/>
  </si>
  <si>
    <t>파이슨 E16</t>
    <phoneticPr fontId="2" type="noConversion"/>
  </si>
  <si>
    <t>850TBW</t>
    <phoneticPr fontId="2" type="noConversion"/>
  </si>
  <si>
    <t>SLC 케싱용량이 큰편</t>
    <phoneticPr fontId="2" type="noConversion"/>
  </si>
  <si>
    <t>쓸만한데 가격이 안쓸만</t>
    <phoneticPr fontId="2" type="noConversion"/>
  </si>
  <si>
    <t>183,700원</t>
    <phoneticPr fontId="2" type="noConversion"/>
  </si>
  <si>
    <t>71,000원</t>
    <phoneticPr fontId="2" type="noConversion"/>
  </si>
  <si>
    <t>540/550</t>
    <phoneticPr fontId="2" type="noConversion"/>
  </si>
  <si>
    <t>실모 SM2258XT</t>
    <phoneticPr fontId="2" type="noConversion"/>
  </si>
  <si>
    <t>120TBW</t>
    <phoneticPr fontId="2" type="noConversion"/>
  </si>
  <si>
    <t>SLC 끝나면 심하게 느려짐</t>
    <phoneticPr fontId="2" type="noConversion"/>
  </si>
  <si>
    <t>78,000원</t>
    <phoneticPr fontId="2" type="noConversion"/>
  </si>
  <si>
    <t>156원</t>
    <phoneticPr fontId="2" type="noConversion"/>
  </si>
  <si>
    <t>실모 SM2263</t>
    <phoneticPr fontId="2" type="noConversion"/>
  </si>
  <si>
    <t>QLC</t>
    <phoneticPr fontId="2" type="noConversion"/>
  </si>
  <si>
    <t>이거 왜삼?</t>
    <phoneticPr fontId="2" type="noConversion"/>
  </si>
  <si>
    <t>66,500원</t>
    <phoneticPr fontId="2" type="noConversion"/>
  </si>
  <si>
    <t>138원</t>
    <phoneticPr fontId="2" type="noConversion"/>
  </si>
  <si>
    <t>파이슨 S11T</t>
    <phoneticPr fontId="2" type="noConversion"/>
  </si>
  <si>
    <t>3년</t>
    <phoneticPr fontId="2" type="noConversion"/>
  </si>
  <si>
    <t>110TBW</t>
    <phoneticPr fontId="2" type="noConversion"/>
  </si>
  <si>
    <t>QLC 단점: 수명 낮음, 속도저하 폭이 큼, 불량높음</t>
    <phoneticPr fontId="2" type="noConversion"/>
  </si>
  <si>
    <t>87,000원</t>
    <phoneticPr fontId="2" type="noConversion"/>
  </si>
  <si>
    <t>135,000원</t>
    <phoneticPr fontId="2" type="noConversion"/>
  </si>
  <si>
    <t>270원</t>
    <phoneticPr fontId="2" type="noConversion"/>
  </si>
  <si>
    <t>3,500/3,200</t>
    <phoneticPr fontId="2" type="noConversion"/>
  </si>
  <si>
    <t>왕좌를 얻을려면 가격이..</t>
    <phoneticPr fontId="2" type="noConversion"/>
  </si>
  <si>
    <t>75,000원</t>
    <phoneticPr fontId="2" type="noConversion"/>
  </si>
  <si>
    <t>150원</t>
    <phoneticPr fontId="2" type="noConversion"/>
  </si>
  <si>
    <t>560/540</t>
    <phoneticPr fontId="2" type="noConversion"/>
  </si>
  <si>
    <t>파이슨 S12</t>
    <phoneticPr fontId="2" type="noConversion"/>
  </si>
  <si>
    <t>67,400원</t>
    <phoneticPr fontId="2" type="noConversion"/>
  </si>
  <si>
    <t>140원</t>
    <phoneticPr fontId="2" type="noConversion"/>
  </si>
  <si>
    <t>520/450</t>
    <phoneticPr fontId="2" type="noConversion"/>
  </si>
  <si>
    <t>RTS5732DLQ</t>
    <phoneticPr fontId="2" type="noConversion"/>
  </si>
  <si>
    <t>280TBW</t>
    <phoneticPr fontId="2" type="noConversion"/>
  </si>
  <si>
    <t>캐싱 이후 80정도로 급락</t>
    <phoneticPr fontId="2" type="noConversion"/>
  </si>
  <si>
    <t>85,600원</t>
    <phoneticPr fontId="2" type="noConversion"/>
  </si>
  <si>
    <t>171원</t>
    <phoneticPr fontId="2" type="noConversion"/>
  </si>
  <si>
    <t>센디스크 자체</t>
    <phoneticPr fontId="2" type="noConversion"/>
  </si>
  <si>
    <t>228원</t>
    <phoneticPr fontId="2" type="noConversion"/>
  </si>
  <si>
    <t>자체 DM01B2</t>
    <phoneticPr fontId="2" type="noConversion"/>
  </si>
  <si>
    <t>60명 선착순 이벤트</t>
    <phoneticPr fontId="2" type="noConversion"/>
  </si>
  <si>
    <t>114,000원</t>
    <phoneticPr fontId="2" type="noConversion"/>
  </si>
  <si>
    <t>560/520</t>
    <phoneticPr fontId="2" type="noConversion"/>
  </si>
  <si>
    <t>170원</t>
    <phoneticPr fontId="2" type="noConversion"/>
  </si>
  <si>
    <t>400TBW</t>
    <phoneticPr fontId="2" type="noConversion"/>
  </si>
  <si>
    <t>108,800원</t>
    <phoneticPr fontId="2" type="noConversion"/>
  </si>
  <si>
    <t>218원</t>
    <phoneticPr fontId="2" type="noConversion"/>
  </si>
  <si>
    <t xml:space="preserve">69,770원 </t>
    <phoneticPr fontId="2" type="noConversion"/>
  </si>
  <si>
    <t>145원</t>
    <phoneticPr fontId="2" type="noConversion"/>
  </si>
  <si>
    <t>30,400원</t>
    <phoneticPr fontId="2" type="noConversion"/>
  </si>
  <si>
    <t>127원</t>
    <phoneticPr fontId="2" type="noConversion"/>
  </si>
  <si>
    <t>113,000원</t>
    <phoneticPr fontId="2" type="noConversion"/>
  </si>
  <si>
    <t>95,000원</t>
    <phoneticPr fontId="2" type="noConversion"/>
  </si>
  <si>
    <t>83,000원</t>
    <phoneticPr fontId="2" type="noConversion"/>
  </si>
  <si>
    <t>68,400원</t>
    <phoneticPr fontId="2" type="noConversion"/>
  </si>
  <si>
    <t>80TBW</t>
    <phoneticPr fontId="2" type="noConversion"/>
  </si>
  <si>
    <t>91,050원</t>
    <phoneticPr fontId="2" type="noConversion"/>
  </si>
  <si>
    <t>1테라 -&gt; 136,000원</t>
    <phoneticPr fontId="2" type="noConversion"/>
  </si>
  <si>
    <t>136원</t>
    <phoneticPr fontId="2" type="noConversion"/>
  </si>
  <si>
    <t>QLC인데 가격이??</t>
    <phoneticPr fontId="2" type="noConversion"/>
  </si>
  <si>
    <t>190,000원</t>
    <phoneticPr fontId="2" type="noConversion"/>
  </si>
  <si>
    <t>371원</t>
    <phoneticPr fontId="2" type="noConversion"/>
  </si>
  <si>
    <t>3,500/2,300</t>
    <phoneticPr fontId="2" type="noConversion"/>
  </si>
  <si>
    <t>MLC</t>
    <phoneticPr fontId="2" type="noConversion"/>
  </si>
  <si>
    <t>600TBW</t>
    <phoneticPr fontId="2" type="noConversion"/>
  </si>
  <si>
    <t xml:space="preserve">65,300원 </t>
    <phoneticPr fontId="2" type="noConversion"/>
  </si>
  <si>
    <t>115,600원</t>
    <phoneticPr fontId="2" type="noConversion"/>
  </si>
  <si>
    <t>137원</t>
    <phoneticPr fontId="2" type="noConversion"/>
  </si>
  <si>
    <t>35,000원</t>
    <phoneticPr fontId="2" type="noConversion"/>
  </si>
  <si>
    <t>77,900원</t>
    <phoneticPr fontId="2" type="noConversion"/>
  </si>
  <si>
    <t>1TB</t>
    <phoneticPr fontId="2" type="noConversion"/>
  </si>
  <si>
    <t>250-2TB</t>
    <phoneticPr fontId="2" type="noConversion"/>
  </si>
  <si>
    <t>500-1TB</t>
    <phoneticPr fontId="2" type="noConversion"/>
  </si>
  <si>
    <t>250-4TB</t>
    <phoneticPr fontId="2" type="noConversion"/>
  </si>
  <si>
    <t>500-2TB</t>
    <phoneticPr fontId="2" type="noConversion"/>
  </si>
  <si>
    <t xml:space="preserve">삼성전자 970 EVO Plus M.2 NVMe </t>
    <phoneticPr fontId="2" type="noConversion"/>
  </si>
  <si>
    <t>250-1TB</t>
    <phoneticPr fontId="2" type="noConversion"/>
  </si>
  <si>
    <t>120-2TB</t>
    <phoneticPr fontId="2" type="noConversion"/>
  </si>
  <si>
    <t>일시품절</t>
    <phoneticPr fontId="2" type="noConversion"/>
  </si>
  <si>
    <t>없음</t>
    <phoneticPr fontId="2" type="noConversion"/>
  </si>
  <si>
    <t>240-480</t>
    <phoneticPr fontId="2" type="noConversion"/>
  </si>
  <si>
    <t>128-2TB</t>
    <phoneticPr fontId="2" type="noConversion"/>
  </si>
  <si>
    <t xml:space="preserve">삼성전자 PM981a M.2 NVMe 병행수입 </t>
    <phoneticPr fontId="2" type="noConversion"/>
  </si>
  <si>
    <t>256-2TB</t>
    <phoneticPr fontId="2" type="noConversion"/>
  </si>
  <si>
    <t>120-240</t>
    <phoneticPr fontId="2" type="noConversion"/>
  </si>
  <si>
    <t>120-480</t>
    <phoneticPr fontId="2" type="noConversion"/>
  </si>
  <si>
    <t>240-1TB</t>
    <phoneticPr fontId="2" type="noConversion"/>
  </si>
  <si>
    <t>256-1TB</t>
    <phoneticPr fontId="2" type="noConversion"/>
  </si>
  <si>
    <t>128-512</t>
    <phoneticPr fontId="2" type="noConversion"/>
  </si>
  <si>
    <t>256-512</t>
    <phoneticPr fontId="2" type="noConversion"/>
  </si>
  <si>
    <t>가성비
(원)</t>
    <phoneticPr fontId="2" type="noConversion"/>
  </si>
  <si>
    <t>3,500/3,200</t>
    <phoneticPr fontId="2" type="noConversion"/>
  </si>
  <si>
    <t>SK hynix 
Cepheus</t>
    <phoneticPr fontId="2" type="noConversion"/>
  </si>
  <si>
    <t>970 에보 플러스와 흡사한
성능에 더 긴 보증수명!</t>
    <phoneticPr fontId="2" type="noConversion"/>
  </si>
  <si>
    <t>전력 효율이 좋음 (소비량)
일부 보드에 호환성문제</t>
    <phoneticPr fontId="2" type="noConversion"/>
  </si>
  <si>
    <t>랜덤 쓰기 느림 더티상태
속도 저하 있음</t>
    <phoneticPr fontId="2" type="noConversion"/>
  </si>
  <si>
    <t>저렴한건 맞으니깐.. 보조용
SSD로 사용하는 정도?</t>
    <phoneticPr fontId="2" type="noConversion"/>
  </si>
  <si>
    <t>QLC</t>
    <phoneticPr fontId="2" type="noConversion"/>
  </si>
  <si>
    <t>2,300/940</t>
    <phoneticPr fontId="2" type="noConversion"/>
  </si>
  <si>
    <t>마이크론
NX959</t>
    <phoneticPr fontId="2" type="noConversion"/>
  </si>
  <si>
    <t>웃기게 250GB는 TLC임
SLC 끝나도 하드보다 빠름</t>
    <phoneticPr fontId="2" type="noConversion"/>
  </si>
  <si>
    <t>500GB 기준으로는 무척 싼데
컨트롤러, 낸드 둘다 아쉽네..</t>
    <phoneticPr fontId="2" type="noConversion"/>
  </si>
  <si>
    <t>사타방식만 사용가능하다면
최고의 선택 (M.2 있으면 아님)</t>
    <phoneticPr fontId="2" type="noConversion"/>
  </si>
  <si>
    <t xml:space="preserve">Seagate 파이어쿠다 520 M.2 NVMe </t>
    <phoneticPr fontId="2" type="noConversion"/>
  </si>
  <si>
    <t>SLC 구간
(하락치)</t>
    <phoneticPr fontId="2" type="noConversion"/>
  </si>
  <si>
    <t>SK하이닉스 Gold P31 M.2 NVMe</t>
    <phoneticPr fontId="2" type="noConversion"/>
  </si>
  <si>
    <t>22GB
(610MB)</t>
    <phoneticPr fontId="2" type="noConversion"/>
  </si>
  <si>
    <t>마이크론 Crucial P2 M.2 NVMe 대원CTS</t>
    <phoneticPr fontId="2" type="noConversion"/>
  </si>
  <si>
    <t>18GB
(350MB)</t>
    <phoneticPr fontId="2" type="noConversion"/>
  </si>
  <si>
    <t xml:space="preserve">삼성전자 860 EVO </t>
    <phoneticPr fontId="2" type="noConversion"/>
  </si>
  <si>
    <t>하락없음
(1.5GB)</t>
    <phoneticPr fontId="2" type="noConversion"/>
  </si>
  <si>
    <t>SLC 케싱용량이 큰편
(100GB가 넘어도 하락없음)</t>
    <phoneticPr fontId="2" type="noConversion"/>
  </si>
  <si>
    <t>24GB
(870MB)</t>
    <phoneticPr fontId="2" type="noConversion"/>
  </si>
  <si>
    <t>불량율이 매우낮음</t>
    <phoneticPr fontId="2" type="noConversion"/>
  </si>
  <si>
    <t>970 에보의 상위 호환 큰
차이는 아니지만 조금씩 우위</t>
    <phoneticPr fontId="2" type="noConversion"/>
  </si>
  <si>
    <t>대용량 파일을 자주 옴기는
분은 좋은 선택일수도..</t>
    <phoneticPr fontId="2" type="noConversion"/>
  </si>
  <si>
    <t>호환성 좋고 불량도 낮음
슬슬 생산 중단 소식이..</t>
    <phoneticPr fontId="2" type="noConversion"/>
  </si>
  <si>
    <t>Western Digital WD Blue 3D SSD</t>
    <phoneticPr fontId="2" type="noConversion"/>
  </si>
  <si>
    <t>20GB
(200MB)</t>
    <phoneticPr fontId="2" type="noConversion"/>
  </si>
  <si>
    <t>불량율이 낮은편
(신뢰의 마벨)</t>
    <phoneticPr fontId="2" type="noConversion"/>
  </si>
  <si>
    <t>MX500이랑 비슷, 성능은 약간
mx가 높고 안정성은 이놈이..</t>
    <phoneticPr fontId="2" type="noConversion"/>
  </si>
  <si>
    <t>SK하이닉스 Gold S31</t>
    <phoneticPr fontId="2" type="noConversion"/>
  </si>
  <si>
    <t>DDR3 
512MB</t>
    <phoneticPr fontId="2" type="noConversion"/>
  </si>
  <si>
    <t>560/525</t>
    <phoneticPr fontId="2" type="noConversion"/>
  </si>
  <si>
    <t xml:space="preserve">삼성전자 870 EVO </t>
    <phoneticPr fontId="2" type="noConversion"/>
  </si>
  <si>
    <t>삼성 MKX</t>
    <phoneticPr fontId="2" type="noConversion"/>
  </si>
  <si>
    <t>560/530</t>
    <phoneticPr fontId="2" type="noConversion"/>
  </si>
  <si>
    <t>삼성 V 
128단 낸드</t>
    <phoneticPr fontId="2" type="noConversion"/>
  </si>
  <si>
    <t>케싱 구간이 긴것 같은데
구간안에도 260정도임</t>
    <phoneticPr fontId="2" type="noConversion"/>
  </si>
  <si>
    <t>860 에보랑 거의 똑같음
신형낸드+신형컨트롤러 지만..</t>
    <phoneticPr fontId="2" type="noConversion"/>
  </si>
  <si>
    <t>삼성전자 980 PRO M.2 NVMe</t>
    <phoneticPr fontId="2" type="noConversion"/>
  </si>
  <si>
    <t>94GB
(950MB)</t>
    <phoneticPr fontId="2" type="noConversion"/>
  </si>
  <si>
    <t>삼성 Elpis</t>
    <phoneticPr fontId="2" type="noConversion"/>
  </si>
  <si>
    <t>케싱 구간안에는 1.9GB
정도로 준수한 쓰기성능</t>
    <phoneticPr fontId="2" type="noConversion"/>
  </si>
  <si>
    <t>부스트 구간 끝나면 970 PRO
대비 딱히 좋지도 않음</t>
    <phoneticPr fontId="2" type="noConversion"/>
  </si>
  <si>
    <t xml:space="preserve">마이크론 Crucial BX500 대원CTS </t>
    <phoneticPr fontId="2" type="noConversion"/>
  </si>
  <si>
    <t>불량도 잦고 발열 문제도
있다는 평가.. 싼건 비지떡이다</t>
    <phoneticPr fontId="2" type="noConversion"/>
  </si>
  <si>
    <t xml:space="preserve">Seagate 바라쿠다 Q5 M.2 NVMe </t>
    <phoneticPr fontId="2" type="noConversion"/>
  </si>
  <si>
    <t>2,300/900</t>
    <phoneticPr fontId="2" type="noConversion"/>
  </si>
  <si>
    <t>QLC</t>
    <phoneticPr fontId="2" type="noConversion"/>
  </si>
  <si>
    <t>1테라 제품 기준으로
100GB 까지 하락없음</t>
    <phoneticPr fontId="2" type="noConversion"/>
  </si>
  <si>
    <t>보증 수명이 짧고 파이슨
하급 컨트롤러라 아쉽</t>
    <phoneticPr fontId="2" type="noConversion"/>
  </si>
  <si>
    <t>마이크론 
96단 낸드</t>
    <phoneticPr fontId="2" type="noConversion"/>
  </si>
  <si>
    <t xml:space="preserve">삼성전자 PM9A1 M.2 NVMe 병행수입 </t>
    <phoneticPr fontId="2" type="noConversion"/>
  </si>
  <si>
    <t>980 PRO의 OEM 제품 
요세 물건이 없어서 오름세!</t>
    <phoneticPr fontId="2" type="noConversion"/>
  </si>
  <si>
    <t xml:space="preserve">키오시아 EXCERIA </t>
    <phoneticPr fontId="2" type="noConversion"/>
  </si>
  <si>
    <t>555/530</t>
    <phoneticPr fontId="2" type="noConversion"/>
  </si>
  <si>
    <t>키오시아
96단 낸드</t>
    <phoneticPr fontId="2" type="noConversion"/>
  </si>
  <si>
    <t>키오시아=도시바</t>
    <phoneticPr fontId="2" type="noConversion"/>
  </si>
  <si>
    <t>키오시아 자체</t>
    <phoneticPr fontId="2" type="noConversion"/>
  </si>
  <si>
    <t>미확인</t>
    <phoneticPr fontId="2" type="noConversion"/>
  </si>
  <si>
    <t>사용 후기가 제대로 없어서
평가가 되지않네요..</t>
    <phoneticPr fontId="2" type="noConversion"/>
  </si>
  <si>
    <t xml:space="preserve">ADATA Ultimate SU800 </t>
    <phoneticPr fontId="2" type="noConversion"/>
  </si>
  <si>
    <t>실모 2258컨트롤러 불량이
잦은편이라 추천하지않음</t>
    <phoneticPr fontId="2" type="noConversion"/>
  </si>
  <si>
    <t>리뷰안 유통제품은 3년as</t>
    <phoneticPr fontId="2" type="noConversion"/>
  </si>
  <si>
    <t>970 에보 플러스의 OEM
아직도 살만한 SSD(가격오름)</t>
    <phoneticPr fontId="2" type="noConversion"/>
  </si>
  <si>
    <t xml:space="preserve">BIOSTAR S100 Series </t>
    <phoneticPr fontId="2" type="noConversion"/>
  </si>
  <si>
    <t>이엠텍 유통!</t>
    <phoneticPr fontId="2" type="noConversion"/>
  </si>
  <si>
    <t>저용량 밖에 없어서 
가성비가 애매합니다</t>
    <phoneticPr fontId="2" type="noConversion"/>
  </si>
  <si>
    <t xml:space="preserve">ADATA Ultimate SU655 </t>
    <phoneticPr fontId="2" type="noConversion"/>
  </si>
  <si>
    <t>캐싱 이후 80정도로 급락</t>
    <phoneticPr fontId="2" type="noConversion"/>
  </si>
  <si>
    <t xml:space="preserve">싸긴한데.. 싼 이유가 있긴
하네요 </t>
    <phoneticPr fontId="2" type="noConversion"/>
  </si>
  <si>
    <t xml:space="preserve">타무즈 GK300 </t>
    <phoneticPr fontId="2" type="noConversion"/>
  </si>
  <si>
    <t>대용량 파일 옴기는건 무리
속도 저하가 너무 심각</t>
    <phoneticPr fontId="2" type="noConversion"/>
  </si>
  <si>
    <t>센디스크
96단 낸드</t>
    <phoneticPr fontId="2" type="noConversion"/>
  </si>
  <si>
    <t>좋은 제품은 맞는데
가격을 보면 굳이?</t>
    <phoneticPr fontId="2" type="noConversion"/>
  </si>
  <si>
    <t xml:space="preserve">타무즈 GKV700 M.2 NVMe </t>
    <phoneticPr fontId="2" type="noConversion"/>
  </si>
  <si>
    <t>미표기</t>
    <phoneticPr fontId="2" type="noConversion"/>
  </si>
  <si>
    <t>미확인</t>
    <phoneticPr fontId="2" type="noConversion"/>
  </si>
  <si>
    <t>… 리뷰 찾기가 어려움
그나마 더티테스트 정도</t>
    <phoneticPr fontId="2" type="noConversion"/>
  </si>
  <si>
    <t>실모 최하위 컨트롤러라
성능이 좀 낮은편</t>
    <phoneticPr fontId="2" type="noConversion"/>
  </si>
  <si>
    <t>리얼텍 RTS5762</t>
    <phoneticPr fontId="2" type="noConversion"/>
  </si>
  <si>
    <t>DDR3 
128MB</t>
    <phoneticPr fontId="2" type="noConversion"/>
  </si>
  <si>
    <t>마이크론
64/96 혼용</t>
    <phoneticPr fontId="2" type="noConversion"/>
  </si>
  <si>
    <t>3,500/2,400</t>
    <phoneticPr fontId="2" type="noConversion"/>
  </si>
  <si>
    <t>디스크의 2/3까지 캐싱구간
어마어마한 캐싱 용량</t>
    <phoneticPr fontId="2" type="noConversion"/>
  </si>
  <si>
    <t>350GB
(400MB)</t>
    <phoneticPr fontId="2" type="noConversion"/>
  </si>
  <si>
    <t xml:space="preserve">타무즈 GK600 PRIME </t>
    <phoneticPr fontId="2" type="noConversion"/>
  </si>
  <si>
    <t>DDR3 
512MB</t>
    <phoneticPr fontId="2" type="noConversion"/>
  </si>
  <si>
    <t>560/520</t>
    <phoneticPr fontId="2" type="noConversion"/>
  </si>
  <si>
    <t>3D낸드 
리마킹(불명)</t>
    <phoneticPr fontId="2" type="noConversion"/>
  </si>
  <si>
    <t>살포시 발열이 있는편
(로드시 60도)</t>
    <phoneticPr fontId="2" type="noConversion"/>
  </si>
  <si>
    <t>나쁘지 않은거 같은데
타무즈 제품치고 싸진 않음</t>
    <phoneticPr fontId="2" type="noConversion"/>
  </si>
  <si>
    <t xml:space="preserve">타무즈 GK500 </t>
    <phoneticPr fontId="2" type="noConversion"/>
  </si>
  <si>
    <t>3D낸드 
랜덤(불명)</t>
    <phoneticPr fontId="2" type="noConversion"/>
  </si>
  <si>
    <t>품절 혹은 단종 수순인듯
(몇안되는 MLC라 순위에있나)</t>
    <phoneticPr fontId="2" type="noConversion"/>
  </si>
  <si>
    <t>1,700/1,600</t>
    <phoneticPr fontId="2" type="noConversion"/>
  </si>
  <si>
    <t>97GB
(710MB)</t>
    <phoneticPr fontId="2" type="noConversion"/>
  </si>
  <si>
    <t>도시바 제품이라 기본
품질은 나옴</t>
    <phoneticPr fontId="2" type="noConversion"/>
  </si>
  <si>
    <t>판매량이 적어서 그런가
이슈도 없고 은근히 평이 좋음</t>
    <phoneticPr fontId="2" type="noConversion"/>
  </si>
  <si>
    <t xml:space="preserve">마이크론 2300 M.2 NVMe </t>
    <phoneticPr fontId="2" type="noConversion"/>
  </si>
  <si>
    <t>3,300/2,700</t>
    <phoneticPr fontId="2" type="noConversion"/>
  </si>
  <si>
    <t>마이크론 
96단 낸드</t>
    <phoneticPr fontId="2" type="noConversion"/>
  </si>
  <si>
    <t>마이크론 자체
(DM01B2)</t>
    <phoneticPr fontId="2" type="noConversion"/>
  </si>
  <si>
    <t>DDR4 
512MB</t>
    <phoneticPr fontId="2" type="noConversion"/>
  </si>
  <si>
    <t>리뷰가 없어서 평가가 어렵..</t>
    <phoneticPr fontId="2" type="noConversion"/>
  </si>
  <si>
    <t xml:space="preserve">SK하이닉스 PC601 M.2 NVMe 벌크 </t>
    <phoneticPr fontId="2" type="noConversion"/>
  </si>
  <si>
    <t xml:space="preserve">마이크론 1300 SSD </t>
    <phoneticPr fontId="2" type="noConversion"/>
  </si>
  <si>
    <t>마벨 88SS1074</t>
    <phoneticPr fontId="2" type="noConversion"/>
  </si>
  <si>
    <t>530/520</t>
    <phoneticPr fontId="2" type="noConversion"/>
  </si>
  <si>
    <t>웬디블루에 쓰인
그 컨트롤러</t>
    <phoneticPr fontId="2" type="noConversion"/>
  </si>
  <si>
    <t>LPDDR3 
1GB</t>
    <phoneticPr fontId="2" type="noConversion"/>
  </si>
  <si>
    <t>없음</t>
    <phoneticPr fontId="2" type="noConversion"/>
  </si>
  <si>
    <t>MX500 대신 사용하셔도
좋은 장단점이 있는 녀석</t>
    <phoneticPr fontId="2" type="noConversion"/>
  </si>
  <si>
    <t>보증수명
(TBW)</t>
    <phoneticPr fontId="2" type="noConversion"/>
  </si>
  <si>
    <t>5년</t>
    <phoneticPr fontId="2" type="noConversion"/>
  </si>
  <si>
    <t>TLC</t>
    <phoneticPr fontId="2" type="noConversion"/>
  </si>
  <si>
    <t>기가당
1MB</t>
    <phoneticPr fontId="2" type="noConversion"/>
  </si>
  <si>
    <t>MLC는 좋은데 컨트롤러가..</t>
    <phoneticPr fontId="2" type="noConversion"/>
  </si>
  <si>
    <t>유통사 2군대 대원AS괜춘</t>
    <phoneticPr fontId="2" type="noConversion"/>
  </si>
  <si>
    <t>4.0 제품군 특징인
캐싱이후에도 빠른쓰기!</t>
    <phoneticPr fontId="2" type="noConversion"/>
  </si>
  <si>
    <t>512GB 
(500GB)</t>
    <phoneticPr fontId="2" type="noConversion"/>
  </si>
  <si>
    <t>속도
(읽기/쓰기)</t>
    <phoneticPr fontId="2" type="noConversion"/>
  </si>
  <si>
    <t>하자가 심한 부분은 파란색 표기
(파랑-1점, 녹색+1점, 노랑+2, 빨강+3점)</t>
    <phoneticPr fontId="2" type="noConversion"/>
  </si>
  <si>
    <t>SLC 버퍼가 큰편(약170G)
(변종이 좀있음)</t>
    <phoneticPr fontId="2" type="noConversion"/>
  </si>
  <si>
    <t>캐싱 이후 속도는 파일 형태나
제품 용량에 따라 다릅니다</t>
    <phoneticPr fontId="2" type="noConversion"/>
  </si>
  <si>
    <t>제품명이 녹색이상인 제품 권장</t>
    <phoneticPr fontId="2" type="noConversion"/>
  </si>
  <si>
    <t>2,100/1,700</t>
    <phoneticPr fontId="2" type="noConversion"/>
  </si>
  <si>
    <t>5점 이상 제품은 보통
큰 하자가 없음!!</t>
    <phoneticPr fontId="2" type="noConversion"/>
  </si>
  <si>
    <t xml:space="preserve">삼성전자 980 M.2 NVMe </t>
    <phoneticPr fontId="2" type="noConversion"/>
  </si>
  <si>
    <t>250-1TB</t>
    <phoneticPr fontId="2" type="noConversion"/>
  </si>
  <si>
    <t>3,100/2,600</t>
    <phoneticPr fontId="2" type="noConversion"/>
  </si>
  <si>
    <t>삼성 Pablo</t>
    <phoneticPr fontId="2" type="noConversion"/>
  </si>
  <si>
    <t>5년</t>
    <phoneticPr fontId="2" type="noConversion"/>
  </si>
  <si>
    <t>번외
4</t>
    <phoneticPr fontId="2" type="noConversion"/>
  </si>
  <si>
    <t xml:space="preserve">마이크론 Crucial MX500 대원CTS </t>
    <phoneticPr fontId="2" type="noConversion"/>
  </si>
  <si>
    <t>250-2TB</t>
    <phoneticPr fontId="2" type="noConversion"/>
  </si>
  <si>
    <t>560/510</t>
    <phoneticPr fontId="2" type="noConversion"/>
  </si>
  <si>
    <t>실모 SM2258</t>
    <phoneticPr fontId="2" type="noConversion"/>
  </si>
  <si>
    <t>마이크론 
64단 낸드</t>
    <phoneticPr fontId="2" type="noConversion"/>
  </si>
  <si>
    <t>TLC</t>
    <phoneticPr fontId="2" type="noConversion"/>
  </si>
  <si>
    <t>DDR3 
512MB</t>
    <phoneticPr fontId="2" type="noConversion"/>
  </si>
  <si>
    <t>5년</t>
    <phoneticPr fontId="2" type="noConversion"/>
  </si>
  <si>
    <t>15GB
(200MB)</t>
    <phoneticPr fontId="2" type="noConversion"/>
  </si>
  <si>
    <t>3,400/2,300</t>
    <phoneticPr fontId="2" type="noConversion"/>
  </si>
  <si>
    <t>그냥 저냥 쓸만함 
실모 컨트롤러라 불량 좀 있음</t>
    <phoneticPr fontId="2" type="noConversion"/>
  </si>
  <si>
    <t xml:space="preserve">삼성전자 970 EVO M.2 NVMe </t>
    <phoneticPr fontId="2" type="noConversion"/>
  </si>
  <si>
    <t>삼성 Phoenix</t>
    <phoneticPr fontId="2" type="noConversion"/>
  </si>
  <si>
    <t>삼성 V 
64단 낸드</t>
    <phoneticPr fontId="2" type="noConversion"/>
  </si>
  <si>
    <t>DDR4 
512MB</t>
    <phoneticPr fontId="2" type="noConversion"/>
  </si>
  <si>
    <t>22GB
(610MB)</t>
    <phoneticPr fontId="2" type="noConversion"/>
  </si>
  <si>
    <t>하닉 
128단 낸드</t>
    <phoneticPr fontId="2" type="noConversion"/>
  </si>
  <si>
    <t>48GB
(900MB)</t>
    <phoneticPr fontId="2" type="noConversion"/>
  </si>
  <si>
    <t>8GB
(400MB)</t>
    <phoneticPr fontId="2" type="noConversion"/>
  </si>
  <si>
    <t>파이슨 E13T</t>
    <phoneticPr fontId="2" type="noConversion"/>
  </si>
  <si>
    <t>삼성 MJX</t>
    <phoneticPr fontId="2" type="noConversion"/>
  </si>
  <si>
    <t>45GB
(190MB)</t>
    <phoneticPr fontId="2" type="noConversion"/>
  </si>
  <si>
    <t>5,000/2,500</t>
    <phoneticPr fontId="2" type="noConversion"/>
  </si>
  <si>
    <t>3,500/3,200</t>
    <phoneticPr fontId="2" type="noConversion"/>
  </si>
  <si>
    <t>센디스크 
64단 낸드</t>
    <phoneticPr fontId="2" type="noConversion"/>
  </si>
  <si>
    <t>LPDDR3 
미확인</t>
    <phoneticPr fontId="2" type="noConversion"/>
  </si>
  <si>
    <t>8GB
(290MB)</t>
    <phoneticPr fontId="2" type="noConversion"/>
  </si>
  <si>
    <t>SLC 케싱용량이 작은편
(대신 속도하락은 적음)</t>
    <phoneticPr fontId="2" type="noConversion"/>
  </si>
  <si>
    <t>특별한 이슈없고 해외 국내
에서 인정받는 SSD</t>
    <phoneticPr fontId="2" type="noConversion"/>
  </si>
  <si>
    <t>45GB
(190MB)</t>
    <phoneticPr fontId="2" type="noConversion"/>
  </si>
  <si>
    <t>6,900/5,000</t>
    <phoneticPr fontId="2" type="noConversion"/>
  </si>
  <si>
    <t>삼성 Elpis</t>
    <phoneticPr fontId="2" type="noConversion"/>
  </si>
  <si>
    <t>삼성 V 
128단 낸드</t>
    <phoneticPr fontId="2" type="noConversion"/>
  </si>
  <si>
    <t>실모 SM2258XT</t>
    <phoneticPr fontId="2" type="noConversion"/>
  </si>
  <si>
    <t>12GB
(75MB)</t>
    <phoneticPr fontId="2" type="noConversion"/>
  </si>
  <si>
    <t>100GB
(950MB)</t>
    <phoneticPr fontId="2" type="noConversion"/>
  </si>
  <si>
    <t>파이슨 E12S</t>
    <phoneticPr fontId="2" type="noConversion"/>
  </si>
  <si>
    <t>100GB
(200MB)</t>
    <phoneticPr fontId="2" type="noConversion"/>
  </si>
  <si>
    <t>50GB
(80MB)</t>
    <phoneticPr fontId="2" type="noConversion"/>
  </si>
  <si>
    <t>42GB
(20MB)</t>
    <phoneticPr fontId="2" type="noConversion"/>
  </si>
  <si>
    <t>7,000/4,100</t>
    <phoneticPr fontId="2" type="noConversion"/>
  </si>
  <si>
    <t>140GB
(1.2GB)</t>
    <phoneticPr fontId="2" type="noConversion"/>
  </si>
  <si>
    <t>SM 2263XT</t>
    <phoneticPr fontId="2" type="noConversion"/>
  </si>
  <si>
    <t>SM2259H (or)
SM2258H 혼용</t>
    <phoneticPr fontId="2" type="noConversion"/>
  </si>
  <si>
    <t>22GB
(140MB)</t>
    <phoneticPr fontId="2" type="noConversion"/>
  </si>
  <si>
    <t>키오시아 EXCERIA M.2 NVMe</t>
    <phoneticPr fontId="2" type="noConversion"/>
  </si>
  <si>
    <t>키오시아 자체</t>
    <phoneticPr fontId="2" type="noConversion"/>
  </si>
  <si>
    <t>P5 제품과 흡사할듯!!
(컨트롤러/낸드가 같음)</t>
    <phoneticPr fontId="2" type="noConversion"/>
  </si>
  <si>
    <t>일부 노트북 업그레이드 행사
할때나 나오는 제품</t>
    <phoneticPr fontId="2" type="noConversion"/>
  </si>
  <si>
    <t>100GB
(500MB)</t>
    <phoneticPr fontId="2" type="noConversion"/>
  </si>
  <si>
    <t>980 이름 달고 디램리스?</t>
    <phoneticPr fontId="2" type="noConversion"/>
  </si>
  <si>
    <t>가격은 왜이래? 970에보가
백만배 좋겠다..</t>
    <phoneticPr fontId="2" type="noConversion"/>
  </si>
  <si>
    <r>
      <t xml:space="preserve">Western Digital WD </t>
    </r>
    <r>
      <rPr>
        <b/>
        <sz val="12"/>
        <color theme="1"/>
        <rFont val="맑은 고딕"/>
        <family val="3"/>
        <charset val="129"/>
        <scheme val="minor"/>
      </rPr>
      <t>BLUE SN550 M.2 NVMe</t>
    </r>
    <phoneticPr fontId="2" type="noConversion"/>
  </si>
  <si>
    <t>TLC
QLC</t>
    <phoneticPr fontId="2" type="noConversion"/>
  </si>
  <si>
    <t>SLC 끝나면 심하게 느려짐
(1T,2T 제품이 QLC)</t>
    <phoneticPr fontId="2" type="noConversion"/>
  </si>
  <si>
    <r>
      <rPr>
        <b/>
        <sz val="14"/>
        <color theme="1"/>
        <rFont val="맑은 고딕"/>
        <family val="3"/>
        <charset val="129"/>
        <scheme val="minor"/>
      </rPr>
      <t xml:space="preserve">Western Digital WD </t>
    </r>
    <r>
      <rPr>
        <b/>
        <sz val="12"/>
        <color theme="1"/>
        <rFont val="맑은 고딕"/>
        <family val="3"/>
        <charset val="129"/>
        <scheme val="minor"/>
      </rPr>
      <t>BLACK SN850 M.2 NVMe</t>
    </r>
    <phoneticPr fontId="2" type="noConversion"/>
  </si>
  <si>
    <r>
      <t>ADATA</t>
    </r>
    <r>
      <rPr>
        <b/>
        <sz val="12"/>
        <color theme="1"/>
        <rFont val="맑은 고딕"/>
        <family val="3"/>
        <charset val="129"/>
        <scheme val="minor"/>
      </rPr>
      <t xml:space="preserve"> XPG SPECTRIX </t>
    </r>
    <r>
      <rPr>
        <b/>
        <sz val="14"/>
        <color theme="1"/>
        <rFont val="맑은 고딕"/>
        <family val="3"/>
        <charset val="129"/>
        <scheme val="minor"/>
      </rPr>
      <t xml:space="preserve">S40G M.2 NVMe </t>
    </r>
    <phoneticPr fontId="2" type="noConversion"/>
  </si>
  <si>
    <t>이쁜 LED를 가진 캐싱이 좋은 그냥저냥 쓸만한 SSD</t>
    <phoneticPr fontId="2" type="noConversion"/>
  </si>
  <si>
    <t xml:space="preserve">삼성전자 980 M.2 NVMe </t>
    <phoneticPr fontId="2" type="noConversion"/>
  </si>
  <si>
    <t>SLC 구간</t>
    <phoneticPr fontId="2" type="noConversion"/>
  </si>
  <si>
    <t>삼성 치고는 아쉽습니다
SATA 보다 낫다 정도</t>
    <phoneticPr fontId="2" type="noConversion"/>
  </si>
  <si>
    <t xml:space="preserve">삼성전자 870 EVO </t>
    <phoneticPr fontId="2" type="noConversion"/>
  </si>
  <si>
    <t>860 EVO랑 흡사합니다
이거쓸바엔 980 노멀써요</t>
    <phoneticPr fontId="2" type="noConversion"/>
  </si>
  <si>
    <r>
      <t xml:space="preserve">512GB 
</t>
    </r>
    <r>
      <rPr>
        <b/>
        <sz val="12"/>
        <color theme="1"/>
        <rFont val="맑은 고딕"/>
        <family val="3"/>
        <charset val="129"/>
        <scheme val="minor"/>
      </rPr>
      <t>(500GB)</t>
    </r>
    <phoneticPr fontId="2" type="noConversion"/>
  </si>
  <si>
    <r>
      <t xml:space="preserve">가성비
</t>
    </r>
    <r>
      <rPr>
        <b/>
        <sz val="12"/>
        <color theme="1"/>
        <rFont val="맑은 고딕"/>
        <family val="3"/>
        <charset val="129"/>
        <scheme val="minor"/>
      </rPr>
      <t>(원)</t>
    </r>
    <phoneticPr fontId="2" type="noConversion"/>
  </si>
  <si>
    <r>
      <t>속도</t>
    </r>
    <r>
      <rPr>
        <b/>
        <sz val="12"/>
        <color theme="1"/>
        <rFont val="맑은 고딕"/>
        <family val="3"/>
        <charset val="129"/>
        <scheme val="minor"/>
      </rPr>
      <t>(500G)</t>
    </r>
    <r>
      <rPr>
        <b/>
        <sz val="14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theme="1"/>
        <rFont val="맑은 고딕"/>
        <family val="3"/>
        <charset val="129"/>
        <scheme val="minor"/>
      </rPr>
      <t>(읽기/쓰기)</t>
    </r>
    <phoneticPr fontId="2" type="noConversion"/>
  </si>
  <si>
    <r>
      <t xml:space="preserve">D램케시
</t>
    </r>
    <r>
      <rPr>
        <b/>
        <sz val="12"/>
        <color theme="1"/>
        <rFont val="맑은 고딕"/>
        <family val="3"/>
        <charset val="129"/>
        <scheme val="minor"/>
      </rPr>
      <t>(500GB)</t>
    </r>
    <phoneticPr fontId="2" type="noConversion"/>
  </si>
  <si>
    <r>
      <t xml:space="preserve">보증수명
</t>
    </r>
    <r>
      <rPr>
        <b/>
        <sz val="12"/>
        <color theme="1"/>
        <rFont val="맑은 고딕"/>
        <family val="3"/>
        <charset val="129"/>
        <scheme val="minor"/>
      </rPr>
      <t>(TBW)</t>
    </r>
    <phoneticPr fontId="2" type="noConversion"/>
  </si>
  <si>
    <t>TLC</t>
  </si>
  <si>
    <t>TLC</t>
    <phoneticPr fontId="2" type="noConversion"/>
  </si>
  <si>
    <t>SK하이닉스 Aries</t>
    <phoneticPr fontId="2" type="noConversion"/>
  </si>
  <si>
    <t>LPDDR4
512MB</t>
    <phoneticPr fontId="2" type="noConversion"/>
  </si>
  <si>
    <t>5년</t>
    <phoneticPr fontId="2" type="noConversion"/>
  </si>
  <si>
    <t xml:space="preserve">SK하이닉스 Platinum P41 M.2 NVMe </t>
    <phoneticPr fontId="2" type="noConversion"/>
  </si>
  <si>
    <t>SK하이닉스 Gold 
P31 M.2 NVM</t>
    <phoneticPr fontId="2" type="noConversion"/>
  </si>
  <si>
    <t>준수한 성능이 좋은 전성비
970 갈바에 이거 사세요!!</t>
    <phoneticPr fontId="2" type="noConversion"/>
  </si>
  <si>
    <t>6,600/4,000</t>
    <phoneticPr fontId="2" type="noConversion"/>
  </si>
  <si>
    <t>500-2TB</t>
    <phoneticPr fontId="2" type="noConversion"/>
  </si>
  <si>
    <t>마이크론 Crucial P5 Plus M.2 NVMe 대원</t>
    <phoneticPr fontId="2" type="noConversion"/>
  </si>
  <si>
    <t>마이크론 
DMO2A1</t>
    <phoneticPr fontId="2" type="noConversion"/>
  </si>
  <si>
    <t>마이크론
176단 낸드</t>
    <phoneticPr fontId="2" type="noConversion"/>
  </si>
  <si>
    <t>PCI-E 4.0 제품치고는 저렴
케싱 끝날때 성능저하 심함</t>
    <phoneticPr fontId="2" type="noConversion"/>
  </si>
  <si>
    <t xml:space="preserve">삼성전자 PM9A1 M.2 NVMe 병행수입 </t>
    <phoneticPr fontId="2" type="noConversion"/>
  </si>
  <si>
    <t>특정 조합에 쓰기속도 저하이슈
그럼에도 가성비로 쓸만함</t>
    <phoneticPr fontId="2" type="noConversion"/>
  </si>
  <si>
    <t>500G: 300
1T: 600</t>
    <phoneticPr fontId="2" type="noConversion"/>
  </si>
  <si>
    <t>500G: 300</t>
    <phoneticPr fontId="2" type="noConversion"/>
  </si>
  <si>
    <t>500G: 500
1T: 750</t>
    <phoneticPr fontId="2" type="noConversion"/>
  </si>
  <si>
    <t>마이크론 Crucial MX500 대원CTS</t>
    <phoneticPr fontId="2" type="noConversion"/>
  </si>
  <si>
    <t>250-4TB</t>
    <phoneticPr fontId="2" type="noConversion"/>
  </si>
  <si>
    <t>500G: 180
1T: 360</t>
    <phoneticPr fontId="2" type="noConversion"/>
  </si>
  <si>
    <t>430 -&gt; 240 (500G)</t>
    <phoneticPr fontId="2" type="noConversion"/>
  </si>
  <si>
    <r>
      <t xml:space="preserve">Western Digital WD Blue SN570 </t>
    </r>
    <r>
      <rPr>
        <b/>
        <sz val="12"/>
        <color theme="1"/>
        <rFont val="맑은 고딕"/>
        <family val="3"/>
        <charset val="129"/>
        <scheme val="minor"/>
      </rPr>
      <t>M.2 NVMe</t>
    </r>
    <phoneticPr fontId="2" type="noConversion"/>
  </si>
  <si>
    <t>250-2TB</t>
    <phoneticPr fontId="2" type="noConversion"/>
  </si>
  <si>
    <t>3,500/2,300</t>
    <phoneticPr fontId="2" type="noConversion"/>
  </si>
  <si>
    <t>1년
(2년)</t>
    <phoneticPr fontId="2" type="noConversion"/>
  </si>
  <si>
    <t>1400 -&gt; 500 (1T)</t>
    <phoneticPr fontId="2" type="noConversion"/>
  </si>
  <si>
    <t>센디스크
112단 낸드</t>
    <phoneticPr fontId="2" type="noConversion"/>
  </si>
  <si>
    <t xml:space="preserve">삼성전자 980 PRO M.2 NVMe </t>
    <phoneticPr fontId="2" type="noConversion"/>
  </si>
  <si>
    <t>4000 -&gt; 2000 (1T)</t>
    <phoneticPr fontId="2" type="noConversion"/>
  </si>
  <si>
    <t>가격이 꽤 내려왔습니다
1T 기준으로는 살만합니다</t>
    <phoneticPr fontId="2" type="noConversion"/>
  </si>
  <si>
    <t>벤치점수 잘나오는 SSD!!
성능대비 저전력의 제품</t>
    <phoneticPr fontId="2" type="noConversion"/>
  </si>
  <si>
    <t xml:space="preserve">삼성전자 970 EVO Plus M.2 NVMe </t>
    <phoneticPr fontId="2" type="noConversion"/>
  </si>
  <si>
    <t>2900 -&gt; 1600 (1T)</t>
    <phoneticPr fontId="2" type="noConversion"/>
  </si>
  <si>
    <t>P31과 흡사한 성능
가격에 따라 970/P31 양자택일</t>
    <phoneticPr fontId="2" type="noConversion"/>
  </si>
  <si>
    <t>평균 300
(500기준)</t>
    <phoneticPr fontId="2" type="noConversion"/>
  </si>
  <si>
    <t xml:space="preserve">삼성전자 PM981a 
M.2 NVMe 벌크 </t>
    <phoneticPr fontId="2" type="noConversion"/>
  </si>
  <si>
    <r>
      <t xml:space="preserve">Western Digital WD </t>
    </r>
    <r>
      <rPr>
        <b/>
        <sz val="12"/>
        <color theme="1"/>
        <rFont val="맑은 고딕"/>
        <family val="3"/>
        <charset val="129"/>
        <scheme val="minor"/>
      </rPr>
      <t>BLACK SN770 M.2 NVMe</t>
    </r>
    <phoneticPr fontId="2" type="noConversion"/>
  </si>
  <si>
    <t>5,000/4,000</t>
    <phoneticPr fontId="2" type="noConversion"/>
  </si>
  <si>
    <r>
      <t xml:space="preserve">SanDisk 자체
</t>
    </r>
    <r>
      <rPr>
        <sz val="12"/>
        <color theme="1"/>
        <rFont val="맑은 고딕"/>
        <family val="3"/>
        <charset val="129"/>
        <scheme val="minor"/>
      </rPr>
      <t>20-82-10081-A1</t>
    </r>
    <phoneticPr fontId="2" type="noConversion"/>
  </si>
  <si>
    <t>SLC 캐싱구간이 인상적
디램리스치고는 좋은데 가격이..</t>
    <phoneticPr fontId="2" type="noConversion"/>
  </si>
  <si>
    <t xml:space="preserve">키오시아 EXCERIA 
M.2 NVMe </t>
    <phoneticPr fontId="2" type="noConversion"/>
  </si>
  <si>
    <t>1,700/1,600</t>
  </si>
  <si>
    <t>500G: 200
1T: 400</t>
    <phoneticPr fontId="2" type="noConversion"/>
  </si>
  <si>
    <t>키오시아
96단 낸드</t>
  </si>
  <si>
    <t>DDR3 
512MB</t>
    <phoneticPr fontId="2" type="noConversion"/>
  </si>
  <si>
    <t>1600 -&gt; 700 (1T)</t>
    <phoneticPr fontId="2" type="noConversion"/>
  </si>
  <si>
    <t>더티상태에는 디램리스보다
낫지만 나머지스팩은 애매함..</t>
    <phoneticPr fontId="2" type="noConversion"/>
  </si>
  <si>
    <t xml:space="preserve">SK하이닉스 Gold S31 </t>
    <phoneticPr fontId="2" type="noConversion"/>
  </si>
  <si>
    <t xml:space="preserve">Seagate 파이어쿠다 530 M.2 NVMe </t>
    <phoneticPr fontId="2" type="noConversion"/>
  </si>
  <si>
    <t xml:space="preserve">ADATA Ultimate SU655 </t>
    <phoneticPr fontId="2" type="noConversion"/>
  </si>
  <si>
    <t>인텔 SOLIDIGM 670p M.2 NVMe</t>
    <phoneticPr fontId="2" type="noConversion"/>
  </si>
  <si>
    <t xml:space="preserve">타무즈 GK300 </t>
    <phoneticPr fontId="2" type="noConversion"/>
  </si>
  <si>
    <t xml:space="preserve">마이크론 Crucial BX500 대원CTS </t>
    <phoneticPr fontId="2" type="noConversion"/>
  </si>
  <si>
    <t>500G: 119
1T: 274</t>
    <phoneticPr fontId="2" type="noConversion"/>
  </si>
  <si>
    <r>
      <t xml:space="preserve">키오시아 자체
</t>
    </r>
    <r>
      <rPr>
        <sz val="12"/>
        <color theme="1"/>
        <rFont val="맑은 고딕"/>
        <family val="3"/>
        <charset val="129"/>
        <scheme val="minor"/>
      </rPr>
      <t>(도시바)</t>
    </r>
    <phoneticPr fontId="2" type="noConversion"/>
  </si>
  <si>
    <t>15GB</t>
    <phoneticPr fontId="2" type="noConversion"/>
  </si>
  <si>
    <t>13GB</t>
    <phoneticPr fontId="2" type="noConversion"/>
  </si>
  <si>
    <t>94GB</t>
    <phoneticPr fontId="2" type="noConversion"/>
  </si>
  <si>
    <t>45GB</t>
    <phoneticPr fontId="2" type="noConversion"/>
  </si>
  <si>
    <t>350GB</t>
    <phoneticPr fontId="2" type="noConversion"/>
  </si>
  <si>
    <t>97GB</t>
    <phoneticPr fontId="2" type="noConversion"/>
  </si>
  <si>
    <t>230GB</t>
    <phoneticPr fontId="2" type="noConversion"/>
  </si>
  <si>
    <t>500G는 보통 1T의 절반 수준 (MB/s)</t>
    <phoneticPr fontId="2" type="noConversion"/>
  </si>
  <si>
    <t>보증 수명이 짧고 QLC 특유의
캐싱이후 급격한 성능저하 있음</t>
    <phoneticPr fontId="2" type="noConversion"/>
  </si>
  <si>
    <t>500G: 400
1T: 800</t>
    <phoneticPr fontId="2" type="noConversion"/>
  </si>
  <si>
    <t>타무즈 
GK600 PRIME</t>
    <phoneticPr fontId="2" type="noConversion"/>
  </si>
  <si>
    <t>500 -&gt; 350 (500G)</t>
    <phoneticPr fontId="2" type="noConversion"/>
  </si>
  <si>
    <t>65GB</t>
    <phoneticPr fontId="2" type="noConversion"/>
  </si>
  <si>
    <t>SK hynix 
72단 낸드</t>
    <phoneticPr fontId="2" type="noConversion"/>
  </si>
  <si>
    <t xml:space="preserve">하이닉스 자체
SK Quartz </t>
    <phoneticPr fontId="2" type="noConversion"/>
  </si>
  <si>
    <t>8GB</t>
    <phoneticPr fontId="2" type="noConversion"/>
  </si>
  <si>
    <t>전구간 비슷하게 나옴
500G: 290, 1T: 470</t>
    <phoneticPr fontId="2" type="noConversion"/>
  </si>
  <si>
    <t>특별한 이슈없고 해외 국내
에서 인정받는 SSD</t>
    <phoneticPr fontId="2" type="noConversion"/>
  </si>
  <si>
    <t>500-4TB</t>
    <phoneticPr fontId="2" type="noConversion"/>
  </si>
  <si>
    <t>7,000/3,000</t>
    <phoneticPr fontId="2" type="noConversion"/>
  </si>
  <si>
    <t>500G: 640
1T: 1,275</t>
    <phoneticPr fontId="2" type="noConversion"/>
  </si>
  <si>
    <t>파이슨 E16</t>
    <phoneticPr fontId="2" type="noConversion"/>
  </si>
  <si>
    <t>파이슨 E18</t>
    <phoneticPr fontId="2" type="noConversion"/>
  </si>
  <si>
    <t>마이크론 
176단 낸드</t>
    <phoneticPr fontId="2" type="noConversion"/>
  </si>
  <si>
    <t>85GB</t>
    <phoneticPr fontId="2" type="noConversion"/>
  </si>
  <si>
    <t>5800 -&gt; 2000 (1T)</t>
    <phoneticPr fontId="2" type="noConversion"/>
  </si>
  <si>
    <t>삼성 Elpis</t>
    <phoneticPr fontId="2" type="noConversion"/>
  </si>
  <si>
    <t>삼성 Phoenix</t>
    <phoneticPr fontId="2" type="noConversion"/>
  </si>
  <si>
    <t>상급 제품중 하나
수명이 다른제품보다 김</t>
    <phoneticPr fontId="2" type="noConversion"/>
  </si>
  <si>
    <t>480G: 280</t>
    <phoneticPr fontId="2" type="noConversion"/>
  </si>
  <si>
    <t>100GB</t>
    <phoneticPr fontId="2" type="noConversion"/>
  </si>
  <si>
    <t>캐싱 끝나면 하드보다 느림
안쓰는게 좋을것 같습니다</t>
    <phoneticPr fontId="2" type="noConversion"/>
  </si>
  <si>
    <t>512-2TB</t>
    <phoneticPr fontId="2" type="noConversion"/>
  </si>
  <si>
    <t>3,000/1,600</t>
    <phoneticPr fontId="2" type="noConversion"/>
  </si>
  <si>
    <t>실모 SM2265</t>
    <phoneticPr fontId="2" type="noConversion"/>
  </si>
  <si>
    <t>인텔
144단 낸드</t>
    <phoneticPr fontId="2" type="noConversion"/>
  </si>
  <si>
    <t>DDR3L 
256MB</t>
    <phoneticPr fontId="2" type="noConversion"/>
  </si>
  <si>
    <t>2700 -&gt; 280 (1T)</t>
    <phoneticPr fontId="2" type="noConversion"/>
  </si>
  <si>
    <t>172GB</t>
    <phoneticPr fontId="2" type="noConversion"/>
  </si>
  <si>
    <t>980 노멀도 아쉬운데 얘는
그거보다 더 아쉬움 (QLC)</t>
    <phoneticPr fontId="2" type="noConversion"/>
  </si>
  <si>
    <t>512G: 256</t>
    <phoneticPr fontId="2" type="noConversion"/>
  </si>
  <si>
    <t>500G: 185
1T: 370</t>
    <phoneticPr fontId="2" type="noConversion"/>
  </si>
  <si>
    <t>512G: 256
1T: 512</t>
    <phoneticPr fontId="2" type="noConversion"/>
  </si>
  <si>
    <t>450 -&gt; 150 (240G)</t>
    <phoneticPr fontId="2" type="noConversion"/>
  </si>
  <si>
    <t>40GB</t>
    <phoneticPr fontId="2" type="noConversion"/>
  </si>
  <si>
    <t>국내생산이라는 장점
하지만 애초에 품질이…</t>
    <phoneticPr fontId="2" type="noConversion"/>
  </si>
  <si>
    <t>256-512</t>
    <phoneticPr fontId="2" type="noConversion"/>
  </si>
  <si>
    <t>3,450/1,800</t>
    <phoneticPr fontId="2" type="noConversion"/>
  </si>
  <si>
    <t>Innogrit
IG5216</t>
    <phoneticPr fontId="2" type="noConversion"/>
  </si>
  <si>
    <t>디렘리스
(HMB)</t>
    <phoneticPr fontId="2" type="noConversion"/>
  </si>
  <si>
    <t>디렘리스</t>
    <phoneticPr fontId="2" type="noConversion"/>
  </si>
  <si>
    <t>BIOSTAR M720 M.2 NVMe</t>
    <phoneticPr fontId="2" type="noConversion"/>
  </si>
  <si>
    <t>미확인</t>
    <phoneticPr fontId="2" type="noConversion"/>
  </si>
  <si>
    <t>미표기</t>
    <phoneticPr fontId="2" type="noConversion"/>
  </si>
  <si>
    <t>아니 국내/해외 둘다 리뷰가
없습니다 머지?</t>
    <phoneticPr fontId="2" type="noConversion"/>
  </si>
  <si>
    <t>128-1TB</t>
    <phoneticPr fontId="2" type="noConversion"/>
  </si>
  <si>
    <t>2,100/1,700</t>
    <phoneticPr fontId="2" type="noConversion"/>
  </si>
  <si>
    <t xml:space="preserve">타무즈 GKV700 M.2 NVMe </t>
    <phoneticPr fontId="2" type="noConversion"/>
  </si>
  <si>
    <t>1100 -&gt; 150 (256)</t>
    <phoneticPr fontId="2" type="noConversion"/>
  </si>
  <si>
    <t>실모 하급 컨트롤러 사용으로
제품을 추천하기 어려움</t>
    <phoneticPr fontId="2" type="noConversion"/>
  </si>
  <si>
    <t>512G: 320
1T: 640</t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</si>
  <si>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ADATA XPG SPECTRIX</t>
    </r>
    <r>
      <rPr>
        <b/>
        <sz val="14"/>
        <color theme="1"/>
        <rFont val="맑은 고딕"/>
        <family val="3"/>
        <charset val="129"/>
        <scheme val="minor"/>
      </rPr>
      <t xml:space="preserve"> S40G M.2 NVMe </t>
    </r>
    <phoneticPr fontId="2" type="noConversion"/>
  </si>
  <si>
    <t>350GB</t>
    <phoneticPr fontId="2" type="noConversion"/>
  </si>
  <si>
    <t>이쁜 LED를 가진 캐싱이 좋은 그냥저냥 쓸만한 SSD</t>
    <phoneticPr fontId="2" type="noConversion"/>
  </si>
  <si>
    <t>94GB</t>
    <phoneticPr fontId="2" type="noConversion"/>
  </si>
  <si>
    <t>300GB</t>
    <phoneticPr fontId="2" type="noConversion"/>
  </si>
  <si>
    <t>45GB</t>
    <phoneticPr fontId="2" type="noConversion"/>
  </si>
  <si>
    <t>500G: 150
1T: 300</t>
    <phoneticPr fontId="2" type="noConversion"/>
  </si>
  <si>
    <t>250G 제품은 TLC 나머진
QLC.. 구매를 권장하지 않음</t>
    <phoneticPr fontId="2" type="noConversion"/>
  </si>
  <si>
    <t>256GB</t>
    <phoneticPr fontId="2" type="noConversion"/>
  </si>
  <si>
    <t>480G: 120</t>
    <phoneticPr fontId="2" type="noConversion"/>
  </si>
  <si>
    <t>TBW(쓰기 보증수명)이 매우
짧은편 구매를 권장치 않음</t>
    <phoneticPr fontId="2" type="noConversion"/>
  </si>
  <si>
    <t>키오시아 EXCERIA</t>
    <phoneticPr fontId="2" type="noConversion"/>
  </si>
  <si>
    <t>전구간 비슷하게 나옴
240G : 410 (심하게 출렁임)</t>
    <phoneticPr fontId="2" type="noConversion"/>
  </si>
  <si>
    <t>120-960</t>
    <phoneticPr fontId="2" type="noConversion"/>
  </si>
  <si>
    <t>550/500</t>
    <phoneticPr fontId="2" type="noConversion"/>
  </si>
  <si>
    <t xml:space="preserve">PNY CS900 제이씨현 </t>
    <phoneticPr fontId="2" type="noConversion"/>
  </si>
  <si>
    <t>파이슨 S11T</t>
    <phoneticPr fontId="2" type="noConversion"/>
  </si>
  <si>
    <t>37GB</t>
    <phoneticPr fontId="2" type="noConversion"/>
  </si>
  <si>
    <t>전구간</t>
    <phoneticPr fontId="2" type="noConversion"/>
  </si>
  <si>
    <t>500G: 200
1T: 400</t>
    <phoneticPr fontId="2" type="noConversion"/>
  </si>
  <si>
    <t xml:space="preserve">Western Digital WD Blue 3D SSD </t>
    <phoneticPr fontId="2" type="noConversion"/>
  </si>
  <si>
    <t>전구간 비슷하게 나옴
250G : 240MB/s</t>
    <phoneticPr fontId="2" type="noConversion"/>
  </si>
  <si>
    <t>한때 잘팔렸죠 근데 M.2가
대세라 이가격에 사기엔 쫌..</t>
    <phoneticPr fontId="2" type="noConversion"/>
  </si>
  <si>
    <t>500G: 120</t>
    <phoneticPr fontId="2" type="noConversion"/>
  </si>
  <si>
    <t>12GB</t>
    <phoneticPr fontId="2" type="noConversion"/>
  </si>
  <si>
    <t>나래온 더티 테스트
(캐싱이후 속도저하)</t>
    <phoneticPr fontId="2" type="noConversion"/>
  </si>
  <si>
    <t>480 -&gt; 240 (240G)</t>
    <phoneticPr fontId="2" type="noConversion"/>
  </si>
  <si>
    <t>그냥 530이랑 같은데 방열판
달려서 7~15도 낮게나옴</t>
    <phoneticPr fontId="2" type="noConversion"/>
  </si>
  <si>
    <t>하자가 심한 부분은 파란색 표기
(파랑-1점, 녹색+1점, 노랑+2)</t>
    <phoneticPr fontId="2" type="noConversion"/>
  </si>
  <si>
    <t>디렘리스
(HMB)</t>
    <phoneticPr fontId="2" type="noConversion"/>
  </si>
  <si>
    <t>500G: 300
1T: 600</t>
    <phoneticPr fontId="2" type="noConversion"/>
  </si>
  <si>
    <t>2900 -&gt; 1550 (1T)</t>
    <phoneticPr fontId="2" type="noConversion"/>
  </si>
  <si>
    <t>4600 -&gt; 950 (1T)</t>
    <phoneticPr fontId="2" type="noConversion"/>
  </si>
  <si>
    <t>1950 -&gt; 67 (1T)</t>
    <phoneticPr fontId="2" type="noConversion"/>
  </si>
  <si>
    <t>450 -&gt; 75 (240G)</t>
    <phoneticPr fontId="2" type="noConversion"/>
  </si>
  <si>
    <t>마이크론 Crucial P2 M.2 NVMe 대원CTS</t>
    <phoneticPr fontId="2" type="noConversion"/>
  </si>
  <si>
    <t>점수
평가</t>
    <phoneticPr fontId="2" type="noConversion"/>
  </si>
  <si>
    <t>2200 -&gt; 500 (1T)</t>
    <phoneticPr fontId="2" type="noConversion"/>
  </si>
  <si>
    <t>100GB</t>
    <phoneticPr fontId="2" type="noConversion"/>
  </si>
  <si>
    <t>500 -&gt; 190 (500G)</t>
    <phoneticPr fontId="2" type="noConversion"/>
  </si>
  <si>
    <t>7,000/4,700</t>
    <phoneticPr fontId="2" type="noConversion"/>
  </si>
  <si>
    <t>SK hynix 
176단 낸드</t>
    <phoneticPr fontId="2" type="noConversion"/>
  </si>
  <si>
    <t>LPDDR4
512MB</t>
    <phoneticPr fontId="2" type="noConversion"/>
  </si>
  <si>
    <t>5년</t>
    <phoneticPr fontId="2" type="noConversion"/>
  </si>
  <si>
    <t>5500 -&gt; 1400 (1T)</t>
    <phoneticPr fontId="2" type="noConversion"/>
  </si>
  <si>
    <t>160GB</t>
    <phoneticPr fontId="2" type="noConversion"/>
  </si>
  <si>
    <t>SK hynix 
Cepheus</t>
    <phoneticPr fontId="2" type="noConversion"/>
  </si>
  <si>
    <t>SK hynix 
128단 낸드</t>
    <phoneticPr fontId="2" type="noConversion"/>
  </si>
  <si>
    <t>DDR4 
512MB</t>
    <phoneticPr fontId="2" type="noConversion"/>
  </si>
  <si>
    <t>500G: 750
1T: 750</t>
    <phoneticPr fontId="2" type="noConversion"/>
  </si>
  <si>
    <t>2500 -&gt; 1450 (1T)</t>
    <phoneticPr fontId="2" type="noConversion"/>
  </si>
  <si>
    <t>4900 -&gt; 400 (1T)</t>
    <phoneticPr fontId="2" type="noConversion"/>
  </si>
  <si>
    <t>1900 -&gt; 950 (1T)</t>
    <phoneticPr fontId="2" type="noConversion"/>
  </si>
  <si>
    <t>6,900/5,000</t>
    <phoneticPr fontId="2" type="noConversion"/>
  </si>
  <si>
    <r>
      <t xml:space="preserve">SanDisk 자체
</t>
    </r>
    <r>
      <rPr>
        <sz val="12"/>
        <color theme="1"/>
        <rFont val="맑은 고딕"/>
        <family val="3"/>
        <charset val="129"/>
        <scheme val="minor"/>
      </rPr>
      <t>20-882-10048-A1</t>
    </r>
    <phoneticPr fontId="2" type="noConversion"/>
  </si>
  <si>
    <t>980 노멀의 하위호환
나라면 안삼</t>
    <phoneticPr fontId="2" type="noConversion"/>
  </si>
  <si>
    <t xml:space="preserve">Seagate 바라쿠다 Q5 M.2 NVMe </t>
    <phoneticPr fontId="2" type="noConversion"/>
  </si>
  <si>
    <t>1900 -&gt; 65 (1T)</t>
    <phoneticPr fontId="2" type="noConversion"/>
  </si>
  <si>
    <t>SM2259H (or)
SM2258H 혼용</t>
    <phoneticPr fontId="2" type="noConversion"/>
  </si>
  <si>
    <t>500G: 640
1T: 1,275</t>
    <phoneticPr fontId="2" type="noConversion"/>
  </si>
  <si>
    <t>350 -&gt; 80 (240G)</t>
    <phoneticPr fontId="2" type="noConversion"/>
  </si>
  <si>
    <t>SDRAM 
32MB</t>
    <phoneticPr fontId="2" type="noConversion"/>
  </si>
  <si>
    <t>실모 SM2263XT</t>
    <phoneticPr fontId="2" type="noConversion"/>
  </si>
  <si>
    <t>DDR3 
128MB</t>
    <phoneticPr fontId="2" type="noConversion"/>
  </si>
  <si>
    <t>1900 -&gt; 420 (1T)</t>
    <phoneticPr fontId="2" type="noConversion"/>
  </si>
  <si>
    <t>2,300/940</t>
    <phoneticPr fontId="2" type="noConversion"/>
  </si>
  <si>
    <t>파이슨 E13T</t>
    <phoneticPr fontId="2" type="noConversion"/>
  </si>
  <si>
    <t>한줄평가
응 안써..</t>
    <phoneticPr fontId="2" type="noConversion"/>
  </si>
  <si>
    <t>TLC
QLC</t>
    <phoneticPr fontId="2" type="noConversion"/>
  </si>
  <si>
    <r>
      <t xml:space="preserve">Seagate 파이어쿠다 </t>
    </r>
    <r>
      <rPr>
        <b/>
        <sz val="12"/>
        <color theme="1"/>
        <rFont val="맑은 고딕"/>
        <family val="3"/>
        <charset val="129"/>
        <scheme val="minor"/>
      </rPr>
      <t xml:space="preserve">530 히트싱크 M.2 NVMe </t>
    </r>
    <phoneticPr fontId="2" type="noConversion"/>
  </si>
  <si>
    <t>이슈 및 평가</t>
    <phoneticPr fontId="2" type="noConversion"/>
  </si>
  <si>
    <r>
      <t>속도</t>
    </r>
    <r>
      <rPr>
        <b/>
        <sz val="12"/>
        <color theme="1"/>
        <rFont val="맑은 고딕"/>
        <family val="3"/>
        <charset val="129"/>
        <scheme val="minor"/>
      </rPr>
      <t>(1T)</t>
    </r>
    <r>
      <rPr>
        <b/>
        <sz val="14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theme="1"/>
        <rFont val="맑은 고딕"/>
        <family val="3"/>
        <charset val="129"/>
        <scheme val="minor"/>
      </rPr>
      <t>(읽기/쓰기)</t>
    </r>
    <phoneticPr fontId="2" type="noConversion"/>
  </si>
  <si>
    <r>
      <t xml:space="preserve">D램케시
</t>
    </r>
    <r>
      <rPr>
        <b/>
        <sz val="12"/>
        <color theme="1"/>
        <rFont val="맑은 고딕"/>
        <family val="3"/>
        <charset val="129"/>
        <scheme val="minor"/>
      </rPr>
      <t>(1T)</t>
    </r>
    <phoneticPr fontId="2" type="noConversion"/>
  </si>
  <si>
    <t>DDR4 
1GB</t>
    <phoneticPr fontId="2" type="noConversion"/>
  </si>
  <si>
    <t>LPDDR4
1GB</t>
    <phoneticPr fontId="2" type="noConversion"/>
  </si>
  <si>
    <t>마이크론 Crucial T500 M.2 NVMe</t>
    <phoneticPr fontId="2" type="noConversion"/>
  </si>
  <si>
    <r>
      <t xml:space="preserve">쓰기속도 이슈가 간혹 발생
</t>
    </r>
    <r>
      <rPr>
        <sz val="12"/>
        <color theme="1"/>
        <rFont val="맑은 고딕"/>
        <family val="3"/>
        <charset val="129"/>
        <scheme val="minor"/>
      </rPr>
      <t>(C드라이브로 사용시 쓰기절반..)</t>
    </r>
    <phoneticPr fontId="2" type="noConversion"/>
  </si>
  <si>
    <t>500G: 300
1T: 600</t>
    <phoneticPr fontId="2" type="noConversion"/>
  </si>
  <si>
    <t>LPDDR4 
1GB</t>
    <phoneticPr fontId="2" type="noConversion"/>
  </si>
  <si>
    <t xml:space="preserve">Western Digital WD BLACK SN850X M.2 </t>
    <phoneticPr fontId="2" type="noConversion"/>
  </si>
  <si>
    <t>1-4TB</t>
    <phoneticPr fontId="2" type="noConversion"/>
  </si>
  <si>
    <t>1T: 600
2T: 1,200</t>
    <phoneticPr fontId="2" type="noConversion"/>
  </si>
  <si>
    <t>Sandisk
자체 컨트롤러</t>
    <phoneticPr fontId="2" type="noConversion"/>
  </si>
  <si>
    <t>Sandisk
112단 낸드</t>
    <phoneticPr fontId="2" type="noConversion"/>
  </si>
  <si>
    <t>276GB</t>
    <phoneticPr fontId="2" type="noConversion"/>
  </si>
  <si>
    <t>7,300/6,800</t>
    <phoneticPr fontId="2" type="noConversion"/>
  </si>
  <si>
    <t>7,300/6,300</t>
    <phoneticPr fontId="2" type="noConversion"/>
  </si>
  <si>
    <t>250-2TB</t>
    <phoneticPr fontId="2" type="noConversion"/>
  </si>
  <si>
    <t>특정 조합에 쓰기속도 저하이슈
그럼에도 가성비로 쓸만함</t>
    <phoneticPr fontId="2" type="noConversion"/>
  </si>
  <si>
    <r>
      <rPr>
        <sz val="14"/>
        <color rgb="FFC00000"/>
        <rFont val="맑은 고딕"/>
        <family val="3"/>
        <charset val="129"/>
        <scheme val="minor"/>
      </rPr>
      <t xml:space="preserve">큰 이슈 없음!! </t>
    </r>
    <r>
      <rPr>
        <sz val="14"/>
        <color theme="1"/>
        <rFont val="맑은 고딕"/>
        <family val="3"/>
        <charset val="129"/>
        <scheme val="minor"/>
      </rPr>
      <t xml:space="preserve">
가장 무난하게 쓸만한 PCIE 3.0</t>
    </r>
    <phoneticPr fontId="2" type="noConversion"/>
  </si>
  <si>
    <r>
      <rPr>
        <sz val="14"/>
        <color rgb="FFC00000"/>
        <rFont val="맑은 고딕"/>
        <family val="3"/>
        <charset val="129"/>
        <scheme val="minor"/>
      </rPr>
      <t xml:space="preserve">큰 이슈 없음!! </t>
    </r>
    <r>
      <rPr>
        <sz val="14"/>
        <color theme="1"/>
        <rFont val="맑은 고딕"/>
        <family val="3"/>
        <charset val="129"/>
        <scheme val="minor"/>
      </rPr>
      <t xml:space="preserve">
WD 제품중 가장쓸만한듯</t>
    </r>
    <phoneticPr fontId="2" type="noConversion"/>
  </si>
  <si>
    <r>
      <rPr>
        <sz val="14"/>
        <color rgb="FFC00000"/>
        <rFont val="맑은 고딕"/>
        <family val="3"/>
        <charset val="129"/>
        <scheme val="minor"/>
      </rPr>
      <t xml:space="preserve">큰 이슈 없음!! </t>
    </r>
    <r>
      <rPr>
        <sz val="14"/>
        <color theme="1"/>
        <rFont val="맑은 고딕"/>
        <family val="3"/>
        <charset val="129"/>
        <scheme val="minor"/>
      </rPr>
      <t xml:space="preserve">
다만 이거 쓸바엔 PM9A1쓰지..</t>
    </r>
    <phoneticPr fontId="2" type="noConversion"/>
  </si>
  <si>
    <t>마이크론 
176단 낸드</t>
    <phoneticPr fontId="2" type="noConversion"/>
  </si>
  <si>
    <r>
      <t xml:space="preserve">낸드 상향 (디램 너프)
</t>
    </r>
    <r>
      <rPr>
        <sz val="12"/>
        <color theme="1"/>
        <rFont val="맑은 고딕"/>
        <family val="3"/>
        <charset val="129"/>
        <scheme val="minor"/>
      </rPr>
      <t>그럭저럭 쓸만 실모라 불량은 간혹..</t>
    </r>
    <phoneticPr fontId="2" type="noConversion"/>
  </si>
  <si>
    <t xml:space="preserve">삼성전자 990 PRO M.2 NVMe </t>
    <phoneticPr fontId="2" type="noConversion"/>
  </si>
  <si>
    <t xml:space="preserve">삼성 Pascal </t>
    <phoneticPr fontId="2" type="noConversion"/>
  </si>
  <si>
    <r>
      <t xml:space="preserve">수명하락 이슈있었는데
펌웨어로 해결 </t>
    </r>
    <r>
      <rPr>
        <sz val="14"/>
        <color rgb="FFC00000"/>
        <rFont val="맑은 고딕"/>
        <family val="3"/>
        <charset val="129"/>
        <scheme val="minor"/>
      </rPr>
      <t>(문제없음)</t>
    </r>
    <phoneticPr fontId="2" type="noConversion"/>
  </si>
  <si>
    <t>7,000/5,000</t>
    <phoneticPr fontId="2" type="noConversion"/>
  </si>
  <si>
    <r>
      <rPr>
        <sz val="14"/>
        <color rgb="FFC00000"/>
        <rFont val="맑은 고딕"/>
        <family val="3"/>
        <charset val="129"/>
        <scheme val="minor"/>
      </rPr>
      <t xml:space="preserve">큰 이슈 없음!! </t>
    </r>
    <r>
      <rPr>
        <sz val="14"/>
        <color theme="1"/>
        <rFont val="맑은 고딕"/>
        <family val="3"/>
        <charset val="129"/>
        <scheme val="minor"/>
      </rPr>
      <t xml:space="preserve">
다만 가성비가 애매함</t>
    </r>
    <phoneticPr fontId="2" type="noConversion"/>
  </si>
  <si>
    <t>3,500/3,300</t>
    <phoneticPr fontId="2" type="noConversion"/>
  </si>
  <si>
    <r>
      <rPr>
        <sz val="14"/>
        <color rgb="FFC00000"/>
        <rFont val="맑은 고딕"/>
        <family val="3"/>
        <charset val="129"/>
        <scheme val="minor"/>
      </rPr>
      <t xml:space="preserve">큰 이슈 없음!! </t>
    </r>
    <r>
      <rPr>
        <sz val="14"/>
        <color theme="1"/>
        <rFont val="맑은 고딕"/>
        <family val="3"/>
        <charset val="129"/>
        <scheme val="minor"/>
      </rPr>
      <t xml:space="preserve">
다만 </t>
    </r>
    <r>
      <rPr>
        <sz val="12"/>
        <color theme="1"/>
        <rFont val="맑은 고딕"/>
        <family val="3"/>
        <charset val="129"/>
        <scheme val="minor"/>
      </rPr>
      <t>P31이 캐싱구간이나 발열이좋음</t>
    </r>
    <phoneticPr fontId="2" type="noConversion"/>
  </si>
  <si>
    <t>3,500/3,000</t>
    <phoneticPr fontId="2" type="noConversion"/>
  </si>
  <si>
    <t>가격이 이슈.. 디램리스
주제에 가격은 비쌈</t>
    <phoneticPr fontId="2" type="noConversion"/>
  </si>
  <si>
    <t>COLORFUL CN600 DDR M.2 NVMe</t>
    <phoneticPr fontId="2" type="noConversion"/>
  </si>
  <si>
    <t>512GB</t>
    <phoneticPr fontId="2" type="noConversion"/>
  </si>
  <si>
    <t>3,500/2,100</t>
    <phoneticPr fontId="2" type="noConversion"/>
  </si>
  <si>
    <t>3년</t>
    <phoneticPr fontId="2" type="noConversion"/>
  </si>
  <si>
    <t>TLC</t>
    <phoneticPr fontId="2" type="noConversion"/>
  </si>
  <si>
    <t>TLC</t>
    <phoneticPr fontId="2" type="noConversion"/>
  </si>
  <si>
    <t>미표기</t>
    <phoneticPr fontId="2" type="noConversion"/>
  </si>
  <si>
    <t>TBW 미표기에 중국산 미표기
낸드 용자만 살것</t>
    <phoneticPr fontId="2" type="noConversion"/>
  </si>
  <si>
    <t xml:space="preserve">삼성전자 PM9B1 M.2 NVMe 벌크 </t>
    <phoneticPr fontId="2" type="noConversion"/>
  </si>
  <si>
    <t>256-1TB</t>
    <phoneticPr fontId="2" type="noConversion"/>
  </si>
  <si>
    <t>3,600/3,000</t>
    <phoneticPr fontId="2" type="noConversion"/>
  </si>
  <si>
    <t>디렘리스
(HMB)</t>
    <phoneticPr fontId="2" type="noConversion"/>
  </si>
  <si>
    <t>디렘리스</t>
    <phoneticPr fontId="2" type="noConversion"/>
  </si>
  <si>
    <t>1년
(2년)</t>
    <phoneticPr fontId="2" type="noConversion"/>
  </si>
  <si>
    <t>1년</t>
    <phoneticPr fontId="2" type="noConversion"/>
  </si>
  <si>
    <t>삼성 Pablo V2</t>
    <phoneticPr fontId="2" type="noConversion"/>
  </si>
  <si>
    <t>3300 -&gt; 850 (1T)</t>
    <phoneticPr fontId="2" type="noConversion"/>
  </si>
  <si>
    <t>980 일반 버전의 OEM
딱히 구매할 이유는 없다</t>
    <phoneticPr fontId="2" type="noConversion"/>
  </si>
  <si>
    <t xml:space="preserve">솔리다임 P41 PLUS M.2 NVMe </t>
    <phoneticPr fontId="2" type="noConversion"/>
  </si>
  <si>
    <t>512-2TB</t>
    <phoneticPr fontId="2" type="noConversion"/>
  </si>
  <si>
    <t>4,125/2,950</t>
    <phoneticPr fontId="2" type="noConversion"/>
  </si>
  <si>
    <t>실리콘모션
SM2269XTF</t>
    <phoneticPr fontId="2" type="noConversion"/>
  </si>
  <si>
    <t>인텔
144단 낸드</t>
    <phoneticPr fontId="2" type="noConversion"/>
  </si>
  <si>
    <t>QLC</t>
    <phoneticPr fontId="2" type="noConversion"/>
  </si>
  <si>
    <t>5년</t>
    <phoneticPr fontId="2" type="noConversion"/>
  </si>
  <si>
    <t>87GB</t>
    <phoneticPr fontId="2" type="noConversion"/>
  </si>
  <si>
    <t>QLC 캐싱도 적고, 쓰기속도
하락도 크고 수명도 짧음</t>
    <phoneticPr fontId="2" type="noConversion"/>
  </si>
  <si>
    <t xml:space="preserve">Seagate 파이어쿠다 540 M.2 NVMe </t>
    <phoneticPr fontId="2" type="noConversion"/>
  </si>
  <si>
    <t>1-2TB</t>
    <phoneticPr fontId="2" type="noConversion"/>
  </si>
  <si>
    <t>파이슨 E26</t>
    <phoneticPr fontId="2" type="noConversion"/>
  </si>
  <si>
    <t>9,500/8,500</t>
    <phoneticPr fontId="2" type="noConversion"/>
  </si>
  <si>
    <t>1T: 1,000
2T: 2,000</t>
    <phoneticPr fontId="2" type="noConversion"/>
  </si>
  <si>
    <t>LPDDR4 
2GB</t>
    <phoneticPr fontId="2" type="noConversion"/>
  </si>
  <si>
    <t>102GB</t>
    <phoneticPr fontId="2" type="noConversion"/>
  </si>
  <si>
    <t>마이크론 
232단 낸드</t>
    <phoneticPr fontId="2" type="noConversion"/>
  </si>
  <si>
    <t>10,000 -&gt; 1400 (1T)</t>
    <phoneticPr fontId="2" type="noConversion"/>
  </si>
  <si>
    <t>판매량이 적어 이슈 확인불가
PCIE 5.0은 시기상조..</t>
    <phoneticPr fontId="2" type="noConversion"/>
  </si>
  <si>
    <t>마이크론 Crucial P3 M.2 NVMe</t>
    <phoneticPr fontId="2" type="noConversion"/>
  </si>
  <si>
    <t>500-4TB</t>
    <phoneticPr fontId="2" type="noConversion"/>
  </si>
  <si>
    <t>500G: 110
1T: 220</t>
    <phoneticPr fontId="2" type="noConversion"/>
  </si>
  <si>
    <t>260GB</t>
    <phoneticPr fontId="2" type="noConversion"/>
  </si>
  <si>
    <r>
      <t xml:space="preserve">QLC </t>
    </r>
    <r>
      <rPr>
        <sz val="12"/>
        <color theme="1"/>
        <rFont val="맑은 고딕"/>
        <family val="3"/>
        <charset val="129"/>
        <scheme val="minor"/>
      </rPr>
      <t>캐싱이 많다곤 하나 용량 채우면 줄어드는 특성상 비추천 제품</t>
    </r>
    <phoneticPr fontId="2" type="noConversion"/>
  </si>
  <si>
    <r>
      <t>ESSENCORE KLEVV CRAS C930</t>
    </r>
    <r>
      <rPr>
        <b/>
        <sz val="12"/>
        <color theme="1"/>
        <rFont val="맑은 고딕"/>
        <family val="3"/>
        <charset val="129"/>
        <scheme val="minor"/>
      </rPr>
      <t xml:space="preserve"> M.2 NVMe </t>
    </r>
    <phoneticPr fontId="2" type="noConversion"/>
  </si>
  <si>
    <t>이노그릿
IG5236</t>
    <phoneticPr fontId="2" type="noConversion"/>
  </si>
  <si>
    <t>7,400/6,400</t>
    <phoneticPr fontId="2" type="noConversion"/>
  </si>
  <si>
    <t>1TB</t>
    <phoneticPr fontId="2" type="noConversion"/>
  </si>
  <si>
    <t>1T: 750</t>
    <phoneticPr fontId="2" type="noConversion"/>
  </si>
  <si>
    <t>6000 -&gt; 800 (2T)</t>
    <phoneticPr fontId="2" type="noConversion"/>
  </si>
  <si>
    <t>316GB</t>
    <phoneticPr fontId="2" type="noConversion"/>
  </si>
  <si>
    <t>이노그릿 컨트롤러는 아무래도
안정성이 낮은편 (펌웨어도..)</t>
    <phoneticPr fontId="2" type="noConversion"/>
  </si>
  <si>
    <t xml:space="preserve">Sandisk Extreme M.2 NVMe </t>
    <phoneticPr fontId="2" type="noConversion"/>
  </si>
  <si>
    <t>5,150/4,900</t>
    <phoneticPr fontId="2" type="noConversion"/>
  </si>
  <si>
    <t>326GB</t>
    <phoneticPr fontId="2" type="noConversion"/>
  </si>
  <si>
    <t>판매량이 적어 이슈 확인불가
디램리스치고 싸지도 않음</t>
    <phoneticPr fontId="2" type="noConversion"/>
  </si>
  <si>
    <r>
      <t xml:space="preserve">Western Digital </t>
    </r>
    <r>
      <rPr>
        <b/>
        <sz val="12"/>
        <color theme="1"/>
        <rFont val="맑은 고딕"/>
        <family val="3"/>
        <charset val="129"/>
        <scheme val="minor"/>
      </rPr>
      <t xml:space="preserve">WD BLACK </t>
    </r>
    <r>
      <rPr>
        <b/>
        <sz val="14"/>
        <color theme="1"/>
        <rFont val="맑은 고딕"/>
        <family val="3"/>
        <charset val="129"/>
        <scheme val="minor"/>
      </rPr>
      <t>SN770</t>
    </r>
    <r>
      <rPr>
        <b/>
        <sz val="12"/>
        <color theme="1"/>
        <rFont val="맑은 고딕"/>
        <family val="3"/>
        <charset val="129"/>
        <scheme val="minor"/>
      </rPr>
      <t xml:space="preserve"> M.2 NVMe </t>
    </r>
    <phoneticPr fontId="2" type="noConversion"/>
  </si>
  <si>
    <t>키오시아
112단 낸드</t>
    <phoneticPr fontId="2" type="noConversion"/>
  </si>
  <si>
    <t>350GB</t>
    <phoneticPr fontId="2" type="noConversion"/>
  </si>
  <si>
    <t>4600 -&gt; 950 (1T)</t>
    <phoneticPr fontId="2" type="noConversion"/>
  </si>
  <si>
    <t>센디스크 익스랑 거의 비슷한
구성에 성능</t>
    <phoneticPr fontId="2" type="noConversion"/>
  </si>
  <si>
    <t>4700 -&gt; 900 (2T)</t>
    <phoneticPr fontId="2" type="noConversion"/>
  </si>
  <si>
    <t xml:space="preserve">마이크론 Crucial P3 Plus M.2 NVMe </t>
    <phoneticPr fontId="2" type="noConversion"/>
  </si>
  <si>
    <t>5,000/3,600</t>
    <phoneticPr fontId="2" type="noConversion"/>
  </si>
  <si>
    <t>파이슨 E21</t>
    <phoneticPr fontId="2" type="noConversion"/>
  </si>
  <si>
    <r>
      <t xml:space="preserve">P3와 P3 플러스의 구성은
</t>
    </r>
    <r>
      <rPr>
        <sz val="12"/>
        <color theme="1"/>
        <rFont val="맑은 고딕"/>
        <family val="3"/>
        <charset val="129"/>
        <scheme val="minor"/>
      </rPr>
      <t>거의 같고 조금 P3 플러스가 빠름</t>
    </r>
    <phoneticPr fontId="2" type="noConversion"/>
  </si>
  <si>
    <t xml:space="preserve">인텔 SOLIDIGM 670p M.2 NVMe </t>
    <phoneticPr fontId="2" type="noConversion"/>
  </si>
  <si>
    <t>DDR3 
256MB</t>
    <phoneticPr fontId="2" type="noConversion"/>
  </si>
  <si>
    <t>500G: 185
1T: 370</t>
    <phoneticPr fontId="2" type="noConversion"/>
  </si>
  <si>
    <t>3,500/2,500</t>
    <phoneticPr fontId="2" type="noConversion"/>
  </si>
  <si>
    <t>실리콘모션
SM2265G</t>
    <phoneticPr fontId="2" type="noConversion"/>
  </si>
  <si>
    <t>167GB</t>
    <phoneticPr fontId="2" type="noConversion"/>
  </si>
  <si>
    <t>디램이 있어서 속도가 박살
까지는 나지않지만 QLC</t>
    <phoneticPr fontId="2" type="noConversion"/>
  </si>
  <si>
    <t>Western Digital WD Blue SN580 M.2 NVMe</t>
    <phoneticPr fontId="2" type="noConversion"/>
  </si>
  <si>
    <t>4,125/4,125</t>
    <phoneticPr fontId="2" type="noConversion"/>
  </si>
  <si>
    <t>4100 -&gt; 950 (1T)</t>
    <phoneticPr fontId="2" type="noConversion"/>
  </si>
  <si>
    <t>SN770과 SN580의 차이는
미묘함 (캐싱 구간 차이정도)</t>
    <phoneticPr fontId="2" type="noConversion"/>
  </si>
  <si>
    <t xml:space="preserve">MSI SPATIUM M480 PRO M.2 NVMe </t>
    <phoneticPr fontId="2" type="noConversion"/>
  </si>
  <si>
    <t>250-2TB</t>
    <phoneticPr fontId="2" type="noConversion"/>
  </si>
  <si>
    <t>1TB-2TB</t>
    <phoneticPr fontId="2" type="noConversion"/>
  </si>
  <si>
    <t>파이슨 E18</t>
    <phoneticPr fontId="2" type="noConversion"/>
  </si>
  <si>
    <t>7,400/6,000</t>
    <phoneticPr fontId="2" type="noConversion"/>
  </si>
  <si>
    <t>1T: 700
2T: 1,400</t>
    <phoneticPr fontId="2" type="noConversion"/>
  </si>
  <si>
    <t>6100 -&gt; 900 (1T)</t>
    <phoneticPr fontId="2" type="noConversion"/>
  </si>
  <si>
    <t>11,700/9,500</t>
    <phoneticPr fontId="2" type="noConversion"/>
  </si>
  <si>
    <t>마이크론 Crucial T700 M.2 NVMe</t>
    <phoneticPr fontId="2" type="noConversion"/>
  </si>
  <si>
    <t>109GB</t>
    <phoneticPr fontId="2" type="noConversion"/>
  </si>
  <si>
    <t>10,700 -&gt; 750 (1T)</t>
    <phoneticPr fontId="2" type="noConversion"/>
  </si>
  <si>
    <t>1TB-4TB</t>
    <phoneticPr fontId="2" type="noConversion"/>
  </si>
  <si>
    <t>E26 쓰는건 다 그렇지만
발열 잡기가 어렵습니다!!</t>
    <phoneticPr fontId="2" type="noConversion"/>
  </si>
  <si>
    <t>마벨 88SS1074</t>
    <phoneticPr fontId="2" type="noConversion"/>
  </si>
  <si>
    <t>530/520</t>
    <phoneticPr fontId="2" type="noConversion"/>
  </si>
  <si>
    <t>마이크론 
96단 낸드</t>
    <phoneticPr fontId="2" type="noConversion"/>
  </si>
  <si>
    <t>500G: 300
1T: 400</t>
    <phoneticPr fontId="2" type="noConversion"/>
  </si>
  <si>
    <t>DDR3 
1GB</t>
    <phoneticPr fontId="2" type="noConversion"/>
  </si>
  <si>
    <t>어.. 이거보다는 SN580이
좋지 않을까?</t>
    <phoneticPr fontId="2" type="noConversion"/>
  </si>
  <si>
    <t>사실상 단종 T500처럼
쓰기속도 이슈는 없었는데..</t>
    <phoneticPr fontId="2" type="noConversion"/>
  </si>
  <si>
    <t xml:space="preserve">삼성전자 PM991a M.2 NVMe 벌크 </t>
    <phoneticPr fontId="2" type="noConversion"/>
  </si>
  <si>
    <t>128-1TB</t>
    <phoneticPr fontId="2" type="noConversion"/>
  </si>
  <si>
    <t>3,100/2,000</t>
    <phoneticPr fontId="2" type="noConversion"/>
  </si>
  <si>
    <t>30GB</t>
    <phoneticPr fontId="2" type="noConversion"/>
  </si>
  <si>
    <t>원칩 솔루션</t>
    <phoneticPr fontId="2" type="noConversion"/>
  </si>
  <si>
    <t>2800 -&gt; 240 (1T)</t>
    <phoneticPr fontId="2" type="noConversion"/>
  </si>
  <si>
    <t xml:space="preserve">키오시아 EXCERIA PLUS G3 M.2 NVMe </t>
    <phoneticPr fontId="2" type="noConversion"/>
  </si>
  <si>
    <t>5,000/3,900</t>
    <phoneticPr fontId="2" type="noConversion"/>
  </si>
  <si>
    <t>30년 매일 50G</t>
    <phoneticPr fontId="2" type="noConversion"/>
  </si>
  <si>
    <t>3400 -&gt; 320 (1T)</t>
    <phoneticPr fontId="2" type="noConversion"/>
  </si>
  <si>
    <t>252GB</t>
    <phoneticPr fontId="2" type="noConversion"/>
  </si>
  <si>
    <t>SN770 보다 살짝 못한
제품.. (가격은 5천원쯤 저렴)</t>
    <phoneticPr fontId="2" type="noConversion"/>
  </si>
  <si>
    <t>가성비
1T (원)</t>
    <phoneticPr fontId="2" type="noConversion"/>
  </si>
  <si>
    <r>
      <t xml:space="preserve">3000 -&gt; </t>
    </r>
    <r>
      <rPr>
        <sz val="16"/>
        <color rgb="FF0070C0"/>
        <rFont val="맑은 고딕"/>
        <family val="3"/>
        <charset val="129"/>
        <scheme val="minor"/>
      </rPr>
      <t>90</t>
    </r>
    <r>
      <rPr>
        <sz val="16"/>
        <color theme="1"/>
        <rFont val="맑은 고딕"/>
        <family val="3"/>
        <charset val="129"/>
        <scheme val="minor"/>
      </rPr>
      <t xml:space="preserve"> (1T)</t>
    </r>
    <phoneticPr fontId="2" type="noConversion"/>
  </si>
  <si>
    <r>
      <t xml:space="preserve">4500 -&gt; </t>
    </r>
    <r>
      <rPr>
        <sz val="16"/>
        <color rgb="FF0070C0"/>
        <rFont val="맑은 고딕"/>
        <family val="3"/>
        <charset val="129"/>
        <scheme val="minor"/>
      </rPr>
      <t>68</t>
    </r>
    <r>
      <rPr>
        <sz val="16"/>
        <color theme="1"/>
        <rFont val="맑은 고딕"/>
        <family val="3"/>
        <charset val="129"/>
        <scheme val="minor"/>
      </rPr>
      <t xml:space="preserve"> (1T)</t>
    </r>
    <phoneticPr fontId="2" type="noConversion"/>
  </si>
  <si>
    <r>
      <t xml:space="preserve">2700 -&gt; </t>
    </r>
    <r>
      <rPr>
        <sz val="16"/>
        <color rgb="FF0070C0"/>
        <rFont val="맑은 고딕"/>
        <family val="3"/>
        <charset val="129"/>
        <scheme val="minor"/>
      </rPr>
      <t>170</t>
    </r>
    <r>
      <rPr>
        <sz val="16"/>
        <color theme="1"/>
        <rFont val="맑은 고딕"/>
        <family val="3"/>
        <charset val="129"/>
        <scheme val="minor"/>
      </rPr>
      <t xml:space="preserve"> (1T)</t>
    </r>
    <phoneticPr fontId="2" type="noConversion"/>
  </si>
  <si>
    <r>
      <t>450 -&gt;</t>
    </r>
    <r>
      <rPr>
        <sz val="16"/>
        <color rgb="FF0070C0"/>
        <rFont val="맑은 고딕"/>
        <family val="3"/>
        <charset val="129"/>
        <scheme val="minor"/>
      </rPr>
      <t xml:space="preserve"> 75</t>
    </r>
    <r>
      <rPr>
        <sz val="16"/>
        <color theme="1"/>
        <rFont val="맑은 고딕"/>
        <family val="3"/>
        <charset val="129"/>
        <scheme val="minor"/>
      </rPr>
      <t xml:space="preserve"> (240G)</t>
    </r>
    <phoneticPr fontId="2" type="noConversion"/>
  </si>
  <si>
    <t>3300 -&gt; 300 (2T)</t>
    <phoneticPr fontId="2" type="noConversion"/>
  </si>
  <si>
    <t>2300 -&gt; 400 (512G)</t>
    <phoneticPr fontId="2" type="noConversion"/>
  </si>
  <si>
    <t>500 -&gt; 460 (1T)</t>
    <phoneticPr fontId="2" type="noConversion"/>
  </si>
  <si>
    <t>495 -&gt; 480 (1T)</t>
    <phoneticPr fontId="2" type="noConversion"/>
  </si>
  <si>
    <t>110원 이하 추가점</t>
    <phoneticPr fontId="2" type="noConversion"/>
  </si>
  <si>
    <t>6000이상 추가점</t>
    <phoneticPr fontId="2" type="noConversion"/>
  </si>
  <si>
    <t>600이하 감점</t>
    <phoneticPr fontId="2" type="noConversion"/>
  </si>
  <si>
    <t>150이상감점</t>
    <phoneticPr fontId="2" type="noConversion"/>
  </si>
  <si>
    <t>QLC감점</t>
    <phoneticPr fontId="2" type="noConversion"/>
  </si>
  <si>
    <t>디램리스 감점</t>
    <phoneticPr fontId="2" type="noConversion"/>
  </si>
  <si>
    <t>G당 1M 가산점</t>
    <phoneticPr fontId="2" type="noConversion"/>
  </si>
  <si>
    <t>600이상 가산점</t>
    <phoneticPr fontId="2" type="noConversion"/>
  </si>
  <si>
    <t>미표기 300미만 감점</t>
    <phoneticPr fontId="2" type="noConversion"/>
  </si>
  <si>
    <t>50이하 감점</t>
    <phoneticPr fontId="2" type="noConversion"/>
  </si>
  <si>
    <t>100이하 감점</t>
    <phoneticPr fontId="2" type="noConversion"/>
  </si>
  <si>
    <t>800이상 가산점</t>
    <phoneticPr fontId="2" type="noConversion"/>
  </si>
  <si>
    <t>판매량 많고 이슈 해결된 제품 가산</t>
    <phoneticPr fontId="2" type="noConversion"/>
  </si>
  <si>
    <t>2년 이하 감점</t>
    <phoneticPr fontId="2" type="noConversion"/>
  </si>
  <si>
    <t>하자가 심한 부분은 파란색 표기
(파랑-1점, 녹색+1점, 노랑+2, 빨강+3)</t>
    <phoneticPr fontId="2" type="noConversion"/>
  </si>
  <si>
    <t>45GB</t>
    <phoneticPr fontId="2" type="noConversion"/>
  </si>
  <si>
    <t>32GB</t>
    <phoneticPr fontId="2" type="noConversion"/>
  </si>
  <si>
    <t>5800 -&gt; 1700 (1T)</t>
    <phoneticPr fontId="2" type="noConversion"/>
  </si>
  <si>
    <t>6400 -&gt; 900 (1T)</t>
    <phoneticPr fontId="2" type="noConversion"/>
  </si>
  <si>
    <t>6200 -&gt; 900 (1T)</t>
    <phoneticPr fontId="2" type="noConversion"/>
  </si>
  <si>
    <t>7,000/6,500</t>
    <phoneticPr fontId="2" type="noConversion"/>
  </si>
  <si>
    <t>3,500/3,200</t>
    <phoneticPr fontId="2" type="noConversion"/>
  </si>
  <si>
    <t>190GB</t>
    <phoneticPr fontId="2" type="noConversion"/>
  </si>
  <si>
    <r>
      <t xml:space="preserve">파이슨 E25
</t>
    </r>
    <r>
      <rPr>
        <sz val="12"/>
        <color theme="1"/>
        <rFont val="맑은 고딕"/>
        <family val="3"/>
        <charset val="129"/>
        <scheme val="minor"/>
      </rPr>
      <t>(4채널)</t>
    </r>
    <phoneticPr fontId="2" type="noConversion"/>
  </si>
  <si>
    <t>Micron
232단 낸드</t>
    <phoneticPr fontId="2" type="noConversion"/>
  </si>
  <si>
    <t>247GB</t>
    <phoneticPr fontId="2" type="noConversion"/>
  </si>
  <si>
    <r>
      <t xml:space="preserve">쓰기속도 이슈가 있습니다
</t>
    </r>
    <r>
      <rPr>
        <sz val="12"/>
        <color theme="1"/>
        <rFont val="맑은 고딕"/>
        <family val="3"/>
        <charset val="129"/>
        <scheme val="minor"/>
      </rPr>
      <t>(150G이상 다운시 하드보다 느려짐)</t>
    </r>
    <phoneticPr fontId="2" type="noConversion"/>
  </si>
  <si>
    <t>7,000/5,100</t>
    <phoneticPr fontId="2" type="noConversion"/>
  </si>
  <si>
    <t>94GB</t>
    <phoneticPr fontId="2" type="noConversion"/>
  </si>
  <si>
    <t>1900 -&gt; 950 (1T)</t>
    <phoneticPr fontId="2" type="noConversion"/>
  </si>
  <si>
    <t>94GB</t>
    <phoneticPr fontId="2" type="noConversion"/>
  </si>
  <si>
    <t>7,450/6,900</t>
    <phoneticPr fontId="2" type="noConversion"/>
  </si>
  <si>
    <t>삼성 V 
176단 낸드</t>
    <phoneticPr fontId="2" type="noConversion"/>
  </si>
  <si>
    <t>1T: 600
2T: 1,200</t>
    <phoneticPr fontId="2" type="noConversion"/>
  </si>
  <si>
    <t>5500 -&gt; 1800 (1T)</t>
    <phoneticPr fontId="2" type="noConversion"/>
  </si>
  <si>
    <t>4100 -&gt; 2000 (1T)</t>
    <phoneticPr fontId="2" type="noConversion"/>
  </si>
  <si>
    <t>112GB</t>
    <phoneticPr fontId="2" type="noConversion"/>
  </si>
  <si>
    <t>디렘리스
(HMB)</t>
    <phoneticPr fontId="2" type="noConversion"/>
  </si>
  <si>
    <t>500G: 300
1T: 600</t>
    <phoneticPr fontId="2" type="noConversion"/>
  </si>
  <si>
    <t>100GB</t>
    <phoneticPr fontId="2" type="noConversion"/>
  </si>
  <si>
    <t>2200 -&gt; 500 (1T)</t>
    <phoneticPr fontId="2" type="noConversion"/>
  </si>
  <si>
    <t>마벨 88SS1100</t>
    <phoneticPr fontId="2" type="noConversion"/>
  </si>
  <si>
    <t>중국산
?? 낸드</t>
    <phoneticPr fontId="2" type="noConversion"/>
  </si>
  <si>
    <t>DDR3L
512MB</t>
    <phoneticPr fontId="2" type="noConversion"/>
  </si>
  <si>
    <t>43GB</t>
    <phoneticPr fontId="2" type="noConversion"/>
  </si>
  <si>
    <t>마이크론 
176단 낸드</t>
    <phoneticPr fontId="2" type="noConversion"/>
  </si>
  <si>
    <t>Sandisk
112단 낸드</t>
    <phoneticPr fontId="2" type="noConversion"/>
  </si>
  <si>
    <t>인텔
144단 낸드</t>
    <phoneticPr fontId="2" type="noConversion"/>
  </si>
  <si>
    <t>87GB</t>
    <phoneticPr fontId="2" type="noConversion"/>
  </si>
  <si>
    <t>500G: 200
1T: 400</t>
    <phoneticPr fontId="2" type="noConversion"/>
  </si>
  <si>
    <t>500G: 110
1T: 220</t>
    <phoneticPr fontId="2" type="noConversion"/>
  </si>
  <si>
    <t>SN850X와 비등한 성능에 
조금 더 가성비! (다만 E18..)</t>
    <phoneticPr fontId="2" type="noConversion"/>
  </si>
  <si>
    <t>14GB</t>
    <phoneticPr fontId="2" type="noConversion"/>
  </si>
  <si>
    <t>500 -&gt; 380 (512G)</t>
    <phoneticPr fontId="2" type="noConversion"/>
  </si>
  <si>
    <t>파이슨 E21</t>
    <phoneticPr fontId="2" type="noConversion"/>
  </si>
  <si>
    <t>쓰기속도 이슈가 펌웨어
업데이트로 드디어 해결</t>
    <phoneticPr fontId="2" type="noConversion"/>
  </si>
  <si>
    <t>1TB</t>
    <phoneticPr fontId="2" type="noConversion"/>
  </si>
  <si>
    <t>2TB</t>
    <phoneticPr fontId="2" type="noConversion"/>
  </si>
  <si>
    <t xml:space="preserve">ESSENCORE KLEVV CRAS C910 M.2 NVMe </t>
    <phoneticPr fontId="2" type="noConversion"/>
  </si>
  <si>
    <t>500-4TB</t>
    <phoneticPr fontId="2" type="noConversion"/>
  </si>
  <si>
    <t>5,000/4,800</t>
    <phoneticPr fontId="2" type="noConversion"/>
  </si>
  <si>
    <t>마이크론 
176단 낸드</t>
    <phoneticPr fontId="2" type="noConversion"/>
  </si>
  <si>
    <t>4800 -&gt; 450 (1T)</t>
    <phoneticPr fontId="2" type="noConversion"/>
  </si>
  <si>
    <t>케싱 구간이 길지만 끝나면
역시나 디램리스..</t>
    <phoneticPr fontId="2" type="noConversion"/>
  </si>
  <si>
    <t xml:space="preserve">솔리다임 P44 Pro M.2 NVMe 벌크 </t>
    <phoneticPr fontId="2" type="noConversion"/>
  </si>
  <si>
    <t>7,000/6,500</t>
    <phoneticPr fontId="2" type="noConversion"/>
  </si>
  <si>
    <t>3년</t>
    <phoneticPr fontId="2" type="noConversion"/>
  </si>
  <si>
    <t>얘는 펌웨어 업데이트 안해주나</t>
    <phoneticPr fontId="2" type="noConversion"/>
  </si>
  <si>
    <t>5800 -&gt; 1800 (1T)</t>
    <phoneticPr fontId="2" type="noConversion"/>
  </si>
  <si>
    <t>5600 -&gt; 1600 (1T)</t>
    <phoneticPr fontId="2" type="noConversion"/>
  </si>
  <si>
    <t>5700 -&gt; 920 (1T)</t>
    <phoneticPr fontId="2" type="noConversion"/>
  </si>
  <si>
    <t>1T: 750</t>
    <phoneticPr fontId="2" type="noConversion"/>
  </si>
  <si>
    <t>1T: 600</t>
    <phoneticPr fontId="2" type="noConversion"/>
  </si>
  <si>
    <t>1T: 700</t>
    <phoneticPr fontId="2" type="noConversion"/>
  </si>
  <si>
    <t>2500 -&gt; 1400(1T)</t>
    <phoneticPr fontId="2" type="noConversion"/>
  </si>
  <si>
    <r>
      <rPr>
        <sz val="14"/>
        <color rgb="FFC00000"/>
        <rFont val="맑은 고딕"/>
        <family val="3"/>
        <charset val="129"/>
        <scheme val="minor"/>
      </rPr>
      <t xml:space="preserve">큰 이슈 없음!! </t>
    </r>
    <r>
      <rPr>
        <sz val="14"/>
        <color theme="1"/>
        <rFont val="맑은 고딕"/>
        <family val="3"/>
        <charset val="129"/>
        <scheme val="minor"/>
      </rPr>
      <t xml:space="preserve">
다만 이거 쓸바엔 P44쓰지..</t>
    </r>
    <phoneticPr fontId="2" type="noConversion"/>
  </si>
  <si>
    <r>
      <rPr>
        <sz val="14"/>
        <color rgb="FFC00000"/>
        <rFont val="맑은 고딕"/>
        <family val="3"/>
        <charset val="129"/>
        <scheme val="minor"/>
      </rPr>
      <t>큰 이슈 없음!!  (조금 비쌈)</t>
    </r>
    <r>
      <rPr>
        <sz val="14"/>
        <color theme="1"/>
        <rFont val="맑은 고딕"/>
        <family val="3"/>
        <charset val="129"/>
        <scheme val="minor"/>
      </rPr>
      <t xml:space="preserve">
가장 무난하게 쓸만한 PCIE 3.0</t>
    </r>
    <phoneticPr fontId="2" type="noConversion"/>
  </si>
  <si>
    <r>
      <t xml:space="preserve">수명하락 이슈있었는데
펌웨어로 해결 </t>
    </r>
    <r>
      <rPr>
        <sz val="14"/>
        <color rgb="FFC00000"/>
        <rFont val="맑은 고딕"/>
        <family val="3"/>
        <charset val="129"/>
        <scheme val="minor"/>
      </rPr>
      <t>(문제없음)</t>
    </r>
    <phoneticPr fontId="2" type="noConversion"/>
  </si>
  <si>
    <t>5800 -&gt; 1900 (1T)</t>
    <phoneticPr fontId="2" type="noConversion"/>
  </si>
  <si>
    <t>Western Digital WD Blue SN580 M.2 NVMe</t>
    <phoneticPr fontId="2" type="noConversion"/>
  </si>
  <si>
    <t>3700 -&gt; 820 (1T)</t>
    <phoneticPr fontId="2" type="noConversion"/>
  </si>
  <si>
    <t>357GB</t>
    <phoneticPr fontId="2" type="noConversion"/>
  </si>
  <si>
    <t>162GB</t>
    <phoneticPr fontId="2" type="noConversion"/>
  </si>
  <si>
    <t>2400 -&gt; 640 (1T)</t>
    <phoneticPr fontId="2" type="noConversion"/>
  </si>
  <si>
    <t>가격이 이슈.. 디램리스
주제에 가격은 비쌈</t>
    <phoneticPr fontId="2" type="noConversion"/>
  </si>
  <si>
    <t xml:space="preserve">삼성전자 990 EVO Plus M.2 NVMe </t>
    <phoneticPr fontId="2" type="noConversion"/>
  </si>
  <si>
    <t>1TB-4TB</t>
    <phoneticPr fontId="2" type="noConversion"/>
  </si>
  <si>
    <t>삼성 Piccolo</t>
    <phoneticPr fontId="2" type="noConversion"/>
  </si>
  <si>
    <t>7,450/6,900</t>
    <phoneticPr fontId="2" type="noConversion"/>
  </si>
  <si>
    <t>7,150/6,300</t>
    <phoneticPr fontId="2" type="noConversion"/>
  </si>
  <si>
    <t>155GB</t>
    <phoneticPr fontId="2" type="noConversion"/>
  </si>
  <si>
    <t>5600 -&gt; 720 (1T)</t>
    <phoneticPr fontId="2" type="noConversion"/>
  </si>
  <si>
    <t>삼성 V 
128단 낸드</t>
    <phoneticPr fontId="2" type="noConversion"/>
  </si>
  <si>
    <t>삼성 8세대
236단 낸드</t>
    <phoneticPr fontId="2" type="noConversion"/>
  </si>
  <si>
    <t>디없찐에 케싱도 짧은게
12만원? P44 사고 만다</t>
    <phoneticPr fontId="2" type="noConversion"/>
  </si>
  <si>
    <t>마이크론 Crucial T500 M.2 NVMe 대원</t>
    <phoneticPr fontId="2" type="noConversion"/>
  </si>
  <si>
    <t>500-2TB</t>
    <phoneticPr fontId="2" type="noConversion"/>
  </si>
  <si>
    <t>7,300/6,800</t>
    <phoneticPr fontId="2" type="noConversion"/>
  </si>
  <si>
    <t>파이슨 E25</t>
    <phoneticPr fontId="2" type="noConversion"/>
  </si>
  <si>
    <t>마이크론 
232단 낸드</t>
    <phoneticPr fontId="2" type="noConversion"/>
  </si>
  <si>
    <t>255GB</t>
    <phoneticPr fontId="2" type="noConversion"/>
  </si>
  <si>
    <t>5800 -&gt; 620 (1T)</t>
    <phoneticPr fontId="2" type="noConversion"/>
  </si>
  <si>
    <t>케싱구간은 빠르지만 속도
편차가 좀 있고 구간 이후 느림</t>
    <phoneticPr fontId="2" type="noConversion"/>
  </si>
  <si>
    <t xml:space="preserve">SK하이닉스 Platinum P41 M.2 NVMe </t>
    <phoneticPr fontId="2" type="noConversion"/>
  </si>
  <si>
    <t>LPDDR4
1GB</t>
    <phoneticPr fontId="2" type="noConversion"/>
  </si>
  <si>
    <t>250GB</t>
    <phoneticPr fontId="2" type="noConversion"/>
  </si>
  <si>
    <t>320GB</t>
    <phoneticPr fontId="2" type="noConversion"/>
  </si>
  <si>
    <t>190GB</t>
    <phoneticPr fontId="2" type="noConversion"/>
  </si>
  <si>
    <t xml:space="preserve"> SK하이닉스 Platinum P51 M.2 NVMe </t>
    <phoneticPr fontId="2" type="noConversion"/>
  </si>
  <si>
    <t>SK하이닉스 Alistar</t>
    <phoneticPr fontId="2" type="noConversion"/>
  </si>
  <si>
    <t>14,700
13,400</t>
    <phoneticPr fontId="2" type="noConversion"/>
  </si>
  <si>
    <t>SK hynix 
232단 낸드</t>
    <phoneticPr fontId="2" type="noConversion"/>
  </si>
  <si>
    <t>10400 -&gt; 1055 (1T)</t>
    <phoneticPr fontId="2" type="noConversion"/>
  </si>
  <si>
    <t>나래온 더티 테스트
(캐싱이후 속도의 평균)</t>
    <phoneticPr fontId="2" type="noConversion"/>
  </si>
  <si>
    <t>242GB</t>
    <phoneticPr fontId="2" type="noConversion"/>
  </si>
  <si>
    <t>깡속도 빠르고 케싱구간도 김
케싱 이후는 특출나지 않음</t>
    <phoneticPr fontId="2" type="noConversion"/>
  </si>
  <si>
    <t>1TB-2TB</t>
    <phoneticPr fontId="2" type="noConversion"/>
  </si>
  <si>
    <t xml:space="preserve">삼성전자 9100 PRO M.2 NVMe </t>
    <phoneticPr fontId="2" type="noConversion"/>
  </si>
  <si>
    <t>14,800
13,400</t>
    <phoneticPr fontId="2" type="noConversion"/>
  </si>
  <si>
    <t xml:space="preserve">삼성 Presto </t>
    <phoneticPr fontId="2" type="noConversion"/>
  </si>
  <si>
    <t>LPDDR4X
1GB</t>
    <phoneticPr fontId="2" type="noConversion"/>
  </si>
  <si>
    <t>11200 -&gt; 1620 (1T)</t>
    <phoneticPr fontId="2" type="noConversion"/>
  </si>
  <si>
    <t>245GB</t>
    <phoneticPr fontId="2" type="noConversion"/>
  </si>
  <si>
    <t>기본속도, 케싱이후 속도
머하나 나쁜게 없음 (다만비쌈)</t>
    <phoneticPr fontId="2" type="noConversion"/>
  </si>
  <si>
    <t>250-2TB</t>
    <phoneticPr fontId="2" type="noConversion"/>
  </si>
  <si>
    <t>마이크론 Crucial P310 M.2 NVMe 대원</t>
    <phoneticPr fontId="2" type="noConversion"/>
  </si>
  <si>
    <t>QLC</t>
    <phoneticPr fontId="2" type="noConversion"/>
  </si>
  <si>
    <t>7,100/6,000</t>
    <phoneticPr fontId="2" type="noConversion"/>
  </si>
  <si>
    <t>1T: 220</t>
    <phoneticPr fontId="2" type="noConversion"/>
  </si>
  <si>
    <t>파이슨 E27</t>
    <phoneticPr fontId="2" type="noConversion"/>
  </si>
  <si>
    <t>5700 -&gt; 480 (1T)</t>
    <phoneticPr fontId="2" type="noConversion"/>
  </si>
  <si>
    <t>205GB</t>
    <phoneticPr fontId="2" type="noConversion"/>
  </si>
  <si>
    <t>모든 구간의 속도가 튄다
가장 크게 내려갈대는 70까지..</t>
    <phoneticPr fontId="2" type="noConversion"/>
  </si>
  <si>
    <t>Seagate 파이어쿠다 530R M.2 NVMe</t>
    <phoneticPr fontId="2" type="noConversion"/>
  </si>
  <si>
    <t>파이슨 E18</t>
    <phoneticPr fontId="2" type="noConversion"/>
  </si>
  <si>
    <t>7,400/7,000</t>
    <phoneticPr fontId="2" type="noConversion"/>
  </si>
  <si>
    <t>1T: 1,100</t>
    <phoneticPr fontId="2" type="noConversion"/>
  </si>
  <si>
    <t>키오시아
162단 낸드</t>
    <phoneticPr fontId="2" type="noConversion"/>
  </si>
  <si>
    <t>미확인</t>
    <phoneticPr fontId="2" type="noConversion"/>
  </si>
  <si>
    <t>찾아보니깐 다른 벤치툴에서
900이하까지 속도 내려가긴함</t>
    <phoneticPr fontId="2" type="noConversion"/>
  </si>
  <si>
    <t>보류</t>
    <phoneticPr fontId="2" type="noConversion"/>
  </si>
  <si>
    <t xml:space="preserve">키오시아 EXCERIA PLUS G3 M.2 NVMe </t>
    <phoneticPr fontId="2" type="noConversion"/>
  </si>
  <si>
    <t>5,000/3,900</t>
    <phoneticPr fontId="2" type="noConversion"/>
  </si>
  <si>
    <t>파이슨 E21</t>
    <phoneticPr fontId="2" type="noConversion"/>
  </si>
  <si>
    <t>키오시아 
112단 낸드</t>
    <phoneticPr fontId="2" type="noConversion"/>
  </si>
  <si>
    <t>165GB</t>
    <phoneticPr fontId="2" type="noConversion"/>
  </si>
  <si>
    <t xml:space="preserve">4000 -&gt; 480 (1T) </t>
    <phoneticPr fontId="2" type="noConversion"/>
  </si>
  <si>
    <t>그냥 그런.. 디램리스 제품
(개인적으로 파이슨 비선호)</t>
    <phoneticPr fontId="2" type="noConversion"/>
  </si>
  <si>
    <t>1T: 220</t>
    <phoneticPr fontId="2" type="noConversion"/>
  </si>
  <si>
    <r>
      <t xml:space="preserve">4400 -&gt; </t>
    </r>
    <r>
      <rPr>
        <sz val="16"/>
        <color rgb="FF0070C0"/>
        <rFont val="맑은 고딕"/>
        <family val="3"/>
        <charset val="129"/>
        <scheme val="minor"/>
      </rPr>
      <t>68</t>
    </r>
    <r>
      <rPr>
        <sz val="16"/>
        <color theme="1"/>
        <rFont val="맑은 고딕"/>
        <family val="3"/>
        <charset val="129"/>
        <scheme val="minor"/>
      </rPr>
      <t xml:space="preserve"> (1T)</t>
    </r>
    <phoneticPr fontId="2" type="noConversion"/>
  </si>
  <si>
    <r>
      <t>ESSENCORE KLEVV CRAS C930</t>
    </r>
    <r>
      <rPr>
        <b/>
        <sz val="12"/>
        <color theme="1"/>
        <rFont val="맑은 고딕"/>
        <family val="3"/>
        <charset val="129"/>
        <scheme val="minor"/>
      </rPr>
      <t xml:space="preserve"> M.2 NVMe </t>
    </r>
    <phoneticPr fontId="2" type="noConversion"/>
  </si>
  <si>
    <t xml:space="preserve">리얼텍RTS5772DL </t>
    <phoneticPr fontId="2" type="noConversion"/>
  </si>
  <si>
    <t>이노그릿 컨트롤러는 아무래도
안정성이 낮은편 (펌웨어가)</t>
    <phoneticPr fontId="2" type="noConversion"/>
  </si>
  <si>
    <t>256GB</t>
    <phoneticPr fontId="2" type="noConversion"/>
  </si>
  <si>
    <t>5800 -&gt; 1200 (1T)</t>
    <phoneticPr fontId="2" type="noConversion"/>
  </si>
  <si>
    <t>Western Digital WD Green SN350</t>
    <phoneticPr fontId="2" type="noConversion"/>
  </si>
  <si>
    <t>3,200/2,500</t>
    <phoneticPr fontId="2" type="noConversion"/>
  </si>
  <si>
    <t>2100 -&gt; 420 (1T)</t>
    <phoneticPr fontId="2" type="noConversion"/>
  </si>
  <si>
    <t>1T: 100</t>
    <phoneticPr fontId="2" type="noConversion"/>
  </si>
  <si>
    <t>WD 자체</t>
    <phoneticPr fontId="2" type="noConversion"/>
  </si>
  <si>
    <t>18GB</t>
    <phoneticPr fontId="2" type="noConversion"/>
  </si>
  <si>
    <r>
      <t>디렘리스인데</t>
    </r>
    <r>
      <rPr>
        <sz val="14"/>
        <color rgb="FF0070C0"/>
        <rFont val="맑은 고딕"/>
        <family val="3"/>
        <charset val="129"/>
        <scheme val="minor"/>
      </rPr>
      <t xml:space="preserve"> 케싱 구간을
고작 18GB로 잡아??</t>
    </r>
    <phoneticPr fontId="2" type="noConversion"/>
  </si>
  <si>
    <t xml:space="preserve">CORSAIR MP600 PRO NH M.2 NVMe </t>
    <phoneticPr fontId="2" type="noConversion"/>
  </si>
  <si>
    <t>1TB-8TB</t>
    <phoneticPr fontId="2" type="noConversion"/>
  </si>
  <si>
    <t>7,000/5,700</t>
    <phoneticPr fontId="2" type="noConversion"/>
  </si>
  <si>
    <t>113GB</t>
    <phoneticPr fontId="2" type="noConversion"/>
  </si>
  <si>
    <t>5800 -&gt; 2000
-&gt; 1000</t>
    <phoneticPr fontId="2" type="noConversion"/>
  </si>
  <si>
    <t>속도가 2단계로 하락함
평균은 약 1700</t>
    <phoneticPr fontId="2" type="noConversion"/>
  </si>
  <si>
    <t>키오시아 EXCERIA G2 M.2 NVMe</t>
    <phoneticPr fontId="2" type="noConversion"/>
  </si>
  <si>
    <t>2,100/1,700</t>
    <phoneticPr fontId="2" type="noConversion"/>
  </si>
  <si>
    <t>1T: 400</t>
    <phoneticPr fontId="2" type="noConversion"/>
  </si>
  <si>
    <t>1740 -&gt; 720</t>
    <phoneticPr fontId="2" type="noConversion"/>
  </si>
  <si>
    <t>23GB</t>
    <phoneticPr fontId="2" type="noConversion"/>
  </si>
  <si>
    <t>케싱 구간이 매우 짧다
가격은 싸긴함..</t>
    <phoneticPr fontId="2" type="noConversion"/>
  </si>
  <si>
    <t>파이슨 E12</t>
    <phoneticPr fontId="2" type="noConversion"/>
  </si>
  <si>
    <t>490 -&gt; 480 (1T)</t>
    <phoneticPr fontId="2" type="noConversion"/>
  </si>
  <si>
    <t>1T: 360</t>
    <phoneticPr fontId="2" type="noConversion"/>
  </si>
  <si>
    <t>ADATA LEGEND 710 M.2 NVMe 파인인포</t>
    <phoneticPr fontId="2" type="noConversion"/>
  </si>
  <si>
    <t>256-2TB</t>
    <phoneticPr fontId="2" type="noConversion"/>
  </si>
  <si>
    <t>CORSAIR MP700 PRO M.2 NVMe</t>
    <phoneticPr fontId="2" type="noConversion"/>
  </si>
  <si>
    <t>ADATA LEGEND 800 M.2 NVMe</t>
    <phoneticPr fontId="2" type="noConversion"/>
  </si>
  <si>
    <t>ADATA 전설 960 M.2 NVMe</t>
    <phoneticPr fontId="2" type="noConversion"/>
  </si>
  <si>
    <t>리얼텍RTS5766DL</t>
    <phoneticPr fontId="2" type="noConversion"/>
  </si>
  <si>
    <t>2,400/1,800</t>
    <phoneticPr fontId="2" type="noConversion"/>
  </si>
  <si>
    <t>1T: 260</t>
    <phoneticPr fontId="2" type="noConversion"/>
  </si>
  <si>
    <t>190GB</t>
    <phoneticPr fontId="2" type="noConversion"/>
  </si>
  <si>
    <r>
      <t xml:space="preserve">1900 -&gt; </t>
    </r>
    <r>
      <rPr>
        <sz val="16"/>
        <color rgb="FF0070C0"/>
        <rFont val="맑은 고딕"/>
        <family val="3"/>
        <charset val="129"/>
        <scheme val="minor"/>
      </rPr>
      <t>248</t>
    </r>
    <r>
      <rPr>
        <sz val="16"/>
        <color theme="1"/>
        <rFont val="맑은 고딕"/>
        <family val="3"/>
        <charset val="129"/>
        <scheme val="minor"/>
      </rPr>
      <t xml:space="preserve"> (1T)</t>
    </r>
  </si>
  <si>
    <t>케싱 구간이 짧지 않은것
빼고는 전부 단점인 제품</t>
    <phoneticPr fontId="2" type="noConversion"/>
  </si>
  <si>
    <t>1-8TB</t>
    <phoneticPr fontId="2" type="noConversion"/>
  </si>
  <si>
    <t>파이슨 E26</t>
    <phoneticPr fontId="2" type="noConversion"/>
  </si>
  <si>
    <t>11,700
9,600</t>
    <phoneticPr fontId="2" type="noConversion"/>
  </si>
  <si>
    <t>100GB</t>
    <phoneticPr fontId="2" type="noConversion"/>
  </si>
  <si>
    <t>9800 -&gt; 1600 (1T)</t>
    <phoneticPr fontId="2" type="noConversion"/>
  </si>
  <si>
    <t>DDR4 
2GB</t>
    <phoneticPr fontId="2" type="noConversion"/>
  </si>
  <si>
    <t>가격도 PCIE 5.0 치고는 합리적
성능도 준수함</t>
    <phoneticPr fontId="2" type="noConversion"/>
  </si>
  <si>
    <t>3,500/2,200</t>
    <phoneticPr fontId="2" type="noConversion"/>
  </si>
  <si>
    <t>실모 SM2267</t>
    <phoneticPr fontId="2" type="noConversion"/>
  </si>
  <si>
    <t>리마킹
(차후변경)</t>
    <phoneticPr fontId="2" type="noConversion"/>
  </si>
  <si>
    <t>사는 사람이 없나봄..</t>
    <phoneticPr fontId="2" type="noConversion"/>
  </si>
  <si>
    <t>마이크론 2400 M.2 2230 NVMe 대원</t>
    <phoneticPr fontId="2" type="noConversion"/>
  </si>
  <si>
    <t>실모 SM2264</t>
    <phoneticPr fontId="2" type="noConversion"/>
  </si>
  <si>
    <t>1T: 780</t>
    <phoneticPr fontId="2" type="noConversion"/>
  </si>
  <si>
    <t>114GB</t>
    <phoneticPr fontId="2" type="noConversion"/>
  </si>
  <si>
    <t>5400 -&gt; 1500 (1T)</t>
    <phoneticPr fontId="2" type="noConversion"/>
  </si>
  <si>
    <t>끝구간은 700까지 하락함
나쁘진 않은데.. 가격이 매이저급</t>
    <phoneticPr fontId="2" type="noConversion"/>
  </si>
  <si>
    <t>143GB</t>
    <phoneticPr fontId="2" type="noConversion"/>
  </si>
  <si>
    <t xml:space="preserve">     인텔
144단 낸드</t>
    <phoneticPr fontId="2" type="noConversion"/>
  </si>
  <si>
    <t>DDR3 
256MB</t>
    <phoneticPr fontId="2" type="noConversion"/>
  </si>
  <si>
    <t>1T: 370</t>
    <phoneticPr fontId="2" type="noConversion"/>
  </si>
  <si>
    <t>전형적인 QLC</t>
    <phoneticPr fontId="2" type="noConversion"/>
  </si>
  <si>
    <t>2TB
(1T단종)</t>
    <phoneticPr fontId="2" type="noConversion"/>
  </si>
  <si>
    <t>4,500/4,000</t>
    <phoneticPr fontId="2" type="noConversion"/>
  </si>
  <si>
    <t>1T: 300</t>
    <phoneticPr fontId="2" type="noConversion"/>
  </si>
  <si>
    <t>스팀덱용!</t>
    <phoneticPr fontId="2" type="noConversion"/>
  </si>
  <si>
    <t>실모 SM2269XT</t>
    <phoneticPr fontId="2" type="noConversion"/>
  </si>
  <si>
    <t>3800 -&gt; 400 (1T)</t>
    <phoneticPr fontId="2" type="noConversion"/>
  </si>
  <si>
    <t>206GB</t>
    <phoneticPr fontId="2" type="noConversion"/>
  </si>
  <si>
    <r>
      <t xml:space="preserve">2500 -&gt; </t>
    </r>
    <r>
      <rPr>
        <sz val="16"/>
        <color rgb="FF0070C0"/>
        <rFont val="맑은 고딕"/>
        <family val="3"/>
        <charset val="129"/>
        <scheme val="minor"/>
      </rPr>
      <t>300</t>
    </r>
    <r>
      <rPr>
        <sz val="16"/>
        <color theme="1"/>
        <rFont val="맑은 고딕"/>
        <family val="3"/>
        <charset val="129"/>
        <scheme val="minor"/>
      </rPr>
      <t xml:space="preserve"> (1T)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</si>
</sst>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Tahoma"/>
      <family val="2"/>
    </font>
    <font>
      <b/>
      <sz val="14"/>
      <color indexed="81"/>
      <name val="돋움"/>
      <family val="3"/>
      <charset val="129"/>
    </font>
    <font>
      <b/>
      <sz val="14"/>
      <color indexed="81"/>
      <name val="Tahoma"/>
      <family val="2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4"/>
      <color rgb="FFC00000"/>
      <name val="맑은 고딕"/>
      <family val="3"/>
      <charset val="129"/>
      <scheme val="minor"/>
    </font>
    <font>
      <sz val="14"/>
      <color rgb="FF006100"/>
      <name val="맑은 고딕"/>
      <family val="3"/>
      <charset val="129"/>
      <scheme val="minor"/>
    </font>
    <font>
      <sz val="14"/>
      <color rgb="FF9C6500"/>
      <name val="맑은 고딕"/>
      <family val="3"/>
      <charset val="129"/>
      <scheme val="minor"/>
    </font>
    <font>
      <sz val="16"/>
      <color rgb="FF9C6500"/>
      <name val="맑은 고딕"/>
      <family val="3"/>
      <charset val="129"/>
      <scheme val="minor"/>
    </font>
    <font>
      <sz val="16"/>
      <color rgb="FF9C0006"/>
      <name val="맑은 고딕"/>
      <family val="3"/>
      <charset val="129"/>
      <scheme val="minor"/>
    </font>
    <font>
      <sz val="16"/>
      <color rgb="FF006100"/>
      <name val="맑은 고딕"/>
      <family val="3"/>
      <charset val="129"/>
      <scheme val="minor"/>
    </font>
    <font>
      <sz val="14"/>
      <color rgb="FF006100"/>
      <name val="맑은 고딕"/>
      <family val="2"/>
      <charset val="129"/>
      <scheme val="minor"/>
    </font>
    <font>
      <sz val="14"/>
      <color rgb="FF0070C0"/>
      <name val="맑은 고딕"/>
      <family val="3"/>
      <charset val="129"/>
      <scheme val="minor"/>
    </font>
    <font>
      <sz val="16"/>
      <color rgb="FF0070C0"/>
      <name val="맑은 고딕"/>
      <family val="3"/>
      <charset val="129"/>
      <scheme val="minor"/>
    </font>
    <font>
      <sz val="16"/>
      <color rgb="FF9C0006"/>
      <name val="맑은 고딕"/>
      <family val="2"/>
      <charset val="129"/>
      <scheme val="minor"/>
    </font>
    <font>
      <sz val="14"/>
      <color rgb="FF9C6500"/>
      <name val="맑은 고딕"/>
      <family val="2"/>
      <charset val="129"/>
      <scheme val="minor"/>
    </font>
    <font>
      <sz val="16"/>
      <color rgb="FF9C6500"/>
      <name val="맑은 고딕"/>
      <family val="2"/>
      <charset val="129"/>
      <scheme val="minor"/>
    </font>
    <font>
      <sz val="16"/>
      <color rgb="FF00610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7" borderId="18" applyNumberFormat="0" applyFont="0" applyAlignment="0" applyProtection="0">
      <alignment vertical="center"/>
    </xf>
  </cellStyleXfs>
  <cellXfs count="1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2" xfId="0" applyFont="1" applyFill="1" applyBorder="1">
      <alignment vertical="center"/>
    </xf>
    <xf numFmtId="0" fontId="10" fillId="6" borderId="2" xfId="0" applyFont="1" applyFill="1" applyBorder="1" applyAlignment="1">
      <alignment horizontal="right" vertical="center"/>
    </xf>
    <xf numFmtId="0" fontId="10" fillId="6" borderId="2" xfId="1" applyFont="1" applyFill="1" applyBorder="1" applyAlignment="1">
      <alignment horizontal="right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6" borderId="2" xfId="0" applyFont="1" applyFill="1" applyBorder="1">
      <alignment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2" xfId="2" applyFont="1" applyFill="1" applyBorder="1" applyAlignment="1">
      <alignment horizontal="right" vertical="center"/>
    </xf>
    <xf numFmtId="0" fontId="10" fillId="6" borderId="2" xfId="1" applyFont="1" applyFill="1" applyBorder="1" applyAlignment="1">
      <alignment horizontal="center" vertical="center" wrapText="1"/>
    </xf>
    <xf numFmtId="0" fontId="10" fillId="6" borderId="2" xfId="3" applyFont="1" applyFill="1" applyBorder="1" applyAlignment="1">
      <alignment horizontal="center" vertical="center"/>
    </xf>
    <xf numFmtId="0" fontId="10" fillId="6" borderId="2" xfId="3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 vertical="center"/>
    </xf>
    <xf numFmtId="0" fontId="10" fillId="6" borderId="2" xfId="2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vertical="center" wrapText="1"/>
    </xf>
    <xf numFmtId="0" fontId="10" fillId="6" borderId="2" xfId="3" applyFont="1" applyFill="1" applyBorder="1" applyAlignment="1">
      <alignment horizontal="right" vertical="center"/>
    </xf>
    <xf numFmtId="0" fontId="14" fillId="6" borderId="0" xfId="0" applyFont="1" applyFill="1">
      <alignment vertical="center"/>
    </xf>
    <xf numFmtId="0" fontId="10" fillId="6" borderId="2" xfId="3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0" fillId="6" borderId="2" xfId="0" applyFont="1" applyFill="1" applyBorder="1">
      <alignment vertical="center"/>
    </xf>
    <xf numFmtId="0" fontId="10" fillId="6" borderId="2" xfId="0" applyFont="1" applyFill="1" applyBorder="1" applyAlignment="1">
      <alignment horizontal="left" vertical="center"/>
    </xf>
    <xf numFmtId="0" fontId="10" fillId="6" borderId="0" xfId="0" applyFont="1" applyFill="1">
      <alignment vertical="center"/>
    </xf>
    <xf numFmtId="0" fontId="10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10" fillId="6" borderId="6" xfId="0" applyFont="1" applyFill="1" applyBorder="1" applyAlignment="1">
      <alignment horizontal="center" vertical="center"/>
    </xf>
    <xf numFmtId="0" fontId="1" fillId="6" borderId="7" xfId="1" applyFont="1" applyFill="1" applyBorder="1" applyAlignment="1">
      <alignment vertical="center" wrapText="1"/>
    </xf>
    <xf numFmtId="0" fontId="10" fillId="6" borderId="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0" fillId="6" borderId="10" xfId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0" fillId="6" borderId="6" xfId="1" applyFont="1" applyFill="1" applyBorder="1" applyAlignment="1">
      <alignment horizontal="center" vertical="center"/>
    </xf>
    <xf numFmtId="0" fontId="10" fillId="6" borderId="7" xfId="3" applyFont="1" applyFill="1" applyBorder="1" applyAlignment="1">
      <alignment horizontal="center" vertical="center"/>
    </xf>
    <xf numFmtId="0" fontId="10" fillId="6" borderId="7" xfId="1" applyFont="1" applyFill="1" applyBorder="1" applyAlignment="1">
      <alignment horizontal="center" vertical="center"/>
    </xf>
    <xf numFmtId="0" fontId="1" fillId="6" borderId="7" xfId="3" applyFont="1" applyFill="1" applyBorder="1" applyAlignment="1">
      <alignment vertical="center" wrapText="1"/>
    </xf>
    <xf numFmtId="0" fontId="10" fillId="6" borderId="6" xfId="3" applyFont="1" applyFill="1" applyBorder="1" applyAlignment="1">
      <alignment horizontal="center" vertical="center"/>
    </xf>
    <xf numFmtId="0" fontId="10" fillId="6" borderId="7" xfId="1" applyFont="1" applyFill="1" applyBorder="1" applyAlignment="1">
      <alignment horizontal="center" vertical="center" wrapText="1"/>
    </xf>
    <xf numFmtId="0" fontId="10" fillId="6" borderId="7" xfId="2" applyFont="1" applyFill="1" applyBorder="1" applyAlignment="1">
      <alignment horizontal="center" vertical="center"/>
    </xf>
    <xf numFmtId="0" fontId="10" fillId="6" borderId="7" xfId="2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0" fontId="1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3" fontId="10" fillId="6" borderId="7" xfId="0" applyNumberFormat="1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3" fontId="10" fillId="6" borderId="7" xfId="1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6" xfId="2" applyFont="1" applyFill="1" applyBorder="1" applyAlignment="1">
      <alignment horizontal="center" vertical="center"/>
    </xf>
    <xf numFmtId="0" fontId="1" fillId="6" borderId="7" xfId="2" applyFont="1" applyFill="1" applyBorder="1" applyAlignment="1">
      <alignment vertical="center" wrapText="1"/>
    </xf>
    <xf numFmtId="0" fontId="10" fillId="6" borderId="7" xfId="3" applyFont="1" applyFill="1" applyBorder="1" applyAlignment="1">
      <alignment horizontal="center" vertical="center" wrapText="1"/>
    </xf>
    <xf numFmtId="3" fontId="10" fillId="6" borderId="7" xfId="3" applyNumberFormat="1" applyFont="1" applyFill="1" applyBorder="1" applyAlignment="1">
      <alignment horizontal="center" vertical="center"/>
    </xf>
    <xf numFmtId="3" fontId="10" fillId="6" borderId="7" xfId="2" applyNumberFormat="1" applyFont="1" applyFill="1" applyBorder="1" applyAlignment="1">
      <alignment horizontal="center" vertical="center"/>
    </xf>
    <xf numFmtId="0" fontId="13" fillId="6" borderId="7" xfId="1" applyFont="1" applyFill="1" applyBorder="1" applyAlignment="1">
      <alignment vertical="center" wrapText="1"/>
    </xf>
    <xf numFmtId="3" fontId="10" fillId="6" borderId="17" xfId="3" applyNumberFormat="1" applyFont="1" applyFill="1" applyBorder="1" applyAlignment="1">
      <alignment horizontal="center" vertical="center"/>
    </xf>
    <xf numFmtId="3" fontId="10" fillId="6" borderId="10" xfId="1" applyNumberFormat="1" applyFont="1" applyFill="1" applyBorder="1" applyAlignment="1">
      <alignment horizontal="center" vertical="center"/>
    </xf>
    <xf numFmtId="0" fontId="10" fillId="6" borderId="10" xfId="1" applyFont="1" applyFill="1" applyBorder="1" applyAlignment="1">
      <alignment horizontal="center" vertical="center" wrapText="1"/>
    </xf>
    <xf numFmtId="3" fontId="14" fillId="6" borderId="0" xfId="0" applyNumberFormat="1" applyFont="1" applyFill="1">
      <alignment vertical="center"/>
    </xf>
    <xf numFmtId="3" fontId="11" fillId="0" borderId="7" xfId="0" applyNumberFormat="1" applyFont="1" applyBorder="1" applyAlignment="1">
      <alignment horizontal="center" vertical="center" wrapText="1"/>
    </xf>
    <xf numFmtId="0" fontId="10" fillId="8" borderId="7" xfId="1" applyFont="1" applyFill="1" applyBorder="1" applyAlignment="1">
      <alignment horizontal="center" vertical="center"/>
    </xf>
    <xf numFmtId="0" fontId="10" fillId="8" borderId="7" xfId="1" applyFont="1" applyFill="1" applyBorder="1" applyAlignment="1">
      <alignment horizontal="center" vertical="center" wrapText="1"/>
    </xf>
    <xf numFmtId="0" fontId="10" fillId="9" borderId="7" xfId="1" applyFont="1" applyFill="1" applyBorder="1" applyAlignment="1">
      <alignment horizontal="center" vertical="center" wrapText="1"/>
    </xf>
    <xf numFmtId="0" fontId="10" fillId="9" borderId="7" xfId="3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 wrapText="1"/>
    </xf>
    <xf numFmtId="0" fontId="10" fillId="9" borderId="7" xfId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8" borderId="7" xfId="3" applyFont="1" applyFill="1" applyBorder="1" applyAlignment="1">
      <alignment horizontal="center" vertical="center" wrapText="1"/>
    </xf>
    <xf numFmtId="3" fontId="10" fillId="8" borderId="7" xfId="1" applyNumberFormat="1" applyFont="1" applyFill="1" applyBorder="1" applyAlignment="1">
      <alignment horizontal="center" vertical="center"/>
    </xf>
    <xf numFmtId="3" fontId="10" fillId="8" borderId="7" xfId="0" applyNumberFormat="1" applyFont="1" applyFill="1" applyBorder="1" applyAlignment="1">
      <alignment horizontal="center" vertical="center"/>
    </xf>
    <xf numFmtId="3" fontId="10" fillId="8" borderId="7" xfId="3" applyNumberFormat="1" applyFont="1" applyFill="1" applyBorder="1" applyAlignment="1">
      <alignment horizontal="center" vertical="center"/>
    </xf>
    <xf numFmtId="3" fontId="10" fillId="9" borderId="7" xfId="3" applyNumberFormat="1" applyFont="1" applyFill="1" applyBorder="1" applyAlignment="1">
      <alignment horizontal="center" vertical="center"/>
    </xf>
    <xf numFmtId="3" fontId="10" fillId="9" borderId="7" xfId="2" applyNumberFormat="1" applyFont="1" applyFill="1" applyBorder="1" applyAlignment="1">
      <alignment horizontal="center" vertical="center"/>
    </xf>
    <xf numFmtId="3" fontId="10" fillId="9" borderId="7" xfId="0" applyNumberFormat="1" applyFont="1" applyFill="1" applyBorder="1" applyAlignment="1">
      <alignment horizontal="center" vertical="center"/>
    </xf>
    <xf numFmtId="3" fontId="10" fillId="9" borderId="7" xfId="1" applyNumberFormat="1" applyFont="1" applyFill="1" applyBorder="1" applyAlignment="1">
      <alignment horizontal="center" vertical="center"/>
    </xf>
    <xf numFmtId="0" fontId="10" fillId="11" borderId="6" xfId="1" applyFont="1" applyFill="1" applyBorder="1" applyAlignment="1">
      <alignment horizontal="center" vertical="center"/>
    </xf>
    <xf numFmtId="0" fontId="1" fillId="11" borderId="7" xfId="1" applyFont="1" applyFill="1" applyBorder="1" applyAlignment="1">
      <alignment vertical="center" wrapText="1"/>
    </xf>
    <xf numFmtId="0" fontId="1" fillId="11" borderId="7" xfId="3" applyFont="1" applyFill="1" applyBorder="1" applyAlignment="1">
      <alignment vertical="center" wrapText="1"/>
    </xf>
    <xf numFmtId="0" fontId="1" fillId="12" borderId="7" xfId="1" applyFont="1" applyFill="1" applyBorder="1" applyAlignment="1">
      <alignment vertical="center" wrapText="1"/>
    </xf>
    <xf numFmtId="0" fontId="10" fillId="13" borderId="6" xfId="2" applyFont="1" applyFill="1" applyBorder="1" applyAlignment="1">
      <alignment horizontal="center" vertical="center"/>
    </xf>
    <xf numFmtId="0" fontId="1" fillId="13" borderId="7" xfId="2" applyFont="1" applyFill="1" applyBorder="1" applyAlignment="1">
      <alignment vertical="center" wrapText="1"/>
    </xf>
    <xf numFmtId="0" fontId="1" fillId="7" borderId="18" xfId="4" applyFont="1" applyAlignment="1">
      <alignment horizontal="center" vertical="center" wrapText="1"/>
    </xf>
    <xf numFmtId="0" fontId="1" fillId="7" borderId="18" xfId="4" applyFont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vertical="center" wrapText="1"/>
    </xf>
    <xf numFmtId="0" fontId="10" fillId="12" borderId="6" xfId="0" applyFont="1" applyFill="1" applyBorder="1" applyAlignment="1">
      <alignment horizontal="center" vertical="center"/>
    </xf>
    <xf numFmtId="3" fontId="11" fillId="6" borderId="7" xfId="0" applyNumberFormat="1" applyFont="1" applyFill="1" applyBorder="1" applyAlignment="1">
      <alignment horizontal="center" vertical="center" wrapText="1"/>
    </xf>
    <xf numFmtId="0" fontId="19" fillId="3" borderId="7" xfId="1" applyFont="1" applyBorder="1" applyAlignment="1">
      <alignment horizontal="center" vertical="center"/>
    </xf>
    <xf numFmtId="0" fontId="24" fillId="3" borderId="7" xfId="1" applyFont="1" applyBorder="1" applyAlignment="1">
      <alignment horizontal="center" vertical="center" wrapText="1"/>
    </xf>
    <xf numFmtId="0" fontId="20" fillId="5" borderId="7" xfId="3" applyFont="1" applyBorder="1" applyAlignment="1">
      <alignment horizontal="center" vertical="center" wrapText="1"/>
    </xf>
    <xf numFmtId="0" fontId="1" fillId="8" borderId="18" xfId="4" applyFont="1" applyFill="1" applyAlignment="1">
      <alignment vertical="center" wrapText="1"/>
    </xf>
    <xf numFmtId="0" fontId="1" fillId="8" borderId="7" xfId="1" applyFont="1" applyFill="1" applyBorder="1" applyAlignment="1">
      <alignment vertical="center" wrapText="1"/>
    </xf>
    <xf numFmtId="0" fontId="25" fillId="6" borderId="7" xfId="3" applyFont="1" applyFill="1" applyBorder="1" applyAlignment="1">
      <alignment horizontal="center" vertical="center" wrapText="1"/>
    </xf>
    <xf numFmtId="0" fontId="25" fillId="6" borderId="7" xfId="1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5" fillId="6" borderId="7" xfId="1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7" xfId="3" applyFont="1" applyFill="1" applyBorder="1" applyAlignment="1">
      <alignment horizontal="center" vertical="center"/>
    </xf>
    <xf numFmtId="0" fontId="19" fillId="3" borderId="7" xfId="1" applyFont="1" applyBorder="1" applyAlignment="1">
      <alignment horizontal="center" vertical="center" wrapText="1"/>
    </xf>
    <xf numFmtId="0" fontId="19" fillId="3" borderId="15" xfId="1" applyFont="1" applyBorder="1" applyAlignment="1">
      <alignment horizontal="center" vertical="center"/>
    </xf>
    <xf numFmtId="0" fontId="1" fillId="8" borderId="7" xfId="3" applyFont="1" applyFill="1" applyBorder="1" applyAlignment="1">
      <alignment vertical="center" wrapText="1"/>
    </xf>
    <xf numFmtId="0" fontId="1" fillId="6" borderId="18" xfId="4" applyFont="1" applyFill="1" applyAlignment="1">
      <alignment vertical="center" wrapText="1"/>
    </xf>
    <xf numFmtId="0" fontId="24" fillId="3" borderId="7" xfId="1" applyFont="1" applyBorder="1" applyAlignment="1">
      <alignment horizontal="center" vertical="center"/>
    </xf>
    <xf numFmtId="0" fontId="28" fillId="5" borderId="7" xfId="3" applyFont="1" applyBorder="1" applyAlignment="1">
      <alignment horizontal="center" vertical="center" wrapText="1"/>
    </xf>
    <xf numFmtId="0" fontId="24" fillId="3" borderId="15" xfId="1" applyFont="1" applyBorder="1" applyAlignment="1">
      <alignment horizontal="center" vertical="center" wrapText="1"/>
    </xf>
    <xf numFmtId="0" fontId="10" fillId="8" borderId="6" xfId="1" applyFont="1" applyFill="1" applyBorder="1" applyAlignment="1">
      <alignment horizontal="center" vertical="center"/>
    </xf>
    <xf numFmtId="0" fontId="10" fillId="8" borderId="6" xfId="2" applyFont="1" applyFill="1" applyBorder="1" applyAlignment="1">
      <alignment horizontal="center" vertical="center"/>
    </xf>
    <xf numFmtId="0" fontId="10" fillId="8" borderId="6" xfId="3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/>
    </xf>
    <xf numFmtId="0" fontId="1" fillId="7" borderId="18" xfId="4" applyFont="1" applyAlignment="1">
      <alignment horizontal="center" vertical="center" wrapText="1"/>
    </xf>
    <xf numFmtId="0" fontId="1" fillId="7" borderId="18" xfId="4" applyFont="1" applyAlignment="1">
      <alignment horizontal="center" vertical="center"/>
    </xf>
    <xf numFmtId="0" fontId="13" fillId="6" borderId="16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22" fillId="4" borderId="7" xfId="2" applyFont="1" applyBorder="1" applyAlignment="1">
      <alignment horizontal="center" vertical="center" wrapText="1"/>
    </xf>
    <xf numFmtId="0" fontId="22" fillId="4" borderId="7" xfId="2" applyFont="1" applyBorder="1" applyAlignment="1">
      <alignment horizontal="center" vertical="center"/>
    </xf>
    <xf numFmtId="0" fontId="15" fillId="6" borderId="7" xfId="2" applyFont="1" applyFill="1" applyBorder="1" applyAlignment="1">
      <alignment horizontal="center" vertical="center" wrapText="1"/>
    </xf>
    <xf numFmtId="0" fontId="15" fillId="6" borderId="7" xfId="2" applyFont="1" applyFill="1" applyBorder="1" applyAlignment="1">
      <alignment horizontal="center" vertical="center"/>
    </xf>
    <xf numFmtId="0" fontId="29" fillId="5" borderId="7" xfId="3" applyFont="1" applyBorder="1" applyAlignment="1">
      <alignment horizontal="center" vertical="center" wrapText="1"/>
    </xf>
    <xf numFmtId="0" fontId="21" fillId="5" borderId="7" xfId="3" applyFont="1" applyBorder="1" applyAlignment="1">
      <alignment horizontal="center" vertical="center"/>
    </xf>
    <xf numFmtId="0" fontId="23" fillId="3" borderId="7" xfId="1" applyFont="1" applyBorder="1" applyAlignment="1">
      <alignment horizontal="center" vertical="center" wrapText="1"/>
    </xf>
    <xf numFmtId="0" fontId="23" fillId="3" borderId="7" xfId="1" applyFont="1" applyBorder="1" applyAlignment="1">
      <alignment horizontal="center" vertical="center"/>
    </xf>
    <xf numFmtId="0" fontId="21" fillId="5" borderId="7" xfId="3" applyFont="1" applyBorder="1" applyAlignment="1">
      <alignment horizontal="center" vertical="center" wrapText="1"/>
    </xf>
    <xf numFmtId="0" fontId="27" fillId="4" borderId="7" xfId="2" applyFont="1" applyBorder="1" applyAlignment="1">
      <alignment horizontal="center" vertical="center"/>
    </xf>
    <xf numFmtId="0" fontId="30" fillId="3" borderId="7" xfId="1" applyFont="1" applyBorder="1" applyAlignment="1">
      <alignment horizontal="center" vertical="center" wrapText="1"/>
    </xf>
    <xf numFmtId="0" fontId="15" fillId="6" borderId="7" xfId="3" applyFont="1" applyFill="1" applyBorder="1" applyAlignment="1">
      <alignment horizontal="center" vertical="center" wrapText="1"/>
    </xf>
    <xf numFmtId="0" fontId="15" fillId="6" borderId="7" xfId="3" applyFont="1" applyFill="1" applyBorder="1" applyAlignment="1">
      <alignment horizontal="center" vertical="center"/>
    </xf>
    <xf numFmtId="0" fontId="15" fillId="6" borderId="7" xfId="1" applyFont="1" applyFill="1" applyBorder="1" applyAlignment="1">
      <alignment horizontal="center" vertical="center" wrapText="1"/>
    </xf>
    <xf numFmtId="0" fontId="15" fillId="6" borderId="7" xfId="1" applyFont="1" applyFill="1" applyBorder="1" applyAlignment="1">
      <alignment horizontal="center" vertical="center"/>
    </xf>
    <xf numFmtId="0" fontId="23" fillId="3" borderId="16" xfId="1" applyFont="1" applyBorder="1" applyAlignment="1">
      <alignment horizontal="center" vertical="center"/>
    </xf>
    <xf numFmtId="0" fontId="23" fillId="3" borderId="17" xfId="1" applyFont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1" fillId="6" borderId="7" xfId="0" applyFont="1" applyFill="1" applyBorder="1">
      <alignment vertical="center"/>
    </xf>
    <xf numFmtId="0" fontId="11" fillId="6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right" vertical="center"/>
    </xf>
    <xf numFmtId="0" fontId="11" fillId="6" borderId="2" xfId="0" applyFont="1" applyFill="1" applyBorder="1">
      <alignment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99FF99"/>
      <color rgb="FFFFFF66"/>
      <color rgb="FF66FF33"/>
      <color rgb="FF99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4" sqref="V4"/>
    </sheetView>
  </sheetViews>
  <sheetFormatPr defaultColWidth="9" defaultRowHeight="20.25" x14ac:dyDescent="0.3"/>
  <cols>
    <col min="1" max="1" width="10.25" customWidth="1"/>
    <col min="2" max="2" width="26.125" customWidth="1"/>
    <col min="3" max="5" width="10.75" customWidth="1"/>
    <col min="6" max="6" width="17" style="3" customWidth="1"/>
    <col min="7" max="7" width="13.625" customWidth="1"/>
    <col min="8" max="8" width="18.125" hidden="1" customWidth="1"/>
    <col min="9" max="9" width="15" hidden="1" customWidth="1"/>
    <col min="10" max="10" width="6.75" hidden="1" customWidth="1"/>
    <col min="11" max="11" width="12" customWidth="1"/>
    <col min="12" max="12" width="6.75" customWidth="1"/>
    <col min="13" max="13" width="12.625" hidden="1" customWidth="1"/>
    <col min="14" max="14" width="18" hidden="1" customWidth="1"/>
    <col min="15" max="15" width="11.625" style="3" hidden="1" customWidth="1"/>
    <col min="16" max="16" width="14.125" style="3" hidden="1" customWidth="1"/>
    <col min="17" max="17" width="35.375" hidden="1" customWidth="1"/>
  </cols>
  <sheetData>
    <row r="1" spans="1:18" ht="41.25" thickBot="1" x14ac:dyDescent="0.35">
      <c r="A1" s="101" t="s">
        <v>213</v>
      </c>
      <c r="B1" s="102" t="s">
        <v>0</v>
      </c>
      <c r="C1" s="102" t="s">
        <v>211</v>
      </c>
      <c r="D1" s="101" t="s">
        <v>932</v>
      </c>
      <c r="E1" s="101" t="s">
        <v>933</v>
      </c>
      <c r="F1" s="101" t="s">
        <v>867</v>
      </c>
      <c r="G1" s="101" t="s">
        <v>728</v>
      </c>
      <c r="H1" s="102" t="s">
        <v>4</v>
      </c>
      <c r="I1" s="102" t="s">
        <v>5</v>
      </c>
      <c r="J1" s="101" t="s">
        <v>6</v>
      </c>
      <c r="K1" s="101" t="s">
        <v>729</v>
      </c>
      <c r="L1" s="102" t="s">
        <v>7</v>
      </c>
      <c r="M1" s="101" t="s">
        <v>538</v>
      </c>
      <c r="N1" s="101" t="s">
        <v>530</v>
      </c>
      <c r="O1" s="132" t="s">
        <v>989</v>
      </c>
      <c r="P1" s="133"/>
      <c r="Q1" s="102" t="s">
        <v>727</v>
      </c>
    </row>
    <row r="2" spans="1:18" ht="34.5" customHeight="1" thickBot="1" x14ac:dyDescent="0.35">
      <c r="A2" s="43"/>
      <c r="B2" s="63" t="s">
        <v>464</v>
      </c>
      <c r="C2" s="44"/>
      <c r="D2" s="61"/>
      <c r="E2" s="47"/>
      <c r="F2" s="47">
        <f>SUM(F3:F31)/29</f>
        <v>122.82758620689656</v>
      </c>
      <c r="G2" s="134" t="s">
        <v>890</v>
      </c>
      <c r="H2" s="135"/>
      <c r="I2" s="136"/>
      <c r="J2" s="45" t="s">
        <v>43</v>
      </c>
      <c r="K2" s="46" t="s">
        <v>453</v>
      </c>
      <c r="L2" s="44" t="s">
        <v>223</v>
      </c>
      <c r="M2" s="106" t="s">
        <v>575</v>
      </c>
      <c r="N2" s="134" t="s">
        <v>603</v>
      </c>
      <c r="O2" s="137"/>
      <c r="P2" s="138"/>
      <c r="Q2" s="48" t="s">
        <v>462</v>
      </c>
      <c r="R2" s="30"/>
    </row>
    <row r="3" spans="1:18" s="23" customFormat="1" ht="40.9" customHeight="1" thickBot="1" x14ac:dyDescent="0.35">
      <c r="A3" s="126">
        <v>6</v>
      </c>
      <c r="B3" s="67" t="s">
        <v>979</v>
      </c>
      <c r="C3" s="33" t="s">
        <v>320</v>
      </c>
      <c r="D3" s="62">
        <v>148000</v>
      </c>
      <c r="E3" s="62">
        <v>254970</v>
      </c>
      <c r="F3" s="50">
        <v>148</v>
      </c>
      <c r="G3" s="107" t="s">
        <v>941</v>
      </c>
      <c r="H3" s="68" t="s">
        <v>541</v>
      </c>
      <c r="I3" s="54" t="s">
        <v>698</v>
      </c>
      <c r="J3" s="33" t="s">
        <v>43</v>
      </c>
      <c r="K3" s="108" t="s">
        <v>980</v>
      </c>
      <c r="L3" s="51" t="s">
        <v>223</v>
      </c>
      <c r="M3" s="108" t="s">
        <v>947</v>
      </c>
      <c r="N3" s="68" t="s">
        <v>983</v>
      </c>
      <c r="O3" s="139" t="s">
        <v>944</v>
      </c>
      <c r="P3" s="140"/>
      <c r="Q3" s="35" t="s">
        <v>931</v>
      </c>
    </row>
    <row r="4" spans="1:18" s="23" customFormat="1" ht="40.9" customHeight="1" thickBot="1" x14ac:dyDescent="0.35">
      <c r="A4" s="66">
        <v>2</v>
      </c>
      <c r="B4" s="67" t="s">
        <v>934</v>
      </c>
      <c r="C4" s="33" t="s">
        <v>935</v>
      </c>
      <c r="D4" s="62">
        <v>83840</v>
      </c>
      <c r="E4" s="62">
        <v>153270</v>
      </c>
      <c r="F4" s="50">
        <v>84</v>
      </c>
      <c r="G4" s="107" t="s">
        <v>936</v>
      </c>
      <c r="H4" s="68" t="s">
        <v>1027</v>
      </c>
      <c r="I4" s="54" t="s">
        <v>937</v>
      </c>
      <c r="J4" s="33" t="s">
        <v>43</v>
      </c>
      <c r="K4" s="114" t="s">
        <v>645</v>
      </c>
      <c r="L4" s="51" t="s">
        <v>223</v>
      </c>
      <c r="M4" s="108" t="s">
        <v>949</v>
      </c>
      <c r="N4" s="108" t="s">
        <v>982</v>
      </c>
      <c r="O4" s="141" t="s">
        <v>938</v>
      </c>
      <c r="P4" s="142"/>
      <c r="Q4" s="35" t="s">
        <v>939</v>
      </c>
    </row>
    <row r="5" spans="1:18" s="23" customFormat="1" ht="40.9" customHeight="1" thickBot="1" x14ac:dyDescent="0.35">
      <c r="A5" s="49">
        <v>0</v>
      </c>
      <c r="B5" s="32" t="s">
        <v>370</v>
      </c>
      <c r="C5" s="33" t="s">
        <v>319</v>
      </c>
      <c r="D5" s="64">
        <v>117260</v>
      </c>
      <c r="E5" s="62">
        <v>219860</v>
      </c>
      <c r="F5" s="51">
        <v>117</v>
      </c>
      <c r="G5" s="117" t="s">
        <v>235</v>
      </c>
      <c r="H5" s="50" t="s">
        <v>371</v>
      </c>
      <c r="I5" s="54" t="s">
        <v>373</v>
      </c>
      <c r="J5" s="33" t="s">
        <v>43</v>
      </c>
      <c r="K5" s="108" t="s">
        <v>730</v>
      </c>
      <c r="L5" s="51" t="s">
        <v>223</v>
      </c>
      <c r="M5" s="108" t="s">
        <v>948</v>
      </c>
      <c r="N5" s="113" t="s">
        <v>599</v>
      </c>
      <c r="O5" s="130" t="s">
        <v>874</v>
      </c>
      <c r="P5" s="131"/>
      <c r="Q5" s="35" t="s">
        <v>951</v>
      </c>
    </row>
    <row r="6" spans="1:18" s="23" customFormat="1" ht="40.9" customHeight="1" thickBot="1" x14ac:dyDescent="0.35">
      <c r="A6" s="125">
        <v>5</v>
      </c>
      <c r="B6" s="32" t="s">
        <v>940</v>
      </c>
      <c r="C6" s="33" t="s">
        <v>628</v>
      </c>
      <c r="D6" s="62">
        <v>128000</v>
      </c>
      <c r="E6" s="62">
        <v>197000</v>
      </c>
      <c r="F6" s="50">
        <v>128</v>
      </c>
      <c r="G6" s="107" t="s">
        <v>941</v>
      </c>
      <c r="H6" s="68" t="s">
        <v>541</v>
      </c>
      <c r="I6" s="54" t="s">
        <v>698</v>
      </c>
      <c r="J6" s="33" t="s">
        <v>43</v>
      </c>
      <c r="K6" s="108" t="s">
        <v>731</v>
      </c>
      <c r="L6" s="115" t="s">
        <v>942</v>
      </c>
      <c r="M6" s="108" t="s">
        <v>947</v>
      </c>
      <c r="N6" s="118" t="s">
        <v>981</v>
      </c>
      <c r="O6" s="143" t="s">
        <v>945</v>
      </c>
      <c r="P6" s="144"/>
      <c r="Q6" s="35" t="s">
        <v>943</v>
      </c>
    </row>
    <row r="7" spans="1:18" s="23" customFormat="1" ht="40.9" customHeight="1" thickBot="1" x14ac:dyDescent="0.35">
      <c r="A7" s="125">
        <v>5</v>
      </c>
      <c r="B7" s="32" t="s">
        <v>736</v>
      </c>
      <c r="C7" s="33" t="s">
        <v>1064</v>
      </c>
      <c r="D7" s="62">
        <v>131820</v>
      </c>
      <c r="E7" s="62">
        <v>216970</v>
      </c>
      <c r="F7" s="50">
        <v>132</v>
      </c>
      <c r="G7" s="107" t="s">
        <v>743</v>
      </c>
      <c r="H7" s="68" t="s">
        <v>739</v>
      </c>
      <c r="I7" s="54" t="s">
        <v>740</v>
      </c>
      <c r="J7" s="33" t="s">
        <v>43</v>
      </c>
      <c r="K7" s="108" t="s">
        <v>730</v>
      </c>
      <c r="L7" s="51" t="s">
        <v>223</v>
      </c>
      <c r="M7" s="108" t="s">
        <v>948</v>
      </c>
      <c r="N7" s="118" t="s">
        <v>741</v>
      </c>
      <c r="O7" s="145" t="s">
        <v>946</v>
      </c>
      <c r="P7" s="146"/>
      <c r="Q7" s="35" t="s">
        <v>747</v>
      </c>
    </row>
    <row r="8" spans="1:18" s="23" customFormat="1" ht="40.9" customHeight="1" thickBot="1" x14ac:dyDescent="0.35">
      <c r="A8" s="49">
        <v>4</v>
      </c>
      <c r="B8" s="121" t="s">
        <v>545</v>
      </c>
      <c r="C8" s="33" t="s">
        <v>972</v>
      </c>
      <c r="D8" s="62">
        <v>140610</v>
      </c>
      <c r="E8" s="62">
        <v>225000</v>
      </c>
      <c r="F8" s="50">
        <v>139</v>
      </c>
      <c r="G8" s="51" t="s">
        <v>269</v>
      </c>
      <c r="H8" s="68" t="s">
        <v>338</v>
      </c>
      <c r="I8" s="54" t="s">
        <v>704</v>
      </c>
      <c r="J8" s="33" t="s">
        <v>43</v>
      </c>
      <c r="K8" s="108" t="s">
        <v>730</v>
      </c>
      <c r="L8" s="51" t="s">
        <v>223</v>
      </c>
      <c r="M8" s="108" t="s">
        <v>947</v>
      </c>
      <c r="N8" s="68" t="s">
        <v>598</v>
      </c>
      <c r="O8" s="147" t="s">
        <v>950</v>
      </c>
      <c r="P8" s="144"/>
      <c r="Q8" s="35" t="s">
        <v>952</v>
      </c>
    </row>
    <row r="9" spans="1:18" s="23" customFormat="1" ht="40.9" customHeight="1" thickBot="1" x14ac:dyDescent="0.35">
      <c r="A9" s="127">
        <v>5</v>
      </c>
      <c r="B9" s="52" t="s">
        <v>751</v>
      </c>
      <c r="C9" s="33" t="s">
        <v>737</v>
      </c>
      <c r="D9" s="62">
        <v>170010</v>
      </c>
      <c r="E9" s="62">
        <v>255290</v>
      </c>
      <c r="F9" s="115">
        <v>170</v>
      </c>
      <c r="G9" s="107" t="s">
        <v>964</v>
      </c>
      <c r="H9" s="68" t="s">
        <v>752</v>
      </c>
      <c r="I9" s="54" t="s">
        <v>908</v>
      </c>
      <c r="J9" s="33" t="s">
        <v>43</v>
      </c>
      <c r="K9" s="108" t="s">
        <v>735</v>
      </c>
      <c r="L9" s="51" t="s">
        <v>223</v>
      </c>
      <c r="M9" s="108" t="s">
        <v>948</v>
      </c>
      <c r="N9" s="34" t="s">
        <v>912</v>
      </c>
      <c r="O9" s="148" t="s">
        <v>954</v>
      </c>
      <c r="P9" s="140"/>
      <c r="Q9" s="35" t="s">
        <v>953</v>
      </c>
    </row>
    <row r="10" spans="1:18" s="23" customFormat="1" ht="40.9" customHeight="1" thickBot="1" x14ac:dyDescent="0.35">
      <c r="A10" s="49">
        <v>2</v>
      </c>
      <c r="B10" s="71" t="s">
        <v>955</v>
      </c>
      <c r="C10" s="33" t="s">
        <v>317</v>
      </c>
      <c r="D10" s="62">
        <v>85250</v>
      </c>
      <c r="E10" s="62">
        <v>168000</v>
      </c>
      <c r="F10" s="51">
        <v>85</v>
      </c>
      <c r="G10" s="50" t="s">
        <v>832</v>
      </c>
      <c r="H10" s="68" t="s">
        <v>739</v>
      </c>
      <c r="I10" s="54" t="s">
        <v>815</v>
      </c>
      <c r="J10" s="33" t="s">
        <v>43</v>
      </c>
      <c r="K10" s="114" t="s">
        <v>645</v>
      </c>
      <c r="L10" s="51" t="s">
        <v>223</v>
      </c>
      <c r="M10" s="108" t="s">
        <v>948</v>
      </c>
      <c r="N10" s="118" t="s">
        <v>957</v>
      </c>
      <c r="O10" s="145" t="s">
        <v>956</v>
      </c>
      <c r="P10" s="146"/>
      <c r="Q10" s="35" t="s">
        <v>834</v>
      </c>
    </row>
    <row r="11" spans="1:18" s="23" customFormat="1" ht="40.9" customHeight="1" thickBot="1" x14ac:dyDescent="0.35">
      <c r="A11" s="31">
        <v>0</v>
      </c>
      <c r="B11" s="32" t="s">
        <v>465</v>
      </c>
      <c r="C11" s="33" t="s">
        <v>322</v>
      </c>
      <c r="D11" s="64">
        <v>119940</v>
      </c>
      <c r="E11" s="64"/>
      <c r="F11" s="51">
        <v>120</v>
      </c>
      <c r="G11" s="51" t="s">
        <v>758</v>
      </c>
      <c r="H11" s="51" t="s">
        <v>468</v>
      </c>
      <c r="I11" s="54" t="s">
        <v>968</v>
      </c>
      <c r="J11" s="33" t="s">
        <v>43</v>
      </c>
      <c r="K11" s="114" t="s">
        <v>645</v>
      </c>
      <c r="L11" s="51" t="s">
        <v>223</v>
      </c>
      <c r="M11" s="108" t="s">
        <v>948</v>
      </c>
      <c r="N11" s="34" t="s">
        <v>958</v>
      </c>
      <c r="O11" s="130" t="s">
        <v>959</v>
      </c>
      <c r="P11" s="131"/>
      <c r="Q11" s="35" t="s">
        <v>960</v>
      </c>
    </row>
    <row r="12" spans="1:18" s="23" customFormat="1" ht="40.9" customHeight="1" thickBot="1" x14ac:dyDescent="0.35">
      <c r="A12" s="49">
        <v>1</v>
      </c>
      <c r="B12" s="32" t="s">
        <v>961</v>
      </c>
      <c r="C12" s="33" t="s">
        <v>962</v>
      </c>
      <c r="D12" s="62">
        <v>121630</v>
      </c>
      <c r="E12" s="62">
        <v>231390</v>
      </c>
      <c r="F12" s="51">
        <v>121</v>
      </c>
      <c r="G12" s="122" t="s">
        <v>965</v>
      </c>
      <c r="H12" s="68" t="s">
        <v>963</v>
      </c>
      <c r="I12" s="54" t="s">
        <v>969</v>
      </c>
      <c r="J12" s="33" t="s">
        <v>43</v>
      </c>
      <c r="K12" s="114" t="s">
        <v>645</v>
      </c>
      <c r="L12" s="51" t="s">
        <v>223</v>
      </c>
      <c r="M12" s="108" t="s">
        <v>948</v>
      </c>
      <c r="N12" s="68" t="s">
        <v>966</v>
      </c>
      <c r="O12" s="142" t="s">
        <v>967</v>
      </c>
      <c r="P12" s="142"/>
      <c r="Q12" s="35" t="s">
        <v>970</v>
      </c>
    </row>
    <row r="13" spans="1:18" s="23" customFormat="1" ht="40.9" customHeight="1" thickBot="1" x14ac:dyDescent="0.35">
      <c r="A13" s="31">
        <v>4</v>
      </c>
      <c r="B13" s="32" t="s">
        <v>971</v>
      </c>
      <c r="C13" s="33" t="s">
        <v>935</v>
      </c>
      <c r="D13" s="64">
        <v>124000</v>
      </c>
      <c r="E13" s="64">
        <v>202750</v>
      </c>
      <c r="F13" s="51">
        <v>124</v>
      </c>
      <c r="G13" s="107" t="s">
        <v>973</v>
      </c>
      <c r="H13" s="51" t="s">
        <v>974</v>
      </c>
      <c r="I13" s="54" t="s">
        <v>975</v>
      </c>
      <c r="J13" s="33" t="s">
        <v>43</v>
      </c>
      <c r="K13" s="108" t="s">
        <v>731</v>
      </c>
      <c r="L13" s="51" t="s">
        <v>223</v>
      </c>
      <c r="M13" s="108" t="s">
        <v>948</v>
      </c>
      <c r="N13" s="118" t="s">
        <v>976</v>
      </c>
      <c r="O13" s="130" t="s">
        <v>977</v>
      </c>
      <c r="P13" s="131"/>
      <c r="Q13" s="35" t="s">
        <v>978</v>
      </c>
    </row>
    <row r="14" spans="1:18" s="23" customFormat="1" ht="41.25" thickBot="1" x14ac:dyDescent="0.35">
      <c r="A14" s="125">
        <v>6</v>
      </c>
      <c r="B14" s="32" t="s">
        <v>984</v>
      </c>
      <c r="C14" s="33" t="s">
        <v>992</v>
      </c>
      <c r="D14" s="62">
        <v>288000</v>
      </c>
      <c r="E14" s="62">
        <v>488000</v>
      </c>
      <c r="F14" s="115">
        <v>288</v>
      </c>
      <c r="G14" s="123" t="s">
        <v>986</v>
      </c>
      <c r="H14" s="68" t="s">
        <v>985</v>
      </c>
      <c r="I14" s="54" t="s">
        <v>987</v>
      </c>
      <c r="J14" s="33" t="s">
        <v>43</v>
      </c>
      <c r="K14" s="108" t="s">
        <v>731</v>
      </c>
      <c r="L14" s="51" t="s">
        <v>223</v>
      </c>
      <c r="M14" s="108" t="s">
        <v>948</v>
      </c>
      <c r="N14" s="108" t="s">
        <v>990</v>
      </c>
      <c r="O14" s="143" t="s">
        <v>988</v>
      </c>
      <c r="P14" s="144"/>
      <c r="Q14" s="35" t="s">
        <v>991</v>
      </c>
    </row>
    <row r="15" spans="1:18" s="23" customFormat="1" ht="41.25" customHeight="1" thickBot="1" x14ac:dyDescent="0.35">
      <c r="A15" s="128">
        <v>7</v>
      </c>
      <c r="B15" s="57" t="s">
        <v>993</v>
      </c>
      <c r="C15" s="33" t="s">
        <v>962</v>
      </c>
      <c r="D15" s="69">
        <v>275320</v>
      </c>
      <c r="E15" s="62">
        <v>414280</v>
      </c>
      <c r="F15" s="115">
        <v>275</v>
      </c>
      <c r="G15" s="109" t="s">
        <v>994</v>
      </c>
      <c r="H15" s="51" t="s">
        <v>995</v>
      </c>
      <c r="I15" s="54" t="s">
        <v>969</v>
      </c>
      <c r="J15" s="33" t="s">
        <v>43</v>
      </c>
      <c r="K15" s="108" t="s">
        <v>996</v>
      </c>
      <c r="L15" s="51" t="s">
        <v>223</v>
      </c>
      <c r="M15" s="108" t="s">
        <v>948</v>
      </c>
      <c r="N15" s="108" t="s">
        <v>998</v>
      </c>
      <c r="O15" s="148" t="s">
        <v>997</v>
      </c>
      <c r="P15" s="140"/>
      <c r="Q15" s="35" t="s">
        <v>999</v>
      </c>
    </row>
    <row r="16" spans="1:18" s="23" customFormat="1" ht="41.25" thickBot="1" x14ac:dyDescent="0.35">
      <c r="A16" s="49">
        <v>3</v>
      </c>
      <c r="B16" s="32" t="s">
        <v>389</v>
      </c>
      <c r="C16" s="33" t="s">
        <v>1000</v>
      </c>
      <c r="D16" s="62">
        <v>122700</v>
      </c>
      <c r="E16" s="62">
        <v>256320</v>
      </c>
      <c r="F16" s="51">
        <v>123</v>
      </c>
      <c r="G16" s="107" t="s">
        <v>903</v>
      </c>
      <c r="H16" s="50" t="s">
        <v>378</v>
      </c>
      <c r="I16" s="54" t="s">
        <v>373</v>
      </c>
      <c r="J16" s="33" t="s">
        <v>43</v>
      </c>
      <c r="K16" s="108" t="s">
        <v>730</v>
      </c>
      <c r="L16" s="113" t="s">
        <v>565</v>
      </c>
      <c r="M16" s="108" t="s">
        <v>948</v>
      </c>
      <c r="N16" s="68" t="s">
        <v>598</v>
      </c>
      <c r="O16" s="145" t="s">
        <v>709</v>
      </c>
      <c r="P16" s="146"/>
      <c r="Q16" s="35" t="s">
        <v>554</v>
      </c>
    </row>
    <row r="17" spans="1:17" s="23" customFormat="1" ht="41.25" customHeight="1" thickBot="1" x14ac:dyDescent="0.35">
      <c r="A17" s="53">
        <v>-1</v>
      </c>
      <c r="B17" s="52" t="s">
        <v>1001</v>
      </c>
      <c r="C17" s="33" t="s">
        <v>972</v>
      </c>
      <c r="D17" s="72">
        <v>99000</v>
      </c>
      <c r="E17" s="72">
        <v>195690</v>
      </c>
      <c r="F17" s="33">
        <v>99</v>
      </c>
      <c r="G17" s="108" t="s">
        <v>1003</v>
      </c>
      <c r="H17" s="54" t="s">
        <v>1005</v>
      </c>
      <c r="I17" s="54" t="s">
        <v>975</v>
      </c>
      <c r="J17" s="116" t="s">
        <v>1002</v>
      </c>
      <c r="K17" s="114" t="s">
        <v>645</v>
      </c>
      <c r="L17" s="51" t="s">
        <v>223</v>
      </c>
      <c r="M17" s="113" t="s">
        <v>1004</v>
      </c>
      <c r="N17" s="124" t="s">
        <v>1007</v>
      </c>
      <c r="O17" s="150" t="s">
        <v>1006</v>
      </c>
      <c r="P17" s="151"/>
      <c r="Q17" s="35" t="s">
        <v>1008</v>
      </c>
    </row>
    <row r="18" spans="1:17" s="23" customFormat="1" ht="41.25" thickBot="1" x14ac:dyDescent="0.35">
      <c r="A18" s="49" t="s">
        <v>1016</v>
      </c>
      <c r="B18" s="57" t="s">
        <v>1009</v>
      </c>
      <c r="C18" s="33" t="s">
        <v>962</v>
      </c>
      <c r="D18" s="64">
        <v>135620</v>
      </c>
      <c r="E18" s="69">
        <v>228750</v>
      </c>
      <c r="F18" s="51">
        <v>136</v>
      </c>
      <c r="G18" s="118" t="s">
        <v>1011</v>
      </c>
      <c r="H18" s="54" t="s">
        <v>1010</v>
      </c>
      <c r="I18" s="54" t="s">
        <v>1013</v>
      </c>
      <c r="J18" s="33" t="s">
        <v>43</v>
      </c>
      <c r="K18" s="108" t="s">
        <v>730</v>
      </c>
      <c r="L18" s="51" t="s">
        <v>223</v>
      </c>
      <c r="M18" s="123" t="s">
        <v>1012</v>
      </c>
      <c r="N18" s="54"/>
      <c r="O18" s="130" t="s">
        <v>1014</v>
      </c>
      <c r="P18" s="131"/>
      <c r="Q18" s="35" t="s">
        <v>1015</v>
      </c>
    </row>
    <row r="19" spans="1:17" s="23" customFormat="1" ht="41.25" thickBot="1" x14ac:dyDescent="0.35">
      <c r="A19" s="31">
        <v>1</v>
      </c>
      <c r="B19" s="57" t="s">
        <v>1017</v>
      </c>
      <c r="C19" s="33" t="s">
        <v>992</v>
      </c>
      <c r="D19" s="69">
        <v>89500</v>
      </c>
      <c r="E19" s="69">
        <v>166900</v>
      </c>
      <c r="F19" s="51">
        <v>90</v>
      </c>
      <c r="G19" s="107" t="s">
        <v>1018</v>
      </c>
      <c r="H19" s="34" t="s">
        <v>1019</v>
      </c>
      <c r="I19" s="54" t="s">
        <v>1020</v>
      </c>
      <c r="J19" s="33" t="s">
        <v>43</v>
      </c>
      <c r="K19" s="114" t="s">
        <v>645</v>
      </c>
      <c r="L19" s="51" t="s">
        <v>223</v>
      </c>
      <c r="M19" s="108" t="s">
        <v>948</v>
      </c>
      <c r="N19" s="54" t="s">
        <v>1021</v>
      </c>
      <c r="O19" s="152" t="s">
        <v>1022</v>
      </c>
      <c r="P19" s="153"/>
      <c r="Q19" s="35" t="s">
        <v>1023</v>
      </c>
    </row>
    <row r="20" spans="1:17" s="23" customFormat="1" ht="41.25" thickBot="1" x14ac:dyDescent="0.35">
      <c r="A20" s="31">
        <v>-3</v>
      </c>
      <c r="B20" s="57" t="s">
        <v>820</v>
      </c>
      <c r="C20" s="33" t="s">
        <v>614</v>
      </c>
      <c r="D20" s="64">
        <v>90810</v>
      </c>
      <c r="E20" s="69">
        <v>183000</v>
      </c>
      <c r="F20" s="51">
        <v>91</v>
      </c>
      <c r="G20" s="122" t="s">
        <v>821</v>
      </c>
      <c r="H20" s="54" t="s">
        <v>822</v>
      </c>
      <c r="I20" s="54" t="s">
        <v>619</v>
      </c>
      <c r="J20" s="116" t="s">
        <v>258</v>
      </c>
      <c r="K20" s="114" t="s">
        <v>645</v>
      </c>
      <c r="L20" s="51" t="s">
        <v>223</v>
      </c>
      <c r="M20" s="113" t="s">
        <v>1024</v>
      </c>
      <c r="N20" s="54" t="s">
        <v>800</v>
      </c>
      <c r="O20" s="130" t="s">
        <v>1025</v>
      </c>
      <c r="P20" s="131"/>
      <c r="Q20" s="35" t="s">
        <v>823</v>
      </c>
    </row>
    <row r="21" spans="1:17" s="23" customFormat="1" ht="41.25" thickBot="1" x14ac:dyDescent="0.35">
      <c r="A21" s="31">
        <v>4</v>
      </c>
      <c r="B21" s="57" t="s">
        <v>1026</v>
      </c>
      <c r="C21" s="33" t="s">
        <v>992</v>
      </c>
      <c r="D21" s="69">
        <v>121800</v>
      </c>
      <c r="E21" s="69">
        <v>179500</v>
      </c>
      <c r="F21" s="51">
        <v>122</v>
      </c>
      <c r="G21" s="119" t="s">
        <v>804</v>
      </c>
      <c r="H21" s="114" t="s">
        <v>803</v>
      </c>
      <c r="I21" s="54" t="s">
        <v>619</v>
      </c>
      <c r="J21" s="33" t="s">
        <v>43</v>
      </c>
      <c r="K21" s="108" t="s">
        <v>730</v>
      </c>
      <c r="L21" s="51" t="s">
        <v>223</v>
      </c>
      <c r="M21" s="108" t="s">
        <v>806</v>
      </c>
      <c r="N21" s="118" t="s">
        <v>1029</v>
      </c>
      <c r="O21" s="149" t="s">
        <v>1030</v>
      </c>
      <c r="P21" s="146"/>
      <c r="Q21" s="35" t="s">
        <v>1028</v>
      </c>
    </row>
    <row r="22" spans="1:17" s="23" customFormat="1" ht="41.25" thickBot="1" x14ac:dyDescent="0.35">
      <c r="A22" s="31">
        <v>-5</v>
      </c>
      <c r="B22" s="57" t="s">
        <v>1031</v>
      </c>
      <c r="C22" s="33" t="s">
        <v>1000</v>
      </c>
      <c r="D22" s="64">
        <v>77330</v>
      </c>
      <c r="E22" s="69">
        <v>161890</v>
      </c>
      <c r="F22" s="51">
        <v>77</v>
      </c>
      <c r="G22" s="33" t="s">
        <v>1032</v>
      </c>
      <c r="H22" s="54" t="s">
        <v>1035</v>
      </c>
      <c r="I22" s="54" t="s">
        <v>1035</v>
      </c>
      <c r="J22" s="116" t="s">
        <v>258</v>
      </c>
      <c r="K22" s="114" t="s">
        <v>645</v>
      </c>
      <c r="L22" s="115" t="s">
        <v>942</v>
      </c>
      <c r="M22" s="113" t="s">
        <v>1034</v>
      </c>
      <c r="N22" s="113" t="s">
        <v>1036</v>
      </c>
      <c r="O22" s="130" t="s">
        <v>1033</v>
      </c>
      <c r="P22" s="131"/>
      <c r="Q22" s="35" t="s">
        <v>1037</v>
      </c>
    </row>
    <row r="23" spans="1:17" s="23" customFormat="1" ht="41.25" thickBot="1" x14ac:dyDescent="0.35">
      <c r="A23" s="31">
        <v>4</v>
      </c>
      <c r="B23" s="57" t="s">
        <v>1038</v>
      </c>
      <c r="C23" s="33" t="s">
        <v>1039</v>
      </c>
      <c r="D23" s="64">
        <v>106410</v>
      </c>
      <c r="E23" s="69">
        <v>201350</v>
      </c>
      <c r="F23" s="51">
        <v>106</v>
      </c>
      <c r="G23" s="107" t="s">
        <v>1040</v>
      </c>
      <c r="H23" s="54" t="s">
        <v>1010</v>
      </c>
      <c r="I23" s="54" t="s">
        <v>619</v>
      </c>
      <c r="J23" s="33" t="s">
        <v>43</v>
      </c>
      <c r="K23" s="108" t="s">
        <v>730</v>
      </c>
      <c r="L23" s="51" t="s">
        <v>223</v>
      </c>
      <c r="M23" s="108" t="s">
        <v>949</v>
      </c>
      <c r="N23" s="54" t="s">
        <v>1041</v>
      </c>
      <c r="O23" s="149" t="s">
        <v>1042</v>
      </c>
      <c r="P23" s="146"/>
      <c r="Q23" s="35" t="s">
        <v>1043</v>
      </c>
    </row>
    <row r="24" spans="1:17" s="23" customFormat="1" ht="41.25" thickBot="1" x14ac:dyDescent="0.35">
      <c r="A24" s="49">
        <v>1</v>
      </c>
      <c r="B24" s="32" t="s">
        <v>1044</v>
      </c>
      <c r="C24" s="33" t="s">
        <v>972</v>
      </c>
      <c r="D24" s="62">
        <v>88000</v>
      </c>
      <c r="E24" s="62">
        <v>166000</v>
      </c>
      <c r="F24" s="51">
        <v>88</v>
      </c>
      <c r="G24" s="50" t="s">
        <v>1045</v>
      </c>
      <c r="H24" s="54" t="s">
        <v>1050</v>
      </c>
      <c r="I24" s="54" t="s">
        <v>1020</v>
      </c>
      <c r="J24" s="33" t="s">
        <v>43</v>
      </c>
      <c r="K24" s="108" t="s">
        <v>730</v>
      </c>
      <c r="L24" s="51" t="s">
        <v>223</v>
      </c>
      <c r="M24" s="54" t="s">
        <v>1046</v>
      </c>
      <c r="N24" s="68" t="s">
        <v>1048</v>
      </c>
      <c r="O24" s="152" t="s">
        <v>1047</v>
      </c>
      <c r="P24" s="153"/>
      <c r="Q24" s="35" t="s">
        <v>1049</v>
      </c>
    </row>
    <row r="25" spans="1:17" s="23" customFormat="1" ht="41.25" thickBot="1" x14ac:dyDescent="0.35">
      <c r="A25" s="49">
        <v>-2</v>
      </c>
      <c r="B25" s="32" t="s">
        <v>558</v>
      </c>
      <c r="C25" s="33" t="s">
        <v>319</v>
      </c>
      <c r="D25" s="64">
        <v>71000</v>
      </c>
      <c r="E25" s="64">
        <v>104900</v>
      </c>
      <c r="F25" s="51">
        <v>105</v>
      </c>
      <c r="G25" s="116" t="s">
        <v>220</v>
      </c>
      <c r="H25" s="33" t="s">
        <v>221</v>
      </c>
      <c r="I25" s="54" t="s">
        <v>619</v>
      </c>
      <c r="J25" s="33" t="s">
        <v>43</v>
      </c>
      <c r="K25" s="54" t="s">
        <v>201</v>
      </c>
      <c r="L25" s="51" t="s">
        <v>223</v>
      </c>
      <c r="M25" s="34" t="s">
        <v>1052</v>
      </c>
      <c r="N25" s="114" t="s">
        <v>892</v>
      </c>
      <c r="O25" s="131" t="s">
        <v>1051</v>
      </c>
      <c r="P25" s="131"/>
      <c r="Q25" s="35" t="s">
        <v>750</v>
      </c>
    </row>
    <row r="26" spans="1:17" s="23" customFormat="1" ht="41.25" thickBot="1" x14ac:dyDescent="0.35">
      <c r="A26" s="49">
        <v>-5</v>
      </c>
      <c r="B26" s="32" t="s">
        <v>1053</v>
      </c>
      <c r="C26" s="33" t="s">
        <v>1054</v>
      </c>
      <c r="D26" s="69">
        <v>80480</v>
      </c>
      <c r="E26" s="69">
        <v>153990</v>
      </c>
      <c r="F26" s="51">
        <v>80</v>
      </c>
      <c r="G26" s="50" t="s">
        <v>1059</v>
      </c>
      <c r="H26" s="54" t="s">
        <v>1058</v>
      </c>
      <c r="I26" s="54" t="s">
        <v>1073</v>
      </c>
      <c r="J26" s="116" t="s">
        <v>258</v>
      </c>
      <c r="K26" s="114" t="s">
        <v>645</v>
      </c>
      <c r="L26" s="115" t="s">
        <v>51</v>
      </c>
      <c r="M26" s="113" t="s">
        <v>1060</v>
      </c>
      <c r="N26" s="54" t="s">
        <v>1061</v>
      </c>
      <c r="O26" s="130" t="s">
        <v>1062</v>
      </c>
      <c r="P26" s="131"/>
      <c r="Q26" s="35" t="s">
        <v>1063</v>
      </c>
    </row>
    <row r="27" spans="1:17" s="23" customFormat="1" ht="41.25" thickBot="1" x14ac:dyDescent="0.35">
      <c r="A27" s="127">
        <v>6</v>
      </c>
      <c r="B27" s="57" t="s">
        <v>1055</v>
      </c>
      <c r="C27" s="33" t="s">
        <v>837</v>
      </c>
      <c r="D27" s="62">
        <v>201040</v>
      </c>
      <c r="E27" s="62">
        <v>401100</v>
      </c>
      <c r="F27" s="115">
        <v>201</v>
      </c>
      <c r="G27" s="108" t="s">
        <v>1066</v>
      </c>
      <c r="H27" s="33" t="s">
        <v>1065</v>
      </c>
      <c r="I27" s="54" t="s">
        <v>794</v>
      </c>
      <c r="J27" s="33" t="s">
        <v>43</v>
      </c>
      <c r="K27" s="123" t="s">
        <v>1069</v>
      </c>
      <c r="L27" s="51" t="s">
        <v>223</v>
      </c>
      <c r="M27" s="108" t="s">
        <v>949</v>
      </c>
      <c r="N27" s="51" t="s">
        <v>1067</v>
      </c>
      <c r="O27" s="140" t="s">
        <v>1068</v>
      </c>
      <c r="P27" s="140"/>
      <c r="Q27" s="35" t="s">
        <v>1070</v>
      </c>
    </row>
    <row r="28" spans="1:17" s="23" customFormat="1" ht="41.25" thickBot="1" x14ac:dyDescent="0.35">
      <c r="A28" s="53">
        <v>-3</v>
      </c>
      <c r="B28" s="57" t="s">
        <v>1056</v>
      </c>
      <c r="C28" s="33" t="s">
        <v>320</v>
      </c>
      <c r="D28" s="62">
        <v>78850</v>
      </c>
      <c r="E28" s="62">
        <v>161400</v>
      </c>
      <c r="F28" s="51">
        <v>79</v>
      </c>
      <c r="G28" s="33" t="s">
        <v>1071</v>
      </c>
      <c r="H28" s="33" t="s">
        <v>1072</v>
      </c>
      <c r="I28" s="54" t="s">
        <v>1073</v>
      </c>
      <c r="J28" s="116" t="s">
        <v>258</v>
      </c>
      <c r="K28" s="114" t="s">
        <v>645</v>
      </c>
      <c r="L28" s="115" t="s">
        <v>51</v>
      </c>
      <c r="M28" s="108" t="s">
        <v>948</v>
      </c>
      <c r="N28" s="51"/>
      <c r="O28" s="130" t="s">
        <v>149</v>
      </c>
      <c r="P28" s="131"/>
      <c r="Q28" s="35" t="s">
        <v>1074</v>
      </c>
    </row>
    <row r="29" spans="1:17" s="23" customFormat="1" ht="41.25" thickBot="1" x14ac:dyDescent="0.35">
      <c r="A29" s="49">
        <v>4</v>
      </c>
      <c r="B29" s="52" t="s">
        <v>1057</v>
      </c>
      <c r="C29" s="33" t="s">
        <v>846</v>
      </c>
      <c r="D29" s="69">
        <v>131700</v>
      </c>
      <c r="E29" s="69">
        <v>235340</v>
      </c>
      <c r="F29" s="51">
        <v>132</v>
      </c>
      <c r="G29" s="119" t="s">
        <v>839</v>
      </c>
      <c r="H29" s="33" t="s">
        <v>1076</v>
      </c>
      <c r="I29" s="54" t="s">
        <v>619</v>
      </c>
      <c r="J29" s="33" t="s">
        <v>43</v>
      </c>
      <c r="K29" s="108" t="s">
        <v>730</v>
      </c>
      <c r="L29" s="51" t="s">
        <v>223</v>
      </c>
      <c r="M29" s="108" t="s">
        <v>1077</v>
      </c>
      <c r="N29" s="54" t="s">
        <v>1078</v>
      </c>
      <c r="O29" s="145" t="s">
        <v>1079</v>
      </c>
      <c r="P29" s="146"/>
      <c r="Q29" s="35" t="s">
        <v>1080</v>
      </c>
    </row>
    <row r="30" spans="1:17" s="23" customFormat="1" ht="44.25" customHeight="1" thickBot="1" x14ac:dyDescent="0.35">
      <c r="A30" s="31">
        <v>-2</v>
      </c>
      <c r="B30" s="57" t="s">
        <v>824</v>
      </c>
      <c r="C30" s="33" t="s">
        <v>628</v>
      </c>
      <c r="D30" s="69">
        <v>101670</v>
      </c>
      <c r="E30" s="70">
        <v>269000</v>
      </c>
      <c r="F30" s="51">
        <v>102</v>
      </c>
      <c r="G30" s="33" t="s">
        <v>827</v>
      </c>
      <c r="H30" s="33" t="s">
        <v>630</v>
      </c>
      <c r="I30" s="129" t="s">
        <v>1082</v>
      </c>
      <c r="J30" s="116" t="s">
        <v>258</v>
      </c>
      <c r="K30" s="34" t="s">
        <v>1083</v>
      </c>
      <c r="L30" s="51" t="s">
        <v>223</v>
      </c>
      <c r="M30" s="34" t="s">
        <v>1084</v>
      </c>
      <c r="N30" s="34" t="s">
        <v>1081</v>
      </c>
      <c r="O30" s="130" t="s">
        <v>1093</v>
      </c>
      <c r="P30" s="131"/>
      <c r="Q30" s="35" t="s">
        <v>1085</v>
      </c>
    </row>
    <row r="31" spans="1:17" s="23" customFormat="1" ht="41.25" thickBot="1" x14ac:dyDescent="0.35">
      <c r="A31" s="31">
        <v>-3</v>
      </c>
      <c r="B31" s="32" t="s">
        <v>1075</v>
      </c>
      <c r="C31" s="34" t="s">
        <v>1086</v>
      </c>
      <c r="D31" s="69"/>
      <c r="E31" s="69">
        <v>184290</v>
      </c>
      <c r="F31" s="51"/>
      <c r="G31" s="33" t="s">
        <v>1087</v>
      </c>
      <c r="H31" s="33" t="s">
        <v>1090</v>
      </c>
      <c r="I31" s="54" t="s">
        <v>619</v>
      </c>
      <c r="J31" s="116" t="s">
        <v>258</v>
      </c>
      <c r="K31" s="114" t="s">
        <v>645</v>
      </c>
      <c r="L31" s="115" t="s">
        <v>51</v>
      </c>
      <c r="M31" s="34" t="s">
        <v>1088</v>
      </c>
      <c r="N31" s="54" t="s">
        <v>1092</v>
      </c>
      <c r="O31" s="130" t="s">
        <v>1091</v>
      </c>
      <c r="P31" s="131"/>
      <c r="Q31" s="35" t="s">
        <v>1089</v>
      </c>
    </row>
    <row r="32" spans="1:17" ht="16.5" x14ac:dyDescent="0.3">
      <c r="F32"/>
      <c r="O32"/>
      <c r="P32"/>
    </row>
    <row r="33" spans="1:16" x14ac:dyDescent="0.3">
      <c r="A33" s="3"/>
      <c r="B33" s="3"/>
      <c r="F33"/>
      <c r="O33"/>
      <c r="P33"/>
    </row>
    <row r="34" spans="1:16" x14ac:dyDescent="0.3">
      <c r="A34" s="3"/>
      <c r="B34" s="3"/>
      <c r="F34"/>
      <c r="O34"/>
      <c r="P34"/>
    </row>
    <row r="35" spans="1:16" x14ac:dyDescent="0.3">
      <c r="A35" s="3"/>
      <c r="B35" s="3"/>
      <c r="C35" s="3"/>
      <c r="H35" s="2"/>
    </row>
    <row r="36" spans="1:16" x14ac:dyDescent="0.3">
      <c r="A36" s="3"/>
      <c r="B36" s="3"/>
      <c r="C36" s="3"/>
      <c r="H36" s="2"/>
    </row>
    <row r="37" spans="1:16" x14ac:dyDescent="0.3">
      <c r="H37" s="2"/>
    </row>
    <row r="38" spans="1:16" x14ac:dyDescent="0.3">
      <c r="H38" s="2"/>
    </row>
    <row r="39" spans="1:16" x14ac:dyDescent="0.3">
      <c r="H39" s="1"/>
    </row>
    <row r="40" spans="1:16" x14ac:dyDescent="0.3">
      <c r="H40" s="1"/>
    </row>
    <row r="41" spans="1:16" x14ac:dyDescent="0.3">
      <c r="H41" s="1"/>
    </row>
    <row r="42" spans="1:16" x14ac:dyDescent="0.3">
      <c r="H42" s="1"/>
    </row>
  </sheetData>
  <mergeCells count="32">
    <mergeCell ref="O30:P30"/>
    <mergeCell ref="O31:P31"/>
    <mergeCell ref="O24:P24"/>
    <mergeCell ref="O25:P25"/>
    <mergeCell ref="O26:P26"/>
    <mergeCell ref="O27:P27"/>
    <mergeCell ref="O28:P28"/>
    <mergeCell ref="O29:P29"/>
    <mergeCell ref="O23:P23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11:P11"/>
    <mergeCell ref="O1:P1"/>
    <mergeCell ref="G2:I2"/>
    <mergeCell ref="N2:P2"/>
    <mergeCell ref="O3:P3"/>
    <mergeCell ref="O4:P4"/>
    <mergeCell ref="O5:P5"/>
    <mergeCell ref="O6:P6"/>
    <mergeCell ref="O7:P7"/>
    <mergeCell ref="O8:P8"/>
    <mergeCell ref="O9:P9"/>
    <mergeCell ref="O10:P10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A9" sqref="A9:XFD9"/>
    </sheetView>
  </sheetViews>
  <sheetFormatPr defaultColWidth="9" defaultRowHeight="20.25" x14ac:dyDescent="0.3"/>
  <cols>
    <col min="1" max="1" width="6.625" customWidth="1"/>
    <col min="2" max="2" width="26.125" customWidth="1"/>
    <col min="3" max="3" width="11.625" customWidth="1"/>
    <col min="4" max="4" width="11" customWidth="1"/>
    <col min="5" max="5" width="11.625" customWidth="1"/>
    <col min="6" max="6" width="9.625" style="3" customWidth="1"/>
    <col min="7" max="7" width="13.625" customWidth="1"/>
    <col min="8" max="8" width="18.125" customWidth="1"/>
    <col min="9" max="9" width="15" customWidth="1"/>
    <col min="10" max="10" width="6.75" customWidth="1"/>
    <col min="11" max="11" width="12" customWidth="1"/>
    <col min="12" max="12" width="6.75" customWidth="1"/>
    <col min="13" max="13" width="11.375" customWidth="1"/>
    <col min="14" max="14" width="11" customWidth="1"/>
    <col min="15" max="15" width="11.625" style="3" customWidth="1"/>
    <col min="16" max="16" width="14.125" style="3" customWidth="1"/>
    <col min="17" max="17" width="35.375" customWidth="1"/>
  </cols>
  <sheetData>
    <row r="1" spans="1:18" ht="41.25" thickBot="1" x14ac:dyDescent="0.35">
      <c r="A1" s="101" t="s">
        <v>213</v>
      </c>
      <c r="B1" s="102" t="s">
        <v>0</v>
      </c>
      <c r="C1" s="102" t="s">
        <v>211</v>
      </c>
      <c r="D1" s="101" t="s">
        <v>534</v>
      </c>
      <c r="E1" s="101" t="s">
        <v>316</v>
      </c>
      <c r="F1" s="101" t="s">
        <v>867</v>
      </c>
      <c r="G1" s="101" t="s">
        <v>728</v>
      </c>
      <c r="H1" s="102" t="s">
        <v>4</v>
      </c>
      <c r="I1" s="102" t="s">
        <v>5</v>
      </c>
      <c r="J1" s="101" t="s">
        <v>6</v>
      </c>
      <c r="K1" s="101" t="s">
        <v>729</v>
      </c>
      <c r="L1" s="102" t="s">
        <v>7</v>
      </c>
      <c r="M1" s="101" t="s">
        <v>538</v>
      </c>
      <c r="N1" s="101" t="s">
        <v>530</v>
      </c>
      <c r="O1" s="132" t="s">
        <v>682</v>
      </c>
      <c r="P1" s="133"/>
      <c r="Q1" s="102" t="s">
        <v>727</v>
      </c>
    </row>
    <row r="2" spans="1:18" ht="34.5" customHeight="1" thickBot="1" x14ac:dyDescent="0.35">
      <c r="A2" s="43"/>
      <c r="B2" s="63" t="s">
        <v>464</v>
      </c>
      <c r="C2" s="44"/>
      <c r="D2" s="61">
        <f>SUM(D3:D31)/22</f>
        <v>71587.272727272721</v>
      </c>
      <c r="E2" s="47">
        <f>SUM(E3:E31)/28</f>
        <v>128085.35714285714</v>
      </c>
      <c r="F2" s="47">
        <f>SUM(F3:F31)/29</f>
        <v>127.34482758620689</v>
      </c>
      <c r="G2" s="134" t="s">
        <v>890</v>
      </c>
      <c r="H2" s="135"/>
      <c r="I2" s="136"/>
      <c r="J2" s="45" t="s">
        <v>43</v>
      </c>
      <c r="K2" s="46" t="s">
        <v>453</v>
      </c>
      <c r="L2" s="44" t="s">
        <v>223</v>
      </c>
      <c r="M2" s="106" t="s">
        <v>575</v>
      </c>
      <c r="N2" s="134" t="s">
        <v>603</v>
      </c>
      <c r="O2" s="137"/>
      <c r="P2" s="138"/>
      <c r="Q2" s="48" t="s">
        <v>462</v>
      </c>
      <c r="R2" s="30"/>
    </row>
    <row r="3" spans="1:18" s="23" customFormat="1" ht="41.25" thickBot="1" x14ac:dyDescent="0.35">
      <c r="A3" s="49">
        <v>5</v>
      </c>
      <c r="B3" s="110" t="s">
        <v>545</v>
      </c>
      <c r="C3" s="33" t="s">
        <v>320</v>
      </c>
      <c r="D3" s="62">
        <v>79000</v>
      </c>
      <c r="E3" s="62">
        <v>136000</v>
      </c>
      <c r="F3" s="50">
        <v>136</v>
      </c>
      <c r="G3" s="51" t="s">
        <v>897</v>
      </c>
      <c r="H3" s="68" t="s">
        <v>338</v>
      </c>
      <c r="I3" s="54" t="s">
        <v>704</v>
      </c>
      <c r="J3" s="33" t="s">
        <v>43</v>
      </c>
      <c r="K3" s="108" t="s">
        <v>730</v>
      </c>
      <c r="L3" s="51" t="s">
        <v>223</v>
      </c>
      <c r="M3" s="108" t="s">
        <v>557</v>
      </c>
      <c r="N3" s="68" t="s">
        <v>904</v>
      </c>
      <c r="O3" s="147" t="s">
        <v>707</v>
      </c>
      <c r="P3" s="144"/>
      <c r="Q3" s="35" t="s">
        <v>746</v>
      </c>
    </row>
    <row r="4" spans="1:18" s="23" customFormat="1" ht="41.25" thickBot="1" x14ac:dyDescent="0.35">
      <c r="A4" s="66">
        <v>5</v>
      </c>
      <c r="B4" s="67" t="s">
        <v>544</v>
      </c>
      <c r="C4" s="33" t="s">
        <v>320</v>
      </c>
      <c r="D4" s="62">
        <v>119000</v>
      </c>
      <c r="E4" s="62">
        <v>166000</v>
      </c>
      <c r="F4" s="117">
        <v>166</v>
      </c>
      <c r="G4" s="107" t="s">
        <v>896</v>
      </c>
      <c r="H4" s="68" t="s">
        <v>541</v>
      </c>
      <c r="I4" s="54" t="s">
        <v>698</v>
      </c>
      <c r="J4" s="33" t="s">
        <v>43</v>
      </c>
      <c r="K4" s="108" t="s">
        <v>731</v>
      </c>
      <c r="L4" s="51" t="s">
        <v>223</v>
      </c>
      <c r="M4" s="108" t="s">
        <v>557</v>
      </c>
      <c r="N4" s="68" t="s">
        <v>898</v>
      </c>
      <c r="O4" s="139" t="s">
        <v>893</v>
      </c>
      <c r="P4" s="140"/>
      <c r="Q4" s="35" t="s">
        <v>733</v>
      </c>
    </row>
    <row r="5" spans="1:18" s="23" customFormat="1" ht="41.25" thickBot="1" x14ac:dyDescent="0.35">
      <c r="A5" s="66">
        <v>4</v>
      </c>
      <c r="B5" s="67" t="s">
        <v>732</v>
      </c>
      <c r="C5" s="33" t="s">
        <v>320</v>
      </c>
      <c r="D5" s="62">
        <v>91900</v>
      </c>
      <c r="E5" s="62">
        <v>133790</v>
      </c>
      <c r="F5" s="50">
        <v>134</v>
      </c>
      <c r="G5" s="107" t="s">
        <v>742</v>
      </c>
      <c r="H5" s="68" t="s">
        <v>899</v>
      </c>
      <c r="I5" s="54" t="s">
        <v>900</v>
      </c>
      <c r="J5" s="33" t="s">
        <v>43</v>
      </c>
      <c r="K5" s="108" t="s">
        <v>735</v>
      </c>
      <c r="L5" s="51" t="s">
        <v>223</v>
      </c>
      <c r="M5" s="108" t="s">
        <v>734</v>
      </c>
      <c r="N5" s="68" t="s">
        <v>901</v>
      </c>
      <c r="O5" s="145" t="s">
        <v>894</v>
      </c>
      <c r="P5" s="146"/>
      <c r="Q5" s="35" t="s">
        <v>902</v>
      </c>
    </row>
    <row r="6" spans="1:18" s="23" customFormat="1" ht="41.25" thickBot="1" x14ac:dyDescent="0.35">
      <c r="A6" s="49">
        <v>6</v>
      </c>
      <c r="B6" s="111" t="s">
        <v>736</v>
      </c>
      <c r="C6" s="33" t="s">
        <v>737</v>
      </c>
      <c r="D6" s="62"/>
      <c r="E6" s="62">
        <v>132990</v>
      </c>
      <c r="F6" s="50">
        <v>133</v>
      </c>
      <c r="G6" s="107" t="s">
        <v>743</v>
      </c>
      <c r="H6" s="68" t="s">
        <v>739</v>
      </c>
      <c r="I6" s="54" t="s">
        <v>740</v>
      </c>
      <c r="J6" s="33" t="s">
        <v>43</v>
      </c>
      <c r="K6" s="108" t="s">
        <v>730</v>
      </c>
      <c r="L6" s="51" t="s">
        <v>223</v>
      </c>
      <c r="M6" s="108" t="s">
        <v>738</v>
      </c>
      <c r="N6" s="118" t="s">
        <v>741</v>
      </c>
      <c r="O6" s="145" t="s">
        <v>895</v>
      </c>
      <c r="P6" s="146"/>
      <c r="Q6" s="35" t="s">
        <v>747</v>
      </c>
    </row>
    <row r="7" spans="1:18" s="23" customFormat="1" ht="41.25" thickBot="1" x14ac:dyDescent="0.35">
      <c r="A7" s="49">
        <v>4.5</v>
      </c>
      <c r="B7" s="111" t="s">
        <v>389</v>
      </c>
      <c r="C7" s="33" t="s">
        <v>744</v>
      </c>
      <c r="D7" s="62">
        <v>70930</v>
      </c>
      <c r="E7" s="62">
        <v>106970</v>
      </c>
      <c r="F7" s="107">
        <v>107</v>
      </c>
      <c r="G7" s="107" t="s">
        <v>903</v>
      </c>
      <c r="H7" s="50" t="s">
        <v>378</v>
      </c>
      <c r="I7" s="54" t="s">
        <v>373</v>
      </c>
      <c r="J7" s="33" t="s">
        <v>43</v>
      </c>
      <c r="K7" s="108" t="s">
        <v>730</v>
      </c>
      <c r="L7" s="113" t="s">
        <v>773</v>
      </c>
      <c r="M7" s="108" t="s">
        <v>734</v>
      </c>
      <c r="N7" s="68" t="s">
        <v>906</v>
      </c>
      <c r="O7" s="145" t="s">
        <v>905</v>
      </c>
      <c r="P7" s="146"/>
      <c r="Q7" s="35" t="s">
        <v>745</v>
      </c>
    </row>
    <row r="8" spans="1:18" s="23" customFormat="1" ht="41.25" thickBot="1" x14ac:dyDescent="0.35">
      <c r="A8" s="49">
        <v>1</v>
      </c>
      <c r="B8" s="32" t="s">
        <v>370</v>
      </c>
      <c r="C8" s="33" t="s">
        <v>319</v>
      </c>
      <c r="D8" s="64">
        <v>71920</v>
      </c>
      <c r="E8" s="62">
        <v>130930</v>
      </c>
      <c r="F8" s="51">
        <v>131</v>
      </c>
      <c r="G8" s="117" t="s">
        <v>235</v>
      </c>
      <c r="H8" s="50" t="s">
        <v>371</v>
      </c>
      <c r="I8" s="54" t="s">
        <v>373</v>
      </c>
      <c r="J8" s="33" t="s">
        <v>43</v>
      </c>
      <c r="K8" s="108" t="s">
        <v>730</v>
      </c>
      <c r="L8" s="51" t="s">
        <v>223</v>
      </c>
      <c r="M8" s="108" t="s">
        <v>555</v>
      </c>
      <c r="N8" s="113" t="s">
        <v>891</v>
      </c>
      <c r="O8" s="130" t="s">
        <v>874</v>
      </c>
      <c r="P8" s="131"/>
      <c r="Q8" s="35" t="s">
        <v>748</v>
      </c>
    </row>
    <row r="9" spans="1:18" s="23" customFormat="1" ht="41.25" thickBot="1" x14ac:dyDescent="0.35">
      <c r="A9" s="49">
        <v>-1</v>
      </c>
      <c r="B9" s="32" t="s">
        <v>558</v>
      </c>
      <c r="C9" s="33" t="s">
        <v>319</v>
      </c>
      <c r="D9" s="64">
        <v>71000</v>
      </c>
      <c r="E9" s="64">
        <v>104900</v>
      </c>
      <c r="F9" s="107">
        <v>105</v>
      </c>
      <c r="G9" s="116" t="s">
        <v>220</v>
      </c>
      <c r="H9" s="33" t="s">
        <v>221</v>
      </c>
      <c r="I9" s="54" t="s">
        <v>749</v>
      </c>
      <c r="J9" s="33" t="s">
        <v>43</v>
      </c>
      <c r="K9" s="54" t="s">
        <v>201</v>
      </c>
      <c r="L9" s="51" t="s">
        <v>223</v>
      </c>
      <c r="M9" s="34" t="s">
        <v>560</v>
      </c>
      <c r="N9" s="114" t="s">
        <v>892</v>
      </c>
      <c r="O9" s="131" t="s">
        <v>875</v>
      </c>
      <c r="P9" s="131"/>
      <c r="Q9" s="35" t="s">
        <v>750</v>
      </c>
    </row>
    <row r="10" spans="1:18" s="23" customFormat="1" ht="41.25" thickBot="1" x14ac:dyDescent="0.35">
      <c r="A10" s="53">
        <v>6</v>
      </c>
      <c r="B10" s="120" t="s">
        <v>751</v>
      </c>
      <c r="C10" s="33" t="s">
        <v>737</v>
      </c>
      <c r="D10" s="62"/>
      <c r="E10" s="62">
        <v>165000</v>
      </c>
      <c r="F10" s="115">
        <v>165</v>
      </c>
      <c r="G10" s="107" t="s">
        <v>907</v>
      </c>
      <c r="H10" s="68" t="s">
        <v>752</v>
      </c>
      <c r="I10" s="54" t="s">
        <v>908</v>
      </c>
      <c r="J10" s="33" t="s">
        <v>43</v>
      </c>
      <c r="K10" s="108" t="s">
        <v>735</v>
      </c>
      <c r="L10" s="51" t="s">
        <v>223</v>
      </c>
      <c r="M10" s="108" t="s">
        <v>909</v>
      </c>
      <c r="N10" s="34" t="s">
        <v>912</v>
      </c>
      <c r="O10" s="148" t="s">
        <v>910</v>
      </c>
      <c r="P10" s="140"/>
      <c r="Q10" s="35" t="s">
        <v>753</v>
      </c>
    </row>
    <row r="11" spans="1:18" s="23" customFormat="1" ht="41.25" customHeight="1" thickBot="1" x14ac:dyDescent="0.35">
      <c r="A11" s="31">
        <v>6</v>
      </c>
      <c r="B11" s="57" t="s">
        <v>568</v>
      </c>
      <c r="C11" s="33" t="s">
        <v>317</v>
      </c>
      <c r="D11" s="62">
        <v>104990</v>
      </c>
      <c r="E11" s="62">
        <v>160240</v>
      </c>
      <c r="F11" s="117">
        <v>160</v>
      </c>
      <c r="G11" s="107" t="s">
        <v>754</v>
      </c>
      <c r="H11" s="50" t="s">
        <v>378</v>
      </c>
      <c r="I11" s="54" t="s">
        <v>373</v>
      </c>
      <c r="J11" s="33" t="s">
        <v>43</v>
      </c>
      <c r="K11" s="108" t="s">
        <v>730</v>
      </c>
      <c r="L11" s="51" t="s">
        <v>223</v>
      </c>
      <c r="M11" s="108" t="s">
        <v>555</v>
      </c>
      <c r="N11" s="68" t="s">
        <v>598</v>
      </c>
      <c r="O11" s="139" t="s">
        <v>911</v>
      </c>
      <c r="P11" s="140"/>
      <c r="Q11" s="35" t="s">
        <v>755</v>
      </c>
    </row>
    <row r="12" spans="1:18" s="23" customFormat="1" ht="41.25" customHeight="1" thickBot="1" x14ac:dyDescent="0.35">
      <c r="A12" s="49">
        <v>5</v>
      </c>
      <c r="B12" s="32" t="s">
        <v>321</v>
      </c>
      <c r="C12" s="33" t="s">
        <v>317</v>
      </c>
      <c r="D12" s="62">
        <v>88000</v>
      </c>
      <c r="E12" s="62">
        <v>129500</v>
      </c>
      <c r="F12" s="51">
        <v>130</v>
      </c>
      <c r="G12" s="51" t="s">
        <v>756</v>
      </c>
      <c r="H12" s="50" t="s">
        <v>230</v>
      </c>
      <c r="I12" s="54" t="s">
        <v>187</v>
      </c>
      <c r="J12" s="33" t="s">
        <v>43</v>
      </c>
      <c r="K12" s="108" t="s">
        <v>730</v>
      </c>
      <c r="L12" s="51" t="s">
        <v>223</v>
      </c>
      <c r="M12" s="108" t="s">
        <v>555</v>
      </c>
      <c r="N12" s="112" t="s">
        <v>891</v>
      </c>
      <c r="O12" s="140" t="s">
        <v>573</v>
      </c>
      <c r="P12" s="140"/>
      <c r="Q12" s="35" t="s">
        <v>757</v>
      </c>
    </row>
    <row r="13" spans="1:18" s="23" customFormat="1" ht="41.25" thickBot="1" x14ac:dyDescent="0.35">
      <c r="A13" s="31">
        <v>0</v>
      </c>
      <c r="B13" s="32" t="s">
        <v>465</v>
      </c>
      <c r="C13" s="33" t="s">
        <v>322</v>
      </c>
      <c r="D13" s="64">
        <v>75890</v>
      </c>
      <c r="E13" s="64">
        <v>122900</v>
      </c>
      <c r="F13" s="51">
        <v>123</v>
      </c>
      <c r="G13" s="51" t="s">
        <v>758</v>
      </c>
      <c r="H13" s="51" t="s">
        <v>468</v>
      </c>
      <c r="I13" s="54" t="s">
        <v>373</v>
      </c>
      <c r="J13" s="33" t="s">
        <v>764</v>
      </c>
      <c r="K13" s="114" t="s">
        <v>913</v>
      </c>
      <c r="L13" s="51" t="s">
        <v>223</v>
      </c>
      <c r="M13" s="108" t="s">
        <v>914</v>
      </c>
      <c r="N13" s="34" t="s">
        <v>915</v>
      </c>
      <c r="O13" s="130" t="s">
        <v>916</v>
      </c>
      <c r="P13" s="131"/>
      <c r="Q13" s="35" t="s">
        <v>759</v>
      </c>
    </row>
    <row r="14" spans="1:18" s="23" customFormat="1" ht="41.25" thickBot="1" x14ac:dyDescent="0.35">
      <c r="A14" s="49">
        <v>-1</v>
      </c>
      <c r="B14" s="32" t="s">
        <v>760</v>
      </c>
      <c r="C14" s="33" t="s">
        <v>761</v>
      </c>
      <c r="D14" s="62">
        <v>52790</v>
      </c>
      <c r="E14" s="62"/>
      <c r="F14" s="107">
        <v>103</v>
      </c>
      <c r="G14" s="51" t="s">
        <v>762</v>
      </c>
      <c r="H14" s="68" t="s">
        <v>917</v>
      </c>
      <c r="I14" s="54" t="s">
        <v>918</v>
      </c>
      <c r="J14" s="33" t="s">
        <v>765</v>
      </c>
      <c r="K14" s="54" t="s">
        <v>919</v>
      </c>
      <c r="L14" s="51" t="s">
        <v>763</v>
      </c>
      <c r="M14" s="113" t="s">
        <v>413</v>
      </c>
      <c r="N14" s="112" t="s">
        <v>920</v>
      </c>
      <c r="O14" s="130" t="s">
        <v>873</v>
      </c>
      <c r="P14" s="131"/>
      <c r="Q14" s="35" t="s">
        <v>767</v>
      </c>
    </row>
    <row r="15" spans="1:18" s="23" customFormat="1" ht="41.25" customHeight="1" thickBot="1" x14ac:dyDescent="0.35">
      <c r="A15" s="31">
        <v>-2</v>
      </c>
      <c r="B15" s="57" t="s">
        <v>768</v>
      </c>
      <c r="C15" s="33" t="s">
        <v>769</v>
      </c>
      <c r="D15" s="69">
        <v>65500</v>
      </c>
      <c r="E15" s="62">
        <v>115620</v>
      </c>
      <c r="F15" s="51">
        <v>116</v>
      </c>
      <c r="G15" s="51" t="s">
        <v>770</v>
      </c>
      <c r="H15" s="51" t="s">
        <v>775</v>
      </c>
      <c r="I15" s="54" t="s">
        <v>373</v>
      </c>
      <c r="J15" s="33" t="s">
        <v>765</v>
      </c>
      <c r="K15" s="114" t="s">
        <v>772</v>
      </c>
      <c r="L15" s="115" t="s">
        <v>774</v>
      </c>
      <c r="M15" s="113" t="s">
        <v>766</v>
      </c>
      <c r="N15" s="34" t="s">
        <v>626</v>
      </c>
      <c r="O15" s="146" t="s">
        <v>776</v>
      </c>
      <c r="P15" s="146"/>
      <c r="Q15" s="35" t="s">
        <v>777</v>
      </c>
    </row>
    <row r="16" spans="1:18" s="23" customFormat="1" ht="41.25" customHeight="1" thickBot="1" x14ac:dyDescent="0.35">
      <c r="A16" s="49">
        <v>-1</v>
      </c>
      <c r="B16" s="57" t="s">
        <v>778</v>
      </c>
      <c r="C16" s="33" t="s">
        <v>779</v>
      </c>
      <c r="D16" s="64">
        <v>60000</v>
      </c>
      <c r="E16" s="64">
        <v>99000</v>
      </c>
      <c r="F16" s="107">
        <v>99</v>
      </c>
      <c r="G16" s="50" t="s">
        <v>780</v>
      </c>
      <c r="H16" s="54" t="s">
        <v>781</v>
      </c>
      <c r="I16" s="54" t="s">
        <v>923</v>
      </c>
      <c r="J16" s="116" t="s">
        <v>258</v>
      </c>
      <c r="K16" s="114" t="s">
        <v>771</v>
      </c>
      <c r="L16" s="51" t="s">
        <v>784</v>
      </c>
      <c r="M16" s="54" t="s">
        <v>925</v>
      </c>
      <c r="N16" s="68" t="s">
        <v>924</v>
      </c>
      <c r="O16" s="130" t="s">
        <v>872</v>
      </c>
      <c r="P16" s="131"/>
      <c r="Q16" s="35" t="s">
        <v>786</v>
      </c>
    </row>
    <row r="17" spans="1:17" s="23" customFormat="1" ht="41.25" customHeight="1" thickBot="1" x14ac:dyDescent="0.35">
      <c r="A17" s="53">
        <v>5</v>
      </c>
      <c r="B17" s="52" t="s">
        <v>787</v>
      </c>
      <c r="C17" s="33" t="s">
        <v>788</v>
      </c>
      <c r="D17" s="72"/>
      <c r="E17" s="72">
        <v>281050</v>
      </c>
      <c r="F17" s="116">
        <v>281</v>
      </c>
      <c r="G17" s="118" t="s">
        <v>790</v>
      </c>
      <c r="H17" s="54" t="s">
        <v>789</v>
      </c>
      <c r="I17" s="54" t="s">
        <v>794</v>
      </c>
      <c r="J17" s="33" t="s">
        <v>765</v>
      </c>
      <c r="K17" s="109" t="s">
        <v>792</v>
      </c>
      <c r="L17" s="51" t="s">
        <v>784</v>
      </c>
      <c r="M17" s="108" t="s">
        <v>791</v>
      </c>
      <c r="N17" s="59" t="s">
        <v>793</v>
      </c>
      <c r="O17" s="147" t="s">
        <v>795</v>
      </c>
      <c r="P17" s="144"/>
      <c r="Q17" s="35" t="s">
        <v>796</v>
      </c>
    </row>
    <row r="18" spans="1:17" s="23" customFormat="1" ht="41.25" thickBot="1" x14ac:dyDescent="0.35">
      <c r="A18" s="49">
        <v>-2</v>
      </c>
      <c r="B18" s="57" t="s">
        <v>797</v>
      </c>
      <c r="C18" s="33" t="s">
        <v>798</v>
      </c>
      <c r="D18" s="64">
        <v>56890</v>
      </c>
      <c r="E18" s="69">
        <v>91620</v>
      </c>
      <c r="F18" s="107">
        <v>92</v>
      </c>
      <c r="G18" s="51" t="s">
        <v>758</v>
      </c>
      <c r="H18" s="54" t="s">
        <v>822</v>
      </c>
      <c r="I18" s="54" t="s">
        <v>921</v>
      </c>
      <c r="J18" s="116" t="s">
        <v>783</v>
      </c>
      <c r="K18" s="114" t="s">
        <v>771</v>
      </c>
      <c r="L18" s="51" t="s">
        <v>784</v>
      </c>
      <c r="M18" s="113" t="s">
        <v>799</v>
      </c>
      <c r="N18" s="118" t="s">
        <v>816</v>
      </c>
      <c r="O18" s="130" t="s">
        <v>868</v>
      </c>
      <c r="P18" s="131"/>
      <c r="Q18" s="35" t="s">
        <v>801</v>
      </c>
    </row>
    <row r="19" spans="1:17" s="23" customFormat="1" ht="41.25" thickBot="1" x14ac:dyDescent="0.35">
      <c r="A19" s="31">
        <v>4</v>
      </c>
      <c r="B19" s="57" t="s">
        <v>802</v>
      </c>
      <c r="C19" s="33" t="s">
        <v>805</v>
      </c>
      <c r="D19" s="69"/>
      <c r="E19" s="69">
        <v>117500</v>
      </c>
      <c r="F19" s="51">
        <v>118</v>
      </c>
      <c r="G19" s="119" t="s">
        <v>804</v>
      </c>
      <c r="H19" s="114" t="s">
        <v>803</v>
      </c>
      <c r="I19" s="54" t="s">
        <v>749</v>
      </c>
      <c r="J19" s="33" t="s">
        <v>765</v>
      </c>
      <c r="K19" s="108" t="s">
        <v>730</v>
      </c>
      <c r="L19" s="51" t="s">
        <v>784</v>
      </c>
      <c r="M19" s="108" t="s">
        <v>806</v>
      </c>
      <c r="N19" s="118" t="s">
        <v>808</v>
      </c>
      <c r="O19" s="145" t="s">
        <v>807</v>
      </c>
      <c r="P19" s="146"/>
      <c r="Q19" s="35" t="s">
        <v>809</v>
      </c>
    </row>
    <row r="20" spans="1:17" s="23" customFormat="1" ht="41.25" thickBot="1" x14ac:dyDescent="0.35">
      <c r="A20" s="49">
        <v>2</v>
      </c>
      <c r="B20" s="32" t="s">
        <v>810</v>
      </c>
      <c r="C20" s="33" t="s">
        <v>320</v>
      </c>
      <c r="D20" s="70">
        <v>82490</v>
      </c>
      <c r="E20" s="62">
        <v>122990</v>
      </c>
      <c r="F20" s="33">
        <v>123</v>
      </c>
      <c r="G20" s="33" t="s">
        <v>811</v>
      </c>
      <c r="H20" s="68" t="s">
        <v>739</v>
      </c>
      <c r="I20" s="54" t="s">
        <v>922</v>
      </c>
      <c r="J20" s="33" t="s">
        <v>765</v>
      </c>
      <c r="K20" s="114" t="s">
        <v>771</v>
      </c>
      <c r="L20" s="51" t="s">
        <v>784</v>
      </c>
      <c r="M20" s="108" t="s">
        <v>734</v>
      </c>
      <c r="N20" s="118" t="s">
        <v>812</v>
      </c>
      <c r="O20" s="154" t="s">
        <v>819</v>
      </c>
      <c r="P20" s="155"/>
      <c r="Q20" s="35" t="s">
        <v>813</v>
      </c>
    </row>
    <row r="21" spans="1:17" s="23" customFormat="1" ht="41.25" thickBot="1" x14ac:dyDescent="0.35">
      <c r="A21" s="31">
        <v>3</v>
      </c>
      <c r="B21" s="57" t="s">
        <v>814</v>
      </c>
      <c r="C21" s="33" t="s">
        <v>317</v>
      </c>
      <c r="D21" s="62">
        <v>74900</v>
      </c>
      <c r="E21" s="62">
        <v>104900</v>
      </c>
      <c r="F21" s="107">
        <v>105</v>
      </c>
      <c r="G21" s="33" t="s">
        <v>811</v>
      </c>
      <c r="H21" s="68" t="s">
        <v>739</v>
      </c>
      <c r="I21" s="54" t="s">
        <v>815</v>
      </c>
      <c r="J21" s="33" t="s">
        <v>765</v>
      </c>
      <c r="K21" s="114" t="s">
        <v>771</v>
      </c>
      <c r="L21" s="51" t="s">
        <v>784</v>
      </c>
      <c r="M21" s="108" t="s">
        <v>914</v>
      </c>
      <c r="N21" s="118" t="s">
        <v>816</v>
      </c>
      <c r="O21" s="154" t="s">
        <v>817</v>
      </c>
      <c r="P21" s="155"/>
      <c r="Q21" s="35" t="s">
        <v>818</v>
      </c>
    </row>
    <row r="22" spans="1:17" s="23" customFormat="1" ht="41.25" thickBot="1" x14ac:dyDescent="0.35">
      <c r="A22" s="31">
        <v>-3</v>
      </c>
      <c r="B22" s="57" t="s">
        <v>820</v>
      </c>
      <c r="C22" s="33" t="s">
        <v>798</v>
      </c>
      <c r="D22" s="64">
        <v>59920</v>
      </c>
      <c r="E22" s="69">
        <v>93670</v>
      </c>
      <c r="F22" s="107">
        <v>94</v>
      </c>
      <c r="G22" s="33" t="s">
        <v>821</v>
      </c>
      <c r="H22" s="54" t="s">
        <v>822</v>
      </c>
      <c r="I22" s="54" t="s">
        <v>749</v>
      </c>
      <c r="J22" s="116" t="s">
        <v>783</v>
      </c>
      <c r="K22" s="114" t="s">
        <v>771</v>
      </c>
      <c r="L22" s="51" t="s">
        <v>784</v>
      </c>
      <c r="M22" s="113" t="s">
        <v>926</v>
      </c>
      <c r="N22" s="54" t="s">
        <v>800</v>
      </c>
      <c r="O22" s="130" t="s">
        <v>869</v>
      </c>
      <c r="P22" s="131"/>
      <c r="Q22" s="35" t="s">
        <v>823</v>
      </c>
    </row>
    <row r="23" spans="1:17" s="23" customFormat="1" ht="41.25" thickBot="1" x14ac:dyDescent="0.35">
      <c r="A23" s="31">
        <v>-1</v>
      </c>
      <c r="B23" s="57" t="s">
        <v>824</v>
      </c>
      <c r="C23" s="33" t="s">
        <v>779</v>
      </c>
      <c r="D23" s="64">
        <v>57620</v>
      </c>
      <c r="E23" s="69">
        <v>98990</v>
      </c>
      <c r="F23" s="107">
        <v>99</v>
      </c>
      <c r="G23" s="33" t="s">
        <v>827</v>
      </c>
      <c r="H23" s="54" t="s">
        <v>828</v>
      </c>
      <c r="I23" s="34" t="s">
        <v>782</v>
      </c>
      <c r="J23" s="116" t="s">
        <v>783</v>
      </c>
      <c r="K23" s="54" t="s">
        <v>825</v>
      </c>
      <c r="L23" s="51" t="s">
        <v>784</v>
      </c>
      <c r="M23" s="54" t="s">
        <v>826</v>
      </c>
      <c r="N23" s="54" t="s">
        <v>829</v>
      </c>
      <c r="O23" s="131" t="s">
        <v>870</v>
      </c>
      <c r="P23" s="131"/>
      <c r="Q23" s="35" t="s">
        <v>830</v>
      </c>
    </row>
    <row r="24" spans="1:17" s="23" customFormat="1" ht="41.25" thickBot="1" x14ac:dyDescent="0.35">
      <c r="A24" s="49">
        <v>2</v>
      </c>
      <c r="B24" s="71" t="s">
        <v>831</v>
      </c>
      <c r="C24" s="33" t="s">
        <v>836</v>
      </c>
      <c r="D24" s="62">
        <v>59950</v>
      </c>
      <c r="E24" s="62">
        <v>94500</v>
      </c>
      <c r="F24" s="107">
        <v>95</v>
      </c>
      <c r="G24" s="50" t="s">
        <v>832</v>
      </c>
      <c r="H24" s="68" t="s">
        <v>739</v>
      </c>
      <c r="I24" s="54" t="s">
        <v>815</v>
      </c>
      <c r="J24" s="33" t="s">
        <v>765</v>
      </c>
      <c r="K24" s="114" t="s">
        <v>771</v>
      </c>
      <c r="L24" s="51" t="s">
        <v>784</v>
      </c>
      <c r="M24" s="108" t="s">
        <v>734</v>
      </c>
      <c r="N24" s="68" t="s">
        <v>785</v>
      </c>
      <c r="O24" s="145" t="s">
        <v>833</v>
      </c>
      <c r="P24" s="146"/>
      <c r="Q24" s="35" t="s">
        <v>834</v>
      </c>
    </row>
    <row r="25" spans="1:17" s="23" customFormat="1" ht="41.25" customHeight="1" thickBot="1" x14ac:dyDescent="0.35">
      <c r="A25" s="31">
        <v>5</v>
      </c>
      <c r="B25" s="57" t="s">
        <v>835</v>
      </c>
      <c r="C25" s="33" t="s">
        <v>837</v>
      </c>
      <c r="D25" s="64"/>
      <c r="E25" s="64">
        <v>124000</v>
      </c>
      <c r="F25" s="33">
        <v>124</v>
      </c>
      <c r="G25" s="119" t="s">
        <v>839</v>
      </c>
      <c r="H25" s="54" t="s">
        <v>838</v>
      </c>
      <c r="I25" s="54" t="s">
        <v>749</v>
      </c>
      <c r="J25" s="33" t="s">
        <v>765</v>
      </c>
      <c r="K25" s="108" t="s">
        <v>730</v>
      </c>
      <c r="L25" s="51" t="s">
        <v>784</v>
      </c>
      <c r="M25" s="108" t="s">
        <v>840</v>
      </c>
      <c r="N25" s="118" t="s">
        <v>816</v>
      </c>
      <c r="O25" s="145" t="s">
        <v>841</v>
      </c>
      <c r="P25" s="146"/>
      <c r="Q25" s="35" t="s">
        <v>927</v>
      </c>
    </row>
    <row r="26" spans="1:17" s="23" customFormat="1" ht="41.25" thickBot="1" x14ac:dyDescent="0.35">
      <c r="A26" s="49">
        <v>3</v>
      </c>
      <c r="B26" s="32" t="s">
        <v>843</v>
      </c>
      <c r="C26" s="33" t="s">
        <v>846</v>
      </c>
      <c r="D26" s="69"/>
      <c r="E26" s="69">
        <v>237150</v>
      </c>
      <c r="F26" s="115">
        <v>237</v>
      </c>
      <c r="G26" s="107" t="s">
        <v>842</v>
      </c>
      <c r="H26" s="54" t="s">
        <v>789</v>
      </c>
      <c r="I26" s="54" t="s">
        <v>794</v>
      </c>
      <c r="J26" s="33" t="s">
        <v>765</v>
      </c>
      <c r="K26" s="109" t="s">
        <v>792</v>
      </c>
      <c r="L26" s="51" t="s">
        <v>784</v>
      </c>
      <c r="M26" s="108" t="s">
        <v>738</v>
      </c>
      <c r="N26" s="54" t="s">
        <v>844</v>
      </c>
      <c r="O26" s="130" t="s">
        <v>845</v>
      </c>
      <c r="P26" s="131"/>
      <c r="Q26" s="35" t="s">
        <v>847</v>
      </c>
    </row>
    <row r="27" spans="1:17" s="23" customFormat="1" ht="41.25" thickBot="1" x14ac:dyDescent="0.35">
      <c r="A27" s="53">
        <v>-4</v>
      </c>
      <c r="B27" s="57" t="s">
        <v>672</v>
      </c>
      <c r="C27" s="33" t="s">
        <v>670</v>
      </c>
      <c r="D27" s="62">
        <v>46940</v>
      </c>
      <c r="E27" s="62">
        <v>89640</v>
      </c>
      <c r="F27" s="107">
        <v>90</v>
      </c>
      <c r="G27" s="117" t="s">
        <v>58</v>
      </c>
      <c r="H27" s="33" t="s">
        <v>262</v>
      </c>
      <c r="I27" s="34" t="s">
        <v>149</v>
      </c>
      <c r="J27" s="33" t="s">
        <v>43</v>
      </c>
      <c r="K27" s="116" t="s">
        <v>646</v>
      </c>
      <c r="L27" s="51" t="s">
        <v>51</v>
      </c>
      <c r="M27" s="115" t="s">
        <v>413</v>
      </c>
      <c r="N27" s="115" t="s">
        <v>674</v>
      </c>
      <c r="O27" s="131" t="s">
        <v>871</v>
      </c>
      <c r="P27" s="131"/>
      <c r="Q27" s="35" t="s">
        <v>724</v>
      </c>
    </row>
    <row r="28" spans="1:17" s="23" customFormat="1" ht="41.25" thickBot="1" x14ac:dyDescent="0.35">
      <c r="A28" s="53">
        <v>0</v>
      </c>
      <c r="B28" s="57" t="s">
        <v>443</v>
      </c>
      <c r="C28" s="33"/>
      <c r="D28" s="62">
        <v>59490</v>
      </c>
      <c r="E28" s="62">
        <v>98990</v>
      </c>
      <c r="F28" s="107">
        <v>99</v>
      </c>
      <c r="G28" s="117" t="s">
        <v>849</v>
      </c>
      <c r="H28" s="68" t="s">
        <v>848</v>
      </c>
      <c r="I28" s="54" t="s">
        <v>850</v>
      </c>
      <c r="J28" s="33" t="s">
        <v>43</v>
      </c>
      <c r="K28" s="108" t="s">
        <v>852</v>
      </c>
      <c r="L28" s="51" t="s">
        <v>51</v>
      </c>
      <c r="M28" s="54" t="s">
        <v>851</v>
      </c>
      <c r="N28" s="115" t="s">
        <v>928</v>
      </c>
      <c r="O28" s="131" t="s">
        <v>929</v>
      </c>
      <c r="P28" s="131"/>
      <c r="Q28" s="35" t="s">
        <v>853</v>
      </c>
    </row>
    <row r="29" spans="1:17" s="23" customFormat="1" ht="41.25" thickBot="1" x14ac:dyDescent="0.35">
      <c r="A29" s="49">
        <v>4</v>
      </c>
      <c r="B29" s="52" t="s">
        <v>549</v>
      </c>
      <c r="C29" s="33" t="s">
        <v>320</v>
      </c>
      <c r="D29" s="69">
        <v>66800</v>
      </c>
      <c r="E29" s="69">
        <v>127000</v>
      </c>
      <c r="F29" s="51">
        <v>127</v>
      </c>
      <c r="G29" s="107" t="s">
        <v>547</v>
      </c>
      <c r="H29" s="68" t="s">
        <v>550</v>
      </c>
      <c r="I29" s="54" t="s">
        <v>551</v>
      </c>
      <c r="J29" s="33" t="s">
        <v>43</v>
      </c>
      <c r="K29" s="108" t="s">
        <v>731</v>
      </c>
      <c r="L29" s="51" t="s">
        <v>223</v>
      </c>
      <c r="M29" s="108" t="s">
        <v>555</v>
      </c>
      <c r="N29" s="118" t="s">
        <v>661</v>
      </c>
      <c r="O29" s="130" t="s">
        <v>708</v>
      </c>
      <c r="P29" s="131"/>
      <c r="Q29" s="35" t="s">
        <v>854</v>
      </c>
    </row>
    <row r="30" spans="1:17" s="23" customFormat="1" ht="44.25" customHeight="1" thickBot="1" x14ac:dyDescent="0.35">
      <c r="A30" s="31">
        <v>-3</v>
      </c>
      <c r="B30" s="57" t="s">
        <v>855</v>
      </c>
      <c r="C30" s="33" t="s">
        <v>856</v>
      </c>
      <c r="D30" s="69">
        <v>59000</v>
      </c>
      <c r="E30" s="70">
        <v>101550</v>
      </c>
      <c r="F30" s="107">
        <v>102</v>
      </c>
      <c r="G30" s="33" t="s">
        <v>857</v>
      </c>
      <c r="H30" s="156" t="s">
        <v>859</v>
      </c>
      <c r="I30" s="157"/>
      <c r="J30" s="33" t="s">
        <v>43</v>
      </c>
      <c r="K30" s="116" t="s">
        <v>646</v>
      </c>
      <c r="L30" s="115" t="s">
        <v>774</v>
      </c>
      <c r="M30" s="115" t="s">
        <v>413</v>
      </c>
      <c r="N30" s="114" t="s">
        <v>858</v>
      </c>
      <c r="O30" s="130" t="s">
        <v>860</v>
      </c>
      <c r="P30" s="131"/>
      <c r="Q30" s="35" t="s">
        <v>724</v>
      </c>
    </row>
    <row r="31" spans="1:17" s="23" customFormat="1" ht="41.25" thickBot="1" x14ac:dyDescent="0.35">
      <c r="A31" s="31">
        <v>1</v>
      </c>
      <c r="B31" s="32" t="s">
        <v>861</v>
      </c>
      <c r="C31" s="33" t="s">
        <v>837</v>
      </c>
      <c r="D31" s="69"/>
      <c r="E31" s="69">
        <v>99000</v>
      </c>
      <c r="F31" s="107">
        <v>99</v>
      </c>
      <c r="G31" s="33" t="s">
        <v>862</v>
      </c>
      <c r="H31" s="54" t="s">
        <v>930</v>
      </c>
      <c r="I31" s="54" t="s">
        <v>815</v>
      </c>
      <c r="J31" s="33" t="s">
        <v>43</v>
      </c>
      <c r="K31" s="116" t="s">
        <v>646</v>
      </c>
      <c r="L31" s="51" t="s">
        <v>223</v>
      </c>
      <c r="M31" s="108" t="s">
        <v>738</v>
      </c>
      <c r="N31" s="54" t="s">
        <v>865</v>
      </c>
      <c r="O31" s="130" t="s">
        <v>864</v>
      </c>
      <c r="P31" s="131"/>
      <c r="Q31" s="35" t="s">
        <v>866</v>
      </c>
    </row>
    <row r="32" spans="1:17" ht="16.5" x14ac:dyDescent="0.3">
      <c r="F32"/>
      <c r="O32"/>
      <c r="P32"/>
    </row>
    <row r="33" spans="1:17" x14ac:dyDescent="0.3">
      <c r="A33" s="3"/>
      <c r="B33" s="3" t="s">
        <v>863</v>
      </c>
      <c r="E33" t="s">
        <v>876</v>
      </c>
      <c r="F33"/>
      <c r="G33" t="s">
        <v>877</v>
      </c>
      <c r="J33" t="s">
        <v>880</v>
      </c>
      <c r="K33" t="s">
        <v>881</v>
      </c>
      <c r="M33" t="s">
        <v>883</v>
      </c>
      <c r="N33" t="s">
        <v>885</v>
      </c>
      <c r="O33" t="s">
        <v>886</v>
      </c>
      <c r="P33"/>
      <c r="Q33" t="s">
        <v>888</v>
      </c>
    </row>
    <row r="34" spans="1:17" x14ac:dyDescent="0.3">
      <c r="A34" s="3"/>
      <c r="B34" s="3"/>
      <c r="E34" t="s">
        <v>879</v>
      </c>
      <c r="F34"/>
      <c r="G34" t="s">
        <v>878</v>
      </c>
      <c r="K34" t="s">
        <v>882</v>
      </c>
      <c r="M34" t="s">
        <v>884</v>
      </c>
      <c r="O34" t="s">
        <v>887</v>
      </c>
      <c r="P34"/>
    </row>
    <row r="35" spans="1:17" x14ac:dyDescent="0.3">
      <c r="A35" s="3"/>
      <c r="B35" s="3"/>
      <c r="C35" s="3"/>
      <c r="H35" s="2"/>
      <c r="L35" t="s">
        <v>889</v>
      </c>
    </row>
    <row r="36" spans="1:17" x14ac:dyDescent="0.3">
      <c r="A36" s="3"/>
      <c r="B36" s="3"/>
      <c r="C36" s="3"/>
      <c r="H36" s="2"/>
    </row>
    <row r="37" spans="1:17" x14ac:dyDescent="0.3">
      <c r="H37" s="2"/>
    </row>
    <row r="38" spans="1:17" x14ac:dyDescent="0.3">
      <c r="H38" s="2"/>
    </row>
    <row r="39" spans="1:17" x14ac:dyDescent="0.3">
      <c r="H39" s="1"/>
    </row>
    <row r="40" spans="1:17" x14ac:dyDescent="0.3">
      <c r="H40" s="1"/>
    </row>
    <row r="41" spans="1:17" x14ac:dyDescent="0.3">
      <c r="H41" s="1"/>
    </row>
    <row r="42" spans="1:17" x14ac:dyDescent="0.3">
      <c r="H42" s="1"/>
    </row>
  </sheetData>
  <mergeCells count="33">
    <mergeCell ref="O30:P30"/>
    <mergeCell ref="O31:P31"/>
    <mergeCell ref="H30:I30"/>
    <mergeCell ref="O24:P24"/>
    <mergeCell ref="O25:P25"/>
    <mergeCell ref="O26:P26"/>
    <mergeCell ref="O27:P27"/>
    <mergeCell ref="O28:P28"/>
    <mergeCell ref="O29:P29"/>
    <mergeCell ref="O23:P23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11:P11"/>
    <mergeCell ref="O1:P1"/>
    <mergeCell ref="G2:I2"/>
    <mergeCell ref="N2:P2"/>
    <mergeCell ref="O3:P3"/>
    <mergeCell ref="O4:P4"/>
    <mergeCell ref="O5:P5"/>
    <mergeCell ref="O6:P6"/>
    <mergeCell ref="O7:P7"/>
    <mergeCell ref="O8:P8"/>
    <mergeCell ref="O9:P9"/>
    <mergeCell ref="O10:P10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:XFD7"/>
    </sheetView>
  </sheetViews>
  <sheetFormatPr defaultColWidth="9" defaultRowHeight="16.5" x14ac:dyDescent="0.3"/>
  <cols>
    <col min="1" max="1" width="6.625" customWidth="1"/>
    <col min="2" max="2" width="25.875" customWidth="1"/>
    <col min="3" max="3" width="11.625" customWidth="1"/>
    <col min="4" max="4" width="11" customWidth="1"/>
    <col min="5" max="5" width="11.625" customWidth="1"/>
    <col min="6" max="6" width="9.625" customWidth="1"/>
    <col min="7" max="7" width="13.625" customWidth="1"/>
    <col min="8" max="8" width="18.125" customWidth="1"/>
    <col min="9" max="9" width="15" customWidth="1"/>
    <col min="10" max="10" width="6.75" customWidth="1"/>
    <col min="11" max="11" width="12" customWidth="1"/>
    <col min="12" max="12" width="6.75" customWidth="1"/>
    <col min="13" max="13" width="11.375" customWidth="1"/>
    <col min="14" max="14" width="11" customWidth="1"/>
    <col min="15" max="15" width="11.625" customWidth="1"/>
    <col min="16" max="16" width="14.125" customWidth="1"/>
    <col min="17" max="17" width="35.375" customWidth="1"/>
  </cols>
  <sheetData>
    <row r="1" spans="1:18" ht="41.25" thickBot="1" x14ac:dyDescent="0.35">
      <c r="A1" s="101" t="s">
        <v>693</v>
      </c>
      <c r="B1" s="102" t="s">
        <v>0</v>
      </c>
      <c r="C1" s="102" t="s">
        <v>211</v>
      </c>
      <c r="D1" s="101" t="s">
        <v>534</v>
      </c>
      <c r="E1" s="101" t="s">
        <v>316</v>
      </c>
      <c r="F1" s="101" t="s">
        <v>535</v>
      </c>
      <c r="G1" s="101" t="s">
        <v>536</v>
      </c>
      <c r="H1" s="102" t="s">
        <v>4</v>
      </c>
      <c r="I1" s="102" t="s">
        <v>5</v>
      </c>
      <c r="J1" s="101" t="s">
        <v>6</v>
      </c>
      <c r="K1" s="101" t="s">
        <v>537</v>
      </c>
      <c r="L1" s="102" t="s">
        <v>7</v>
      </c>
      <c r="M1" s="101" t="s">
        <v>538</v>
      </c>
      <c r="N1" s="101" t="s">
        <v>530</v>
      </c>
      <c r="O1" s="132" t="s">
        <v>682</v>
      </c>
      <c r="P1" s="133"/>
      <c r="Q1" s="102" t="s">
        <v>107</v>
      </c>
    </row>
    <row r="2" spans="1:18" ht="34.5" customHeight="1" thickBot="1" x14ac:dyDescent="0.35">
      <c r="A2" s="43"/>
      <c r="B2" s="63" t="s">
        <v>464</v>
      </c>
      <c r="C2" s="44"/>
      <c r="D2" s="61">
        <f>SUM(D3:D31)/29</f>
        <v>79589.31034482758</v>
      </c>
      <c r="E2" s="47">
        <f>SUM(E3:E31)/24</f>
        <v>156087.5</v>
      </c>
      <c r="F2" s="47">
        <f>SUM(F3:F31)/30</f>
        <v>153.23333333333332</v>
      </c>
      <c r="G2" s="134" t="s">
        <v>685</v>
      </c>
      <c r="H2" s="135"/>
      <c r="I2" s="136"/>
      <c r="J2" s="45" t="s">
        <v>43</v>
      </c>
      <c r="K2" s="46" t="s">
        <v>453</v>
      </c>
      <c r="L2" s="44" t="s">
        <v>223</v>
      </c>
      <c r="M2" s="76" t="s">
        <v>575</v>
      </c>
      <c r="N2" s="134" t="s">
        <v>603</v>
      </c>
      <c r="O2" s="137"/>
      <c r="P2" s="138"/>
      <c r="Q2" s="48" t="s">
        <v>462</v>
      </c>
      <c r="R2" s="30"/>
    </row>
    <row r="3" spans="1:18" s="23" customFormat="1" ht="41.25" thickBot="1" x14ac:dyDescent="0.35">
      <c r="A3" s="105">
        <v>6</v>
      </c>
      <c r="B3" s="98" t="s">
        <v>529</v>
      </c>
      <c r="C3" s="33" t="s">
        <v>466</v>
      </c>
      <c r="D3" s="94">
        <v>57800</v>
      </c>
      <c r="E3" s="64">
        <v>113470</v>
      </c>
      <c r="F3" s="51">
        <v>116</v>
      </c>
      <c r="G3" s="77" t="s">
        <v>467</v>
      </c>
      <c r="H3" s="51" t="s">
        <v>468</v>
      </c>
      <c r="I3" s="54" t="s">
        <v>373</v>
      </c>
      <c r="J3" s="33" t="s">
        <v>43</v>
      </c>
      <c r="K3" s="34" t="s">
        <v>686</v>
      </c>
      <c r="L3" s="77" t="s">
        <v>469</v>
      </c>
      <c r="M3" s="78" t="s">
        <v>687</v>
      </c>
      <c r="N3" s="81" t="s">
        <v>695</v>
      </c>
      <c r="O3" s="130" t="s">
        <v>694</v>
      </c>
      <c r="P3" s="131"/>
      <c r="Q3" s="35" t="s">
        <v>531</v>
      </c>
    </row>
    <row r="4" spans="1:18" s="23" customFormat="1" ht="41.25" thickBot="1" x14ac:dyDescent="0.35">
      <c r="A4" s="49">
        <v>4</v>
      </c>
      <c r="B4" s="32" t="s">
        <v>532</v>
      </c>
      <c r="C4" s="33" t="s">
        <v>319</v>
      </c>
      <c r="D4" s="88">
        <v>64700</v>
      </c>
      <c r="E4" s="62">
        <v>136820</v>
      </c>
      <c r="F4" s="51">
        <v>137</v>
      </c>
      <c r="G4" s="50" t="s">
        <v>372</v>
      </c>
      <c r="H4" s="50" t="s">
        <v>371</v>
      </c>
      <c r="I4" s="54" t="s">
        <v>373</v>
      </c>
      <c r="J4" s="33" t="s">
        <v>540</v>
      </c>
      <c r="K4" s="78" t="s">
        <v>202</v>
      </c>
      <c r="L4" s="77" t="s">
        <v>223</v>
      </c>
      <c r="M4" s="78" t="s">
        <v>555</v>
      </c>
      <c r="N4" s="54" t="s">
        <v>662</v>
      </c>
      <c r="O4" s="130" t="s">
        <v>696</v>
      </c>
      <c r="P4" s="131"/>
      <c r="Q4" s="35" t="s">
        <v>533</v>
      </c>
    </row>
    <row r="5" spans="1:18" s="23" customFormat="1" ht="41.25" thickBot="1" x14ac:dyDescent="0.35">
      <c r="A5" s="99">
        <v>8</v>
      </c>
      <c r="B5" s="100" t="s">
        <v>544</v>
      </c>
      <c r="C5" s="33" t="s">
        <v>548</v>
      </c>
      <c r="D5" s="62">
        <v>134990</v>
      </c>
      <c r="E5" s="62">
        <v>209500</v>
      </c>
      <c r="F5" s="50">
        <v>270</v>
      </c>
      <c r="G5" s="84" t="s">
        <v>697</v>
      </c>
      <c r="H5" s="68" t="s">
        <v>541</v>
      </c>
      <c r="I5" s="54" t="s">
        <v>698</v>
      </c>
      <c r="J5" s="33" t="s">
        <v>540</v>
      </c>
      <c r="K5" s="78" t="s">
        <v>699</v>
      </c>
      <c r="L5" s="77" t="s">
        <v>700</v>
      </c>
      <c r="M5" s="80" t="s">
        <v>557</v>
      </c>
      <c r="N5" s="87" t="s">
        <v>702</v>
      </c>
      <c r="O5" s="160" t="s">
        <v>701</v>
      </c>
      <c r="P5" s="161"/>
      <c r="Q5" s="35" t="s">
        <v>571</v>
      </c>
    </row>
    <row r="6" spans="1:18" s="23" customFormat="1" ht="41.25" thickBot="1" x14ac:dyDescent="0.35">
      <c r="A6" s="95">
        <v>7</v>
      </c>
      <c r="B6" s="96" t="s">
        <v>545</v>
      </c>
      <c r="C6" s="33" t="s">
        <v>318</v>
      </c>
      <c r="D6" s="62">
        <v>79000</v>
      </c>
      <c r="E6" s="62">
        <v>155000</v>
      </c>
      <c r="F6" s="50">
        <v>155</v>
      </c>
      <c r="G6" s="77" t="s">
        <v>269</v>
      </c>
      <c r="H6" s="68" t="s">
        <v>703</v>
      </c>
      <c r="I6" s="54" t="s">
        <v>704</v>
      </c>
      <c r="J6" s="33" t="s">
        <v>540</v>
      </c>
      <c r="K6" s="78" t="s">
        <v>705</v>
      </c>
      <c r="L6" s="77" t="s">
        <v>223</v>
      </c>
      <c r="M6" s="80" t="s">
        <v>706</v>
      </c>
      <c r="N6" s="87" t="s">
        <v>660</v>
      </c>
      <c r="O6" s="160" t="s">
        <v>707</v>
      </c>
      <c r="P6" s="161"/>
      <c r="Q6" s="35" t="s">
        <v>546</v>
      </c>
    </row>
    <row r="7" spans="1:18" s="23" customFormat="1" ht="41.25" thickBot="1" x14ac:dyDescent="0.35">
      <c r="A7" s="95">
        <v>7</v>
      </c>
      <c r="B7" s="97" t="s">
        <v>549</v>
      </c>
      <c r="C7" s="33" t="s">
        <v>548</v>
      </c>
      <c r="D7" s="69">
        <v>97370</v>
      </c>
      <c r="E7" s="69">
        <v>159000</v>
      </c>
      <c r="F7" s="51">
        <v>195</v>
      </c>
      <c r="G7" s="84" t="s">
        <v>547</v>
      </c>
      <c r="H7" s="68" t="s">
        <v>550</v>
      </c>
      <c r="I7" s="54" t="s">
        <v>551</v>
      </c>
      <c r="J7" s="33" t="s">
        <v>540</v>
      </c>
      <c r="K7" s="78" t="s">
        <v>699</v>
      </c>
      <c r="L7" s="77" t="s">
        <v>223</v>
      </c>
      <c r="M7" s="78" t="s">
        <v>555</v>
      </c>
      <c r="N7" s="79" t="s">
        <v>661</v>
      </c>
      <c r="O7" s="130" t="s">
        <v>708</v>
      </c>
      <c r="P7" s="131"/>
      <c r="Q7" s="35" t="s">
        <v>552</v>
      </c>
    </row>
    <row r="8" spans="1:18" s="23" customFormat="1" ht="41.25" thickBot="1" x14ac:dyDescent="0.35">
      <c r="A8" s="95">
        <v>7</v>
      </c>
      <c r="B8" s="96" t="s">
        <v>553</v>
      </c>
      <c r="C8" s="33" t="s">
        <v>322</v>
      </c>
      <c r="D8" s="89">
        <v>75170</v>
      </c>
      <c r="E8" s="62">
        <v>149460</v>
      </c>
      <c r="F8" s="33">
        <v>147</v>
      </c>
      <c r="G8" s="84" t="s">
        <v>710</v>
      </c>
      <c r="H8" s="50" t="s">
        <v>378</v>
      </c>
      <c r="I8" s="54" t="s">
        <v>373</v>
      </c>
      <c r="J8" s="33" t="s">
        <v>43</v>
      </c>
      <c r="K8" s="78" t="s">
        <v>202</v>
      </c>
      <c r="L8" s="54" t="s">
        <v>565</v>
      </c>
      <c r="M8" s="77" t="s">
        <v>556</v>
      </c>
      <c r="N8" s="87" t="s">
        <v>660</v>
      </c>
      <c r="O8" s="160" t="s">
        <v>709</v>
      </c>
      <c r="P8" s="161"/>
      <c r="Q8" s="35" t="s">
        <v>554</v>
      </c>
    </row>
    <row r="9" spans="1:18" s="23" customFormat="1" ht="41.25" thickBot="1" x14ac:dyDescent="0.35">
      <c r="A9" s="49">
        <v>3</v>
      </c>
      <c r="B9" s="32" t="s">
        <v>558</v>
      </c>
      <c r="C9" s="33" t="s">
        <v>559</v>
      </c>
      <c r="D9" s="88">
        <v>67730</v>
      </c>
      <c r="E9" s="64">
        <v>127100</v>
      </c>
      <c r="F9" s="50">
        <v>135</v>
      </c>
      <c r="G9" s="33" t="s">
        <v>220</v>
      </c>
      <c r="H9" s="33" t="s">
        <v>221</v>
      </c>
      <c r="I9" s="54" t="s">
        <v>475</v>
      </c>
      <c r="J9" s="33" t="s">
        <v>540</v>
      </c>
      <c r="K9" s="78" t="s">
        <v>201</v>
      </c>
      <c r="L9" s="77" t="s">
        <v>223</v>
      </c>
      <c r="M9" s="34" t="s">
        <v>560</v>
      </c>
      <c r="N9" s="34" t="s">
        <v>596</v>
      </c>
      <c r="O9" s="131" t="s">
        <v>561</v>
      </c>
      <c r="P9" s="131"/>
      <c r="Q9" s="35" t="s">
        <v>481</v>
      </c>
    </row>
    <row r="10" spans="1:18" s="23" customFormat="1" ht="41.25" thickBot="1" x14ac:dyDescent="0.35">
      <c r="A10" s="53">
        <v>4</v>
      </c>
      <c r="B10" s="52" t="s">
        <v>562</v>
      </c>
      <c r="C10" s="33" t="s">
        <v>563</v>
      </c>
      <c r="D10" s="89">
        <v>60670</v>
      </c>
      <c r="E10" s="62">
        <v>113900</v>
      </c>
      <c r="F10" s="51">
        <v>121</v>
      </c>
      <c r="G10" s="77" t="s">
        <v>564</v>
      </c>
      <c r="H10" s="68" t="s">
        <v>711</v>
      </c>
      <c r="I10" s="54" t="s">
        <v>567</v>
      </c>
      <c r="J10" s="33" t="s">
        <v>540</v>
      </c>
      <c r="K10" s="34" t="s">
        <v>645</v>
      </c>
      <c r="L10" s="77" t="s">
        <v>543</v>
      </c>
      <c r="M10" s="78" t="s">
        <v>555</v>
      </c>
      <c r="N10" s="34" t="s">
        <v>597</v>
      </c>
      <c r="O10" s="131" t="s">
        <v>566</v>
      </c>
      <c r="P10" s="131"/>
      <c r="Q10" s="35" t="s">
        <v>712</v>
      </c>
    </row>
    <row r="11" spans="1:18" s="23" customFormat="1" ht="41.25" customHeight="1" thickBot="1" x14ac:dyDescent="0.35">
      <c r="A11" s="103">
        <v>8</v>
      </c>
      <c r="B11" s="104" t="s">
        <v>568</v>
      </c>
      <c r="C11" s="33" t="s">
        <v>317</v>
      </c>
      <c r="D11" s="62">
        <v>132440</v>
      </c>
      <c r="E11" s="62">
        <v>180330</v>
      </c>
      <c r="F11" s="50">
        <v>265</v>
      </c>
      <c r="G11" s="84" t="s">
        <v>501</v>
      </c>
      <c r="H11" s="50" t="s">
        <v>622</v>
      </c>
      <c r="I11" s="54" t="s">
        <v>503</v>
      </c>
      <c r="J11" s="33" t="s">
        <v>43</v>
      </c>
      <c r="K11" s="78" t="s">
        <v>542</v>
      </c>
      <c r="L11" s="77" t="s">
        <v>223</v>
      </c>
      <c r="M11" s="78" t="s">
        <v>555</v>
      </c>
      <c r="N11" s="87" t="s">
        <v>598</v>
      </c>
      <c r="O11" s="158" t="s">
        <v>569</v>
      </c>
      <c r="P11" s="159"/>
      <c r="Q11" s="35" t="s">
        <v>570</v>
      </c>
    </row>
    <row r="12" spans="1:18" s="23" customFormat="1" ht="41.25" customHeight="1" thickBot="1" x14ac:dyDescent="0.35">
      <c r="A12" s="49">
        <v>5</v>
      </c>
      <c r="B12" s="32" t="s">
        <v>572</v>
      </c>
      <c r="C12" s="33" t="s">
        <v>317</v>
      </c>
      <c r="D12" s="62">
        <v>81180</v>
      </c>
      <c r="E12" s="62">
        <v>147480</v>
      </c>
      <c r="F12" s="51">
        <v>162</v>
      </c>
      <c r="G12" s="77" t="s">
        <v>494</v>
      </c>
      <c r="H12" s="50" t="s">
        <v>623</v>
      </c>
      <c r="I12" s="54" t="s">
        <v>187</v>
      </c>
      <c r="J12" s="33" t="s">
        <v>43</v>
      </c>
      <c r="K12" s="78" t="s">
        <v>202</v>
      </c>
      <c r="L12" s="77" t="s">
        <v>223</v>
      </c>
      <c r="M12" s="78" t="s">
        <v>555</v>
      </c>
      <c r="N12" s="68" t="s">
        <v>599</v>
      </c>
      <c r="O12" s="161" t="s">
        <v>573</v>
      </c>
      <c r="P12" s="161"/>
      <c r="Q12" s="35" t="s">
        <v>574</v>
      </c>
    </row>
    <row r="13" spans="1:18" s="23" customFormat="1" ht="41.25" customHeight="1" thickBot="1" x14ac:dyDescent="0.35">
      <c r="A13" s="49">
        <v>5</v>
      </c>
      <c r="B13" s="32" t="s">
        <v>576</v>
      </c>
      <c r="C13" s="33" t="s">
        <v>329</v>
      </c>
      <c r="D13" s="89">
        <v>73790</v>
      </c>
      <c r="E13" s="64">
        <v>131910</v>
      </c>
      <c r="F13" s="55">
        <v>144</v>
      </c>
      <c r="G13" s="77" t="s">
        <v>138</v>
      </c>
      <c r="H13" s="50" t="s">
        <v>230</v>
      </c>
      <c r="I13" s="54" t="s">
        <v>187</v>
      </c>
      <c r="J13" s="33" t="s">
        <v>43</v>
      </c>
      <c r="K13" s="78" t="s">
        <v>202</v>
      </c>
      <c r="L13" s="34" t="s">
        <v>208</v>
      </c>
      <c r="M13" s="78" t="s">
        <v>555</v>
      </c>
      <c r="N13" s="54" t="s">
        <v>599</v>
      </c>
      <c r="O13" s="161" t="s">
        <v>688</v>
      </c>
      <c r="P13" s="161"/>
      <c r="Q13" s="35" t="s">
        <v>401</v>
      </c>
    </row>
    <row r="14" spans="1:18" s="23" customFormat="1" ht="41.25" thickBot="1" x14ac:dyDescent="0.35">
      <c r="A14" s="49">
        <v>7</v>
      </c>
      <c r="B14" s="32" t="s">
        <v>577</v>
      </c>
      <c r="C14" s="33" t="s">
        <v>317</v>
      </c>
      <c r="D14" s="62">
        <v>85000</v>
      </c>
      <c r="E14" s="62">
        <v>153190</v>
      </c>
      <c r="F14" s="50">
        <v>170</v>
      </c>
      <c r="G14" s="84" t="s">
        <v>578</v>
      </c>
      <c r="H14" s="68" t="s">
        <v>579</v>
      </c>
      <c r="I14" s="54" t="s">
        <v>567</v>
      </c>
      <c r="J14" s="33" t="s">
        <v>43</v>
      </c>
      <c r="K14" s="34" t="s">
        <v>645</v>
      </c>
      <c r="L14" s="77" t="s">
        <v>223</v>
      </c>
      <c r="M14" s="78" t="s">
        <v>555</v>
      </c>
      <c r="N14" s="80" t="s">
        <v>600</v>
      </c>
      <c r="O14" s="160" t="s">
        <v>689</v>
      </c>
      <c r="P14" s="161"/>
      <c r="Q14" s="35" t="s">
        <v>580</v>
      </c>
    </row>
    <row r="15" spans="1:18" s="23" customFormat="1" ht="41.25" customHeight="1" thickBot="1" x14ac:dyDescent="0.35">
      <c r="A15" s="31">
        <v>4</v>
      </c>
      <c r="B15" s="57" t="s">
        <v>581</v>
      </c>
      <c r="C15" s="33" t="s">
        <v>326</v>
      </c>
      <c r="D15" s="90">
        <v>64000</v>
      </c>
      <c r="E15" s="62">
        <v>119000</v>
      </c>
      <c r="F15" s="33">
        <v>128</v>
      </c>
      <c r="G15" s="50" t="s">
        <v>582</v>
      </c>
      <c r="H15" s="68" t="s">
        <v>595</v>
      </c>
      <c r="I15" s="54" t="s">
        <v>584</v>
      </c>
      <c r="J15" s="33" t="s">
        <v>539</v>
      </c>
      <c r="K15" s="81" t="s">
        <v>585</v>
      </c>
      <c r="L15" s="77" t="s">
        <v>44</v>
      </c>
      <c r="M15" s="54" t="s">
        <v>583</v>
      </c>
      <c r="N15" s="78" t="s">
        <v>601</v>
      </c>
      <c r="O15" s="131" t="s">
        <v>586</v>
      </c>
      <c r="P15" s="131"/>
      <c r="Q15" s="35" t="s">
        <v>587</v>
      </c>
    </row>
    <row r="16" spans="1:18" s="23" customFormat="1" ht="41.25" customHeight="1" thickBot="1" x14ac:dyDescent="0.35">
      <c r="A16" s="49">
        <v>0</v>
      </c>
      <c r="B16" s="57" t="s">
        <v>713</v>
      </c>
      <c r="C16" s="33" t="s">
        <v>320</v>
      </c>
      <c r="D16" s="64">
        <v>91980</v>
      </c>
      <c r="E16" s="64">
        <v>164950</v>
      </c>
      <c r="F16" s="33">
        <v>184</v>
      </c>
      <c r="G16" s="50" t="s">
        <v>384</v>
      </c>
      <c r="H16" s="51" t="s">
        <v>507</v>
      </c>
      <c r="I16" s="54" t="s">
        <v>388</v>
      </c>
      <c r="J16" s="82" t="s">
        <v>385</v>
      </c>
      <c r="K16" s="33" t="s">
        <v>646</v>
      </c>
      <c r="L16" s="51" t="s">
        <v>51</v>
      </c>
      <c r="M16" s="54" t="s">
        <v>594</v>
      </c>
      <c r="N16" s="80" t="s">
        <v>602</v>
      </c>
      <c r="O16" s="162" t="s">
        <v>714</v>
      </c>
      <c r="P16" s="163"/>
      <c r="Q16" s="35" t="s">
        <v>604</v>
      </c>
    </row>
    <row r="17" spans="1:17" s="23" customFormat="1" ht="41.25" customHeight="1" thickBot="1" x14ac:dyDescent="0.35">
      <c r="A17" s="53">
        <v>4</v>
      </c>
      <c r="B17" s="52" t="s">
        <v>606</v>
      </c>
      <c r="C17" s="33" t="s">
        <v>322</v>
      </c>
      <c r="D17" s="72">
        <v>69230</v>
      </c>
      <c r="E17" s="72">
        <v>133840</v>
      </c>
      <c r="F17" s="33">
        <v>138</v>
      </c>
      <c r="G17" s="33" t="s">
        <v>425</v>
      </c>
      <c r="H17" s="54" t="s">
        <v>715</v>
      </c>
      <c r="I17" s="54" t="s">
        <v>430</v>
      </c>
      <c r="J17" s="33" t="s">
        <v>43</v>
      </c>
      <c r="K17" s="78" t="s">
        <v>424</v>
      </c>
      <c r="L17" s="77" t="s">
        <v>223</v>
      </c>
      <c r="M17" s="79" t="s">
        <v>605</v>
      </c>
      <c r="N17" s="59" t="s">
        <v>608</v>
      </c>
      <c r="O17" s="130" t="s">
        <v>607</v>
      </c>
      <c r="P17" s="131"/>
      <c r="Q17" s="35" t="s">
        <v>428</v>
      </c>
    </row>
    <row r="18" spans="1:17" s="23" customFormat="1" ht="41.25" thickBot="1" x14ac:dyDescent="0.35">
      <c r="A18" s="49">
        <v>2</v>
      </c>
      <c r="B18" s="57" t="s">
        <v>588</v>
      </c>
      <c r="C18" s="33" t="s">
        <v>322</v>
      </c>
      <c r="D18" s="64">
        <v>80570</v>
      </c>
      <c r="E18" s="69">
        <v>127980</v>
      </c>
      <c r="F18" s="33">
        <v>161</v>
      </c>
      <c r="G18" s="50" t="s">
        <v>369</v>
      </c>
      <c r="H18" s="68" t="s">
        <v>610</v>
      </c>
      <c r="I18" s="54" t="s">
        <v>609</v>
      </c>
      <c r="J18" s="33" t="s">
        <v>43</v>
      </c>
      <c r="K18" s="54" t="s">
        <v>496</v>
      </c>
      <c r="L18" s="77" t="s">
        <v>223</v>
      </c>
      <c r="M18" s="78" t="s">
        <v>555</v>
      </c>
      <c r="N18" s="54" t="s">
        <v>611</v>
      </c>
      <c r="O18" s="164" t="s">
        <v>612</v>
      </c>
      <c r="P18" s="165"/>
      <c r="Q18" s="35" t="s">
        <v>613</v>
      </c>
    </row>
    <row r="19" spans="1:17" s="23" customFormat="1" ht="41.25" thickBot="1" x14ac:dyDescent="0.35">
      <c r="A19" s="103">
        <v>9</v>
      </c>
      <c r="B19" s="104" t="s">
        <v>589</v>
      </c>
      <c r="C19" s="33" t="s">
        <v>614</v>
      </c>
      <c r="D19" s="69">
        <v>134980</v>
      </c>
      <c r="E19" s="69">
        <v>216000</v>
      </c>
      <c r="F19" s="50">
        <v>270</v>
      </c>
      <c r="G19" s="86" t="s">
        <v>615</v>
      </c>
      <c r="H19" s="33" t="s">
        <v>618</v>
      </c>
      <c r="I19" s="54" t="s">
        <v>619</v>
      </c>
      <c r="J19" s="33" t="s">
        <v>43</v>
      </c>
      <c r="K19" s="78" t="s">
        <v>202</v>
      </c>
      <c r="L19" s="77" t="s">
        <v>223</v>
      </c>
      <c r="M19" s="79" t="s">
        <v>716</v>
      </c>
      <c r="N19" s="78" t="s">
        <v>620</v>
      </c>
      <c r="O19" s="158" t="s">
        <v>621</v>
      </c>
      <c r="P19" s="159"/>
      <c r="Q19" s="35" t="s">
        <v>624</v>
      </c>
    </row>
    <row r="20" spans="1:17" s="23" customFormat="1" ht="41.25" thickBot="1" x14ac:dyDescent="0.35">
      <c r="A20" s="49">
        <v>2</v>
      </c>
      <c r="B20" s="32" t="s">
        <v>590</v>
      </c>
      <c r="C20" s="33" t="s">
        <v>331</v>
      </c>
      <c r="D20" s="92">
        <v>56180</v>
      </c>
      <c r="E20" s="33" t="s">
        <v>325</v>
      </c>
      <c r="F20" s="33">
        <v>117</v>
      </c>
      <c r="G20" s="33" t="s">
        <v>277</v>
      </c>
      <c r="H20" s="33" t="s">
        <v>278</v>
      </c>
      <c r="I20" s="34" t="s">
        <v>192</v>
      </c>
      <c r="J20" s="33" t="s">
        <v>43</v>
      </c>
      <c r="K20" s="33" t="s">
        <v>646</v>
      </c>
      <c r="L20" s="51" t="s">
        <v>263</v>
      </c>
      <c r="M20" s="54" t="s">
        <v>625</v>
      </c>
      <c r="N20" s="78" t="s">
        <v>626</v>
      </c>
      <c r="O20" s="163" t="s">
        <v>717</v>
      </c>
      <c r="P20" s="163"/>
      <c r="Q20" s="35" t="s">
        <v>627</v>
      </c>
    </row>
    <row r="21" spans="1:17" s="23" customFormat="1" ht="41.25" thickBot="1" x14ac:dyDescent="0.35">
      <c r="A21" s="31">
        <v>4</v>
      </c>
      <c r="B21" s="57" t="s">
        <v>591</v>
      </c>
      <c r="C21" s="33" t="s">
        <v>628</v>
      </c>
      <c r="D21" s="93">
        <v>58100</v>
      </c>
      <c r="E21" s="62">
        <v>104760</v>
      </c>
      <c r="F21" s="50">
        <v>113</v>
      </c>
      <c r="G21" s="77" t="s">
        <v>629</v>
      </c>
      <c r="H21" s="33" t="s">
        <v>630</v>
      </c>
      <c r="I21" s="54" t="s">
        <v>631</v>
      </c>
      <c r="J21" s="82" t="s">
        <v>385</v>
      </c>
      <c r="K21" s="54" t="s">
        <v>632</v>
      </c>
      <c r="L21" s="77" t="s">
        <v>223</v>
      </c>
      <c r="M21" s="54" t="s">
        <v>637</v>
      </c>
      <c r="N21" s="77" t="s">
        <v>634</v>
      </c>
      <c r="O21" s="131" t="s">
        <v>633</v>
      </c>
      <c r="P21" s="131"/>
      <c r="Q21" s="35" t="s">
        <v>635</v>
      </c>
    </row>
    <row r="22" spans="1:17" s="23" customFormat="1" ht="41.25" thickBot="1" x14ac:dyDescent="0.35">
      <c r="A22" s="31">
        <v>2</v>
      </c>
      <c r="B22" s="57" t="s">
        <v>592</v>
      </c>
      <c r="C22" s="33" t="s">
        <v>332</v>
      </c>
      <c r="D22" s="94">
        <v>58090</v>
      </c>
      <c r="E22" s="69">
        <v>114400</v>
      </c>
      <c r="F22" s="33">
        <v>113</v>
      </c>
      <c r="G22" s="33" t="s">
        <v>58</v>
      </c>
      <c r="H22" s="33" t="s">
        <v>81</v>
      </c>
      <c r="I22" s="34" t="s">
        <v>426</v>
      </c>
      <c r="J22" s="33" t="s">
        <v>43</v>
      </c>
      <c r="K22" s="34" t="s">
        <v>718</v>
      </c>
      <c r="L22" s="51" t="s">
        <v>263</v>
      </c>
      <c r="M22" s="54" t="s">
        <v>638</v>
      </c>
      <c r="N22" s="54" t="s">
        <v>640</v>
      </c>
      <c r="O22" s="131" t="s">
        <v>639</v>
      </c>
      <c r="P22" s="131"/>
      <c r="Q22" s="35" t="s">
        <v>641</v>
      </c>
    </row>
    <row r="23" spans="1:17" s="23" customFormat="1" ht="41.25" thickBot="1" x14ac:dyDescent="0.35">
      <c r="A23" s="31">
        <v>3</v>
      </c>
      <c r="B23" s="57" t="s">
        <v>647</v>
      </c>
      <c r="C23" s="33" t="s">
        <v>642</v>
      </c>
      <c r="D23" s="94">
        <v>44240</v>
      </c>
      <c r="E23" s="69">
        <v>67250</v>
      </c>
      <c r="F23" s="33">
        <v>131</v>
      </c>
      <c r="G23" s="85" t="s">
        <v>643</v>
      </c>
      <c r="H23" s="34" t="s">
        <v>644</v>
      </c>
      <c r="I23" s="34" t="s">
        <v>648</v>
      </c>
      <c r="J23" s="33" t="s">
        <v>43</v>
      </c>
      <c r="K23" s="34" t="s">
        <v>645</v>
      </c>
      <c r="L23" s="51" t="s">
        <v>263</v>
      </c>
      <c r="M23" s="51" t="s">
        <v>649</v>
      </c>
      <c r="N23" s="54" t="s">
        <v>648</v>
      </c>
      <c r="O23" s="131" t="s">
        <v>648</v>
      </c>
      <c r="P23" s="131"/>
      <c r="Q23" s="35" t="s">
        <v>650</v>
      </c>
    </row>
    <row r="24" spans="1:17" s="23" customFormat="1" ht="41.25" thickBot="1" x14ac:dyDescent="0.35">
      <c r="A24" s="49">
        <v>2</v>
      </c>
      <c r="B24" s="71" t="s">
        <v>653</v>
      </c>
      <c r="C24" s="33" t="s">
        <v>651</v>
      </c>
      <c r="D24" s="89">
        <v>60040</v>
      </c>
      <c r="E24" s="62">
        <v>105590</v>
      </c>
      <c r="F24" s="51">
        <v>117</v>
      </c>
      <c r="G24" s="51" t="s">
        <v>652</v>
      </c>
      <c r="H24" s="33" t="s">
        <v>719</v>
      </c>
      <c r="I24" s="34" t="s">
        <v>648</v>
      </c>
      <c r="J24" s="33" t="s">
        <v>43</v>
      </c>
      <c r="K24" s="33" t="s">
        <v>646</v>
      </c>
      <c r="L24" s="77" t="s">
        <v>223</v>
      </c>
      <c r="M24" s="54" t="s">
        <v>636</v>
      </c>
      <c r="N24" s="54" t="s">
        <v>648</v>
      </c>
      <c r="O24" s="130" t="s">
        <v>654</v>
      </c>
      <c r="P24" s="131"/>
      <c r="Q24" s="35" t="s">
        <v>655</v>
      </c>
    </row>
    <row r="25" spans="1:17" s="23" customFormat="1" ht="41.25" customHeight="1" thickBot="1" x14ac:dyDescent="0.35">
      <c r="A25" s="31">
        <v>5</v>
      </c>
      <c r="B25" s="57" t="s">
        <v>657</v>
      </c>
      <c r="C25" s="33" t="s">
        <v>333</v>
      </c>
      <c r="D25" s="64">
        <v>80000</v>
      </c>
      <c r="E25" s="64">
        <v>128600</v>
      </c>
      <c r="F25" s="33">
        <v>156</v>
      </c>
      <c r="G25" s="77" t="s">
        <v>132</v>
      </c>
      <c r="H25" s="50" t="s">
        <v>105</v>
      </c>
      <c r="I25" s="54" t="s">
        <v>419</v>
      </c>
      <c r="J25" s="33" t="s">
        <v>43</v>
      </c>
      <c r="K25" s="54" t="s">
        <v>720</v>
      </c>
      <c r="L25" s="77" t="s">
        <v>223</v>
      </c>
      <c r="M25" s="78" t="s">
        <v>656</v>
      </c>
      <c r="N25" s="79" t="s">
        <v>658</v>
      </c>
      <c r="O25" s="130" t="s">
        <v>721</v>
      </c>
      <c r="P25" s="131"/>
      <c r="Q25" s="35" t="s">
        <v>659</v>
      </c>
    </row>
    <row r="26" spans="1:17" s="23" customFormat="1" ht="41.25" thickBot="1" x14ac:dyDescent="0.35">
      <c r="A26" s="49">
        <v>2</v>
      </c>
      <c r="B26" s="32" t="s">
        <v>692</v>
      </c>
      <c r="C26" s="33" t="s">
        <v>317</v>
      </c>
      <c r="D26" s="90">
        <v>62110</v>
      </c>
      <c r="E26" s="69">
        <v>101000</v>
      </c>
      <c r="F26" s="51">
        <v>124</v>
      </c>
      <c r="G26" s="51" t="s">
        <v>722</v>
      </c>
      <c r="H26" s="50" t="s">
        <v>723</v>
      </c>
      <c r="I26" s="54" t="s">
        <v>345</v>
      </c>
      <c r="J26" s="82" t="s">
        <v>343</v>
      </c>
      <c r="K26" s="34" t="s">
        <v>645</v>
      </c>
      <c r="L26" s="77" t="s">
        <v>223</v>
      </c>
      <c r="M26" s="54" t="s">
        <v>663</v>
      </c>
      <c r="N26" s="79" t="s">
        <v>665</v>
      </c>
      <c r="O26" s="162" t="s">
        <v>690</v>
      </c>
      <c r="P26" s="163"/>
      <c r="Q26" s="35" t="s">
        <v>664</v>
      </c>
    </row>
    <row r="27" spans="1:17" s="23" customFormat="1" ht="41.25" thickBot="1" x14ac:dyDescent="0.35">
      <c r="A27" s="31">
        <v>2</v>
      </c>
      <c r="B27" s="57" t="s">
        <v>668</v>
      </c>
      <c r="C27" s="33" t="s">
        <v>326</v>
      </c>
      <c r="D27" s="90">
        <v>68500</v>
      </c>
      <c r="E27" s="33" t="s">
        <v>325</v>
      </c>
      <c r="F27" s="33">
        <v>143</v>
      </c>
      <c r="G27" s="50" t="s">
        <v>392</v>
      </c>
      <c r="H27" s="68" t="s">
        <v>595</v>
      </c>
      <c r="I27" s="54" t="s">
        <v>393</v>
      </c>
      <c r="J27" s="33" t="s">
        <v>43</v>
      </c>
      <c r="K27" s="33" t="s">
        <v>646</v>
      </c>
      <c r="L27" s="51" t="s">
        <v>51</v>
      </c>
      <c r="M27" s="33" t="s">
        <v>666</v>
      </c>
      <c r="N27" s="77" t="s">
        <v>675</v>
      </c>
      <c r="O27" s="164" t="s">
        <v>669</v>
      </c>
      <c r="P27" s="165"/>
      <c r="Q27" s="35" t="s">
        <v>667</v>
      </c>
    </row>
    <row r="28" spans="1:17" s="23" customFormat="1" ht="41.25" thickBot="1" x14ac:dyDescent="0.35">
      <c r="A28" s="53">
        <v>0</v>
      </c>
      <c r="B28" s="57" t="s">
        <v>672</v>
      </c>
      <c r="C28" s="33" t="s">
        <v>670</v>
      </c>
      <c r="D28" s="89">
        <v>70620</v>
      </c>
      <c r="E28" s="62">
        <v>86830</v>
      </c>
      <c r="F28" s="33">
        <v>141</v>
      </c>
      <c r="G28" s="50" t="s">
        <v>671</v>
      </c>
      <c r="H28" s="33" t="s">
        <v>673</v>
      </c>
      <c r="I28" s="34" t="s">
        <v>648</v>
      </c>
      <c r="J28" s="33" t="s">
        <v>43</v>
      </c>
      <c r="K28" s="33" t="s">
        <v>646</v>
      </c>
      <c r="L28" s="51" t="s">
        <v>51</v>
      </c>
      <c r="M28" s="51" t="s">
        <v>649</v>
      </c>
      <c r="N28" s="51" t="s">
        <v>674</v>
      </c>
      <c r="O28" s="163" t="s">
        <v>691</v>
      </c>
      <c r="P28" s="163"/>
      <c r="Q28" s="35" t="s">
        <v>724</v>
      </c>
    </row>
    <row r="29" spans="1:17" s="23" customFormat="1" ht="41.25" thickBot="1" x14ac:dyDescent="0.35">
      <c r="A29" s="49">
        <v>3</v>
      </c>
      <c r="B29" s="32" t="s">
        <v>677</v>
      </c>
      <c r="C29" s="33" t="s">
        <v>319</v>
      </c>
      <c r="D29" s="64">
        <v>79000</v>
      </c>
      <c r="E29" s="64">
        <v>145000</v>
      </c>
      <c r="F29" s="50">
        <v>158</v>
      </c>
      <c r="G29" s="33" t="s">
        <v>235</v>
      </c>
      <c r="H29" s="51" t="s">
        <v>236</v>
      </c>
      <c r="I29" s="54" t="s">
        <v>186</v>
      </c>
      <c r="J29" s="33" t="s">
        <v>43</v>
      </c>
      <c r="K29" s="78" t="s">
        <v>368</v>
      </c>
      <c r="L29" s="77" t="s">
        <v>223</v>
      </c>
      <c r="M29" s="54" t="s">
        <v>676</v>
      </c>
      <c r="N29" s="81" t="s">
        <v>675</v>
      </c>
      <c r="O29" s="164" t="s">
        <v>678</v>
      </c>
      <c r="P29" s="165"/>
      <c r="Q29" s="35" t="s">
        <v>679</v>
      </c>
    </row>
    <row r="30" spans="1:17" s="23" customFormat="1" ht="44.25" customHeight="1" thickBot="1" x14ac:dyDescent="0.35">
      <c r="A30" s="31">
        <v>1</v>
      </c>
      <c r="B30" s="57" t="s">
        <v>593</v>
      </c>
      <c r="C30" s="33" t="s">
        <v>323</v>
      </c>
      <c r="D30" s="91">
        <v>55650</v>
      </c>
      <c r="E30" s="70">
        <v>107750</v>
      </c>
      <c r="F30" s="33">
        <v>116</v>
      </c>
      <c r="G30" s="33" t="s">
        <v>251</v>
      </c>
      <c r="H30" s="33" t="s">
        <v>504</v>
      </c>
      <c r="I30" s="54" t="s">
        <v>184</v>
      </c>
      <c r="J30" s="83" t="s">
        <v>725</v>
      </c>
      <c r="K30" s="33" t="s">
        <v>646</v>
      </c>
      <c r="L30" s="51" t="s">
        <v>51</v>
      </c>
      <c r="M30" s="33" t="s">
        <v>680</v>
      </c>
      <c r="N30" s="34" t="s">
        <v>681</v>
      </c>
      <c r="O30" s="130" t="s">
        <v>683</v>
      </c>
      <c r="P30" s="131"/>
      <c r="Q30" s="35" t="s">
        <v>382</v>
      </c>
    </row>
    <row r="31" spans="1:17" s="23" customFormat="1" ht="41.25" thickBot="1" x14ac:dyDescent="0.35">
      <c r="A31" s="31">
        <v>9</v>
      </c>
      <c r="B31" s="32" t="s">
        <v>726</v>
      </c>
      <c r="C31" s="33" t="s">
        <v>614</v>
      </c>
      <c r="D31" s="69">
        <v>164960</v>
      </c>
      <c r="E31" s="69">
        <v>245990</v>
      </c>
      <c r="F31" s="50">
        <v>270</v>
      </c>
      <c r="G31" s="86" t="s">
        <v>615</v>
      </c>
      <c r="H31" s="33" t="s">
        <v>618</v>
      </c>
      <c r="I31" s="54" t="s">
        <v>619</v>
      </c>
      <c r="J31" s="33" t="s">
        <v>43</v>
      </c>
      <c r="K31" s="78" t="s">
        <v>202</v>
      </c>
      <c r="L31" s="77" t="s">
        <v>223</v>
      </c>
      <c r="M31" s="79" t="s">
        <v>616</v>
      </c>
      <c r="N31" s="78" t="s">
        <v>620</v>
      </c>
      <c r="O31" s="158" t="s">
        <v>621</v>
      </c>
      <c r="P31" s="159"/>
      <c r="Q31" s="35" t="s">
        <v>684</v>
      </c>
    </row>
    <row r="32" spans="1:17" s="23" customFormat="1" ht="20.25" x14ac:dyDescent="0.3">
      <c r="A32" s="28"/>
      <c r="B32" s="28"/>
      <c r="C32" s="28"/>
      <c r="D32" s="75"/>
      <c r="H32" s="29"/>
    </row>
    <row r="33" spans="1:8" ht="20.25" x14ac:dyDescent="0.3">
      <c r="A33" s="3"/>
      <c r="B33" s="3"/>
      <c r="C33" s="3"/>
      <c r="H33" s="2"/>
    </row>
    <row r="34" spans="1:8" ht="20.25" x14ac:dyDescent="0.3">
      <c r="A34" s="3"/>
      <c r="B34" s="3"/>
      <c r="C34" s="3"/>
      <c r="H34" s="2"/>
    </row>
    <row r="35" spans="1:8" ht="20.25" x14ac:dyDescent="0.3">
      <c r="A35" s="3"/>
      <c r="B35" s="3"/>
      <c r="C35" s="3"/>
      <c r="H35" s="2"/>
    </row>
    <row r="36" spans="1:8" ht="20.25" x14ac:dyDescent="0.3">
      <c r="A36" s="3"/>
      <c r="B36" s="3"/>
      <c r="C36" s="3"/>
      <c r="H36" s="2"/>
    </row>
    <row r="37" spans="1:8" ht="20.25" x14ac:dyDescent="0.3">
      <c r="H37" s="2"/>
    </row>
    <row r="38" spans="1:8" ht="20.25" x14ac:dyDescent="0.3">
      <c r="H38" s="2"/>
    </row>
    <row r="39" spans="1:8" x14ac:dyDescent="0.3">
      <c r="H39" s="1"/>
    </row>
    <row r="40" spans="1:8" x14ac:dyDescent="0.3">
      <c r="H40" s="1"/>
    </row>
    <row r="41" spans="1:8" x14ac:dyDescent="0.3">
      <c r="H41" s="1"/>
    </row>
    <row r="42" spans="1:8" x14ac:dyDescent="0.3">
      <c r="H42" s="1"/>
    </row>
  </sheetData>
  <mergeCells count="32">
    <mergeCell ref="O30:P30"/>
    <mergeCell ref="O31:P31"/>
    <mergeCell ref="O24:P24"/>
    <mergeCell ref="O25:P25"/>
    <mergeCell ref="O26:P26"/>
    <mergeCell ref="O27:P27"/>
    <mergeCell ref="O28:P28"/>
    <mergeCell ref="O29:P29"/>
    <mergeCell ref="O23:P23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11:P11"/>
    <mergeCell ref="O1:P1"/>
    <mergeCell ref="G2:I2"/>
    <mergeCell ref="N2:P2"/>
    <mergeCell ref="O3:P3"/>
    <mergeCell ref="O4:P4"/>
    <mergeCell ref="O5:P5"/>
    <mergeCell ref="O6:P6"/>
    <mergeCell ref="O7:P7"/>
    <mergeCell ref="O8:P8"/>
    <mergeCell ref="O9:P9"/>
    <mergeCell ref="O10:P10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4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C15" sqref="C15:Q15"/>
    </sheetView>
  </sheetViews>
  <sheetFormatPr defaultColWidth="9" defaultRowHeight="16.5" x14ac:dyDescent="0.3"/>
  <cols>
    <col min="1" max="1" width="6.625" customWidth="1"/>
    <col min="2" max="2" width="25.875" customWidth="1"/>
    <col min="3" max="3" width="11.625" customWidth="1"/>
    <col min="4" max="4" width="11" customWidth="1"/>
    <col min="5" max="5" width="11.625" customWidth="1"/>
    <col min="6" max="6" width="9.625" customWidth="1"/>
    <col min="7" max="7" width="13.125" customWidth="1"/>
    <col min="8" max="8" width="18.125" customWidth="1"/>
    <col min="9" max="9" width="15" customWidth="1"/>
    <col min="10" max="10" width="6.75" customWidth="1"/>
    <col min="11" max="11" width="12" customWidth="1"/>
    <col min="12" max="12" width="6.75" customWidth="1"/>
    <col min="13" max="14" width="11" customWidth="1"/>
    <col min="15" max="15" width="11.625" customWidth="1"/>
    <col min="16" max="16" width="14.125" customWidth="1"/>
    <col min="17" max="17" width="34.25" customWidth="1"/>
  </cols>
  <sheetData>
    <row r="1" spans="1:18" ht="41.25" thickBot="1" x14ac:dyDescent="0.35">
      <c r="A1" s="41" t="s">
        <v>213</v>
      </c>
      <c r="B1" s="42" t="s">
        <v>0</v>
      </c>
      <c r="C1" s="42" t="s">
        <v>211</v>
      </c>
      <c r="D1" s="41" t="s">
        <v>457</v>
      </c>
      <c r="E1" s="41" t="s">
        <v>316</v>
      </c>
      <c r="F1" s="41" t="s">
        <v>336</v>
      </c>
      <c r="G1" s="41" t="s">
        <v>458</v>
      </c>
      <c r="H1" s="42" t="s">
        <v>4</v>
      </c>
      <c r="I1" s="42" t="s">
        <v>5</v>
      </c>
      <c r="J1" s="41" t="s">
        <v>6</v>
      </c>
      <c r="K1" s="41" t="s">
        <v>76</v>
      </c>
      <c r="L1" s="42" t="s">
        <v>7</v>
      </c>
      <c r="M1" s="41" t="s">
        <v>450</v>
      </c>
      <c r="N1" s="41" t="s">
        <v>350</v>
      </c>
      <c r="O1" s="168" t="s">
        <v>9</v>
      </c>
      <c r="P1" s="169"/>
      <c r="Q1" s="42" t="s">
        <v>107</v>
      </c>
    </row>
    <row r="2" spans="1:18" ht="34.5" customHeight="1" thickBot="1" x14ac:dyDescent="0.35">
      <c r="A2" s="43"/>
      <c r="B2" s="63" t="s">
        <v>464</v>
      </c>
      <c r="C2" s="44"/>
      <c r="D2" s="61">
        <f>SUM(D3:D32)/29</f>
        <v>91203.448275862072</v>
      </c>
      <c r="E2" s="47">
        <f>SUM(E3:E32)/24</f>
        <v>163975.41666666666</v>
      </c>
      <c r="F2" s="47">
        <f>SUM(F3:F32)/30</f>
        <v>179.73333333333332</v>
      </c>
      <c r="G2" s="134" t="s">
        <v>459</v>
      </c>
      <c r="H2" s="135"/>
      <c r="I2" s="136"/>
      <c r="J2" s="45" t="s">
        <v>452</v>
      </c>
      <c r="K2" s="46" t="s">
        <v>453</v>
      </c>
      <c r="L2" s="44" t="s">
        <v>451</v>
      </c>
      <c r="M2" s="47">
        <f>SUM(M3:M32)/27</f>
        <v>303.74074074074076</v>
      </c>
      <c r="N2" s="134" t="s">
        <v>461</v>
      </c>
      <c r="O2" s="135"/>
      <c r="P2" s="136"/>
      <c r="Q2" s="48" t="s">
        <v>462</v>
      </c>
      <c r="R2" s="30"/>
    </row>
    <row r="3" spans="1:18" ht="41.25" thickBot="1" x14ac:dyDescent="0.35">
      <c r="A3" s="31">
        <v>4</v>
      </c>
      <c r="B3" s="32" t="s">
        <v>471</v>
      </c>
      <c r="C3" s="33" t="s">
        <v>472</v>
      </c>
      <c r="D3" s="64">
        <v>76000</v>
      </c>
      <c r="E3" s="64">
        <v>139000</v>
      </c>
      <c r="F3" s="50">
        <v>152</v>
      </c>
      <c r="G3" s="33" t="s">
        <v>473</v>
      </c>
      <c r="H3" s="33" t="s">
        <v>474</v>
      </c>
      <c r="I3" s="54" t="s">
        <v>475</v>
      </c>
      <c r="J3" s="33" t="s">
        <v>476</v>
      </c>
      <c r="K3" s="54" t="s">
        <v>477</v>
      </c>
      <c r="L3" s="51" t="s">
        <v>478</v>
      </c>
      <c r="M3" s="33">
        <v>180</v>
      </c>
      <c r="N3" s="34" t="s">
        <v>479</v>
      </c>
      <c r="O3" s="165" t="s">
        <v>455</v>
      </c>
      <c r="P3" s="165"/>
      <c r="Q3" s="35" t="s">
        <v>481</v>
      </c>
    </row>
    <row r="4" spans="1:18" ht="41.25" thickBot="1" x14ac:dyDescent="0.35">
      <c r="A4" s="49">
        <v>8</v>
      </c>
      <c r="B4" s="32" t="s">
        <v>482</v>
      </c>
      <c r="C4" s="33" t="s">
        <v>317</v>
      </c>
      <c r="D4" s="62">
        <v>99000</v>
      </c>
      <c r="E4" s="62">
        <v>178180</v>
      </c>
      <c r="F4" s="33">
        <v>199</v>
      </c>
      <c r="G4" s="51" t="s">
        <v>480</v>
      </c>
      <c r="H4" s="50" t="s">
        <v>483</v>
      </c>
      <c r="I4" s="54" t="s">
        <v>484</v>
      </c>
      <c r="J4" s="33" t="s">
        <v>45</v>
      </c>
      <c r="K4" s="54" t="s">
        <v>485</v>
      </c>
      <c r="L4" s="51" t="s">
        <v>231</v>
      </c>
      <c r="M4" s="51">
        <v>300</v>
      </c>
      <c r="N4" s="54" t="s">
        <v>486</v>
      </c>
      <c r="O4" s="170" t="s">
        <v>227</v>
      </c>
      <c r="P4" s="170"/>
      <c r="Q4" s="35" t="s">
        <v>362</v>
      </c>
    </row>
    <row r="5" spans="1:18" ht="41.25" thickBot="1" x14ac:dyDescent="0.35">
      <c r="A5" s="66">
        <v>10</v>
      </c>
      <c r="B5" s="67" t="s">
        <v>351</v>
      </c>
      <c r="C5" s="33" t="s">
        <v>318</v>
      </c>
      <c r="D5" s="62">
        <v>98000</v>
      </c>
      <c r="E5" s="62">
        <v>198000</v>
      </c>
      <c r="F5" s="50">
        <v>196</v>
      </c>
      <c r="G5" s="51" t="s">
        <v>337</v>
      </c>
      <c r="H5" s="68" t="s">
        <v>338</v>
      </c>
      <c r="I5" s="54" t="s">
        <v>487</v>
      </c>
      <c r="J5" s="33" t="s">
        <v>45</v>
      </c>
      <c r="K5" s="54" t="s">
        <v>202</v>
      </c>
      <c r="L5" s="51" t="s">
        <v>231</v>
      </c>
      <c r="M5" s="50">
        <v>750</v>
      </c>
      <c r="N5" s="68" t="s">
        <v>488</v>
      </c>
      <c r="O5" s="164" t="s">
        <v>340</v>
      </c>
      <c r="P5" s="165"/>
      <c r="Q5" s="35" t="s">
        <v>339</v>
      </c>
    </row>
    <row r="6" spans="1:18" ht="41.25" thickBot="1" x14ac:dyDescent="0.35">
      <c r="A6" s="49">
        <v>7.5</v>
      </c>
      <c r="B6" s="32" t="s">
        <v>523</v>
      </c>
      <c r="C6" s="33" t="s">
        <v>317</v>
      </c>
      <c r="D6" s="64">
        <v>79490</v>
      </c>
      <c r="E6" s="69">
        <v>131400</v>
      </c>
      <c r="F6" s="51">
        <v>159</v>
      </c>
      <c r="G6" s="51" t="s">
        <v>135</v>
      </c>
      <c r="H6" s="51" t="s">
        <v>283</v>
      </c>
      <c r="I6" s="54" t="s">
        <v>191</v>
      </c>
      <c r="J6" s="33" t="s">
        <v>63</v>
      </c>
      <c r="K6" s="33" t="s">
        <v>86</v>
      </c>
      <c r="L6" s="51" t="s">
        <v>231</v>
      </c>
      <c r="M6" s="51">
        <v>300</v>
      </c>
      <c r="N6" s="54" t="s">
        <v>489</v>
      </c>
      <c r="O6" s="164" t="s">
        <v>341</v>
      </c>
      <c r="P6" s="165"/>
      <c r="Q6" s="35" t="s">
        <v>342</v>
      </c>
    </row>
    <row r="7" spans="1:18" ht="41.25" thickBot="1" x14ac:dyDescent="0.35">
      <c r="A7" s="49">
        <v>5</v>
      </c>
      <c r="B7" s="52" t="s">
        <v>353</v>
      </c>
      <c r="C7" s="33" t="s">
        <v>317</v>
      </c>
      <c r="D7" s="69">
        <v>70600</v>
      </c>
      <c r="E7" s="69">
        <v>132400</v>
      </c>
      <c r="F7" s="51">
        <v>141</v>
      </c>
      <c r="G7" s="51" t="s">
        <v>344</v>
      </c>
      <c r="H7" s="50" t="s">
        <v>490</v>
      </c>
      <c r="I7" s="54" t="s">
        <v>345</v>
      </c>
      <c r="J7" s="33" t="s">
        <v>343</v>
      </c>
      <c r="K7" s="33" t="s">
        <v>86</v>
      </c>
      <c r="L7" s="51" t="s">
        <v>231</v>
      </c>
      <c r="M7" s="33">
        <v>150</v>
      </c>
      <c r="N7" s="54" t="s">
        <v>354</v>
      </c>
      <c r="O7" s="164" t="s">
        <v>346</v>
      </c>
      <c r="P7" s="165"/>
      <c r="Q7" s="35" t="s">
        <v>347</v>
      </c>
    </row>
    <row r="8" spans="1:18" ht="41.25" thickBot="1" x14ac:dyDescent="0.35">
      <c r="A8" s="49">
        <v>7</v>
      </c>
      <c r="B8" s="32" t="s">
        <v>355</v>
      </c>
      <c r="C8" s="33" t="s">
        <v>319</v>
      </c>
      <c r="D8" s="64">
        <v>76450</v>
      </c>
      <c r="E8" s="64">
        <v>147230</v>
      </c>
      <c r="F8" s="33">
        <v>153</v>
      </c>
      <c r="G8" s="33" t="s">
        <v>239</v>
      </c>
      <c r="H8" s="50" t="s">
        <v>491</v>
      </c>
      <c r="I8" s="54" t="s">
        <v>185</v>
      </c>
      <c r="J8" s="33" t="s">
        <v>45</v>
      </c>
      <c r="K8" s="54" t="s">
        <v>202</v>
      </c>
      <c r="L8" s="51" t="s">
        <v>231</v>
      </c>
      <c r="M8" s="51">
        <v>300</v>
      </c>
      <c r="N8" s="54" t="s">
        <v>492</v>
      </c>
      <c r="O8" s="165" t="s">
        <v>241</v>
      </c>
      <c r="P8" s="165"/>
      <c r="Q8" s="35" t="s">
        <v>348</v>
      </c>
    </row>
    <row r="9" spans="1:18" ht="41.25" thickBot="1" x14ac:dyDescent="0.35">
      <c r="A9" s="49">
        <v>8</v>
      </c>
      <c r="B9" s="32" t="s">
        <v>349</v>
      </c>
      <c r="C9" s="33" t="s">
        <v>320</v>
      </c>
      <c r="D9" s="62">
        <v>129000</v>
      </c>
      <c r="E9" s="62">
        <v>259000</v>
      </c>
      <c r="F9" s="50">
        <v>258</v>
      </c>
      <c r="G9" s="51" t="s">
        <v>493</v>
      </c>
      <c r="H9" s="51" t="s">
        <v>617</v>
      </c>
      <c r="I9" s="54" t="s">
        <v>188</v>
      </c>
      <c r="J9" s="33" t="s">
        <v>45</v>
      </c>
      <c r="K9" s="54" t="s">
        <v>202</v>
      </c>
      <c r="L9" s="51" t="s">
        <v>231</v>
      </c>
      <c r="M9" s="55">
        <v>850</v>
      </c>
      <c r="N9" s="56" t="s">
        <v>356</v>
      </c>
      <c r="O9" s="164" t="s">
        <v>357</v>
      </c>
      <c r="P9" s="165"/>
      <c r="Q9" s="35" t="s">
        <v>361</v>
      </c>
    </row>
    <row r="10" spans="1:18" ht="41.25" thickBot="1" x14ac:dyDescent="0.35">
      <c r="A10" s="53">
        <v>9</v>
      </c>
      <c r="B10" s="52" t="s">
        <v>321</v>
      </c>
      <c r="C10" s="33" t="s">
        <v>317</v>
      </c>
      <c r="D10" s="62">
        <v>101870</v>
      </c>
      <c r="E10" s="62">
        <v>194080</v>
      </c>
      <c r="F10" s="51">
        <v>204</v>
      </c>
      <c r="G10" s="51" t="s">
        <v>494</v>
      </c>
      <c r="H10" s="50" t="s">
        <v>230</v>
      </c>
      <c r="I10" s="54" t="s">
        <v>187</v>
      </c>
      <c r="J10" s="33" t="s">
        <v>45</v>
      </c>
      <c r="K10" s="54" t="s">
        <v>202</v>
      </c>
      <c r="L10" s="51" t="s">
        <v>231</v>
      </c>
      <c r="M10" s="51">
        <v>300</v>
      </c>
      <c r="N10" s="68" t="s">
        <v>358</v>
      </c>
      <c r="O10" s="165" t="s">
        <v>359</v>
      </c>
      <c r="P10" s="165"/>
      <c r="Q10" s="35" t="s">
        <v>360</v>
      </c>
    </row>
    <row r="11" spans="1:18" ht="41.25" thickBot="1" x14ac:dyDescent="0.35">
      <c r="A11" s="31">
        <v>5</v>
      </c>
      <c r="B11" s="57" t="s">
        <v>363</v>
      </c>
      <c r="C11" s="33" t="s">
        <v>319</v>
      </c>
      <c r="D11" s="64">
        <v>75500</v>
      </c>
      <c r="E11" s="64">
        <v>141000</v>
      </c>
      <c r="F11" s="50">
        <v>151</v>
      </c>
      <c r="G11" s="33" t="s">
        <v>235</v>
      </c>
      <c r="H11" s="51" t="s">
        <v>236</v>
      </c>
      <c r="I11" s="54" t="s">
        <v>495</v>
      </c>
      <c r="J11" s="33" t="s">
        <v>45</v>
      </c>
      <c r="K11" s="54" t="s">
        <v>368</v>
      </c>
      <c r="L11" s="51" t="s">
        <v>231</v>
      </c>
      <c r="M11" s="33">
        <v>200</v>
      </c>
      <c r="N11" s="34" t="s">
        <v>364</v>
      </c>
      <c r="O11" s="164" t="s">
        <v>365</v>
      </c>
      <c r="P11" s="165"/>
      <c r="Q11" s="35" t="s">
        <v>366</v>
      </c>
    </row>
    <row r="12" spans="1:18" ht="41.25" thickBot="1" x14ac:dyDescent="0.35">
      <c r="A12" s="49">
        <v>7.5</v>
      </c>
      <c r="B12" s="32" t="s">
        <v>367</v>
      </c>
      <c r="C12" s="33" t="s">
        <v>322</v>
      </c>
      <c r="D12" s="64">
        <v>74870</v>
      </c>
      <c r="E12" s="69">
        <v>135000</v>
      </c>
      <c r="F12" s="33">
        <v>150</v>
      </c>
      <c r="G12" s="50" t="s">
        <v>369</v>
      </c>
      <c r="H12" s="50" t="s">
        <v>147</v>
      </c>
      <c r="I12" s="54" t="s">
        <v>199</v>
      </c>
      <c r="J12" s="33" t="s">
        <v>43</v>
      </c>
      <c r="K12" s="54" t="s">
        <v>496</v>
      </c>
      <c r="L12" s="51" t="s">
        <v>231</v>
      </c>
      <c r="M12" s="51">
        <v>300</v>
      </c>
      <c r="N12" s="54" t="s">
        <v>497</v>
      </c>
      <c r="O12" s="164" t="s">
        <v>498</v>
      </c>
      <c r="P12" s="165"/>
      <c r="Q12" s="35" t="s">
        <v>499</v>
      </c>
    </row>
    <row r="13" spans="1:18" ht="41.25" thickBot="1" x14ac:dyDescent="0.35">
      <c r="A13" s="49">
        <v>7</v>
      </c>
      <c r="B13" s="32" t="s">
        <v>370</v>
      </c>
      <c r="C13" s="33" t="s">
        <v>319</v>
      </c>
      <c r="D13" s="64">
        <v>82570</v>
      </c>
      <c r="E13" s="62">
        <v>181900</v>
      </c>
      <c r="F13" s="51">
        <v>165</v>
      </c>
      <c r="G13" s="50" t="s">
        <v>372</v>
      </c>
      <c r="H13" s="50" t="s">
        <v>371</v>
      </c>
      <c r="I13" s="54" t="s">
        <v>373</v>
      </c>
      <c r="J13" s="33" t="s">
        <v>43</v>
      </c>
      <c r="K13" s="54" t="s">
        <v>202</v>
      </c>
      <c r="L13" s="51" t="s">
        <v>231</v>
      </c>
      <c r="M13" s="51">
        <v>300</v>
      </c>
      <c r="N13" s="54" t="s">
        <v>500</v>
      </c>
      <c r="O13" s="164" t="s">
        <v>374</v>
      </c>
      <c r="P13" s="165"/>
      <c r="Q13" s="35" t="s">
        <v>375</v>
      </c>
    </row>
    <row r="14" spans="1:18" ht="41.25" thickBot="1" x14ac:dyDescent="0.35">
      <c r="A14" s="49">
        <v>8</v>
      </c>
      <c r="B14" s="32" t="s">
        <v>376</v>
      </c>
      <c r="C14" s="33" t="s">
        <v>317</v>
      </c>
      <c r="D14" s="62">
        <v>175390</v>
      </c>
      <c r="E14" s="62">
        <v>275200</v>
      </c>
      <c r="F14" s="50">
        <v>351</v>
      </c>
      <c r="G14" s="51" t="s">
        <v>501</v>
      </c>
      <c r="H14" s="50" t="s">
        <v>502</v>
      </c>
      <c r="I14" s="54" t="s">
        <v>503</v>
      </c>
      <c r="J14" s="33" t="s">
        <v>43</v>
      </c>
      <c r="K14" s="54" t="s">
        <v>485</v>
      </c>
      <c r="L14" s="51" t="s">
        <v>231</v>
      </c>
      <c r="M14" s="51">
        <v>300</v>
      </c>
      <c r="N14" s="68" t="s">
        <v>377</v>
      </c>
      <c r="O14" s="164" t="s">
        <v>379</v>
      </c>
      <c r="P14" s="165"/>
      <c r="Q14" s="35" t="s">
        <v>380</v>
      </c>
    </row>
    <row r="15" spans="1:18" ht="41.25" thickBot="1" x14ac:dyDescent="0.35">
      <c r="A15" s="31">
        <v>0.5</v>
      </c>
      <c r="B15" s="57" t="s">
        <v>381</v>
      </c>
      <c r="C15" s="33" t="s">
        <v>323</v>
      </c>
      <c r="D15" s="69">
        <v>72000</v>
      </c>
      <c r="E15" s="70">
        <v>125100</v>
      </c>
      <c r="F15" s="33">
        <v>150</v>
      </c>
      <c r="G15" s="33" t="s">
        <v>251</v>
      </c>
      <c r="H15" s="33" t="s">
        <v>504</v>
      </c>
      <c r="I15" s="54" t="s">
        <v>184</v>
      </c>
      <c r="J15" s="34" t="s">
        <v>524</v>
      </c>
      <c r="K15" s="33" t="s">
        <v>86</v>
      </c>
      <c r="L15" s="51" t="s">
        <v>51</v>
      </c>
      <c r="M15" s="33">
        <v>120</v>
      </c>
      <c r="N15" s="34" t="s">
        <v>505</v>
      </c>
      <c r="O15" s="164" t="s">
        <v>525</v>
      </c>
      <c r="P15" s="165"/>
      <c r="Q15" s="35" t="s">
        <v>382</v>
      </c>
    </row>
    <row r="16" spans="1:18" ht="41.25" thickBot="1" x14ac:dyDescent="0.35">
      <c r="A16" s="49">
        <v>3</v>
      </c>
      <c r="B16" s="57" t="s">
        <v>383</v>
      </c>
      <c r="C16" s="33" t="s">
        <v>320</v>
      </c>
      <c r="D16" s="64">
        <v>82000</v>
      </c>
      <c r="E16" s="64">
        <v>142000</v>
      </c>
      <c r="F16" s="33">
        <v>164</v>
      </c>
      <c r="G16" s="50" t="s">
        <v>384</v>
      </c>
      <c r="H16" s="51" t="s">
        <v>507</v>
      </c>
      <c r="I16" s="54" t="s">
        <v>388</v>
      </c>
      <c r="J16" s="33" t="s">
        <v>385</v>
      </c>
      <c r="K16" s="33" t="s">
        <v>86</v>
      </c>
      <c r="L16" s="51" t="s">
        <v>51</v>
      </c>
      <c r="M16" s="51">
        <v>119</v>
      </c>
      <c r="N16" s="68" t="s">
        <v>506</v>
      </c>
      <c r="O16" s="164" t="s">
        <v>386</v>
      </c>
      <c r="P16" s="165"/>
      <c r="Q16" s="35" t="s">
        <v>387</v>
      </c>
    </row>
    <row r="17" spans="1:17" ht="41.25" thickBot="1" x14ac:dyDescent="0.35">
      <c r="A17" s="53">
        <v>9</v>
      </c>
      <c r="B17" s="52" t="s">
        <v>389</v>
      </c>
      <c r="C17" s="33" t="s">
        <v>322</v>
      </c>
      <c r="D17" s="62">
        <v>123510</v>
      </c>
      <c r="E17" s="33" t="s">
        <v>324</v>
      </c>
      <c r="F17" s="33">
        <v>241</v>
      </c>
      <c r="G17" s="51" t="s">
        <v>501</v>
      </c>
      <c r="H17" s="50" t="s">
        <v>378</v>
      </c>
      <c r="I17" s="54" t="s">
        <v>373</v>
      </c>
      <c r="J17" s="33" t="s">
        <v>43</v>
      </c>
      <c r="K17" s="54" t="s">
        <v>202</v>
      </c>
      <c r="L17" s="51" t="s">
        <v>231</v>
      </c>
      <c r="M17" s="51">
        <v>300</v>
      </c>
      <c r="N17" s="68" t="s">
        <v>377</v>
      </c>
      <c r="O17" s="164" t="s">
        <v>379</v>
      </c>
      <c r="P17" s="165"/>
      <c r="Q17" s="35" t="s">
        <v>390</v>
      </c>
    </row>
    <row r="18" spans="1:17" ht="41.25" thickBot="1" x14ac:dyDescent="0.35">
      <c r="A18" s="49">
        <v>3</v>
      </c>
      <c r="B18" s="57" t="s">
        <v>391</v>
      </c>
      <c r="C18" s="33" t="s">
        <v>326</v>
      </c>
      <c r="D18" s="69">
        <v>69000</v>
      </c>
      <c r="E18" s="33" t="s">
        <v>325</v>
      </c>
      <c r="F18" s="33">
        <v>144</v>
      </c>
      <c r="G18" s="50" t="s">
        <v>392</v>
      </c>
      <c r="H18" s="50" t="s">
        <v>395</v>
      </c>
      <c r="I18" s="54" t="s">
        <v>393</v>
      </c>
      <c r="J18" s="33" t="s">
        <v>43</v>
      </c>
      <c r="K18" s="33" t="s">
        <v>86</v>
      </c>
      <c r="L18" s="51" t="s">
        <v>64</v>
      </c>
      <c r="M18" s="33">
        <v>120</v>
      </c>
      <c r="N18" s="51" t="s">
        <v>396</v>
      </c>
      <c r="O18" s="165" t="s">
        <v>394</v>
      </c>
      <c r="P18" s="165"/>
      <c r="Q18" s="35" t="s">
        <v>397</v>
      </c>
    </row>
    <row r="19" spans="1:17" ht="41.25" thickBot="1" x14ac:dyDescent="0.35">
      <c r="A19" s="31">
        <v>5</v>
      </c>
      <c r="B19" s="57" t="s">
        <v>398</v>
      </c>
      <c r="C19" s="33" t="s">
        <v>327</v>
      </c>
      <c r="D19" s="69">
        <v>68410</v>
      </c>
      <c r="E19" s="69">
        <v>131300</v>
      </c>
      <c r="F19" s="50">
        <v>134</v>
      </c>
      <c r="G19" s="58" t="s">
        <v>288</v>
      </c>
      <c r="H19" s="33" t="s">
        <v>474</v>
      </c>
      <c r="I19" s="54" t="s">
        <v>193</v>
      </c>
      <c r="J19" s="33" t="s">
        <v>43</v>
      </c>
      <c r="K19" s="54" t="s">
        <v>201</v>
      </c>
      <c r="L19" s="51" t="s">
        <v>64</v>
      </c>
      <c r="M19" s="51">
        <v>400</v>
      </c>
      <c r="N19" s="54" t="s">
        <v>508</v>
      </c>
      <c r="O19" s="164" t="s">
        <v>460</v>
      </c>
      <c r="P19" s="165"/>
      <c r="Q19" s="35" t="s">
        <v>399</v>
      </c>
    </row>
    <row r="20" spans="1:17" ht="41.25" thickBot="1" x14ac:dyDescent="0.35">
      <c r="A20" s="49">
        <v>7.5</v>
      </c>
      <c r="B20" s="32" t="s">
        <v>328</v>
      </c>
      <c r="C20" s="33" t="s">
        <v>329</v>
      </c>
      <c r="D20" s="62">
        <v>98180</v>
      </c>
      <c r="E20" s="64">
        <v>146240</v>
      </c>
      <c r="F20" s="55">
        <v>192</v>
      </c>
      <c r="G20" s="51" t="s">
        <v>138</v>
      </c>
      <c r="H20" s="50" t="s">
        <v>230</v>
      </c>
      <c r="I20" s="54" t="s">
        <v>187</v>
      </c>
      <c r="J20" s="33" t="s">
        <v>43</v>
      </c>
      <c r="K20" s="54" t="s">
        <v>202</v>
      </c>
      <c r="L20" s="34" t="s">
        <v>208</v>
      </c>
      <c r="M20" s="51">
        <v>300</v>
      </c>
      <c r="N20" s="54" t="s">
        <v>352</v>
      </c>
      <c r="O20" s="165" t="s">
        <v>400</v>
      </c>
      <c r="P20" s="165"/>
      <c r="Q20" s="35" t="s">
        <v>401</v>
      </c>
    </row>
    <row r="21" spans="1:17" ht="41.25" thickBot="1" x14ac:dyDescent="0.35">
      <c r="A21" s="31">
        <v>1</v>
      </c>
      <c r="B21" s="57" t="s">
        <v>402</v>
      </c>
      <c r="C21" s="33" t="s">
        <v>330</v>
      </c>
      <c r="D21" s="33" t="s">
        <v>325</v>
      </c>
      <c r="E21" s="33" t="s">
        <v>325</v>
      </c>
      <c r="F21" s="50">
        <v>152</v>
      </c>
      <c r="G21" s="33" t="s">
        <v>89</v>
      </c>
      <c r="H21" s="33" t="s">
        <v>90</v>
      </c>
      <c r="I21" s="54" t="s">
        <v>193</v>
      </c>
      <c r="J21" s="33" t="s">
        <v>45</v>
      </c>
      <c r="K21" s="33" t="s">
        <v>86</v>
      </c>
      <c r="L21" s="51" t="s">
        <v>263</v>
      </c>
      <c r="M21" s="34" t="s">
        <v>212</v>
      </c>
      <c r="N21" s="51" t="s">
        <v>396</v>
      </c>
      <c r="O21" s="165" t="s">
        <v>403</v>
      </c>
      <c r="P21" s="165"/>
      <c r="Q21" s="35" t="s">
        <v>404</v>
      </c>
    </row>
    <row r="22" spans="1:17" ht="41.25" thickBot="1" x14ac:dyDescent="0.35">
      <c r="A22" s="31">
        <v>2</v>
      </c>
      <c r="B22" s="57" t="s">
        <v>405</v>
      </c>
      <c r="C22" s="33" t="s">
        <v>331</v>
      </c>
      <c r="D22" s="70">
        <v>63370</v>
      </c>
      <c r="E22" s="33" t="s">
        <v>325</v>
      </c>
      <c r="F22" s="33">
        <v>132</v>
      </c>
      <c r="G22" s="33" t="s">
        <v>277</v>
      </c>
      <c r="H22" s="33" t="s">
        <v>278</v>
      </c>
      <c r="I22" s="34" t="s">
        <v>192</v>
      </c>
      <c r="J22" s="33" t="s">
        <v>45</v>
      </c>
      <c r="K22" s="33" t="s">
        <v>86</v>
      </c>
      <c r="L22" s="51" t="s">
        <v>263</v>
      </c>
      <c r="M22" s="51">
        <v>280</v>
      </c>
      <c r="N22" s="54" t="s">
        <v>509</v>
      </c>
      <c r="O22" s="165" t="s">
        <v>406</v>
      </c>
      <c r="P22" s="165"/>
      <c r="Q22" s="35" t="s">
        <v>407</v>
      </c>
    </row>
    <row r="23" spans="1:17" ht="41.25" thickBot="1" x14ac:dyDescent="0.35">
      <c r="A23" s="31">
        <v>0.5</v>
      </c>
      <c r="B23" s="57" t="s">
        <v>408</v>
      </c>
      <c r="C23" s="33" t="s">
        <v>332</v>
      </c>
      <c r="D23" s="64">
        <v>76020</v>
      </c>
      <c r="E23" s="69">
        <v>135320</v>
      </c>
      <c r="F23" s="33">
        <v>121</v>
      </c>
      <c r="G23" s="33" t="s">
        <v>80</v>
      </c>
      <c r="H23" s="33" t="s">
        <v>81</v>
      </c>
      <c r="I23" s="34" t="s">
        <v>426</v>
      </c>
      <c r="J23" s="33" t="s">
        <v>43</v>
      </c>
      <c r="K23" s="34" t="s">
        <v>204</v>
      </c>
      <c r="L23" s="51" t="s">
        <v>263</v>
      </c>
      <c r="M23" s="51">
        <v>256</v>
      </c>
      <c r="N23" s="54" t="s">
        <v>510</v>
      </c>
      <c r="O23" s="165" t="s">
        <v>84</v>
      </c>
      <c r="P23" s="165"/>
      <c r="Q23" s="35" t="s">
        <v>409</v>
      </c>
    </row>
    <row r="24" spans="1:17" ht="41.25" thickBot="1" x14ac:dyDescent="0.35">
      <c r="A24" s="49">
        <v>8</v>
      </c>
      <c r="B24" s="71" t="s">
        <v>526</v>
      </c>
      <c r="C24" s="33" t="s">
        <v>320</v>
      </c>
      <c r="D24" s="62">
        <v>179460</v>
      </c>
      <c r="E24" s="62">
        <v>258830</v>
      </c>
      <c r="F24" s="51">
        <v>359</v>
      </c>
      <c r="G24" s="51" t="s">
        <v>511</v>
      </c>
      <c r="H24" s="50" t="s">
        <v>68</v>
      </c>
      <c r="I24" s="54" t="s">
        <v>410</v>
      </c>
      <c r="J24" s="33" t="s">
        <v>43</v>
      </c>
      <c r="K24" s="54" t="s">
        <v>202</v>
      </c>
      <c r="L24" s="51" t="s">
        <v>231</v>
      </c>
      <c r="M24" s="51">
        <v>300</v>
      </c>
      <c r="N24" s="68" t="s">
        <v>512</v>
      </c>
      <c r="O24" s="164" t="s">
        <v>456</v>
      </c>
      <c r="P24" s="165"/>
      <c r="Q24" s="35" t="s">
        <v>411</v>
      </c>
    </row>
    <row r="25" spans="1:17" ht="41.25" thickBot="1" x14ac:dyDescent="0.35">
      <c r="A25" s="31">
        <v>3.5</v>
      </c>
      <c r="B25" s="57" t="s">
        <v>412</v>
      </c>
      <c r="C25" s="33" t="s">
        <v>333</v>
      </c>
      <c r="D25" s="69">
        <v>68110</v>
      </c>
      <c r="E25" s="64">
        <v>123970</v>
      </c>
      <c r="F25" s="50">
        <v>133</v>
      </c>
      <c r="G25" s="51" t="s">
        <v>463</v>
      </c>
      <c r="H25" s="33" t="s">
        <v>513</v>
      </c>
      <c r="I25" s="54" t="s">
        <v>414</v>
      </c>
      <c r="J25" s="33" t="s">
        <v>43</v>
      </c>
      <c r="K25" s="33" t="s">
        <v>52</v>
      </c>
      <c r="L25" s="51" t="s">
        <v>231</v>
      </c>
      <c r="M25" s="33" t="s">
        <v>413</v>
      </c>
      <c r="N25" s="51" t="s">
        <v>396</v>
      </c>
      <c r="O25" s="164" t="s">
        <v>415</v>
      </c>
      <c r="P25" s="165"/>
      <c r="Q25" s="35" t="s">
        <v>416</v>
      </c>
    </row>
    <row r="26" spans="1:17" ht="41.25" thickBot="1" x14ac:dyDescent="0.35">
      <c r="A26" s="49">
        <v>7</v>
      </c>
      <c r="B26" s="32" t="s">
        <v>527</v>
      </c>
      <c r="C26" s="33" t="s">
        <v>333</v>
      </c>
      <c r="D26" s="64">
        <v>83550</v>
      </c>
      <c r="E26" s="64">
        <v>141500</v>
      </c>
      <c r="F26" s="33">
        <v>163</v>
      </c>
      <c r="G26" s="51" t="s">
        <v>420</v>
      </c>
      <c r="H26" s="50" t="s">
        <v>417</v>
      </c>
      <c r="I26" s="54" t="s">
        <v>419</v>
      </c>
      <c r="J26" s="33" t="s">
        <v>43</v>
      </c>
      <c r="K26" s="54" t="s">
        <v>418</v>
      </c>
      <c r="L26" s="51" t="s">
        <v>231</v>
      </c>
      <c r="M26" s="51">
        <v>320</v>
      </c>
      <c r="N26" s="54" t="s">
        <v>422</v>
      </c>
      <c r="O26" s="164" t="s">
        <v>421</v>
      </c>
      <c r="P26" s="165"/>
      <c r="Q26" s="35" t="s">
        <v>528</v>
      </c>
    </row>
    <row r="27" spans="1:17" ht="41.25" thickBot="1" x14ac:dyDescent="0.35">
      <c r="A27" s="31">
        <v>5</v>
      </c>
      <c r="B27" s="57" t="s">
        <v>423</v>
      </c>
      <c r="C27" s="33" t="s">
        <v>322</v>
      </c>
      <c r="D27" s="72">
        <v>70380</v>
      </c>
      <c r="E27" s="72">
        <v>132230</v>
      </c>
      <c r="F27" s="33">
        <v>141</v>
      </c>
      <c r="G27" s="33" t="s">
        <v>425</v>
      </c>
      <c r="H27" s="54" t="s">
        <v>514</v>
      </c>
      <c r="I27" s="54" t="s">
        <v>430</v>
      </c>
      <c r="J27" s="33" t="s">
        <v>43</v>
      </c>
      <c r="K27" s="54" t="s">
        <v>424</v>
      </c>
      <c r="L27" s="51" t="s">
        <v>231</v>
      </c>
      <c r="M27" s="51">
        <v>400</v>
      </c>
      <c r="N27" s="59" t="s">
        <v>515</v>
      </c>
      <c r="O27" s="164" t="s">
        <v>427</v>
      </c>
      <c r="P27" s="165"/>
      <c r="Q27" s="35" t="s">
        <v>428</v>
      </c>
    </row>
    <row r="28" spans="1:17" ht="41.25" thickBot="1" x14ac:dyDescent="0.35">
      <c r="A28" s="53">
        <v>1</v>
      </c>
      <c r="B28" s="57" t="s">
        <v>429</v>
      </c>
      <c r="C28" s="33" t="s">
        <v>334</v>
      </c>
      <c r="D28" s="62">
        <v>124200</v>
      </c>
      <c r="E28" s="33" t="s">
        <v>325</v>
      </c>
      <c r="F28" s="33">
        <v>243</v>
      </c>
      <c r="G28" s="33" t="s">
        <v>80</v>
      </c>
      <c r="H28" s="33" t="s">
        <v>81</v>
      </c>
      <c r="I28" s="34" t="s">
        <v>197</v>
      </c>
      <c r="J28" s="33" t="s">
        <v>108</v>
      </c>
      <c r="K28" s="34" t="s">
        <v>204</v>
      </c>
      <c r="L28" s="51" t="s">
        <v>51</v>
      </c>
      <c r="M28" s="51">
        <v>256</v>
      </c>
      <c r="N28" s="51" t="s">
        <v>396</v>
      </c>
      <c r="O28" s="165" t="s">
        <v>454</v>
      </c>
      <c r="P28" s="165"/>
      <c r="Q28" s="35" t="s">
        <v>431</v>
      </c>
    </row>
    <row r="29" spans="1:17" ht="41.25" thickBot="1" x14ac:dyDescent="0.35">
      <c r="A29" s="49">
        <v>7</v>
      </c>
      <c r="B29" s="32" t="s">
        <v>516</v>
      </c>
      <c r="C29" s="33" t="s">
        <v>322</v>
      </c>
      <c r="D29" s="64">
        <v>79000</v>
      </c>
      <c r="E29" s="64">
        <v>141000</v>
      </c>
      <c r="F29" s="33">
        <v>158</v>
      </c>
      <c r="G29" s="51" t="s">
        <v>432</v>
      </c>
      <c r="H29" s="51" t="s">
        <v>517</v>
      </c>
      <c r="I29" s="54" t="s">
        <v>393</v>
      </c>
      <c r="J29" s="33" t="s">
        <v>43</v>
      </c>
      <c r="K29" s="54" t="s">
        <v>477</v>
      </c>
      <c r="L29" s="51" t="s">
        <v>231</v>
      </c>
      <c r="M29" s="51">
        <v>200</v>
      </c>
      <c r="N29" s="54" t="s">
        <v>433</v>
      </c>
      <c r="O29" s="164" t="s">
        <v>434</v>
      </c>
      <c r="P29" s="165"/>
      <c r="Q29" s="35" t="s">
        <v>435</v>
      </c>
    </row>
    <row r="30" spans="1:17" ht="41.25" thickBot="1" x14ac:dyDescent="0.35">
      <c r="A30" s="31">
        <v>6.5</v>
      </c>
      <c r="B30" s="57" t="s">
        <v>436</v>
      </c>
      <c r="C30" s="33" t="s">
        <v>329</v>
      </c>
      <c r="D30" s="64">
        <v>80990</v>
      </c>
      <c r="E30" s="62">
        <v>185240</v>
      </c>
      <c r="F30" s="51">
        <v>158</v>
      </c>
      <c r="G30" s="51" t="s">
        <v>437</v>
      </c>
      <c r="H30" s="54" t="s">
        <v>439</v>
      </c>
      <c r="I30" s="54" t="s">
        <v>438</v>
      </c>
      <c r="J30" s="33" t="s">
        <v>43</v>
      </c>
      <c r="K30" s="54" t="s">
        <v>440</v>
      </c>
      <c r="L30" s="51" t="s">
        <v>231</v>
      </c>
      <c r="M30" s="51">
        <v>300</v>
      </c>
      <c r="N30" s="51" t="s">
        <v>396</v>
      </c>
      <c r="O30" s="164" t="s">
        <v>518</v>
      </c>
      <c r="P30" s="165"/>
      <c r="Q30" s="60" t="s">
        <v>441</v>
      </c>
    </row>
    <row r="31" spans="1:17" ht="41.25" thickBot="1" x14ac:dyDescent="0.35">
      <c r="A31" s="31">
        <v>4</v>
      </c>
      <c r="B31" s="32" t="s">
        <v>442</v>
      </c>
      <c r="C31" s="33" t="s">
        <v>335</v>
      </c>
      <c r="D31" s="62">
        <v>92980</v>
      </c>
      <c r="E31" s="33" t="s">
        <v>325</v>
      </c>
      <c r="F31" s="50">
        <v>182</v>
      </c>
      <c r="G31" s="51" t="s">
        <v>156</v>
      </c>
      <c r="H31" s="50" t="s">
        <v>147</v>
      </c>
      <c r="I31" s="54" t="s">
        <v>199</v>
      </c>
      <c r="J31" s="33" t="s">
        <v>45</v>
      </c>
      <c r="K31" s="34" t="s">
        <v>207</v>
      </c>
      <c r="L31" s="33" t="s">
        <v>148</v>
      </c>
      <c r="M31" s="33" t="s">
        <v>149</v>
      </c>
      <c r="N31" s="51" t="s">
        <v>396</v>
      </c>
      <c r="O31" s="165" t="s">
        <v>150</v>
      </c>
      <c r="P31" s="165"/>
      <c r="Q31" s="35" t="s">
        <v>519</v>
      </c>
    </row>
    <row r="32" spans="1:17" ht="41.25" thickBot="1" x14ac:dyDescent="0.35">
      <c r="A32" s="36">
        <v>5</v>
      </c>
      <c r="B32" s="37" t="s">
        <v>443</v>
      </c>
      <c r="C32" s="38" t="s">
        <v>329</v>
      </c>
      <c r="D32" s="73">
        <v>75000</v>
      </c>
      <c r="E32" s="73">
        <v>160290</v>
      </c>
      <c r="F32" s="39">
        <v>146</v>
      </c>
      <c r="G32" s="38" t="s">
        <v>445</v>
      </c>
      <c r="H32" s="39" t="s">
        <v>444</v>
      </c>
      <c r="I32" s="74" t="s">
        <v>438</v>
      </c>
      <c r="J32" s="38" t="s">
        <v>43</v>
      </c>
      <c r="K32" s="74" t="s">
        <v>447</v>
      </c>
      <c r="L32" s="39" t="s">
        <v>51</v>
      </c>
      <c r="M32" s="39">
        <v>300</v>
      </c>
      <c r="N32" s="38" t="s">
        <v>448</v>
      </c>
      <c r="O32" s="166" t="s">
        <v>446</v>
      </c>
      <c r="P32" s="167"/>
      <c r="Q32" s="40" t="s">
        <v>449</v>
      </c>
    </row>
    <row r="33" spans="1:17" ht="21" thickBot="1" x14ac:dyDescent="0.35">
      <c r="A33" s="28"/>
      <c r="B33" s="28"/>
      <c r="C33" s="28"/>
      <c r="D33" s="75"/>
      <c r="E33" s="23"/>
      <c r="F33" s="23"/>
      <c r="G33" s="23"/>
      <c r="H33" s="29"/>
      <c r="I33" s="23"/>
      <c r="J33" s="23"/>
      <c r="K33" s="23"/>
      <c r="L33" s="23"/>
      <c r="M33" s="23"/>
      <c r="N33" s="23"/>
      <c r="O33" s="23"/>
      <c r="P33" s="23"/>
      <c r="Q33" s="23"/>
    </row>
    <row r="34" spans="1:17" ht="41.25" thickBot="1" x14ac:dyDescent="0.35">
      <c r="A34" s="65" t="s">
        <v>470</v>
      </c>
      <c r="B34" s="57" t="s">
        <v>465</v>
      </c>
      <c r="C34" s="33" t="s">
        <v>466</v>
      </c>
      <c r="D34" s="64">
        <v>97000</v>
      </c>
      <c r="E34" s="64">
        <v>182400</v>
      </c>
      <c r="F34" s="51">
        <v>194</v>
      </c>
      <c r="G34" s="51" t="s">
        <v>467</v>
      </c>
      <c r="H34" s="51" t="s">
        <v>468</v>
      </c>
      <c r="I34" s="54" t="s">
        <v>373</v>
      </c>
      <c r="J34" s="33" t="s">
        <v>43</v>
      </c>
      <c r="K34" s="33" t="s">
        <v>52</v>
      </c>
      <c r="L34" s="51" t="s">
        <v>469</v>
      </c>
      <c r="M34" s="51">
        <v>300</v>
      </c>
      <c r="N34" s="34" t="s">
        <v>520</v>
      </c>
      <c r="O34" s="164" t="s">
        <v>521</v>
      </c>
      <c r="P34" s="165"/>
      <c r="Q34" s="35" t="s">
        <v>522</v>
      </c>
    </row>
    <row r="35" spans="1:17" ht="20.25" x14ac:dyDescent="0.3">
      <c r="A35" s="3"/>
      <c r="B35" s="3"/>
      <c r="C35" s="3"/>
      <c r="H35" s="2"/>
    </row>
    <row r="36" spans="1:17" ht="20.25" x14ac:dyDescent="0.3">
      <c r="A36" s="3"/>
      <c r="B36" s="3"/>
      <c r="C36" s="3"/>
      <c r="H36" s="2"/>
    </row>
    <row r="37" spans="1:17" ht="20.25" x14ac:dyDescent="0.3">
      <c r="A37" s="3"/>
      <c r="B37" s="3"/>
      <c r="C37" s="3"/>
      <c r="H37" s="2"/>
    </row>
    <row r="38" spans="1:17" ht="20.25" x14ac:dyDescent="0.3">
      <c r="A38" s="3"/>
      <c r="B38" s="3"/>
      <c r="C38" s="3"/>
      <c r="H38" s="2"/>
    </row>
    <row r="39" spans="1:17" ht="20.25" x14ac:dyDescent="0.3">
      <c r="H39" s="2"/>
    </row>
    <row r="40" spans="1:17" ht="20.25" x14ac:dyDescent="0.3">
      <c r="H40" s="2"/>
    </row>
    <row r="41" spans="1:17" x14ac:dyDescent="0.3">
      <c r="H41" s="1"/>
    </row>
    <row r="42" spans="1:17" x14ac:dyDescent="0.3">
      <c r="H42" s="1"/>
    </row>
    <row r="43" spans="1:17" x14ac:dyDescent="0.3">
      <c r="H43" s="1"/>
    </row>
    <row r="44" spans="1:17" x14ac:dyDescent="0.3">
      <c r="H44" s="1"/>
    </row>
  </sheetData>
  <mergeCells count="34">
    <mergeCell ref="O1:P1"/>
    <mergeCell ref="O3:P3"/>
    <mergeCell ref="O4:P4"/>
    <mergeCell ref="O5:P5"/>
    <mergeCell ref="O6:P6"/>
    <mergeCell ref="N2:P2"/>
    <mergeCell ref="O13:P13"/>
    <mergeCell ref="O14:P14"/>
    <mergeCell ref="O34:P34"/>
    <mergeCell ref="G2:I2"/>
    <mergeCell ref="O7:P7"/>
    <mergeCell ref="O18:P18"/>
    <mergeCell ref="O19:P19"/>
    <mergeCell ref="O20:P20"/>
    <mergeCell ref="O8:P8"/>
    <mergeCell ref="O9:P9"/>
    <mergeCell ref="O10:P10"/>
    <mergeCell ref="O12:P12"/>
    <mergeCell ref="O32:P32"/>
    <mergeCell ref="O31:P31"/>
    <mergeCell ref="O11:P11"/>
    <mergeCell ref="O27:P27"/>
    <mergeCell ref="O30:P30"/>
    <mergeCell ref="O21:P21"/>
    <mergeCell ref="O22:P22"/>
    <mergeCell ref="O23:P23"/>
    <mergeCell ref="O24:P24"/>
    <mergeCell ref="O25:P25"/>
    <mergeCell ref="O26:P26"/>
    <mergeCell ref="O15:P15"/>
    <mergeCell ref="O16:P16"/>
    <mergeCell ref="O17:P17"/>
    <mergeCell ref="O28:P28"/>
    <mergeCell ref="O29:P29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3"/>
  <sheetViews>
    <sheetView workbookViewId="0">
      <pane ySplit="1" topLeftCell="A8" activePane="bottomLeft" state="frozen"/>
      <selection pane="bottomLeft" activeCell="P19" sqref="P19"/>
    </sheetView>
  </sheetViews>
  <sheetFormatPr defaultRowHeight="16.5" x14ac:dyDescent="0.3"/>
  <cols>
    <col min="1" max="1" width="6.625" customWidth="1"/>
    <col min="2" max="2" width="11.625" customWidth="1"/>
    <col min="3" max="3" width="24.625" customWidth="1"/>
    <col min="4" max="4" width="11" customWidth="1"/>
    <col min="5" max="5" width="11.625" customWidth="1"/>
    <col min="6" max="6" width="9.625" customWidth="1"/>
    <col min="7" max="7" width="13.125" customWidth="1"/>
    <col min="8" max="8" width="18.125" customWidth="1"/>
    <col min="9" max="9" width="15" customWidth="1"/>
    <col min="10" max="10" width="6.75" customWidth="1"/>
    <col min="11" max="11" width="12" customWidth="1"/>
    <col min="12" max="12" width="6.75" customWidth="1"/>
    <col min="13" max="13" width="11" customWidth="1"/>
    <col min="14" max="14" width="11.625" customWidth="1"/>
    <col min="15" max="15" width="14.125" customWidth="1"/>
    <col min="16" max="16" width="34.25" customWidth="1"/>
  </cols>
  <sheetData>
    <row r="1" spans="1:18" ht="41.25" thickBot="1" x14ac:dyDescent="0.35">
      <c r="A1" s="4" t="s">
        <v>213</v>
      </c>
      <c r="B1" s="5" t="s">
        <v>211</v>
      </c>
      <c r="C1" s="5" t="s">
        <v>0</v>
      </c>
      <c r="D1" s="4" t="s">
        <v>1</v>
      </c>
      <c r="E1" s="4" t="s">
        <v>222</v>
      </c>
      <c r="F1" s="4" t="s">
        <v>2</v>
      </c>
      <c r="G1" s="4" t="s">
        <v>3</v>
      </c>
      <c r="H1" s="5" t="s">
        <v>4</v>
      </c>
      <c r="I1" s="5" t="s">
        <v>5</v>
      </c>
      <c r="J1" s="4" t="s">
        <v>6</v>
      </c>
      <c r="K1" s="4" t="s">
        <v>76</v>
      </c>
      <c r="L1" s="5" t="s">
        <v>7</v>
      </c>
      <c r="M1" s="5" t="s">
        <v>8</v>
      </c>
      <c r="N1" s="172" t="s">
        <v>9</v>
      </c>
      <c r="O1" s="173"/>
      <c r="P1" s="5" t="s">
        <v>107</v>
      </c>
    </row>
    <row r="2" spans="1:18" ht="42" thickTop="1" thickBot="1" x14ac:dyDescent="0.35">
      <c r="A2" s="6">
        <v>6</v>
      </c>
      <c r="B2" s="7" t="s">
        <v>48</v>
      </c>
      <c r="C2" s="21" t="s">
        <v>160</v>
      </c>
      <c r="D2" s="8" t="s">
        <v>10</v>
      </c>
      <c r="E2" s="8" t="s">
        <v>218</v>
      </c>
      <c r="F2" s="22" t="s">
        <v>219</v>
      </c>
      <c r="G2" s="6" t="s">
        <v>220</v>
      </c>
      <c r="H2" s="6" t="s">
        <v>221</v>
      </c>
      <c r="I2" s="15" t="s">
        <v>184</v>
      </c>
      <c r="J2" s="6" t="s">
        <v>43</v>
      </c>
      <c r="K2" s="15" t="s">
        <v>201</v>
      </c>
      <c r="L2" s="16" t="s">
        <v>223</v>
      </c>
      <c r="M2" s="6" t="s">
        <v>224</v>
      </c>
      <c r="N2" s="171" t="s">
        <v>210</v>
      </c>
      <c r="O2" s="171"/>
      <c r="P2" s="6" t="s">
        <v>225</v>
      </c>
      <c r="Q2" s="23"/>
      <c r="R2" s="23"/>
    </row>
    <row r="3" spans="1:18" ht="42" thickTop="1" thickBot="1" x14ac:dyDescent="0.35">
      <c r="A3" s="18">
        <v>10</v>
      </c>
      <c r="B3" s="7" t="s">
        <v>48</v>
      </c>
      <c r="C3" s="21" t="s">
        <v>161</v>
      </c>
      <c r="D3" s="8" t="s">
        <v>11</v>
      </c>
      <c r="E3" s="8" t="s">
        <v>228</v>
      </c>
      <c r="F3" s="8" t="s">
        <v>229</v>
      </c>
      <c r="G3" s="16" t="s">
        <v>226</v>
      </c>
      <c r="H3" s="16" t="s">
        <v>230</v>
      </c>
      <c r="I3" s="15" t="s">
        <v>185</v>
      </c>
      <c r="J3" s="6" t="s">
        <v>45</v>
      </c>
      <c r="K3" s="17" t="s">
        <v>202</v>
      </c>
      <c r="L3" s="16" t="s">
        <v>231</v>
      </c>
      <c r="M3" s="18" t="s">
        <v>82</v>
      </c>
      <c r="N3" s="175" t="s">
        <v>227</v>
      </c>
      <c r="O3" s="175"/>
      <c r="P3" s="6" t="s">
        <v>232</v>
      </c>
      <c r="Q3" s="23"/>
      <c r="R3" s="23"/>
    </row>
    <row r="4" spans="1:18" ht="42" thickTop="1" thickBot="1" x14ac:dyDescent="0.35">
      <c r="A4" s="6">
        <v>7</v>
      </c>
      <c r="B4" s="7" t="s">
        <v>48</v>
      </c>
      <c r="C4" s="21" t="s">
        <v>162</v>
      </c>
      <c r="D4" s="8" t="s">
        <v>12</v>
      </c>
      <c r="E4" s="8" t="s">
        <v>233</v>
      </c>
      <c r="F4" s="22" t="s">
        <v>234</v>
      </c>
      <c r="G4" s="6" t="s">
        <v>235</v>
      </c>
      <c r="H4" s="18" t="s">
        <v>236</v>
      </c>
      <c r="I4" s="15" t="s">
        <v>186</v>
      </c>
      <c r="J4" s="6" t="s">
        <v>237</v>
      </c>
      <c r="K4" s="15" t="s">
        <v>201</v>
      </c>
      <c r="L4" s="16" t="s">
        <v>231</v>
      </c>
      <c r="M4" s="6" t="s">
        <v>157</v>
      </c>
      <c r="N4" s="171" t="s">
        <v>46</v>
      </c>
      <c r="O4" s="171"/>
      <c r="P4" s="6" t="s">
        <v>47</v>
      </c>
      <c r="Q4" s="23"/>
      <c r="R4" s="23"/>
    </row>
    <row r="5" spans="1:18" ht="42" thickTop="1" thickBot="1" x14ac:dyDescent="0.35">
      <c r="A5" s="6">
        <v>8</v>
      </c>
      <c r="B5" s="7" t="s">
        <v>49</v>
      </c>
      <c r="C5" s="21" t="s">
        <v>163</v>
      </c>
      <c r="D5" s="8" t="s">
        <v>13</v>
      </c>
      <c r="E5" s="8" t="s">
        <v>14</v>
      </c>
      <c r="F5" s="9" t="s">
        <v>238</v>
      </c>
      <c r="G5" s="6" t="s">
        <v>239</v>
      </c>
      <c r="H5" s="18" t="s">
        <v>240</v>
      </c>
      <c r="I5" s="15" t="s">
        <v>185</v>
      </c>
      <c r="J5" s="6" t="s">
        <v>237</v>
      </c>
      <c r="K5" s="17" t="s">
        <v>202</v>
      </c>
      <c r="L5" s="16" t="s">
        <v>231</v>
      </c>
      <c r="M5" s="18" t="s">
        <v>82</v>
      </c>
      <c r="N5" s="171" t="s">
        <v>241</v>
      </c>
      <c r="O5" s="171"/>
      <c r="P5" s="6" t="s">
        <v>50</v>
      </c>
      <c r="Q5" s="23"/>
      <c r="R5" s="23"/>
    </row>
    <row r="6" spans="1:18" ht="42" thickTop="1" thickBot="1" x14ac:dyDescent="0.35">
      <c r="A6" s="18">
        <v>10</v>
      </c>
      <c r="B6" s="7" t="s">
        <v>66</v>
      </c>
      <c r="C6" s="24" t="s">
        <v>164</v>
      </c>
      <c r="D6" s="8" t="s">
        <v>16</v>
      </c>
      <c r="E6" s="8" t="s">
        <v>242</v>
      </c>
      <c r="F6" s="9" t="s">
        <v>17</v>
      </c>
      <c r="G6" s="16" t="s">
        <v>138</v>
      </c>
      <c r="H6" s="16" t="s">
        <v>230</v>
      </c>
      <c r="I6" s="17" t="s">
        <v>187</v>
      </c>
      <c r="J6" s="6" t="s">
        <v>43</v>
      </c>
      <c r="K6" s="17" t="s">
        <v>202</v>
      </c>
      <c r="L6" s="10" t="s">
        <v>208</v>
      </c>
      <c r="M6" s="18" t="s">
        <v>82</v>
      </c>
      <c r="N6" s="171" t="s">
        <v>243</v>
      </c>
      <c r="O6" s="171"/>
      <c r="P6" s="6" t="s">
        <v>244</v>
      </c>
      <c r="Q6" s="23"/>
      <c r="R6" s="23"/>
    </row>
    <row r="7" spans="1:18" ht="42" thickTop="1" thickBot="1" x14ac:dyDescent="0.35">
      <c r="A7" s="16">
        <v>13</v>
      </c>
      <c r="B7" s="7" t="s">
        <v>48</v>
      </c>
      <c r="C7" s="25" t="s">
        <v>165</v>
      </c>
      <c r="D7" s="8"/>
      <c r="E7" s="8" t="s">
        <v>249</v>
      </c>
      <c r="F7" s="8" t="s">
        <v>19</v>
      </c>
      <c r="G7" s="19" t="s">
        <v>137</v>
      </c>
      <c r="H7" s="16" t="s">
        <v>245</v>
      </c>
      <c r="I7" s="17" t="s">
        <v>188</v>
      </c>
      <c r="J7" s="6" t="s">
        <v>237</v>
      </c>
      <c r="K7" s="17" t="s">
        <v>202</v>
      </c>
      <c r="L7" s="16" t="s">
        <v>231</v>
      </c>
      <c r="M7" s="19" t="s">
        <v>246</v>
      </c>
      <c r="N7" s="171" t="s">
        <v>247</v>
      </c>
      <c r="O7" s="171"/>
      <c r="P7" s="6" t="s">
        <v>248</v>
      </c>
      <c r="Q7" s="23"/>
      <c r="R7" s="23"/>
    </row>
    <row r="8" spans="1:18" ht="42" thickTop="1" thickBot="1" x14ac:dyDescent="0.35">
      <c r="A8" s="6">
        <v>4</v>
      </c>
      <c r="B8" s="7" t="s">
        <v>54</v>
      </c>
      <c r="C8" s="25" t="s">
        <v>166</v>
      </c>
      <c r="D8" s="8" t="s">
        <v>18</v>
      </c>
      <c r="E8" s="8" t="s">
        <v>250</v>
      </c>
      <c r="F8" s="22" t="s">
        <v>20</v>
      </c>
      <c r="G8" s="6" t="s">
        <v>251</v>
      </c>
      <c r="H8" s="6" t="s">
        <v>252</v>
      </c>
      <c r="I8" s="15" t="s">
        <v>184</v>
      </c>
      <c r="J8" s="6" t="s">
        <v>43</v>
      </c>
      <c r="K8" s="11" t="s">
        <v>86</v>
      </c>
      <c r="L8" s="18" t="s">
        <v>51</v>
      </c>
      <c r="M8" s="6" t="s">
        <v>253</v>
      </c>
      <c r="N8" s="171" t="s">
        <v>254</v>
      </c>
      <c r="O8" s="171"/>
      <c r="P8" s="6" t="s">
        <v>53</v>
      </c>
      <c r="Q8" s="23"/>
      <c r="R8" s="23"/>
    </row>
    <row r="9" spans="1:18" ht="42" thickTop="1" thickBot="1" x14ac:dyDescent="0.35">
      <c r="A9" s="6">
        <v>5</v>
      </c>
      <c r="B9" s="7" t="s">
        <v>55</v>
      </c>
      <c r="C9" s="25" t="s">
        <v>167</v>
      </c>
      <c r="D9" s="8"/>
      <c r="E9" s="8" t="s">
        <v>255</v>
      </c>
      <c r="F9" s="9" t="s">
        <v>256</v>
      </c>
      <c r="G9" s="18" t="s">
        <v>136</v>
      </c>
      <c r="H9" s="6" t="s">
        <v>257</v>
      </c>
      <c r="I9" s="15" t="s">
        <v>184</v>
      </c>
      <c r="J9" s="11" t="s">
        <v>258</v>
      </c>
      <c r="K9" s="15" t="s">
        <v>201</v>
      </c>
      <c r="L9" s="16" t="s">
        <v>44</v>
      </c>
      <c r="M9" s="6" t="s">
        <v>56</v>
      </c>
      <c r="N9" s="171" t="s">
        <v>57</v>
      </c>
      <c r="O9" s="171"/>
      <c r="P9" s="6" t="s">
        <v>259</v>
      </c>
      <c r="Q9" s="23"/>
      <c r="R9" s="23"/>
    </row>
    <row r="10" spans="1:18" ht="42" thickTop="1" thickBot="1" x14ac:dyDescent="0.35">
      <c r="A10" s="6">
        <v>4</v>
      </c>
      <c r="B10" s="7" t="s">
        <v>142</v>
      </c>
      <c r="C10" s="25" t="s">
        <v>168</v>
      </c>
      <c r="D10" s="8"/>
      <c r="E10" s="8" t="s">
        <v>260</v>
      </c>
      <c r="F10" s="22" t="s">
        <v>261</v>
      </c>
      <c r="G10" s="6" t="s">
        <v>58</v>
      </c>
      <c r="H10" s="6" t="s">
        <v>262</v>
      </c>
      <c r="I10" s="17" t="s">
        <v>189</v>
      </c>
      <c r="J10" s="11" t="s">
        <v>258</v>
      </c>
      <c r="K10" s="11" t="s">
        <v>52</v>
      </c>
      <c r="L10" s="18" t="s">
        <v>263</v>
      </c>
      <c r="M10" s="6" t="s">
        <v>264</v>
      </c>
      <c r="N10" s="12" t="s">
        <v>265</v>
      </c>
      <c r="O10" s="12"/>
      <c r="P10" s="6"/>
      <c r="Q10" s="23"/>
      <c r="R10" s="23"/>
    </row>
    <row r="11" spans="1:18" ht="42" thickTop="1" thickBot="1" x14ac:dyDescent="0.35">
      <c r="A11" s="18">
        <v>11</v>
      </c>
      <c r="B11" s="7" t="s">
        <v>48</v>
      </c>
      <c r="C11" s="25" t="s">
        <v>169</v>
      </c>
      <c r="D11" s="8" t="s">
        <v>266</v>
      </c>
      <c r="E11" s="8" t="s">
        <v>267</v>
      </c>
      <c r="F11" s="8" t="s">
        <v>268</v>
      </c>
      <c r="G11" s="16" t="s">
        <v>269</v>
      </c>
      <c r="H11" s="16" t="s">
        <v>230</v>
      </c>
      <c r="I11" s="17" t="s">
        <v>187</v>
      </c>
      <c r="J11" s="6" t="s">
        <v>237</v>
      </c>
      <c r="K11" s="17" t="s">
        <v>202</v>
      </c>
      <c r="L11" s="16" t="s">
        <v>231</v>
      </c>
      <c r="M11" s="18" t="s">
        <v>82</v>
      </c>
      <c r="N11" s="171" t="s">
        <v>59</v>
      </c>
      <c r="O11" s="171"/>
      <c r="P11" s="6" t="s">
        <v>270</v>
      </c>
      <c r="Q11" s="23"/>
      <c r="R11" s="23"/>
    </row>
    <row r="12" spans="1:18" ht="42" thickTop="1" thickBot="1" x14ac:dyDescent="0.35">
      <c r="A12" s="6">
        <v>5</v>
      </c>
      <c r="B12" s="7" t="s">
        <v>72</v>
      </c>
      <c r="C12" s="25" t="s">
        <v>170</v>
      </c>
      <c r="D12" s="8" t="s">
        <v>23</v>
      </c>
      <c r="E12" s="8" t="s">
        <v>271</v>
      </c>
      <c r="F12" s="9" t="s">
        <v>272</v>
      </c>
      <c r="G12" s="6" t="s">
        <v>273</v>
      </c>
      <c r="H12" s="18" t="s">
        <v>274</v>
      </c>
      <c r="I12" s="10" t="s">
        <v>190</v>
      </c>
      <c r="J12" s="6" t="s">
        <v>237</v>
      </c>
      <c r="K12" s="20" t="s">
        <v>203</v>
      </c>
      <c r="L12" s="16" t="s">
        <v>231</v>
      </c>
      <c r="M12" s="18" t="s">
        <v>82</v>
      </c>
      <c r="N12" s="171" t="s">
        <v>60</v>
      </c>
      <c r="O12" s="171"/>
      <c r="P12" s="6" t="s">
        <v>61</v>
      </c>
      <c r="Q12" s="23"/>
      <c r="R12" s="23"/>
    </row>
    <row r="13" spans="1:18" ht="42" thickTop="1" thickBot="1" x14ac:dyDescent="0.35">
      <c r="A13" s="6">
        <v>4</v>
      </c>
      <c r="B13" s="7" t="s">
        <v>62</v>
      </c>
      <c r="C13" s="25" t="s">
        <v>171</v>
      </c>
      <c r="D13" s="8" t="s">
        <v>24</v>
      </c>
      <c r="E13" s="8" t="s">
        <v>275</v>
      </c>
      <c r="F13" s="22" t="s">
        <v>276</v>
      </c>
      <c r="G13" s="6" t="s">
        <v>277</v>
      </c>
      <c r="H13" s="6" t="s">
        <v>278</v>
      </c>
      <c r="I13" s="10" t="s">
        <v>192</v>
      </c>
      <c r="J13" s="6" t="s">
        <v>237</v>
      </c>
      <c r="K13" s="11" t="s">
        <v>86</v>
      </c>
      <c r="L13" s="18" t="s">
        <v>263</v>
      </c>
      <c r="M13" s="18" t="s">
        <v>279</v>
      </c>
      <c r="N13" s="171" t="s">
        <v>280</v>
      </c>
      <c r="O13" s="171"/>
      <c r="P13" s="6" t="s">
        <v>65</v>
      </c>
      <c r="Q13" s="23"/>
      <c r="R13" s="23"/>
    </row>
    <row r="14" spans="1:18" ht="42" thickTop="1" thickBot="1" x14ac:dyDescent="0.35">
      <c r="A14" s="6">
        <v>7</v>
      </c>
      <c r="B14" s="7" t="s">
        <v>67</v>
      </c>
      <c r="C14" s="25" t="s">
        <v>215</v>
      </c>
      <c r="D14" s="8" t="s">
        <v>25</v>
      </c>
      <c r="E14" s="8" t="s">
        <v>281</v>
      </c>
      <c r="F14" s="8" t="s">
        <v>282</v>
      </c>
      <c r="G14" s="18" t="s">
        <v>135</v>
      </c>
      <c r="H14" s="18" t="s">
        <v>283</v>
      </c>
      <c r="I14" s="17" t="s">
        <v>191</v>
      </c>
      <c r="J14" s="6" t="s">
        <v>63</v>
      </c>
      <c r="K14" s="11" t="s">
        <v>86</v>
      </c>
      <c r="L14" s="16" t="s">
        <v>231</v>
      </c>
      <c r="M14" s="18" t="s">
        <v>82</v>
      </c>
      <c r="N14" s="171" t="s">
        <v>69</v>
      </c>
      <c r="O14" s="171"/>
      <c r="P14" s="6" t="s">
        <v>70</v>
      </c>
      <c r="Q14" s="23"/>
      <c r="R14" s="23"/>
    </row>
    <row r="15" spans="1:18" ht="42" thickTop="1" thickBot="1" x14ac:dyDescent="0.35">
      <c r="A15" s="18">
        <v>10</v>
      </c>
      <c r="B15" s="7" t="s">
        <v>71</v>
      </c>
      <c r="C15" s="25" t="s">
        <v>183</v>
      </c>
      <c r="D15" s="8"/>
      <c r="E15" s="8" t="s">
        <v>287</v>
      </c>
      <c r="F15" s="8" t="s">
        <v>284</v>
      </c>
      <c r="G15" s="16" t="s">
        <v>134</v>
      </c>
      <c r="H15" s="18" t="s">
        <v>285</v>
      </c>
      <c r="I15" s="17" t="s">
        <v>189</v>
      </c>
      <c r="J15" s="6" t="s">
        <v>63</v>
      </c>
      <c r="K15" s="17" t="s">
        <v>202</v>
      </c>
      <c r="L15" s="16" t="s">
        <v>231</v>
      </c>
      <c r="M15" s="18" t="s">
        <v>82</v>
      </c>
      <c r="N15" s="171" t="s">
        <v>286</v>
      </c>
      <c r="O15" s="171"/>
      <c r="P15" s="6" t="s">
        <v>214</v>
      </c>
      <c r="Q15" s="23"/>
      <c r="R15" s="23"/>
    </row>
    <row r="16" spans="1:18" ht="42" thickTop="1" thickBot="1" x14ac:dyDescent="0.35">
      <c r="A16" s="6">
        <v>4</v>
      </c>
      <c r="B16" s="7" t="s">
        <v>73</v>
      </c>
      <c r="C16" s="25" t="s">
        <v>172</v>
      </c>
      <c r="D16" s="8" t="s">
        <v>26</v>
      </c>
      <c r="E16" s="8" t="s">
        <v>266</v>
      </c>
      <c r="F16" s="8" t="s">
        <v>289</v>
      </c>
      <c r="G16" s="13" t="s">
        <v>288</v>
      </c>
      <c r="H16" s="6" t="s">
        <v>221</v>
      </c>
      <c r="I16" s="15" t="s">
        <v>193</v>
      </c>
      <c r="J16" s="6" t="s">
        <v>43</v>
      </c>
      <c r="K16" s="15" t="s">
        <v>201</v>
      </c>
      <c r="L16" s="18" t="s">
        <v>64</v>
      </c>
      <c r="M16" s="18" t="s">
        <v>290</v>
      </c>
      <c r="N16" s="171" t="s">
        <v>74</v>
      </c>
      <c r="O16" s="171"/>
      <c r="P16" s="6" t="s">
        <v>75</v>
      </c>
      <c r="Q16" s="23"/>
      <c r="R16" s="23"/>
    </row>
    <row r="17" spans="1:18" ht="42" thickTop="1" thickBot="1" x14ac:dyDescent="0.35">
      <c r="A17" s="18">
        <v>10</v>
      </c>
      <c r="B17" s="7" t="s">
        <v>48</v>
      </c>
      <c r="C17" s="25" t="s">
        <v>216</v>
      </c>
      <c r="D17" s="8" t="s">
        <v>27</v>
      </c>
      <c r="E17" s="8" t="s">
        <v>291</v>
      </c>
      <c r="F17" s="8" t="s">
        <v>292</v>
      </c>
      <c r="G17" s="16" t="s">
        <v>133</v>
      </c>
      <c r="H17" s="16" t="s">
        <v>77</v>
      </c>
      <c r="I17" s="15" t="s">
        <v>186</v>
      </c>
      <c r="J17" s="6" t="s">
        <v>237</v>
      </c>
      <c r="K17" s="17" t="s">
        <v>202</v>
      </c>
      <c r="L17" s="16" t="s">
        <v>231</v>
      </c>
      <c r="M17" s="18" t="s">
        <v>82</v>
      </c>
      <c r="N17" s="171" t="s">
        <v>78</v>
      </c>
      <c r="O17" s="171"/>
      <c r="P17" s="6" t="s">
        <v>79</v>
      </c>
      <c r="Q17" s="23"/>
      <c r="R17" s="23"/>
    </row>
    <row r="18" spans="1:18" ht="42" thickTop="1" thickBot="1" x14ac:dyDescent="0.35">
      <c r="A18" s="6">
        <v>4</v>
      </c>
      <c r="B18" s="7" t="s">
        <v>85</v>
      </c>
      <c r="C18" s="25" t="s">
        <v>217</v>
      </c>
      <c r="D18" s="8" t="s">
        <v>28</v>
      </c>
      <c r="E18" s="8" t="s">
        <v>293</v>
      </c>
      <c r="F18" s="22" t="s">
        <v>294</v>
      </c>
      <c r="G18" s="6" t="s">
        <v>80</v>
      </c>
      <c r="H18" s="6" t="s">
        <v>81</v>
      </c>
      <c r="I18" s="10" t="s">
        <v>194</v>
      </c>
      <c r="J18" s="6" t="s">
        <v>43</v>
      </c>
      <c r="K18" s="10" t="s">
        <v>204</v>
      </c>
      <c r="L18" s="18" t="s">
        <v>263</v>
      </c>
      <c r="M18" s="18" t="s">
        <v>83</v>
      </c>
      <c r="N18" s="171" t="s">
        <v>84</v>
      </c>
      <c r="O18" s="171"/>
      <c r="P18" s="6" t="s">
        <v>87</v>
      </c>
      <c r="Q18" s="23"/>
      <c r="R18" s="23"/>
    </row>
    <row r="19" spans="1:18" ht="42" thickTop="1" thickBot="1" x14ac:dyDescent="0.35">
      <c r="A19" s="6">
        <v>5</v>
      </c>
      <c r="B19" s="7" t="s">
        <v>88</v>
      </c>
      <c r="C19" s="25" t="s">
        <v>173</v>
      </c>
      <c r="D19" s="8" t="s">
        <v>295</v>
      </c>
      <c r="E19" s="8"/>
      <c r="F19" s="14" t="s">
        <v>296</v>
      </c>
      <c r="G19" s="6" t="s">
        <v>89</v>
      </c>
      <c r="H19" s="6" t="s">
        <v>90</v>
      </c>
      <c r="I19" s="15" t="s">
        <v>193</v>
      </c>
      <c r="J19" s="6" t="s">
        <v>237</v>
      </c>
      <c r="K19" s="11" t="s">
        <v>86</v>
      </c>
      <c r="L19" s="18" t="s">
        <v>263</v>
      </c>
      <c r="M19" s="10" t="s">
        <v>212</v>
      </c>
      <c r="N19" s="171" t="s">
        <v>91</v>
      </c>
      <c r="O19" s="171"/>
      <c r="P19" s="6" t="s">
        <v>92</v>
      </c>
      <c r="Q19" s="23"/>
      <c r="R19" s="23"/>
    </row>
    <row r="20" spans="1:18" ht="42" thickTop="1" thickBot="1" x14ac:dyDescent="0.35">
      <c r="A20" s="6">
        <v>4</v>
      </c>
      <c r="B20" s="7" t="s">
        <v>93</v>
      </c>
      <c r="C20" s="25" t="s">
        <v>174</v>
      </c>
      <c r="D20" s="8" t="s">
        <v>29</v>
      </c>
      <c r="E20" s="8" t="s">
        <v>30</v>
      </c>
      <c r="F20" s="22" t="s">
        <v>22</v>
      </c>
      <c r="G20" s="6" t="s">
        <v>80</v>
      </c>
      <c r="H20" s="6" t="s">
        <v>81</v>
      </c>
      <c r="I20" s="10" t="s">
        <v>194</v>
      </c>
      <c r="J20" s="6" t="s">
        <v>43</v>
      </c>
      <c r="K20" s="10" t="s">
        <v>204</v>
      </c>
      <c r="L20" s="18" t="s">
        <v>51</v>
      </c>
      <c r="M20" s="18" t="s">
        <v>83</v>
      </c>
      <c r="N20" s="171" t="s">
        <v>94</v>
      </c>
      <c r="O20" s="171"/>
      <c r="P20" s="6" t="s">
        <v>95</v>
      </c>
      <c r="Q20" s="23"/>
      <c r="R20" s="23"/>
    </row>
    <row r="21" spans="1:18" ht="42" thickTop="1" thickBot="1" x14ac:dyDescent="0.35">
      <c r="A21" s="6">
        <v>5</v>
      </c>
      <c r="B21" s="7" t="s">
        <v>102</v>
      </c>
      <c r="C21" s="25" t="s">
        <v>175</v>
      </c>
      <c r="D21" s="8" t="s">
        <v>31</v>
      </c>
      <c r="E21" s="8" t="s">
        <v>297</v>
      </c>
      <c r="F21" s="8" t="s">
        <v>32</v>
      </c>
      <c r="G21" s="16" t="s">
        <v>132</v>
      </c>
      <c r="H21" s="6" t="s">
        <v>105</v>
      </c>
      <c r="I21" s="10" t="s">
        <v>195</v>
      </c>
      <c r="J21" s="6" t="s">
        <v>43</v>
      </c>
      <c r="K21" s="10" t="s">
        <v>205</v>
      </c>
      <c r="L21" s="16" t="s">
        <v>231</v>
      </c>
      <c r="M21" s="18" t="s">
        <v>103</v>
      </c>
      <c r="N21" s="171" t="s">
        <v>104</v>
      </c>
      <c r="O21" s="171"/>
      <c r="P21" s="6" t="s">
        <v>106</v>
      </c>
      <c r="Q21" s="23"/>
      <c r="R21" s="23"/>
    </row>
    <row r="22" spans="1:18" ht="42" thickTop="1" thickBot="1" x14ac:dyDescent="0.35">
      <c r="A22" s="6">
        <v>3</v>
      </c>
      <c r="B22" s="7" t="s">
        <v>96</v>
      </c>
      <c r="C22" s="25" t="s">
        <v>99</v>
      </c>
      <c r="D22" s="8" t="s">
        <v>33</v>
      </c>
      <c r="E22" s="8" t="s">
        <v>298</v>
      </c>
      <c r="F22" s="8" t="s">
        <v>34</v>
      </c>
      <c r="G22" s="6" t="s">
        <v>97</v>
      </c>
      <c r="H22" s="18" t="s">
        <v>98</v>
      </c>
      <c r="I22" s="15" t="s">
        <v>196</v>
      </c>
      <c r="J22" s="6" t="s">
        <v>43</v>
      </c>
      <c r="K22" s="11" t="s">
        <v>86</v>
      </c>
      <c r="L22" s="18" t="s">
        <v>51</v>
      </c>
      <c r="M22" s="6" t="s">
        <v>253</v>
      </c>
      <c r="N22" s="171" t="s">
        <v>100</v>
      </c>
      <c r="O22" s="171"/>
      <c r="P22" s="6" t="s">
        <v>101</v>
      </c>
      <c r="Q22" s="23"/>
      <c r="R22" s="23"/>
    </row>
    <row r="23" spans="1:18" ht="42" thickTop="1" thickBot="1" x14ac:dyDescent="0.35">
      <c r="A23" s="6">
        <v>4</v>
      </c>
      <c r="B23" s="7" t="s">
        <v>93</v>
      </c>
      <c r="C23" s="25" t="s">
        <v>109</v>
      </c>
      <c r="D23" s="8" t="s">
        <v>35</v>
      </c>
      <c r="E23" s="8" t="s">
        <v>299</v>
      </c>
      <c r="F23" s="9" t="s">
        <v>15</v>
      </c>
      <c r="G23" s="6" t="s">
        <v>80</v>
      </c>
      <c r="H23" s="6" t="s">
        <v>81</v>
      </c>
      <c r="I23" s="10" t="s">
        <v>197</v>
      </c>
      <c r="J23" s="11" t="s">
        <v>108</v>
      </c>
      <c r="K23" s="10" t="s">
        <v>204</v>
      </c>
      <c r="L23" s="18" t="s">
        <v>51</v>
      </c>
      <c r="M23" s="18" t="s">
        <v>83</v>
      </c>
      <c r="N23" s="171" t="s">
        <v>110</v>
      </c>
      <c r="O23" s="171"/>
      <c r="P23" s="6" t="s">
        <v>111</v>
      </c>
      <c r="Q23" s="23"/>
      <c r="R23" s="23"/>
    </row>
    <row r="24" spans="1:18" ht="42" thickTop="1" thickBot="1" x14ac:dyDescent="0.35">
      <c r="A24" s="6">
        <v>4</v>
      </c>
      <c r="B24" s="7" t="s">
        <v>118</v>
      </c>
      <c r="C24" s="25" t="s">
        <v>176</v>
      </c>
      <c r="D24" s="8" t="s">
        <v>36</v>
      </c>
      <c r="E24" s="8" t="s">
        <v>300</v>
      </c>
      <c r="F24" s="22" t="s">
        <v>37</v>
      </c>
      <c r="G24" s="11">
        <v>545</v>
      </c>
      <c r="H24" s="6" t="s">
        <v>115</v>
      </c>
      <c r="I24" s="15" t="s">
        <v>198</v>
      </c>
      <c r="J24" s="6" t="s">
        <v>237</v>
      </c>
      <c r="K24" s="11" t="s">
        <v>86</v>
      </c>
      <c r="L24" s="18" t="s">
        <v>263</v>
      </c>
      <c r="M24" s="6" t="s">
        <v>301</v>
      </c>
      <c r="N24" s="171" t="s">
        <v>116</v>
      </c>
      <c r="O24" s="171"/>
      <c r="P24" s="6" t="s">
        <v>117</v>
      </c>
      <c r="Q24" s="23"/>
      <c r="R24" s="23"/>
    </row>
    <row r="25" spans="1:18" ht="42" thickTop="1" thickBot="1" x14ac:dyDescent="0.35">
      <c r="A25" s="18">
        <v>9</v>
      </c>
      <c r="B25" s="7" t="s">
        <v>102</v>
      </c>
      <c r="C25" s="21" t="s">
        <v>177</v>
      </c>
      <c r="D25" s="8" t="s">
        <v>38</v>
      </c>
      <c r="E25" s="8" t="s">
        <v>302</v>
      </c>
      <c r="F25" s="8" t="s">
        <v>39</v>
      </c>
      <c r="G25" s="16" t="s">
        <v>131</v>
      </c>
      <c r="H25" s="16" t="s">
        <v>230</v>
      </c>
      <c r="I25" s="17" t="s">
        <v>187</v>
      </c>
      <c r="J25" s="6" t="s">
        <v>113</v>
      </c>
      <c r="K25" s="17" t="s">
        <v>202</v>
      </c>
      <c r="L25" s="11" t="s">
        <v>119</v>
      </c>
      <c r="M25" s="18" t="s">
        <v>82</v>
      </c>
      <c r="N25" s="171" t="s">
        <v>120</v>
      </c>
      <c r="O25" s="171"/>
      <c r="P25" s="6" t="s">
        <v>121</v>
      </c>
      <c r="Q25" s="23"/>
      <c r="R25" s="23"/>
    </row>
    <row r="26" spans="1:18" ht="42" thickTop="1" thickBot="1" x14ac:dyDescent="0.35">
      <c r="A26" s="6">
        <v>4</v>
      </c>
      <c r="B26" s="26" t="s">
        <v>125</v>
      </c>
      <c r="C26" s="25" t="s">
        <v>178</v>
      </c>
      <c r="D26" s="174" t="s">
        <v>303</v>
      </c>
      <c r="E26" s="174"/>
      <c r="F26" s="8" t="s">
        <v>304</v>
      </c>
      <c r="G26" s="6" t="s">
        <v>124</v>
      </c>
      <c r="H26" s="18" t="s">
        <v>240</v>
      </c>
      <c r="I26" s="15" t="s">
        <v>185</v>
      </c>
      <c r="J26" s="11" t="s">
        <v>258</v>
      </c>
      <c r="K26" s="17" t="s">
        <v>206</v>
      </c>
      <c r="L26" s="18" t="s">
        <v>112</v>
      </c>
      <c r="M26" s="13" t="s">
        <v>122</v>
      </c>
      <c r="N26" s="171" t="s">
        <v>123</v>
      </c>
      <c r="O26" s="171"/>
      <c r="P26" s="6" t="s">
        <v>305</v>
      </c>
      <c r="Q26" s="23"/>
      <c r="R26" s="23"/>
    </row>
    <row r="27" spans="1:18" ht="42" thickTop="1" thickBot="1" x14ac:dyDescent="0.35">
      <c r="A27" s="16">
        <v>12</v>
      </c>
      <c r="B27" s="26" t="s">
        <v>127</v>
      </c>
      <c r="C27" s="25" t="s">
        <v>179</v>
      </c>
      <c r="D27" s="8"/>
      <c r="E27" s="8" t="s">
        <v>306</v>
      </c>
      <c r="F27" s="8" t="s">
        <v>307</v>
      </c>
      <c r="G27" s="16" t="s">
        <v>308</v>
      </c>
      <c r="H27" s="16" t="s">
        <v>230</v>
      </c>
      <c r="I27" s="15" t="s">
        <v>185</v>
      </c>
      <c r="J27" s="11" t="s">
        <v>309</v>
      </c>
      <c r="K27" s="17" t="s">
        <v>202</v>
      </c>
      <c r="L27" s="16" t="s">
        <v>231</v>
      </c>
      <c r="M27" s="16" t="s">
        <v>310</v>
      </c>
      <c r="N27" s="171" t="s">
        <v>126</v>
      </c>
      <c r="O27" s="171"/>
      <c r="P27" s="6" t="s">
        <v>128</v>
      </c>
      <c r="Q27" s="23"/>
      <c r="R27" s="23"/>
    </row>
    <row r="28" spans="1:18" ht="42" thickTop="1" thickBot="1" x14ac:dyDescent="0.35">
      <c r="A28" s="18">
        <v>11</v>
      </c>
      <c r="B28" s="7" t="s">
        <v>67</v>
      </c>
      <c r="C28" s="25" t="s">
        <v>140</v>
      </c>
      <c r="D28" s="8" t="s">
        <v>311</v>
      </c>
      <c r="E28" s="8" t="s">
        <v>312</v>
      </c>
      <c r="F28" s="8" t="s">
        <v>40</v>
      </c>
      <c r="G28" s="16" t="s">
        <v>130</v>
      </c>
      <c r="H28" s="18" t="s">
        <v>129</v>
      </c>
      <c r="I28" s="15" t="s">
        <v>196</v>
      </c>
      <c r="J28" s="6" t="s">
        <v>113</v>
      </c>
      <c r="K28" s="17" t="s">
        <v>202</v>
      </c>
      <c r="L28" s="16" t="s">
        <v>44</v>
      </c>
      <c r="M28" s="19" t="s">
        <v>139</v>
      </c>
      <c r="N28" s="171" t="s">
        <v>114</v>
      </c>
      <c r="O28" s="171"/>
      <c r="P28" s="6" t="s">
        <v>141</v>
      </c>
      <c r="Q28" s="23"/>
      <c r="R28" s="23"/>
    </row>
    <row r="29" spans="1:18" ht="42" thickTop="1" thickBot="1" x14ac:dyDescent="0.35">
      <c r="A29" s="6">
        <v>3</v>
      </c>
      <c r="B29" s="26" t="s">
        <v>154</v>
      </c>
      <c r="C29" s="25" t="s">
        <v>180</v>
      </c>
      <c r="D29" s="8" t="s">
        <v>41</v>
      </c>
      <c r="E29" s="8"/>
      <c r="F29" s="9" t="s">
        <v>21</v>
      </c>
      <c r="G29" s="18" t="s">
        <v>155</v>
      </c>
      <c r="H29" s="6" t="s">
        <v>68</v>
      </c>
      <c r="I29" s="15" t="s">
        <v>186</v>
      </c>
      <c r="J29" s="6" t="s">
        <v>113</v>
      </c>
      <c r="K29" s="11" t="s">
        <v>86</v>
      </c>
      <c r="L29" s="11" t="s">
        <v>209</v>
      </c>
      <c r="M29" s="6" t="s">
        <v>157</v>
      </c>
      <c r="N29" s="171" t="s">
        <v>158</v>
      </c>
      <c r="O29" s="171"/>
      <c r="P29" s="6" t="s">
        <v>159</v>
      </c>
      <c r="Q29" s="23"/>
      <c r="R29" s="23"/>
    </row>
    <row r="30" spans="1:18" ht="42" thickTop="1" thickBot="1" x14ac:dyDescent="0.35">
      <c r="A30" s="6">
        <v>7</v>
      </c>
      <c r="B30" s="27">
        <v>256</v>
      </c>
      <c r="C30" s="21" t="s">
        <v>181</v>
      </c>
      <c r="D30" s="8" t="s">
        <v>314</v>
      </c>
      <c r="E30" s="8"/>
      <c r="F30" s="22" t="s">
        <v>313</v>
      </c>
      <c r="G30" s="16" t="s">
        <v>156</v>
      </c>
      <c r="H30" s="16" t="s">
        <v>147</v>
      </c>
      <c r="I30" s="15" t="s">
        <v>199</v>
      </c>
      <c r="J30" s="6" t="s">
        <v>237</v>
      </c>
      <c r="K30" s="10" t="s">
        <v>207</v>
      </c>
      <c r="L30" s="11" t="s">
        <v>148</v>
      </c>
      <c r="M30" s="6" t="s">
        <v>149</v>
      </c>
      <c r="N30" s="171" t="s">
        <v>150</v>
      </c>
      <c r="O30" s="171"/>
      <c r="P30" s="6" t="s">
        <v>151</v>
      </c>
      <c r="Q30" s="23"/>
      <c r="R30" s="23"/>
    </row>
    <row r="31" spans="1:18" ht="42" thickTop="1" thickBot="1" x14ac:dyDescent="0.35">
      <c r="A31" s="6">
        <v>2</v>
      </c>
      <c r="B31" s="7" t="s">
        <v>143</v>
      </c>
      <c r="C31" s="25" t="s">
        <v>182</v>
      </c>
      <c r="D31" s="8" t="s">
        <v>42</v>
      </c>
      <c r="E31" s="8" t="s">
        <v>315</v>
      </c>
      <c r="F31" s="9" t="s">
        <v>15</v>
      </c>
      <c r="G31" s="6" t="s">
        <v>144</v>
      </c>
      <c r="H31" s="6" t="s">
        <v>146</v>
      </c>
      <c r="I31" s="10" t="s">
        <v>200</v>
      </c>
      <c r="J31" s="6" t="s">
        <v>237</v>
      </c>
      <c r="K31" s="11" t="s">
        <v>86</v>
      </c>
      <c r="L31" s="18" t="s">
        <v>263</v>
      </c>
      <c r="M31" s="6" t="s">
        <v>145</v>
      </c>
      <c r="N31" s="171" t="s">
        <v>152</v>
      </c>
      <c r="O31" s="171"/>
      <c r="P31" s="6" t="s">
        <v>153</v>
      </c>
      <c r="Q31" s="23"/>
      <c r="R31" s="23"/>
    </row>
    <row r="32" spans="1:18" ht="21" thickTop="1" x14ac:dyDescent="0.3">
      <c r="A32" s="28"/>
      <c r="B32" s="28"/>
      <c r="C32" s="28"/>
      <c r="D32" s="23"/>
      <c r="E32" s="23"/>
      <c r="F32" s="23"/>
      <c r="G32" s="23"/>
      <c r="H32" s="29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1:18" ht="20.25" x14ac:dyDescent="0.3">
      <c r="A33" s="28"/>
      <c r="B33" s="28"/>
      <c r="C33" s="28"/>
      <c r="D33" s="23"/>
      <c r="E33" s="23"/>
      <c r="F33" s="23"/>
      <c r="G33" s="23"/>
      <c r="H33" s="29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1:18" ht="20.25" x14ac:dyDescent="0.3">
      <c r="A34" s="3"/>
      <c r="B34" s="3"/>
      <c r="C34" s="3"/>
      <c r="H34" s="2"/>
    </row>
    <row r="35" spans="1:18" ht="20.25" x14ac:dyDescent="0.3">
      <c r="A35" s="3"/>
      <c r="B35" s="3"/>
      <c r="C35" s="3"/>
      <c r="H35" s="2"/>
    </row>
    <row r="36" spans="1:18" ht="20.25" x14ac:dyDescent="0.3">
      <c r="A36" s="3"/>
      <c r="B36" s="3"/>
      <c r="C36" s="3"/>
      <c r="H36" s="2"/>
    </row>
    <row r="37" spans="1:18" ht="20.25" x14ac:dyDescent="0.3">
      <c r="A37" s="3"/>
      <c r="B37" s="3"/>
      <c r="C37" s="3"/>
      <c r="H37" s="2"/>
    </row>
    <row r="38" spans="1:18" ht="20.25" x14ac:dyDescent="0.3">
      <c r="H38" s="2"/>
    </row>
    <row r="39" spans="1:18" ht="20.25" x14ac:dyDescent="0.3">
      <c r="H39" s="2"/>
    </row>
    <row r="40" spans="1:18" x14ac:dyDescent="0.3">
      <c r="H40" s="1"/>
    </row>
    <row r="41" spans="1:18" x14ac:dyDescent="0.3">
      <c r="H41" s="1"/>
    </row>
    <row r="42" spans="1:18" x14ac:dyDescent="0.3">
      <c r="H42" s="1"/>
    </row>
    <row r="43" spans="1:18" x14ac:dyDescent="0.3">
      <c r="H43" s="1"/>
    </row>
  </sheetData>
  <mergeCells count="31">
    <mergeCell ref="N27:O27"/>
    <mergeCell ref="N28:O28"/>
    <mergeCell ref="N30:O30"/>
    <mergeCell ref="N31:O31"/>
    <mergeCell ref="N29:O29"/>
    <mergeCell ref="N22:O22"/>
    <mergeCell ref="N23:O23"/>
    <mergeCell ref="N24:O24"/>
    <mergeCell ref="N25:O25"/>
    <mergeCell ref="N26:O26"/>
    <mergeCell ref="N17:O17"/>
    <mergeCell ref="N18:O18"/>
    <mergeCell ref="N19:O19"/>
    <mergeCell ref="N20:O20"/>
    <mergeCell ref="N21:O21"/>
    <mergeCell ref="N11:O11"/>
    <mergeCell ref="N1:O1"/>
    <mergeCell ref="D26:E26"/>
    <mergeCell ref="N2:O2"/>
    <mergeCell ref="N3:O3"/>
    <mergeCell ref="N4:O4"/>
    <mergeCell ref="N5:O5"/>
    <mergeCell ref="N6:O6"/>
    <mergeCell ref="N7:O7"/>
    <mergeCell ref="N8:O8"/>
    <mergeCell ref="N9:O9"/>
    <mergeCell ref="N12:O12"/>
    <mergeCell ref="N13:O13"/>
    <mergeCell ref="N14:O14"/>
    <mergeCell ref="N15:O15"/>
    <mergeCell ref="N16:O16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25년 5월</vt:lpstr>
      <vt:lpstr>24년 4월</vt:lpstr>
      <vt:lpstr>22년</vt:lpstr>
      <vt:lpstr>21년</vt:lpstr>
      <vt:lpstr>20년</vt:lpstr>
      <vt:lpstr>'25년 5월'!productName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백종화</dc:creator>
  <cp:lastModifiedBy>이원우</cp:lastModifiedBy>
  <dcterms:created xsi:type="dcterms:W3CDTF">2020-08-05T06:01:24Z</dcterms:created>
  <dcterms:modified xsi:type="dcterms:W3CDTF">2025-05-19T15:26:25Z</dcterms:modified>
</cp:coreProperties>
</file>