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M3" i="1"/>
  <c r="L4" i="1"/>
  <c r="L5" i="1"/>
  <c r="L6" i="1"/>
  <c r="L3" i="1"/>
  <c r="R27" i="1" l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<sst xmlns="http://schemas.openxmlformats.org/spreadsheetml/2006/main" count="65" uniqueCount="51">
  <si>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</si>
  <si>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</si>
  <si>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</si>
  <si>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</si>
  <si>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</si>
  <si>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</si>
  <si>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</si>
  <si>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</si>
  <si>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</si>
  <si>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</si>
  <si>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</si>
  <si>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</si>
  <si>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</si>
  <si>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</si>
  <si>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</si>
  <si>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</si>
  <si>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</si>
  <si>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</si>
  <si>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</si>
  <si>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</si>
  <si>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</si>
  <si>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</si>
  <si>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</si>
  <si>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</si>
  <si>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</si>
  <si>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</si>
  <si>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</si>
  <si>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</si>
  <si>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</si>
  <si>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</si>
  <si>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</si>
  <si>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</si>
  <si>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</si>
  <si>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</si>
  <si>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</si>
  <si>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</si>
  <si>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</si>
  <si>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</si>
  <si>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</si>
  <si>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A5</t>
  </si>
  <si>
    <t>t1_1khz [sec]</t>
  </si>
  <si>
    <t>t2_1khz [sec]</t>
  </si>
  <si>
    <t>t3_1khz [sec]</t>
  </si>
  <si>
    <t>t1_10khz [sec]</t>
  </si>
  <si>
    <t>t2_10khz [sec]</t>
  </si>
  <si>
    <t>t3_10khz [sec]</t>
  </si>
  <si>
    <t>t1_75khz [sec]</t>
  </si>
  <si>
    <t>t2_75khz [sec]</t>
  </si>
  <si>
    <t>t3_75khz [sec]</t>
  </si>
  <si>
    <t xml:space="preserve">Pour le calcul de l'erreur de biais du temps il faut faire racine de e1 e2 </t>
  </si>
  <si>
    <t>meme chose pour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</si>
</sst>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)\ _$_ ;_ * \(#,##0.00\)\ _$_ ;_ * &quot;-&quot;??_)\ _$_ ;_ @_ "/>
    <numFmt numFmtId="164" formatCode="0.0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3" fontId="7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Fill="1" applyAlignment="1"/>
    <xf numFmtId="0" fontId="5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4" borderId="0" xfId="0" applyFont="1" applyFill="1"/>
    <xf numFmtId="0" fontId="0" fillId="4" borderId="0" xfId="0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43" fontId="0" fillId="0" borderId="0" xfId="1" applyFont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0" fillId="4" borderId="0" xfId="0" applyNumberFormat="1" applyFill="1"/>
    <xf numFmtId="165" fontId="0" fillId="4" borderId="0" xfId="0" applyNumberFormat="1" applyFill="1"/>
  </cellXfs>
  <cellStyles count="3">
    <cellStyle name="Milliers" xfId="1" builtinId="3"/>
    <cellStyle name="Normal" xfId="0" builtinId="0"/>
    <cellStyle name="Style 1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47625</xdr:colOff>
      <xdr:row>8</xdr:row>
      <xdr:rowOff>171450</xdr:rowOff>
    </xdr:from>
    <xdr:to>
      <xdr:col>29</xdr:col>
      <xdr:colOff>75358</xdr:colOff>
      <xdr:row>43</xdr:row>
      <xdr:rowOff>113464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01625" y="2000250"/>
          <a:ext cx="6733333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17.28515625" customWidth="1"/>
    <col min="4" max="4" width="9.140625" customWidth="1"/>
    <col min="5" max="5" width="9" customWidth="1"/>
    <col min="6" max="6" width="8.42578125" bestFit="1" customWidth="1"/>
    <col min="7" max="7" width="10.5703125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9" s="1" customFormat="1" ht="18" customHeight="1" x14ac:dyDescent="0.25">
      <c r="A1" s="25" t="s">
        <v>5</v>
      </c>
      <c r="B1" s="27"/>
      <c r="C1" s="27"/>
      <c r="D1" s="26"/>
      <c r="E1"/>
      <c r="F1" s="25" t="s">
        <v>6</v>
      </c>
      <c r="G1" s="26"/>
      <c r="H1"/>
      <c r="I1" s="20" t="s">
        <v>8</v>
      </c>
      <c r="J1" s="3" t="s">
        <v>9</v>
      </c>
      <c r="K1" s="4" t="s">
        <v>11</v>
      </c>
      <c r="L1" s="4" t="s">
        <v>16</v>
      </c>
      <c r="M1" s="4" t="s">
        <v>17</v>
      </c>
    </row>
    <row r="2" spans="1:19" s="1" customFormat="1" ht="18" customHeight="1" x14ac:dyDescent="0.25">
      <c r="A2" s="22" t="s">
        <v>0</v>
      </c>
      <c r="B2" s="23"/>
      <c r="C2" s="23"/>
      <c r="D2" s="24"/>
      <c r="E2"/>
      <c r="F2" s="22" t="s">
        <v>7</v>
      </c>
      <c r="G2" s="24"/>
      <c r="H2"/>
      <c r="I2" s="20"/>
      <c r="J2" s="5" t="s">
        <v>10</v>
      </c>
      <c r="K2" s="5" t="s">
        <v>10</v>
      </c>
      <c r="L2" s="5" t="s">
        <v>10</v>
      </c>
      <c r="M2" s="5" t="s">
        <v>10</v>
      </c>
    </row>
    <row r="3" spans="1:19" s="1" customFormat="1" ht="18" customHeight="1" x14ac:dyDescent="0.25">
      <c r="A3" t="s">
        <v>18</v>
      </c>
      <c r="B3" s="12">
        <v>0</v>
      </c>
      <c r="C3"/>
      <c r="D3"/>
      <c r="E3"/>
      <c r="F3" t="s">
        <v>19</v>
      </c>
      <c r="G3" s="13">
        <v>822.54100000000005</v>
      </c>
      <c r="H3"/>
      <c r="I3" t="s">
        <v>12</v>
      </c>
      <c r="J3" s="29">
        <v>0.24743369209999999</v>
      </c>
      <c r="K3" s="28">
        <v>10.102399999999999</v>
      </c>
      <c r="L3" s="29">
        <f>K3-J3</f>
        <v>9.8549663078999998</v>
      </c>
      <c r="M3" s="28">
        <f>K3+J3</f>
        <v>10.349833692099999</v>
      </c>
    </row>
    <row r="4" spans="1:19" s="1" customFormat="1" ht="18" customHeight="1" x14ac:dyDescent="0.25">
      <c r="A4" t="s">
        <v>20</v>
      </c>
      <c r="B4" s="12">
        <v>373.827</v>
      </c>
      <c r="C4"/>
      <c r="D4"/>
      <c r="E4"/>
      <c r="F4" t="s">
        <v>21</v>
      </c>
      <c r="G4" s="13">
        <v>19.423999999999999</v>
      </c>
      <c r="H4"/>
      <c r="I4" t="s">
        <v>13</v>
      </c>
      <c r="J4" s="29">
        <v>5.3333146089999998E-2</v>
      </c>
      <c r="K4" s="29">
        <v>9.5066799999999994</v>
      </c>
      <c r="L4" s="29">
        <f t="shared" ref="L4:L6" si="0">K4-J4</f>
        <v>9.4533468539099985</v>
      </c>
      <c r="M4" s="29">
        <f t="shared" ref="M4:M6" si="1">K4+J4</f>
        <v>9.5600131460900002</v>
      </c>
    </row>
    <row r="5" spans="1:19" s="1" customFormat="1" ht="18" customHeight="1" x14ac:dyDescent="0.25">
      <c r="A5" t="s">
        <v>22</v>
      </c>
      <c r="B5" s="12">
        <v>502.779</v>
      </c>
      <c r="C5"/>
      <c r="D5"/>
      <c r="E5"/>
      <c r="F5" s="22" t="s">
        <v>1</v>
      </c>
      <c r="G5" s="24"/>
      <c r="H5"/>
      <c r="I5" t="s">
        <v>14</v>
      </c>
      <c r="J5" s="29">
        <v>5.2576465959999999E-2</v>
      </c>
      <c r="K5" s="29">
        <v>9.5066799999999994</v>
      </c>
      <c r="L5" s="29">
        <f t="shared" si="0"/>
        <v>9.4541035340399997</v>
      </c>
      <c r="M5" s="29">
        <f t="shared" si="1"/>
        <v>9.559256465959999</v>
      </c>
    </row>
    <row r="6" spans="1:19" s="1" customFormat="1" ht="18" customHeight="1" x14ac:dyDescent="0.25">
      <c r="A6" s="21" t="s">
        <v>1</v>
      </c>
      <c r="B6" s="21"/>
      <c r="C6" s="21"/>
      <c r="D6" s="21"/>
      <c r="E6"/>
      <c r="F6" t="s">
        <v>23</v>
      </c>
      <c r="G6" s="13">
        <v>0.747</v>
      </c>
      <c r="H6"/>
      <c r="I6" t="s">
        <v>15</v>
      </c>
      <c r="J6" s="29">
        <v>3.6551861470000002E-2</v>
      </c>
      <c r="K6" s="28">
        <v>10.0968</v>
      </c>
      <c r="L6" s="28">
        <f t="shared" si="0"/>
        <v>10.06024813853</v>
      </c>
      <c r="M6" s="28">
        <f t="shared" si="1"/>
        <v>10.13335186147</v>
      </c>
      <c r="S6" s="1" t="s">
        <v>49</v>
      </c>
    </row>
    <row r="7" spans="1:19" s="1" customFormat="1" ht="18" customHeight="1" x14ac:dyDescent="0.25">
      <c r="A7"/>
      <c r="B7" t="s">
        <v>2</v>
      </c>
      <c r="C7" t="s">
        <v>3</v>
      </c>
      <c r="D7" t="s">
        <v>4</v>
      </c>
      <c r="E7"/>
      <c r="F7" t="s">
        <v>24</v>
      </c>
      <c r="G7" s="29">
        <v>2.5499999999999998</v>
      </c>
      <c r="H7"/>
      <c r="I7"/>
      <c r="J7"/>
      <c r="K7"/>
      <c r="L7"/>
      <c r="M7"/>
      <c r="S7" s="1" t="s">
        <v>50</v>
      </c>
    </row>
    <row r="8" spans="1:19" s="1" customFormat="1" ht="18" customHeight="1" x14ac:dyDescent="0.25">
      <c r="A8" t="s">
        <v>25</v>
      </c>
      <c r="B8" s="29">
        <v>0.111</v>
      </c>
      <c r="C8" s="29">
        <v>0.109</v>
      </c>
      <c r="D8" s="29">
        <v>0.108</v>
      </c>
      <c r="E8"/>
      <c r="F8"/>
      <c r="G8"/>
      <c r="H8"/>
      <c r="I8"/>
      <c r="J8"/>
      <c r="K8"/>
      <c r="L8"/>
      <c r="M8"/>
    </row>
    <row r="9" spans="1:19" s="1" customFormat="1" ht="18" customHeight="1" x14ac:dyDescent="0.25">
      <c r="A9" t="s">
        <v>26</v>
      </c>
      <c r="B9" s="29">
        <v>0.29899999999999999</v>
      </c>
      <c r="C9" s="29">
        <v>0.29899999999999999</v>
      </c>
      <c r="D9" s="29">
        <v>0.29799999999999999</v>
      </c>
      <c r="E9"/>
      <c r="F9"/>
      <c r="G9"/>
      <c r="H9"/>
      <c r="I9"/>
      <c r="J9"/>
      <c r="K9"/>
      <c r="L9"/>
      <c r="M9"/>
    </row>
    <row r="10" spans="1:19" s="1" customFormat="1" ht="18" customHeight="1" x14ac:dyDescent="0.25">
      <c r="A10" t="s">
        <v>27</v>
      </c>
      <c r="B10" s="29">
        <v>0.34</v>
      </c>
      <c r="C10" s="29">
        <v>0.34100000000000003</v>
      </c>
      <c r="D10" s="29">
        <v>0.34</v>
      </c>
      <c r="E10"/>
      <c r="F10"/>
      <c r="G10"/>
      <c r="H10"/>
      <c r="I10"/>
      <c r="J10"/>
      <c r="K10"/>
      <c r="L10"/>
      <c r="M10"/>
    </row>
    <row r="11" spans="1:19" x14ac:dyDescent="0.25">
      <c r="B11" s="10" t="s">
        <v>28</v>
      </c>
      <c r="C11" s="10" t="s">
        <v>32</v>
      </c>
      <c r="D11" s="10" t="s">
        <v>33</v>
      </c>
      <c r="E11" s="10" t="s">
        <v>29</v>
      </c>
      <c r="F11" s="10" t="s">
        <v>30</v>
      </c>
      <c r="G11" s="10" t="s">
        <v>31</v>
      </c>
      <c r="H11" s="9"/>
      <c r="I11" s="10" t="s">
        <v>35</v>
      </c>
      <c r="J11" s="11" t="s">
        <v>36</v>
      </c>
      <c r="K11" s="11" t="s">
        <v>37</v>
      </c>
      <c r="L11" s="11" t="s">
        <v>38</v>
      </c>
      <c r="P11" s="19"/>
    </row>
    <row r="12" spans="1:19" x14ac:dyDescent="0.25">
      <c r="A12" t="s">
        <v>2</v>
      </c>
      <c r="B12" s="13">
        <v>46.455449219999998</v>
      </c>
      <c r="C12" s="13">
        <v>-259.47067980000003</v>
      </c>
      <c r="D12" s="13">
        <v>213.0152306</v>
      </c>
      <c r="E12" s="13">
        <v>-48.258489259999998</v>
      </c>
      <c r="F12" s="13">
        <v>762.34321199999999</v>
      </c>
      <c r="G12" s="13">
        <v>-714.08472259999996</v>
      </c>
      <c r="H12" s="2"/>
      <c r="I12" s="13">
        <v>12.144182450000001</v>
      </c>
      <c r="J12" s="13">
        <v>6.0720912260000004</v>
      </c>
      <c r="K12" s="13">
        <v>11.21135029</v>
      </c>
      <c r="L12" s="13">
        <v>-11.21135029</v>
      </c>
    </row>
    <row r="13" spans="1:19" x14ac:dyDescent="0.25">
      <c r="A13" t="s">
        <v>3</v>
      </c>
      <c r="B13" s="13">
        <v>45.372050799999997</v>
      </c>
      <c r="C13" s="13">
        <v>-250.6265664</v>
      </c>
      <c r="D13" s="13">
        <v>205.25451559999999</v>
      </c>
      <c r="E13" s="13">
        <v>-48.292907200000002</v>
      </c>
      <c r="F13" s="13">
        <v>719.45999500000005</v>
      </c>
      <c r="G13" s="13">
        <v>-671.16708779999999</v>
      </c>
    </row>
    <row r="14" spans="1:19" x14ac:dyDescent="0.25">
      <c r="A14" t="s">
        <v>4</v>
      </c>
      <c r="B14" s="13">
        <v>45.372050799999997</v>
      </c>
      <c r="C14" s="13">
        <v>-250.6265664</v>
      </c>
      <c r="D14" s="13">
        <v>205.25451559999999</v>
      </c>
      <c r="E14" s="13">
        <v>-48.292907200000002</v>
      </c>
      <c r="F14" s="13">
        <v>719.45999500000005</v>
      </c>
      <c r="G14" s="13">
        <v>-671.16708779999999</v>
      </c>
    </row>
    <row r="15" spans="1:19" x14ac:dyDescent="0.25">
      <c r="A15" s="7"/>
    </row>
    <row r="16" spans="1:19" x14ac:dyDescent="0.25">
      <c r="A16" s="8" t="s">
        <v>34</v>
      </c>
      <c r="B16" s="13">
        <v>5</v>
      </c>
    </row>
    <row r="17" spans="1:18" x14ac:dyDescent="0.25">
      <c r="A17" s="7"/>
    </row>
    <row r="21" spans="1:18" x14ac:dyDescent="0.25">
      <c r="B21" s="6"/>
      <c r="C21" s="6"/>
    </row>
    <row r="22" spans="1:18" x14ac:dyDescent="0.25">
      <c r="B22" s="6"/>
      <c r="C22" s="6"/>
    </row>
    <row r="23" spans="1:18" x14ac:dyDescent="0.25">
      <c r="B23" s="6"/>
      <c r="C23" s="6"/>
    </row>
    <row r="25" spans="1:18" x14ac:dyDescent="0.25">
      <c r="C25" s="16" t="s">
        <v>18</v>
      </c>
      <c r="D25" s="16" t="s">
        <v>20</v>
      </c>
      <c r="E25" s="16" t="s">
        <v>22</v>
      </c>
      <c r="F25" s="16" t="s">
        <v>40</v>
      </c>
      <c r="G25" s="16" t="s">
        <v>41</v>
      </c>
      <c r="H25" s="16" t="s">
        <v>42</v>
      </c>
      <c r="I25" s="16" t="s">
        <v>43</v>
      </c>
      <c r="J25" s="16" t="s">
        <v>44</v>
      </c>
      <c r="K25" s="16" t="s">
        <v>45</v>
      </c>
      <c r="L25" s="16" t="s">
        <v>46</v>
      </c>
      <c r="M25" s="16" t="s">
        <v>47</v>
      </c>
      <c r="N25" s="16" t="s">
        <v>48</v>
      </c>
      <c r="O25" s="17" t="s">
        <v>19</v>
      </c>
      <c r="P25" s="17" t="s">
        <v>21</v>
      </c>
      <c r="Q25" s="17" t="s">
        <v>23</v>
      </c>
      <c r="R25" s="17" t="s">
        <v>24</v>
      </c>
    </row>
    <row r="26" spans="1:18" x14ac:dyDescent="0.25">
      <c r="B26" s="14" t="s">
        <v>39</v>
      </c>
      <c r="C26" s="15">
        <v>0</v>
      </c>
      <c r="D26" s="15">
        <v>373.82749308412474</v>
      </c>
      <c r="E26" s="15">
        <v>502.77930806852021</v>
      </c>
      <c r="F26" s="15">
        <v>0.11099180880660867</v>
      </c>
      <c r="G26" s="15">
        <v>0.29859644400599827</v>
      </c>
      <c r="H26" s="15">
        <v>0.33978604786866118</v>
      </c>
      <c r="I26" s="15">
        <v>0.10920207629575437</v>
      </c>
      <c r="J26" s="15">
        <v>0.29942191828625353</v>
      </c>
      <c r="K26" s="15">
        <v>0.34117658207218138</v>
      </c>
      <c r="L26" s="15">
        <v>0.10831873262229148</v>
      </c>
      <c r="M26" s="15">
        <v>0.29845067333094644</v>
      </c>
      <c r="N26" s="15">
        <v>0.33960961574984605</v>
      </c>
      <c r="O26" s="15">
        <v>822.54103131076829</v>
      </c>
      <c r="P26" s="15">
        <v>19.423663558399802</v>
      </c>
      <c r="Q26" s="15">
        <v>0.74680074564083243</v>
      </c>
      <c r="R26" s="15">
        <v>2.5503367933364962</v>
      </c>
    </row>
    <row r="27" spans="1:18" x14ac:dyDescent="0.25">
      <c r="C27" s="18">
        <f>C$26-B3</f>
        <v>0</v>
      </c>
      <c r="D27" s="18">
        <f>D$26-B4</f>
        <v>4.930841247414719E-4</v>
      </c>
      <c r="E27" s="18">
        <f>E$26-B5</f>
        <v>3.0806852021214581E-4</v>
      </c>
      <c r="F27" s="18">
        <f>F$26-B8</f>
        <v>-8.1911933913353385E-6</v>
      </c>
      <c r="G27" s="18">
        <f>G$26-B9</f>
        <v>-4.0355599400171416E-4</v>
      </c>
      <c r="H27" s="18">
        <f>H$26-B10</f>
        <v>-2.1395213133884594E-4</v>
      </c>
      <c r="I27" s="18">
        <f>I$26-C8</f>
        <v>2.020762957543748E-4</v>
      </c>
      <c r="J27" s="18">
        <f>J$26-C9</f>
        <v>4.21918286253542E-4</v>
      </c>
      <c r="K27" s="18">
        <f>K$26-C10</f>
        <v>1.7658207218135269E-4</v>
      </c>
      <c r="L27" s="18">
        <f>L$26-D8</f>
        <v>3.1873262229148436E-4</v>
      </c>
      <c r="M27" s="18">
        <f>M$26-D9</f>
        <v>4.5067333094644946E-4</v>
      </c>
      <c r="N27" s="18">
        <f>N$26-D10</f>
        <v>-3.9038425015397449E-4</v>
      </c>
      <c r="O27" s="18">
        <f>O$26-G3</f>
        <v>3.1310768235925934E-5</v>
      </c>
      <c r="P27" s="18">
        <f>P$26-G4</f>
        <v>-3.3644160019719038E-4</v>
      </c>
      <c r="Q27" s="18">
        <f>Q$26-G6</f>
        <v>-1.9925435916756662E-4</v>
      </c>
      <c r="R27" s="18">
        <f>R$26-G7</f>
        <v>3.3679333649638821E-4</v>
      </c>
    </row>
  </sheetData>
  <mergeCells count="7">
    <mergeCell ref="I1:I2"/>
    <mergeCell ref="A6:D6"/>
    <mergeCell ref="A2:D2"/>
    <mergeCell ref="F1:G1"/>
    <mergeCell ref="F2:G2"/>
    <mergeCell ref="F5:G5"/>
    <mergeCell ref="A1:D1"/>
  </mergeCells>
  <conditionalFormatting sqref="O11">
    <cfRule type="aboveAverage" dxfId="0" priority="1" aboveAverage="0"/>
  </conditionalFormatting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2017-03-20T18:44:03Z</dcterms:modified>
</cp:coreProperties>
</file>