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faichow/Documents/repo_h2o/h2o_training_2017_10/examples/features_engineering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G91" i="1"/>
  <c r="F49" i="1"/>
  <c r="F63" i="1"/>
  <c r="F77" i="1"/>
  <c r="F91" i="1"/>
  <c r="H91" i="1"/>
  <c r="I91" i="1"/>
  <c r="G90" i="1"/>
  <c r="F48" i="1"/>
  <c r="F62" i="1"/>
  <c r="F76" i="1"/>
  <c r="F90" i="1"/>
  <c r="H90" i="1"/>
  <c r="I90" i="1"/>
  <c r="G89" i="1"/>
  <c r="F47" i="1"/>
  <c r="F61" i="1"/>
  <c r="F75" i="1"/>
  <c r="F89" i="1"/>
  <c r="H89" i="1"/>
  <c r="I89" i="1"/>
  <c r="G88" i="1"/>
  <c r="F46" i="1"/>
  <c r="F60" i="1"/>
  <c r="F74" i="1"/>
  <c r="F88" i="1"/>
  <c r="H88" i="1"/>
  <c r="I88" i="1"/>
  <c r="G87" i="1"/>
  <c r="D45" i="1"/>
  <c r="D59" i="1"/>
  <c r="D73" i="1"/>
  <c r="D87" i="1"/>
  <c r="F45" i="1"/>
  <c r="F59" i="1"/>
  <c r="F73" i="1"/>
  <c r="F87" i="1"/>
  <c r="H87" i="1"/>
  <c r="I87" i="1"/>
  <c r="G86" i="1"/>
  <c r="D44" i="1"/>
  <c r="D58" i="1"/>
  <c r="D72" i="1"/>
  <c r="D86" i="1"/>
  <c r="F44" i="1"/>
  <c r="F58" i="1"/>
  <c r="F72" i="1"/>
  <c r="F86" i="1"/>
  <c r="H86" i="1"/>
  <c r="I86" i="1"/>
  <c r="G85" i="1"/>
  <c r="D43" i="1"/>
  <c r="D57" i="1"/>
  <c r="D71" i="1"/>
  <c r="D85" i="1"/>
  <c r="F43" i="1"/>
  <c r="F57" i="1"/>
  <c r="F71" i="1"/>
  <c r="F85" i="1"/>
  <c r="H85" i="1"/>
  <c r="I85" i="1"/>
  <c r="G84" i="1"/>
  <c r="D42" i="1"/>
  <c r="D56" i="1"/>
  <c r="D70" i="1"/>
  <c r="D84" i="1"/>
  <c r="F42" i="1"/>
  <c r="F56" i="1"/>
  <c r="F70" i="1"/>
  <c r="F84" i="1"/>
  <c r="H84" i="1"/>
  <c r="I84" i="1"/>
  <c r="G83" i="1"/>
  <c r="D41" i="1"/>
  <c r="D55" i="1"/>
  <c r="D69" i="1"/>
  <c r="D83" i="1"/>
  <c r="F41" i="1"/>
  <c r="F55" i="1"/>
  <c r="F69" i="1"/>
  <c r="F83" i="1"/>
  <c r="H83" i="1"/>
  <c r="I83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C87" i="1"/>
  <c r="E86" i="1"/>
  <c r="C72" i="1"/>
  <c r="C86" i="1"/>
  <c r="E85" i="1"/>
  <c r="C85" i="1"/>
  <c r="E84" i="1"/>
  <c r="C84" i="1"/>
  <c r="E83" i="1"/>
  <c r="C83" i="1"/>
  <c r="H77" i="1"/>
  <c r="H76" i="1"/>
  <c r="H75" i="1"/>
  <c r="H74" i="1"/>
  <c r="H73" i="1"/>
  <c r="H72" i="1"/>
  <c r="H71" i="1"/>
  <c r="H70" i="1"/>
  <c r="H69" i="1"/>
  <c r="G77" i="1"/>
  <c r="E77" i="1"/>
  <c r="D77" i="1"/>
  <c r="C77" i="1"/>
  <c r="G76" i="1"/>
  <c r="E76" i="1"/>
  <c r="D76" i="1"/>
  <c r="C76" i="1"/>
  <c r="G75" i="1"/>
  <c r="E75" i="1"/>
  <c r="D75" i="1"/>
  <c r="C75" i="1"/>
  <c r="G74" i="1"/>
  <c r="E74" i="1"/>
  <c r="D74" i="1"/>
  <c r="C74" i="1"/>
  <c r="G73" i="1"/>
  <c r="E73" i="1"/>
  <c r="C73" i="1"/>
  <c r="G72" i="1"/>
  <c r="E72" i="1"/>
  <c r="G71" i="1"/>
  <c r="E71" i="1"/>
  <c r="C71" i="1"/>
  <c r="G70" i="1"/>
  <c r="E70" i="1"/>
  <c r="C70" i="1"/>
  <c r="G69" i="1"/>
  <c r="E69" i="1"/>
  <c r="C69" i="1"/>
  <c r="G63" i="1"/>
  <c r="G62" i="1"/>
  <c r="G61" i="1"/>
  <c r="G60" i="1"/>
  <c r="G59" i="1"/>
  <c r="G58" i="1"/>
  <c r="G57" i="1"/>
  <c r="G56" i="1"/>
  <c r="G55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C59" i="1"/>
  <c r="E58" i="1"/>
  <c r="E57" i="1"/>
  <c r="C57" i="1"/>
  <c r="E56" i="1"/>
  <c r="C56" i="1"/>
  <c r="E55" i="1"/>
  <c r="C55" i="1"/>
  <c r="C37" i="1"/>
  <c r="C38" i="1"/>
  <c r="D48" i="1"/>
  <c r="D47" i="1"/>
  <c r="D46" i="1"/>
  <c r="D49" i="1"/>
  <c r="D22" i="1"/>
  <c r="D21" i="1"/>
  <c r="D20" i="1"/>
  <c r="D27" i="1"/>
  <c r="D26" i="1"/>
  <c r="D25" i="1"/>
  <c r="D24" i="1"/>
  <c r="D23" i="1"/>
  <c r="D19" i="1"/>
</calcChain>
</file>

<file path=xl/sharedStrings.xml><?xml version="1.0" encoding="utf-8"?>
<sst xmlns="http://schemas.openxmlformats.org/spreadsheetml/2006/main" count="103" uniqueCount="25">
  <si>
    <t>City</t>
  </si>
  <si>
    <t>Lake Tahoe</t>
  </si>
  <si>
    <t>New York</t>
  </si>
  <si>
    <t>Tiltonsville</t>
  </si>
  <si>
    <t>Step 1 - Raw Data</t>
  </si>
  <si>
    <t>Count</t>
  </si>
  <si>
    <t>Weight1</t>
  </si>
  <si>
    <t>Min</t>
  </si>
  <si>
    <t>Max</t>
  </si>
  <si>
    <t>User-Defined</t>
  </si>
  <si>
    <t>Value</t>
  </si>
  <si>
    <t>The higher the count, the lower the weight1</t>
  </si>
  <si>
    <t>Step 3 - Define the range of weight1 and scale it with count</t>
  </si>
  <si>
    <t>Weight2</t>
  </si>
  <si>
    <t>Step 5 - Calculate Weight2 = 1 - Weight1</t>
  </si>
  <si>
    <t>Step 2 - Calculate target mean for each city (level)</t>
  </si>
  <si>
    <t>Mean Target (Level)</t>
  </si>
  <si>
    <t>Mean Target (Overall)</t>
  </si>
  <si>
    <t>Step 6 - Calculate Final Target Encoding = Weight1 x Target Mean (Overall) + Weight 2 x Target Mean (Level)</t>
  </si>
  <si>
    <t>Final Target Encoding</t>
  </si>
  <si>
    <t>Step 4 - Calculate overall target mean</t>
  </si>
  <si>
    <t>Target</t>
  </si>
  <si>
    <t>so for Tiltonsville (count = 1), it has the lowest count so we use the max Weight1 = 0.9</t>
  </si>
  <si>
    <t>for Lake Tahoe (count = 5), it has the highest count so we use the min Weight1 = 0.5</t>
  </si>
  <si>
    <t>for New York (count = 3), it is something in between =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</si>
</sst>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2" borderId="0" xfId="0" applyNumberFormat="1" applyFill="1"/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1"/>
  <sheetViews>
    <sheetView tabSelected="1" workbookViewId="0">
      <selection activeCell="I83" sqref="I83"/>
    </sheetView>
  </sheetViews>
  <sheetFormatPr baseColWidth="10" defaultRowHeight="16" x14ac:dyDescent="0.2"/>
  <cols>
    <col min="1" max="1" width="6.83203125" style="2" customWidth="1"/>
    <col min="2" max="9" width="20.33203125" style="2" customWidth="1"/>
    <col min="10" max="13" width="18" style="2" customWidth="1"/>
    <col min="14" max="16384" width="10.83203125" style="2"/>
  </cols>
  <sheetData>
    <row r="2" spans="2:3" x14ac:dyDescent="0.2">
      <c r="B2" s="1" t="s">
        <v>4</v>
      </c>
    </row>
    <row r="4" spans="2:3" x14ac:dyDescent="0.2">
      <c r="B4" s="3" t="s">
        <v>0</v>
      </c>
      <c r="C4" s="3" t="s">
        <v>21</v>
      </c>
    </row>
    <row r="5" spans="2:3" x14ac:dyDescent="0.2">
      <c r="B5" s="4" t="s">
        <v>1</v>
      </c>
      <c r="C5" s="4">
        <v>0</v>
      </c>
    </row>
    <row r="6" spans="2:3" x14ac:dyDescent="0.2">
      <c r="B6" s="4" t="s">
        <v>1</v>
      </c>
      <c r="C6" s="4">
        <v>0</v>
      </c>
    </row>
    <row r="7" spans="2:3" x14ac:dyDescent="0.2">
      <c r="B7" s="4" t="s">
        <v>1</v>
      </c>
      <c r="C7" s="4">
        <v>0</v>
      </c>
    </row>
    <row r="8" spans="2:3" x14ac:dyDescent="0.2">
      <c r="B8" s="4" t="s">
        <v>1</v>
      </c>
      <c r="C8" s="4">
        <v>0</v>
      </c>
    </row>
    <row r="9" spans="2:3" x14ac:dyDescent="0.2">
      <c r="B9" s="4" t="s">
        <v>1</v>
      </c>
      <c r="C9" s="4">
        <v>0</v>
      </c>
    </row>
    <row r="10" spans="2:3" x14ac:dyDescent="0.2">
      <c r="B10" s="5" t="s">
        <v>2</v>
      </c>
      <c r="C10" s="5">
        <v>1</v>
      </c>
    </row>
    <row r="11" spans="2:3" x14ac:dyDescent="0.2">
      <c r="B11" s="5" t="s">
        <v>2</v>
      </c>
      <c r="C11" s="5">
        <v>0</v>
      </c>
    </row>
    <row r="12" spans="2:3" x14ac:dyDescent="0.2">
      <c r="B12" s="5" t="s">
        <v>2</v>
      </c>
      <c r="C12" s="5">
        <v>0</v>
      </c>
    </row>
    <row r="13" spans="2:3" x14ac:dyDescent="0.2">
      <c r="B13" s="6" t="s">
        <v>3</v>
      </c>
      <c r="C13" s="6">
        <v>1</v>
      </c>
    </row>
    <row r="16" spans="2:3" x14ac:dyDescent="0.2">
      <c r="B16" s="1" t="s">
        <v>15</v>
      </c>
    </row>
    <row r="17" spans="2:5" ht="17" thickBot="1" x14ac:dyDescent="0.25"/>
    <row r="18" spans="2:5" x14ac:dyDescent="0.2">
      <c r="B18" s="3" t="s">
        <v>0</v>
      </c>
      <c r="C18" s="3" t="s">
        <v>21</v>
      </c>
      <c r="D18" s="16" t="s">
        <v>16</v>
      </c>
    </row>
    <row r="19" spans="2:5" x14ac:dyDescent="0.2">
      <c r="B19" s="4" t="s">
        <v>1</v>
      </c>
      <c r="C19" s="13">
        <v>0</v>
      </c>
      <c r="D19" s="17">
        <f>AVERAGE($C$19:$C$23)</f>
        <v>0</v>
      </c>
    </row>
    <row r="20" spans="2:5" x14ac:dyDescent="0.2">
      <c r="B20" s="4" t="s">
        <v>1</v>
      </c>
      <c r="C20" s="13">
        <v>0</v>
      </c>
      <c r="D20" s="17">
        <f>AVERAGE($C$19:$C$23)</f>
        <v>0</v>
      </c>
    </row>
    <row r="21" spans="2:5" x14ac:dyDescent="0.2">
      <c r="B21" s="4" t="s">
        <v>1</v>
      </c>
      <c r="C21" s="13">
        <v>0</v>
      </c>
      <c r="D21" s="17">
        <f>AVERAGE($C$19:$C$23)</f>
        <v>0</v>
      </c>
    </row>
    <row r="22" spans="2:5" x14ac:dyDescent="0.2">
      <c r="B22" s="4" t="s">
        <v>1</v>
      </c>
      <c r="C22" s="13">
        <v>0</v>
      </c>
      <c r="D22" s="17">
        <f>AVERAGE($C$19:$C$23)</f>
        <v>0</v>
      </c>
    </row>
    <row r="23" spans="2:5" x14ac:dyDescent="0.2">
      <c r="B23" s="4" t="s">
        <v>1</v>
      </c>
      <c r="C23" s="13">
        <v>0</v>
      </c>
      <c r="D23" s="17">
        <f>AVERAGE($C$19:$C$23)</f>
        <v>0</v>
      </c>
    </row>
    <row r="24" spans="2:5" x14ac:dyDescent="0.2">
      <c r="B24" s="5" t="s">
        <v>2</v>
      </c>
      <c r="C24" s="14">
        <v>1</v>
      </c>
      <c r="D24" s="18">
        <f>AVERAGE($C$24:$C$26)</f>
        <v>0.33333333333333331</v>
      </c>
    </row>
    <row r="25" spans="2:5" x14ac:dyDescent="0.2">
      <c r="B25" s="5" t="s">
        <v>2</v>
      </c>
      <c r="C25" s="14">
        <v>0</v>
      </c>
      <c r="D25" s="18">
        <f>AVERAGE($C$24:$C$26)</f>
        <v>0.33333333333333331</v>
      </c>
    </row>
    <row r="26" spans="2:5" x14ac:dyDescent="0.2">
      <c r="B26" s="5" t="s">
        <v>2</v>
      </c>
      <c r="C26" s="14">
        <v>0</v>
      </c>
      <c r="D26" s="18">
        <f>AVERAGE($C$24:$C$26)</f>
        <v>0.33333333333333331</v>
      </c>
    </row>
    <row r="27" spans="2:5" ht="17" thickBot="1" x14ac:dyDescent="0.25">
      <c r="B27" s="6" t="s">
        <v>3</v>
      </c>
      <c r="C27" s="15">
        <v>1</v>
      </c>
      <c r="D27" s="19">
        <f>AVERAGE(C27)</f>
        <v>1</v>
      </c>
    </row>
    <row r="30" spans="2:5" x14ac:dyDescent="0.2">
      <c r="B30" s="1" t="s">
        <v>12</v>
      </c>
    </row>
    <row r="31" spans="2:5" ht="17" thickBot="1" x14ac:dyDescent="0.25"/>
    <row r="32" spans="2:5" x14ac:dyDescent="0.2">
      <c r="B32" s="26" t="s">
        <v>6</v>
      </c>
      <c r="C32" s="27" t="s">
        <v>9</v>
      </c>
      <c r="E32" s="2" t="s">
        <v>11</v>
      </c>
    </row>
    <row r="33" spans="2:6" x14ac:dyDescent="0.2">
      <c r="B33" s="28" t="s">
        <v>7</v>
      </c>
      <c r="C33" s="29">
        <v>0.5</v>
      </c>
      <c r="E33" s="2" t="s">
        <v>22</v>
      </c>
    </row>
    <row r="34" spans="2:6" ht="17" thickBot="1" x14ac:dyDescent="0.25">
      <c r="B34" s="30" t="s">
        <v>8</v>
      </c>
      <c r="C34" s="31">
        <v>0.9</v>
      </c>
      <c r="E34" s="2" t="s">
        <v>23</v>
      </c>
    </row>
    <row r="35" spans="2:6" ht="17" thickBot="1" x14ac:dyDescent="0.25">
      <c r="E35" s="2" t="s">
        <v>24</v>
      </c>
    </row>
    <row r="36" spans="2:6" x14ac:dyDescent="0.2">
      <c r="B36" s="26" t="s">
        <v>5</v>
      </c>
      <c r="C36" s="27" t="s">
        <v>10</v>
      </c>
    </row>
    <row r="37" spans="2:6" x14ac:dyDescent="0.2">
      <c r="B37" s="28" t="s">
        <v>7</v>
      </c>
      <c r="C37" s="29">
        <f>MIN(E41:E49)</f>
        <v>1</v>
      </c>
    </row>
    <row r="38" spans="2:6" ht="17" thickBot="1" x14ac:dyDescent="0.25">
      <c r="B38" s="30" t="s">
        <v>8</v>
      </c>
      <c r="C38" s="31">
        <f>MAX(E41:E49)</f>
        <v>5</v>
      </c>
    </row>
    <row r="39" spans="2:6" ht="17" thickBot="1" x14ac:dyDescent="0.25"/>
    <row r="40" spans="2:6" x14ac:dyDescent="0.2">
      <c r="B40" s="3" t="s">
        <v>0</v>
      </c>
      <c r="C40" s="3" t="s">
        <v>21</v>
      </c>
      <c r="D40" s="12" t="s">
        <v>16</v>
      </c>
      <c r="E40" s="16" t="s">
        <v>5</v>
      </c>
      <c r="F40" s="16" t="s">
        <v>6</v>
      </c>
    </row>
    <row r="41" spans="2:6" x14ac:dyDescent="0.2">
      <c r="B41" s="4" t="s">
        <v>1</v>
      </c>
      <c r="C41" s="4">
        <v>0</v>
      </c>
      <c r="D41" s="20">
        <f>AVERAGE($C$41:$C$45)</f>
        <v>0</v>
      </c>
      <c r="E41" s="23">
        <v>5</v>
      </c>
      <c r="F41" s="17">
        <f t="shared" ref="F41:F48" si="0">(($C$38-E41)/($C$38-$C$37))*($C$34-$C$33)+$C$33</f>
        <v>0.5</v>
      </c>
    </row>
    <row r="42" spans="2:6" x14ac:dyDescent="0.2">
      <c r="B42" s="4" t="s">
        <v>1</v>
      </c>
      <c r="C42" s="4">
        <v>0</v>
      </c>
      <c r="D42" s="20">
        <f t="shared" ref="D42:D45" si="1">AVERAGE($C$41:$C$45)</f>
        <v>0</v>
      </c>
      <c r="E42" s="23">
        <v>5</v>
      </c>
      <c r="F42" s="17">
        <f t="shared" si="0"/>
        <v>0.5</v>
      </c>
    </row>
    <row r="43" spans="2:6" x14ac:dyDescent="0.2">
      <c r="B43" s="4" t="s">
        <v>1</v>
      </c>
      <c r="C43" s="4">
        <v>0</v>
      </c>
      <c r="D43" s="20">
        <f t="shared" si="1"/>
        <v>0</v>
      </c>
      <c r="E43" s="23">
        <v>5</v>
      </c>
      <c r="F43" s="17">
        <f t="shared" si="0"/>
        <v>0.5</v>
      </c>
    </row>
    <row r="44" spans="2:6" x14ac:dyDescent="0.2">
      <c r="B44" s="4" t="s">
        <v>1</v>
      </c>
      <c r="C44" s="4">
        <v>0</v>
      </c>
      <c r="D44" s="20">
        <f t="shared" si="1"/>
        <v>0</v>
      </c>
      <c r="E44" s="23">
        <v>5</v>
      </c>
      <c r="F44" s="17">
        <f t="shared" si="0"/>
        <v>0.5</v>
      </c>
    </row>
    <row r="45" spans="2:6" x14ac:dyDescent="0.2">
      <c r="B45" s="4" t="s">
        <v>1</v>
      </c>
      <c r="C45" s="4">
        <v>0</v>
      </c>
      <c r="D45" s="20">
        <f t="shared" si="1"/>
        <v>0</v>
      </c>
      <c r="E45" s="23">
        <v>5</v>
      </c>
      <c r="F45" s="17">
        <f t="shared" si="0"/>
        <v>0.5</v>
      </c>
    </row>
    <row r="46" spans="2:6" x14ac:dyDescent="0.2">
      <c r="B46" s="5" t="s">
        <v>2</v>
      </c>
      <c r="C46" s="5">
        <v>1</v>
      </c>
      <c r="D46" s="21">
        <f>AVERAGE($C$46:$C$48)</f>
        <v>0.33333333333333331</v>
      </c>
      <c r="E46" s="24">
        <v>3</v>
      </c>
      <c r="F46" s="18">
        <f>(($C$38-E46)/($C$38-$C$37))*($C$34-$C$33)+$C$33</f>
        <v>0.7</v>
      </c>
    </row>
    <row r="47" spans="2:6" x14ac:dyDescent="0.2">
      <c r="B47" s="5" t="s">
        <v>2</v>
      </c>
      <c r="C47" s="5">
        <v>0</v>
      </c>
      <c r="D47" s="21">
        <f>AVERAGE($C$46:$C$48)</f>
        <v>0.33333333333333331</v>
      </c>
      <c r="E47" s="24">
        <v>3</v>
      </c>
      <c r="F47" s="18">
        <f t="shared" si="0"/>
        <v>0.7</v>
      </c>
    </row>
    <row r="48" spans="2:6" x14ac:dyDescent="0.2">
      <c r="B48" s="5" t="s">
        <v>2</v>
      </c>
      <c r="C48" s="5">
        <v>0</v>
      </c>
      <c r="D48" s="21">
        <f>AVERAGE($C$46:$C$48)</f>
        <v>0.33333333333333331</v>
      </c>
      <c r="E48" s="24">
        <v>3</v>
      </c>
      <c r="F48" s="18">
        <f t="shared" si="0"/>
        <v>0.7</v>
      </c>
    </row>
    <row r="49" spans="2:7" ht="17" thickBot="1" x14ac:dyDescent="0.25">
      <c r="B49" s="6" t="s">
        <v>3</v>
      </c>
      <c r="C49" s="6">
        <v>1</v>
      </c>
      <c r="D49" s="22">
        <f>AVERAGE(C49)</f>
        <v>1</v>
      </c>
      <c r="E49" s="25">
        <v>1</v>
      </c>
      <c r="F49" s="19">
        <f>(($C$38-E49)/($C$38-$C$37))*($C$34-$C$33)+$C$33</f>
        <v>0.9</v>
      </c>
    </row>
    <row r="52" spans="2:7" x14ac:dyDescent="0.2">
      <c r="B52" s="1" t="s">
        <v>20</v>
      </c>
    </row>
    <row r="53" spans="2:7" ht="17" thickBot="1" x14ac:dyDescent="0.25"/>
    <row r="54" spans="2:7" x14ac:dyDescent="0.2">
      <c r="B54" s="3" t="s">
        <v>0</v>
      </c>
      <c r="C54" s="3" t="s">
        <v>21</v>
      </c>
      <c r="D54" s="3" t="s">
        <v>16</v>
      </c>
      <c r="E54" s="3" t="s">
        <v>5</v>
      </c>
      <c r="F54" s="12" t="s">
        <v>6</v>
      </c>
      <c r="G54" s="16" t="s">
        <v>17</v>
      </c>
    </row>
    <row r="55" spans="2:7" x14ac:dyDescent="0.2">
      <c r="B55" s="4" t="s">
        <v>1</v>
      </c>
      <c r="C55" s="4">
        <f>C41</f>
        <v>0</v>
      </c>
      <c r="D55" s="9">
        <f t="shared" ref="D55:F55" si="2">D41</f>
        <v>0</v>
      </c>
      <c r="E55" s="4">
        <f t="shared" si="2"/>
        <v>5</v>
      </c>
      <c r="F55" s="20">
        <f t="shared" si="2"/>
        <v>0.5</v>
      </c>
      <c r="G55" s="17">
        <f>AVERAGE($C$55:$C$63)</f>
        <v>0.22222222222222221</v>
      </c>
    </row>
    <row r="56" spans="2:7" x14ac:dyDescent="0.2">
      <c r="B56" s="4" t="s">
        <v>1</v>
      </c>
      <c r="C56" s="4">
        <f t="shared" ref="C56:F56" si="3">C42</f>
        <v>0</v>
      </c>
      <c r="D56" s="9">
        <f t="shared" si="3"/>
        <v>0</v>
      </c>
      <c r="E56" s="4">
        <f t="shared" si="3"/>
        <v>5</v>
      </c>
      <c r="F56" s="20">
        <f t="shared" si="3"/>
        <v>0.5</v>
      </c>
      <c r="G56" s="17">
        <f t="shared" ref="G56:G63" si="4">AVERAGE($C$55:$C$63)</f>
        <v>0.22222222222222221</v>
      </c>
    </row>
    <row r="57" spans="2:7" x14ac:dyDescent="0.2">
      <c r="B57" s="4" t="s">
        <v>1</v>
      </c>
      <c r="C57" s="4">
        <f t="shared" ref="C57:F57" si="5">C43</f>
        <v>0</v>
      </c>
      <c r="D57" s="9">
        <f t="shared" si="5"/>
        <v>0</v>
      </c>
      <c r="E57" s="4">
        <f t="shared" si="5"/>
        <v>5</v>
      </c>
      <c r="F57" s="20">
        <f t="shared" si="5"/>
        <v>0.5</v>
      </c>
      <c r="G57" s="17">
        <f t="shared" si="4"/>
        <v>0.22222222222222221</v>
      </c>
    </row>
    <row r="58" spans="2:7" x14ac:dyDescent="0.2">
      <c r="B58" s="4" t="s">
        <v>1</v>
      </c>
      <c r="C58" s="4">
        <f t="shared" ref="C58:F58" si="6">C44</f>
        <v>0</v>
      </c>
      <c r="D58" s="9">
        <f t="shared" si="6"/>
        <v>0</v>
      </c>
      <c r="E58" s="4">
        <f t="shared" si="6"/>
        <v>5</v>
      </c>
      <c r="F58" s="20">
        <f t="shared" si="6"/>
        <v>0.5</v>
      </c>
      <c r="G58" s="17">
        <f t="shared" si="4"/>
        <v>0.22222222222222221</v>
      </c>
    </row>
    <row r="59" spans="2:7" x14ac:dyDescent="0.2">
      <c r="B59" s="4" t="s">
        <v>1</v>
      </c>
      <c r="C59" s="4">
        <f t="shared" ref="C59:F59" si="7">C45</f>
        <v>0</v>
      </c>
      <c r="D59" s="9">
        <f t="shared" si="7"/>
        <v>0</v>
      </c>
      <c r="E59" s="4">
        <f t="shared" si="7"/>
        <v>5</v>
      </c>
      <c r="F59" s="20">
        <f t="shared" si="7"/>
        <v>0.5</v>
      </c>
      <c r="G59" s="17">
        <f t="shared" si="4"/>
        <v>0.22222222222222221</v>
      </c>
    </row>
    <row r="60" spans="2:7" x14ac:dyDescent="0.2">
      <c r="B60" s="5" t="s">
        <v>2</v>
      </c>
      <c r="C60" s="5">
        <f t="shared" ref="C60:F60" si="8">C46</f>
        <v>1</v>
      </c>
      <c r="D60" s="7">
        <f t="shared" si="8"/>
        <v>0.33333333333333331</v>
      </c>
      <c r="E60" s="8">
        <f t="shared" si="8"/>
        <v>3</v>
      </c>
      <c r="F60" s="21">
        <f t="shared" si="8"/>
        <v>0.7</v>
      </c>
      <c r="G60" s="18">
        <f t="shared" si="4"/>
        <v>0.22222222222222221</v>
      </c>
    </row>
    <row r="61" spans="2:7" x14ac:dyDescent="0.2">
      <c r="B61" s="5" t="s">
        <v>2</v>
      </c>
      <c r="C61" s="5">
        <f t="shared" ref="C61:F61" si="9">C47</f>
        <v>0</v>
      </c>
      <c r="D61" s="7">
        <f t="shared" si="9"/>
        <v>0.33333333333333331</v>
      </c>
      <c r="E61" s="8">
        <f t="shared" si="9"/>
        <v>3</v>
      </c>
      <c r="F61" s="21">
        <f t="shared" si="9"/>
        <v>0.7</v>
      </c>
      <c r="G61" s="18">
        <f t="shared" si="4"/>
        <v>0.22222222222222221</v>
      </c>
    </row>
    <row r="62" spans="2:7" x14ac:dyDescent="0.2">
      <c r="B62" s="5" t="s">
        <v>2</v>
      </c>
      <c r="C62" s="5">
        <f t="shared" ref="C62:F62" si="10">C48</f>
        <v>0</v>
      </c>
      <c r="D62" s="7">
        <f t="shared" si="10"/>
        <v>0.33333333333333331</v>
      </c>
      <c r="E62" s="8">
        <f t="shared" si="10"/>
        <v>3</v>
      </c>
      <c r="F62" s="21">
        <f t="shared" si="10"/>
        <v>0.7</v>
      </c>
      <c r="G62" s="18">
        <f t="shared" si="4"/>
        <v>0.22222222222222221</v>
      </c>
    </row>
    <row r="63" spans="2:7" ht="17" thickBot="1" x14ac:dyDescent="0.25">
      <c r="B63" s="6" t="s">
        <v>3</v>
      </c>
      <c r="C63" s="6">
        <f t="shared" ref="C63:F63" si="11">C49</f>
        <v>1</v>
      </c>
      <c r="D63" s="10">
        <f t="shared" si="11"/>
        <v>1</v>
      </c>
      <c r="E63" s="6">
        <f t="shared" si="11"/>
        <v>1</v>
      </c>
      <c r="F63" s="22">
        <f t="shared" si="11"/>
        <v>0.9</v>
      </c>
      <c r="G63" s="19">
        <f t="shared" si="4"/>
        <v>0.22222222222222221</v>
      </c>
    </row>
    <row r="66" spans="2:9" x14ac:dyDescent="0.2">
      <c r="B66" s="1" t="s">
        <v>14</v>
      </c>
    </row>
    <row r="67" spans="2:9" ht="17" thickBot="1" x14ac:dyDescent="0.25"/>
    <row r="68" spans="2:9" x14ac:dyDescent="0.2">
      <c r="B68" s="3" t="s">
        <v>0</v>
      </c>
      <c r="C68" s="3" t="s">
        <v>21</v>
      </c>
      <c r="D68" s="3" t="s">
        <v>16</v>
      </c>
      <c r="E68" s="3" t="s">
        <v>5</v>
      </c>
      <c r="F68" s="3" t="s">
        <v>6</v>
      </c>
      <c r="G68" s="12" t="s">
        <v>17</v>
      </c>
      <c r="H68" s="16" t="s">
        <v>13</v>
      </c>
    </row>
    <row r="69" spans="2:9" x14ac:dyDescent="0.2">
      <c r="B69" s="4" t="s">
        <v>1</v>
      </c>
      <c r="C69" s="4">
        <f>C55</f>
        <v>0</v>
      </c>
      <c r="D69" s="9">
        <f t="shared" ref="D69:F69" si="12">D55</f>
        <v>0</v>
      </c>
      <c r="E69" s="4">
        <f t="shared" si="12"/>
        <v>5</v>
      </c>
      <c r="F69" s="9">
        <f t="shared" si="12"/>
        <v>0.5</v>
      </c>
      <c r="G69" s="20">
        <f>AVERAGE($C$55:$C$63)</f>
        <v>0.22222222222222221</v>
      </c>
      <c r="H69" s="17">
        <f>1-F69</f>
        <v>0.5</v>
      </c>
      <c r="I69" s="11"/>
    </row>
    <row r="70" spans="2:9" x14ac:dyDescent="0.2">
      <c r="B70" s="4" t="s">
        <v>1</v>
      </c>
      <c r="C70" s="4">
        <f t="shared" ref="C70:F70" si="13">C56</f>
        <v>0</v>
      </c>
      <c r="D70" s="9">
        <f t="shared" si="13"/>
        <v>0</v>
      </c>
      <c r="E70" s="4">
        <f t="shared" si="13"/>
        <v>5</v>
      </c>
      <c r="F70" s="9">
        <f t="shared" si="13"/>
        <v>0.5</v>
      </c>
      <c r="G70" s="20">
        <f t="shared" ref="G70:G77" si="14">AVERAGE($C$55:$C$63)</f>
        <v>0.22222222222222221</v>
      </c>
      <c r="H70" s="17">
        <f t="shared" ref="H70:H77" si="15">1-F70</f>
        <v>0.5</v>
      </c>
      <c r="I70" s="11"/>
    </row>
    <row r="71" spans="2:9" x14ac:dyDescent="0.2">
      <c r="B71" s="4" t="s">
        <v>1</v>
      </c>
      <c r="C71" s="4">
        <f t="shared" ref="C71:F71" si="16">C57</f>
        <v>0</v>
      </c>
      <c r="D71" s="9">
        <f t="shared" si="16"/>
        <v>0</v>
      </c>
      <c r="E71" s="4">
        <f t="shared" si="16"/>
        <v>5</v>
      </c>
      <c r="F71" s="9">
        <f t="shared" si="16"/>
        <v>0.5</v>
      </c>
      <c r="G71" s="20">
        <f t="shared" si="14"/>
        <v>0.22222222222222221</v>
      </c>
      <c r="H71" s="17">
        <f t="shared" si="15"/>
        <v>0.5</v>
      </c>
      <c r="I71" s="11"/>
    </row>
    <row r="72" spans="2:9" x14ac:dyDescent="0.2">
      <c r="B72" s="4" t="s">
        <v>1</v>
      </c>
      <c r="C72" s="4">
        <f t="shared" ref="C72:F72" si="17">C58</f>
        <v>0</v>
      </c>
      <c r="D72" s="9">
        <f t="shared" si="17"/>
        <v>0</v>
      </c>
      <c r="E72" s="4">
        <f t="shared" si="17"/>
        <v>5</v>
      </c>
      <c r="F72" s="9">
        <f t="shared" si="17"/>
        <v>0.5</v>
      </c>
      <c r="G72" s="20">
        <f t="shared" si="14"/>
        <v>0.22222222222222221</v>
      </c>
      <c r="H72" s="17">
        <f t="shared" si="15"/>
        <v>0.5</v>
      </c>
      <c r="I72" s="11"/>
    </row>
    <row r="73" spans="2:9" x14ac:dyDescent="0.2">
      <c r="B73" s="4" t="s">
        <v>1</v>
      </c>
      <c r="C73" s="4">
        <f t="shared" ref="C73:F73" si="18">C59</f>
        <v>0</v>
      </c>
      <c r="D73" s="9">
        <f t="shared" si="18"/>
        <v>0</v>
      </c>
      <c r="E73" s="4">
        <f t="shared" si="18"/>
        <v>5</v>
      </c>
      <c r="F73" s="9">
        <f t="shared" si="18"/>
        <v>0.5</v>
      </c>
      <c r="G73" s="20">
        <f t="shared" si="14"/>
        <v>0.22222222222222221</v>
      </c>
      <c r="H73" s="17">
        <f t="shared" si="15"/>
        <v>0.5</v>
      </c>
      <c r="I73" s="11"/>
    </row>
    <row r="74" spans="2:9" x14ac:dyDescent="0.2">
      <c r="B74" s="5" t="s">
        <v>2</v>
      </c>
      <c r="C74" s="5">
        <f t="shared" ref="C74:F74" si="19">C60</f>
        <v>1</v>
      </c>
      <c r="D74" s="7">
        <f t="shared" si="19"/>
        <v>0.33333333333333331</v>
      </c>
      <c r="E74" s="8">
        <f t="shared" si="19"/>
        <v>3</v>
      </c>
      <c r="F74" s="7">
        <f t="shared" si="19"/>
        <v>0.7</v>
      </c>
      <c r="G74" s="21">
        <f t="shared" si="14"/>
        <v>0.22222222222222221</v>
      </c>
      <c r="H74" s="18">
        <f t="shared" si="15"/>
        <v>0.30000000000000004</v>
      </c>
      <c r="I74" s="11"/>
    </row>
    <row r="75" spans="2:9" x14ac:dyDescent="0.2">
      <c r="B75" s="5" t="s">
        <v>2</v>
      </c>
      <c r="C75" s="5">
        <f t="shared" ref="C75:F75" si="20">C61</f>
        <v>0</v>
      </c>
      <c r="D75" s="7">
        <f t="shared" si="20"/>
        <v>0.33333333333333331</v>
      </c>
      <c r="E75" s="8">
        <f t="shared" si="20"/>
        <v>3</v>
      </c>
      <c r="F75" s="7">
        <f t="shared" si="20"/>
        <v>0.7</v>
      </c>
      <c r="G75" s="21">
        <f t="shared" si="14"/>
        <v>0.22222222222222221</v>
      </c>
      <c r="H75" s="18">
        <f t="shared" si="15"/>
        <v>0.30000000000000004</v>
      </c>
      <c r="I75" s="11"/>
    </row>
    <row r="76" spans="2:9" x14ac:dyDescent="0.2">
      <c r="B76" s="5" t="s">
        <v>2</v>
      </c>
      <c r="C76" s="5">
        <f t="shared" ref="C76:F76" si="21">C62</f>
        <v>0</v>
      </c>
      <c r="D76" s="7">
        <f t="shared" si="21"/>
        <v>0.33333333333333331</v>
      </c>
      <c r="E76" s="8">
        <f t="shared" si="21"/>
        <v>3</v>
      </c>
      <c r="F76" s="7">
        <f t="shared" si="21"/>
        <v>0.7</v>
      </c>
      <c r="G76" s="21">
        <f t="shared" si="14"/>
        <v>0.22222222222222221</v>
      </c>
      <c r="H76" s="18">
        <f t="shared" si="15"/>
        <v>0.30000000000000004</v>
      </c>
      <c r="I76" s="11"/>
    </row>
    <row r="77" spans="2:9" ht="17" thickBot="1" x14ac:dyDescent="0.25">
      <c r="B77" s="6" t="s">
        <v>3</v>
      </c>
      <c r="C77" s="6">
        <f t="shared" ref="C77:F77" si="22">C63</f>
        <v>1</v>
      </c>
      <c r="D77" s="10">
        <f t="shared" si="22"/>
        <v>1</v>
      </c>
      <c r="E77" s="6">
        <f t="shared" si="22"/>
        <v>1</v>
      </c>
      <c r="F77" s="10">
        <f t="shared" si="22"/>
        <v>0.9</v>
      </c>
      <c r="G77" s="22">
        <f t="shared" si="14"/>
        <v>0.22222222222222221</v>
      </c>
      <c r="H77" s="19">
        <f t="shared" si="15"/>
        <v>9.9999999999999978E-2</v>
      </c>
      <c r="I77" s="11"/>
    </row>
    <row r="80" spans="2:9" x14ac:dyDescent="0.2">
      <c r="B80" s="1" t="s">
        <v>18</v>
      </c>
    </row>
    <row r="81" spans="2:9" ht="17" thickBot="1" x14ac:dyDescent="0.25"/>
    <row r="82" spans="2:9" x14ac:dyDescent="0.2">
      <c r="B82" s="3" t="s">
        <v>0</v>
      </c>
      <c r="C82" s="3" t="s">
        <v>21</v>
      </c>
      <c r="D82" s="3" t="s">
        <v>16</v>
      </c>
      <c r="E82" s="3" t="s">
        <v>5</v>
      </c>
      <c r="F82" s="3" t="s">
        <v>6</v>
      </c>
      <c r="G82" s="3" t="s">
        <v>17</v>
      </c>
      <c r="H82" s="12" t="s">
        <v>13</v>
      </c>
      <c r="I82" s="16" t="s">
        <v>19</v>
      </c>
    </row>
    <row r="83" spans="2:9" x14ac:dyDescent="0.2">
      <c r="B83" s="4" t="s">
        <v>1</v>
      </c>
      <c r="C83" s="4">
        <f>C69</f>
        <v>0</v>
      </c>
      <c r="D83" s="9">
        <f t="shared" ref="D83:F83" si="23">D69</f>
        <v>0</v>
      </c>
      <c r="E83" s="4">
        <f t="shared" si="23"/>
        <v>5</v>
      </c>
      <c r="F83" s="9">
        <f t="shared" si="23"/>
        <v>0.5</v>
      </c>
      <c r="G83" s="9">
        <f>AVERAGE($C$55:$C$63)</f>
        <v>0.22222222222222221</v>
      </c>
      <c r="H83" s="20">
        <f>1-F83</f>
        <v>0.5</v>
      </c>
      <c r="I83" s="17">
        <f>F83*G83+H83*D83</f>
        <v>0.1111111111111111</v>
      </c>
    </row>
    <row r="84" spans="2:9" x14ac:dyDescent="0.2">
      <c r="B84" s="4" t="s">
        <v>1</v>
      </c>
      <c r="C84" s="4">
        <f t="shared" ref="C84:F84" si="24">C70</f>
        <v>0</v>
      </c>
      <c r="D84" s="9">
        <f t="shared" si="24"/>
        <v>0</v>
      </c>
      <c r="E84" s="4">
        <f t="shared" si="24"/>
        <v>5</v>
      </c>
      <c r="F84" s="9">
        <f t="shared" si="24"/>
        <v>0.5</v>
      </c>
      <c r="G84" s="9">
        <f t="shared" ref="G84:G91" si="25">AVERAGE($C$55:$C$63)</f>
        <v>0.22222222222222221</v>
      </c>
      <c r="H84" s="20">
        <f t="shared" ref="H84:H91" si="26">1-F84</f>
        <v>0.5</v>
      </c>
      <c r="I84" s="17">
        <f t="shared" ref="I84:I91" si="27">F84*G84+H84*D84</f>
        <v>0.1111111111111111</v>
      </c>
    </row>
    <row r="85" spans="2:9" x14ac:dyDescent="0.2">
      <c r="B85" s="4" t="s">
        <v>1</v>
      </c>
      <c r="C85" s="4">
        <f t="shared" ref="C85:F85" si="28">C71</f>
        <v>0</v>
      </c>
      <c r="D85" s="9">
        <f t="shared" si="28"/>
        <v>0</v>
      </c>
      <c r="E85" s="4">
        <f t="shared" si="28"/>
        <v>5</v>
      </c>
      <c r="F85" s="9">
        <f t="shared" si="28"/>
        <v>0.5</v>
      </c>
      <c r="G85" s="9">
        <f t="shared" si="25"/>
        <v>0.22222222222222221</v>
      </c>
      <c r="H85" s="20">
        <f t="shared" si="26"/>
        <v>0.5</v>
      </c>
      <c r="I85" s="17">
        <f t="shared" si="27"/>
        <v>0.1111111111111111</v>
      </c>
    </row>
    <row r="86" spans="2:9" x14ac:dyDescent="0.2">
      <c r="B86" s="4" t="s">
        <v>1</v>
      </c>
      <c r="C86" s="4">
        <f t="shared" ref="C86:F86" si="29">C72</f>
        <v>0</v>
      </c>
      <c r="D86" s="9">
        <f t="shared" si="29"/>
        <v>0</v>
      </c>
      <c r="E86" s="4">
        <f t="shared" si="29"/>
        <v>5</v>
      </c>
      <c r="F86" s="9">
        <f t="shared" si="29"/>
        <v>0.5</v>
      </c>
      <c r="G86" s="9">
        <f t="shared" si="25"/>
        <v>0.22222222222222221</v>
      </c>
      <c r="H86" s="20">
        <f t="shared" si="26"/>
        <v>0.5</v>
      </c>
      <c r="I86" s="17">
        <f t="shared" si="27"/>
        <v>0.1111111111111111</v>
      </c>
    </row>
    <row r="87" spans="2:9" x14ac:dyDescent="0.2">
      <c r="B87" s="4" t="s">
        <v>1</v>
      </c>
      <c r="C87" s="4">
        <f t="shared" ref="C87:F87" si="30">C73</f>
        <v>0</v>
      </c>
      <c r="D87" s="9">
        <f t="shared" si="30"/>
        <v>0</v>
      </c>
      <c r="E87" s="4">
        <f t="shared" si="30"/>
        <v>5</v>
      </c>
      <c r="F87" s="9">
        <f t="shared" si="30"/>
        <v>0.5</v>
      </c>
      <c r="G87" s="9">
        <f t="shared" si="25"/>
        <v>0.22222222222222221</v>
      </c>
      <c r="H87" s="20">
        <f t="shared" si="26"/>
        <v>0.5</v>
      </c>
      <c r="I87" s="17">
        <f t="shared" si="27"/>
        <v>0.1111111111111111</v>
      </c>
    </row>
    <row r="88" spans="2:9" x14ac:dyDescent="0.2">
      <c r="B88" s="5" t="s">
        <v>2</v>
      </c>
      <c r="C88" s="5">
        <f t="shared" ref="C88:F88" si="31">C74</f>
        <v>1</v>
      </c>
      <c r="D88" s="7">
        <f t="shared" si="31"/>
        <v>0.33333333333333331</v>
      </c>
      <c r="E88" s="8">
        <f t="shared" si="31"/>
        <v>3</v>
      </c>
      <c r="F88" s="7">
        <f t="shared" si="31"/>
        <v>0.7</v>
      </c>
      <c r="G88" s="7">
        <f t="shared" si="25"/>
        <v>0.22222222222222221</v>
      </c>
      <c r="H88" s="21">
        <f t="shared" si="26"/>
        <v>0.30000000000000004</v>
      </c>
      <c r="I88" s="18">
        <f t="shared" si="27"/>
        <v>0.25555555555555554</v>
      </c>
    </row>
    <row r="89" spans="2:9" x14ac:dyDescent="0.2">
      <c r="B89" s="5" t="s">
        <v>2</v>
      </c>
      <c r="C89" s="5">
        <f t="shared" ref="C89:F89" si="32">C75</f>
        <v>0</v>
      </c>
      <c r="D89" s="7">
        <f t="shared" si="32"/>
        <v>0.33333333333333331</v>
      </c>
      <c r="E89" s="8">
        <f t="shared" si="32"/>
        <v>3</v>
      </c>
      <c r="F89" s="7">
        <f t="shared" si="32"/>
        <v>0.7</v>
      </c>
      <c r="G89" s="7">
        <f t="shared" si="25"/>
        <v>0.22222222222222221</v>
      </c>
      <c r="H89" s="21">
        <f t="shared" si="26"/>
        <v>0.30000000000000004</v>
      </c>
      <c r="I89" s="18">
        <f t="shared" si="27"/>
        <v>0.25555555555555554</v>
      </c>
    </row>
    <row r="90" spans="2:9" x14ac:dyDescent="0.2">
      <c r="B90" s="5" t="s">
        <v>2</v>
      </c>
      <c r="C90" s="5">
        <f t="shared" ref="C90:F90" si="33">C76</f>
        <v>0</v>
      </c>
      <c r="D90" s="7">
        <f t="shared" si="33"/>
        <v>0.33333333333333331</v>
      </c>
      <c r="E90" s="8">
        <f t="shared" si="33"/>
        <v>3</v>
      </c>
      <c r="F90" s="7">
        <f t="shared" si="33"/>
        <v>0.7</v>
      </c>
      <c r="G90" s="7">
        <f t="shared" si="25"/>
        <v>0.22222222222222221</v>
      </c>
      <c r="H90" s="21">
        <f t="shared" si="26"/>
        <v>0.30000000000000004</v>
      </c>
      <c r="I90" s="18">
        <f t="shared" si="27"/>
        <v>0.25555555555555554</v>
      </c>
    </row>
    <row r="91" spans="2:9" ht="17" thickBot="1" x14ac:dyDescent="0.25">
      <c r="B91" s="6" t="s">
        <v>3</v>
      </c>
      <c r="C91" s="6">
        <f t="shared" ref="C91:F91" si="34">C77</f>
        <v>1</v>
      </c>
      <c r="D91" s="10">
        <f t="shared" si="34"/>
        <v>1</v>
      </c>
      <c r="E91" s="6">
        <f t="shared" si="34"/>
        <v>1</v>
      </c>
      <c r="F91" s="10">
        <f t="shared" si="34"/>
        <v>0.9</v>
      </c>
      <c r="G91" s="10">
        <f t="shared" si="25"/>
        <v>0.22222222222222221</v>
      </c>
      <c r="H91" s="22">
        <f t="shared" si="26"/>
        <v>9.9999999999999978E-2</v>
      </c>
      <c r="I91" s="19">
        <f t="shared" si="27"/>
        <v>0.29999999999999993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2017-10-18T22:24:18Z</dcterms:created>
  <dcterms:modified xsi:type="dcterms:W3CDTF">2017-10-18T23:17:15Z</dcterms:modified>
</cp:coreProperties>
</file>