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wmac\의전관리시스템\20221114\"/>
    </mc:Choice>
  </mc:AlternateContent>
  <xr:revisionPtr revIDLastSave="0" documentId="13_ncr:1_{3485ABC3-97DF-471F-B4F9-FAA219B88141}" xr6:coauthVersionLast="47" xr6:coauthVersionMax="47" xr10:uidLastSave="{00000000-0000-0000-0000-000000000000}"/>
  <bookViews>
    <workbookView xWindow="-120" yWindow="-120" windowWidth="51840" windowHeight="21240" tabRatio="500" xr2:uid="{00000000-000D-0000-FFFF-FFFF00000000}"/>
  </bookViews>
  <sheets>
    <sheet name="메뉴(IA)구성" sheetId="6" r:id="rId1"/>
    <sheet name="알림메시지" sheetId="7" r:id="rId2"/>
    <sheet name="신규 접수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6" l="1"/>
  <c r="O4" i="6"/>
  <c r="O49" i="6"/>
  <c r="O47" i="6"/>
  <c r="O51" i="6"/>
  <c r="O52" i="6"/>
  <c r="O63" i="6"/>
  <c r="O41" i="6"/>
  <c r="O42" i="6"/>
  <c r="O43" i="6"/>
  <c r="O20" i="6" l="1"/>
  <c r="O21" i="6"/>
  <c r="O22" i="6"/>
  <c r="O24" i="6"/>
  <c r="O3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3" i="6"/>
  <c r="O25" i="6"/>
  <c r="O26" i="6"/>
  <c r="O27" i="6"/>
  <c r="O28" i="6"/>
  <c r="O29" i="6"/>
  <c r="O31" i="6"/>
  <c r="O32" i="6"/>
  <c r="O33" i="6"/>
  <c r="O34" i="6"/>
  <c r="O35" i="6"/>
  <c r="O36" i="6"/>
  <c r="O37" i="6"/>
  <c r="O38" i="6"/>
  <c r="O39" i="6"/>
  <c r="O40" i="6"/>
  <c r="O44" i="6"/>
  <c r="O45" i="6"/>
  <c r="O46" i="6"/>
  <c r="O48" i="6"/>
  <c r="O50" i="6"/>
  <c r="O53" i="6"/>
  <c r="O54" i="6"/>
  <c r="O55" i="6"/>
  <c r="O56" i="6"/>
  <c r="O57" i="6"/>
  <c r="O58" i="6"/>
  <c r="O59" i="6"/>
  <c r="O60" i="6"/>
  <c r="O61" i="6"/>
  <c r="O62" i="6"/>
  <c r="O2" i="6"/>
</calcChain>
</file>

<file path=xl/sharedStrings.xml><?xml version="1.0" encoding="utf-8"?>
<sst xmlns="http://schemas.openxmlformats.org/spreadsheetml/2006/main" count="650" uniqueCount="235">
  <si>
    <t>리스트</t>
    <phoneticPr fontId="6" type="noConversion"/>
  </si>
  <si>
    <t>상세화면</t>
    <phoneticPr fontId="6" type="noConversion"/>
  </si>
  <si>
    <t>메인</t>
    <phoneticPr fontId="6" type="noConversion"/>
  </si>
  <si>
    <t>○</t>
    <phoneticPr fontId="6" type="noConversion"/>
  </si>
  <si>
    <t>장례식장</t>
    <phoneticPr fontId="6" type="noConversion"/>
  </si>
  <si>
    <t>상세보기</t>
    <phoneticPr fontId="6" type="noConversion"/>
  </si>
  <si>
    <t>○</t>
  </si>
  <si>
    <t>로그인 전</t>
    <phoneticPr fontId="6" type="noConversion"/>
  </si>
  <si>
    <t>로그인 후</t>
    <phoneticPr fontId="6" type="noConversion"/>
  </si>
  <si>
    <t>로그아웃</t>
    <phoneticPr fontId="6" type="noConversion"/>
  </si>
  <si>
    <t>푸시설정</t>
    <phoneticPr fontId="6" type="noConversion"/>
  </si>
  <si>
    <t>재고관리</t>
  </si>
  <si>
    <t>알림(푸시) 리스트</t>
    <phoneticPr fontId="6" type="noConversion"/>
  </si>
  <si>
    <t>자동로그인</t>
    <phoneticPr fontId="6" type="noConversion"/>
  </si>
  <si>
    <t>계정관리</t>
  </si>
  <si>
    <t>상품SEPC관리</t>
  </si>
  <si>
    <t>품목코드관리</t>
  </si>
  <si>
    <t>협력업체단가관리</t>
  </si>
  <si>
    <t>실비정산관리</t>
  </si>
  <si>
    <t>구분</t>
  </si>
  <si>
    <t>1 Depth</t>
  </si>
  <si>
    <t>로그인</t>
  </si>
  <si>
    <t>추가/수정/삭제</t>
    <phoneticPr fontId="6" type="noConversion"/>
  </si>
  <si>
    <t>비고</t>
    <phoneticPr fontId="6" type="noConversion"/>
  </si>
  <si>
    <t>메시지</t>
    <phoneticPr fontId="6" type="noConversion"/>
  </si>
  <si>
    <t>공지사항</t>
    <phoneticPr fontId="6" type="noConversion"/>
  </si>
  <si>
    <t>구분</t>
    <phoneticPr fontId="6" type="noConversion"/>
  </si>
  <si>
    <t>CASE</t>
    <phoneticPr fontId="6" type="noConversion"/>
  </si>
  <si>
    <t>상황실 접수 시</t>
    <phoneticPr fontId="6" type="noConversion"/>
  </si>
  <si>
    <t>자동</t>
    <phoneticPr fontId="6" type="noConversion"/>
  </si>
  <si>
    <t>의전팀장 배정 또는 변경 시</t>
    <phoneticPr fontId="6" type="noConversion"/>
  </si>
  <si>
    <t>To</t>
    <phoneticPr fontId="6" type="noConversion"/>
  </si>
  <si>
    <t>본부장</t>
    <phoneticPr fontId="6" type="noConversion"/>
  </si>
  <si>
    <t>의전팀장</t>
    <phoneticPr fontId="6" type="noConversion"/>
  </si>
  <si>
    <t>푸시</t>
    <phoneticPr fontId="6" type="noConversion"/>
  </si>
  <si>
    <t>기업담당자</t>
    <phoneticPr fontId="6" type="noConversion"/>
  </si>
  <si>
    <t>의전팀장이 도우미 지정 시</t>
    <phoneticPr fontId="6" type="noConversion"/>
  </si>
  <si>
    <t>내용(정해진 형식 있을 경우엔 해당 형식이 우선)</t>
    <phoneticPr fontId="6" type="noConversion"/>
  </si>
  <si>
    <t>도우미</t>
    <phoneticPr fontId="6" type="noConversion"/>
  </si>
  <si>
    <t>진행승인 시</t>
    <phoneticPr fontId="6" type="noConversion"/>
  </si>
  <si>
    <t>완료승인 시</t>
    <phoneticPr fontId="6" type="noConversion"/>
  </si>
  <si>
    <t>수동</t>
    <phoneticPr fontId="6" type="noConversion"/>
  </si>
  <si>
    <t>임직원/본부장/상황실</t>
    <phoneticPr fontId="6" type="noConversion"/>
  </si>
  <si>
    <t>지정사용자</t>
    <phoneticPr fontId="6" type="noConversion"/>
  </si>
  <si>
    <t>임의 메시지</t>
    <phoneticPr fontId="6" type="noConversion"/>
  </si>
  <si>
    <t>상태값(접수-진행요청-진행-정산-완료요청-완료) badge 화, 검색옵션에도 추가</t>
    <phoneticPr fontId="6" type="noConversion"/>
  </si>
  <si>
    <t>의전팀장, 본부장</t>
    <phoneticPr fontId="6" type="noConversion"/>
  </si>
  <si>
    <t>SMS/알림톡</t>
    <phoneticPr fontId="6" type="noConversion"/>
  </si>
  <si>
    <t>의전팀장 최초 배정 시 1회만</t>
    <phoneticPr fontId="6" type="noConversion"/>
  </si>
  <si>
    <t>TBD</t>
    <phoneticPr fontId="6" type="noConversion"/>
  </si>
  <si>
    <t>비밀번호 변경 가능하게 - 변경 시 ERP 연동
직급으로 권한관리 (직급코드 ERP 확인 필요)</t>
    <phoneticPr fontId="6" type="noConversion"/>
  </si>
  <si>
    <t>의전관리시스템에 신규접수건이 있습니다. (URI 포함)</t>
    <phoneticPr fontId="6" type="noConversion"/>
  </si>
  <si>
    <t>의전관리업무가 등록되었습니다.  (URI 포함)</t>
    <phoneticPr fontId="6" type="noConversion"/>
  </si>
  <si>
    <t>의전관리업무가 진행승인되었습니다.  (URI 포함)</t>
    <phoneticPr fontId="6" type="noConversion"/>
  </si>
  <si>
    <t>의전관리업무가 완료승인되었습니다.  (URI 포함)</t>
    <phoneticPr fontId="6" type="noConversion"/>
  </si>
  <si>
    <t>1. 행사 URI가 포함된 푸시의 경우 랜딩 URI 필요 (확인여부 Y로 바꾼 후 해당 행사로 포워딩 되어야 함)
2. 확인여부는 푸시 메시지 리스트에서 우상단 읽음체크 버튼을 누를 경우 Y, 푸시 메시지 자체를 클릭할 경우에 Y, 푸시 메시지 내의 링크를 클릭할 경우 1항과 같이 동작)</t>
    <phoneticPr fontId="6" type="noConversion"/>
  </si>
  <si>
    <t>관련상품 지정 기능 포함</t>
    <phoneticPr fontId="6" type="noConversion"/>
  </si>
  <si>
    <t>공지/푸시</t>
    <phoneticPr fontId="6" type="noConversion"/>
  </si>
  <si>
    <t>푸시리스트</t>
    <phoneticPr fontId="6" type="noConversion"/>
  </si>
  <si>
    <t>푸시작성</t>
    <phoneticPr fontId="6" type="noConversion"/>
  </si>
  <si>
    <t>발송일시, 읽음 표시</t>
    <phoneticPr fontId="6" type="noConversion"/>
  </si>
  <si>
    <t>삭제 기능대신, 사용함/사용안함으로..</t>
    <phoneticPr fontId="6" type="noConversion"/>
  </si>
  <si>
    <t>사용자 검색 및 발송기능/ 삭제, 수정기능 없음</t>
    <phoneticPr fontId="6" type="noConversion"/>
  </si>
  <si>
    <t>장례현황</t>
    <phoneticPr fontId="6" type="noConversion"/>
  </si>
  <si>
    <t>PC전용</t>
    <phoneticPr fontId="6" type="noConversion"/>
  </si>
  <si>
    <t>추가설명</t>
    <phoneticPr fontId="6" type="noConversion"/>
  </si>
  <si>
    <t>상세보기에서 카카오맵 작동하지 않음 (API버전 및 Key 확인 필요)</t>
    <phoneticPr fontId="6" type="noConversion"/>
  </si>
  <si>
    <t>협력업체, 기업담당자는 장례현황만 보임</t>
    <phoneticPr fontId="6" type="noConversion"/>
  </si>
  <si>
    <t>의전팀장은 장례현황, 재고관리-행사출고, 재고관리-비품회수, 서류양식만 보임</t>
    <phoneticPr fontId="6" type="noConversion"/>
  </si>
  <si>
    <t>버전지정필요, 실비변경이 전체 or 일부 일 수 있음
사진 같이 들어감.</t>
    <phoneticPr fontId="6" type="noConversion"/>
  </si>
  <si>
    <t>만족도조사</t>
    <phoneticPr fontId="6" type="noConversion"/>
  </si>
  <si>
    <t>정산서 송부 행사와 관련 등록된 핸드폰 번호 리스트업(팝업) , 핸드폰 번호 선택 후 전송 버튼 누르면 자동전송.
별도로 노출되는 메뉴나 보이는 페이지 없음. ERP와 연동되므로 내용은 상황실에서 ERP 통해서 확인</t>
    <phoneticPr fontId="6" type="noConversion"/>
  </si>
  <si>
    <t>상황실 기준 입력항목 수령 후 접수 폼 구성</t>
    <phoneticPr fontId="6" type="noConversion"/>
  </si>
  <si>
    <t>앱런쳐</t>
    <phoneticPr fontId="6" type="noConversion"/>
  </si>
  <si>
    <t>앱에만 해당됨, 버전 체크 후 신규 버전 있으면 런쳐화면 하단 업데이트 버튼 보임, 업데이트 완료해야 메인페이지 랜딩</t>
    <phoneticPr fontId="6" type="noConversion"/>
  </si>
  <si>
    <t>로그인 화면과 통합</t>
    <phoneticPr fontId="6" type="noConversion"/>
  </si>
  <si>
    <t>메인화면과 통합 (메인비주얼, 대표번호, 장례접수번호, 버전체크기능, 로그인 폼)</t>
    <phoneticPr fontId="6" type="noConversion"/>
  </si>
  <si>
    <t>App전용</t>
    <phoneticPr fontId="6" type="noConversion"/>
  </si>
  <si>
    <t>NO</t>
    <phoneticPr fontId="6" type="noConversion"/>
  </si>
  <si>
    <t>화면ID</t>
    <phoneticPr fontId="6" type="noConversion"/>
  </si>
  <si>
    <t>000</t>
    <phoneticPr fontId="6" type="noConversion"/>
  </si>
  <si>
    <t>000</t>
    <phoneticPr fontId="6" type="noConversion"/>
  </si>
  <si>
    <t>01</t>
    <phoneticPr fontId="6" type="noConversion"/>
  </si>
  <si>
    <t>00</t>
    <phoneticPr fontId="6" type="noConversion"/>
  </si>
  <si>
    <t>02</t>
    <phoneticPr fontId="6" type="noConversion"/>
  </si>
  <si>
    <t>03</t>
  </si>
  <si>
    <t>04</t>
  </si>
  <si>
    <t>05</t>
  </si>
  <si>
    <t>00</t>
    <phoneticPr fontId="6" type="noConversion"/>
  </si>
  <si>
    <t>06</t>
    <phoneticPr fontId="6" type="noConversion"/>
  </si>
  <si>
    <t>03</t>
    <phoneticPr fontId="6" type="noConversion"/>
  </si>
  <si>
    <t>04</t>
    <phoneticPr fontId="6" type="noConversion"/>
  </si>
  <si>
    <t>01</t>
    <phoneticPr fontId="6" type="noConversion"/>
  </si>
  <si>
    <t>05</t>
    <phoneticPr fontId="6" type="noConversion"/>
  </si>
  <si>
    <t>03</t>
    <phoneticPr fontId="6" type="noConversion"/>
  </si>
  <si>
    <t>07</t>
    <phoneticPr fontId="6" type="noConversion"/>
  </si>
  <si>
    <t>08</t>
    <phoneticPr fontId="6" type="noConversion"/>
  </si>
  <si>
    <t>09</t>
    <phoneticPr fontId="6" type="noConversion"/>
  </si>
  <si>
    <t>10</t>
    <phoneticPr fontId="6" type="noConversion"/>
  </si>
  <si>
    <t>11</t>
    <phoneticPr fontId="6" type="noConversion"/>
  </si>
  <si>
    <t>12</t>
    <phoneticPr fontId="6" type="noConversion"/>
  </si>
  <si>
    <t>퇴사자 체크 필요, 아웃, 앱 런쳐에서 자동로그인 및 비번 항상 체크해야 함.</t>
    <phoneticPr fontId="6" type="noConversion"/>
  </si>
  <si>
    <t xml:space="preserve"> (필수 입력 항목 추가 체크 필요-시스템에서 설정 가능-상품구성 시 … 상품 라이프사이클과 연계 됨)</t>
    <phoneticPr fontId="6" type="noConversion"/>
  </si>
  <si>
    <t>임직원만 보임</t>
    <phoneticPr fontId="6" type="noConversion"/>
  </si>
  <si>
    <t>개인/단체(2인이상) 푸시 구분 탭 추가</t>
    <phoneticPr fontId="6" type="noConversion"/>
  </si>
  <si>
    <t xml:space="preserve">단체 푸시 </t>
    <phoneticPr fontId="6" type="noConversion"/>
  </si>
  <si>
    <t>수수료</t>
    <phoneticPr fontId="6" type="noConversion"/>
  </si>
  <si>
    <t>본부장, 임직원 전용 (리스트만 출력-상세화면 없음)</t>
    <phoneticPr fontId="6" type="noConversion"/>
  </si>
  <si>
    <t>데이터 연동</t>
    <phoneticPr fontId="6" type="noConversion"/>
  </si>
  <si>
    <t>실시간 연동</t>
    <phoneticPr fontId="6" type="noConversion"/>
  </si>
  <si>
    <t>DB저장 후 보내는 것으로 현재 알림톡과 같은 시스템으로 생각하고 있음.</t>
    <phoneticPr fontId="6" type="noConversion"/>
  </si>
  <si>
    <t>접수자</t>
    <phoneticPr fontId="6" type="noConversion"/>
  </si>
  <si>
    <t>접수자 연락처</t>
    <phoneticPr fontId="6" type="noConversion"/>
  </si>
  <si>
    <t>접수자와 회원 관계</t>
    <phoneticPr fontId="6" type="noConversion"/>
  </si>
  <si>
    <t>계약자</t>
    <phoneticPr fontId="6" type="noConversion"/>
  </si>
  <si>
    <t>계약자 연락처</t>
    <phoneticPr fontId="6" type="noConversion"/>
  </si>
  <si>
    <t>단체명</t>
    <phoneticPr fontId="6" type="noConversion"/>
  </si>
  <si>
    <t>사업장</t>
    <phoneticPr fontId="6" type="noConversion"/>
  </si>
  <si>
    <t>소속</t>
    <phoneticPr fontId="6" type="noConversion"/>
  </si>
  <si>
    <t>직책/사번</t>
    <phoneticPr fontId="6" type="noConversion"/>
  </si>
  <si>
    <t>고인명</t>
    <phoneticPr fontId="6" type="noConversion"/>
  </si>
  <si>
    <t>계약자와 고인관계</t>
    <phoneticPr fontId="6" type="noConversion"/>
  </si>
  <si>
    <r>
      <t xml:space="preserve">임직원만 보이고 </t>
    </r>
    <r>
      <rPr>
        <b/>
        <sz val="9"/>
        <color rgb="FF92D050"/>
        <rFont val="맑은 고딕"/>
        <family val="3"/>
        <charset val="129"/>
      </rPr>
      <t>본인의 푸쉬만</t>
    </r>
    <r>
      <rPr>
        <b/>
        <sz val="9"/>
        <color rgb="FFFF0000"/>
        <rFont val="맑은 고딕"/>
        <family val="3"/>
        <charset val="129"/>
      </rPr>
      <t xml:space="preserve"> 설정이 가능하게</t>
    </r>
    <phoneticPr fontId="6" type="noConversion"/>
  </si>
  <si>
    <t>고정 공지사항 지정할 수 있게 함.</t>
    <phoneticPr fontId="6" type="noConversion"/>
  </si>
  <si>
    <t>전자문서 URI SMS 또는 알림톡으로 전송, 추가정산/취합 등의 이유로 2회이상 발급경우 있음(최초 + 취합본 = 정산서)</t>
    <phoneticPr fontId="6" type="noConversion"/>
  </si>
  <si>
    <t>상품검색</t>
    <phoneticPr fontId="6" type="noConversion"/>
  </si>
  <si>
    <t>상품정보</t>
    <phoneticPr fontId="6" type="noConversion"/>
  </si>
  <si>
    <t>설정</t>
    <phoneticPr fontId="6" type="noConversion"/>
  </si>
  <si>
    <t>의전팀장 검색</t>
    <phoneticPr fontId="6" type="noConversion"/>
  </si>
  <si>
    <t>신규접수</t>
    <phoneticPr fontId="6" type="noConversion"/>
  </si>
  <si>
    <t xml:space="preserve">현황이 없는 의전팀장 우선 출력, </t>
    <phoneticPr fontId="6" type="noConversion"/>
  </si>
  <si>
    <t>접수자 정보, 계약자 정보,고인정보, 단체정보 작성</t>
    <phoneticPr fontId="6" type="noConversion"/>
  </si>
  <si>
    <t>기본 가입 상품 출력, 상품 추가 가능, 상품비교</t>
    <phoneticPr fontId="6" type="noConversion"/>
  </si>
  <si>
    <t>01</t>
    <phoneticPr fontId="6" type="noConversion"/>
  </si>
  <si>
    <t>02</t>
  </si>
  <si>
    <t>02</t>
    <phoneticPr fontId="6" type="noConversion"/>
  </si>
  <si>
    <t>00</t>
    <phoneticPr fontId="6" type="noConversion"/>
  </si>
  <si>
    <t>NO</t>
    <phoneticPr fontId="6" type="noConversion"/>
  </si>
  <si>
    <t>해당 케이스에 한함</t>
    <phoneticPr fontId="6" type="noConversion"/>
  </si>
  <si>
    <t>인수자 서명 입력</t>
    <phoneticPr fontId="6" type="noConversion"/>
  </si>
  <si>
    <t>결제(내역)</t>
    <phoneticPr fontId="6" type="noConversion"/>
  </si>
  <si>
    <t>03</t>
    <phoneticPr fontId="6" type="noConversion"/>
  </si>
  <si>
    <t>카드결제</t>
    <phoneticPr fontId="6" type="noConversion"/>
  </si>
  <si>
    <t>현금결제</t>
    <phoneticPr fontId="6" type="noConversion"/>
  </si>
  <si>
    <t>결제내역(카드)</t>
    <phoneticPr fontId="6" type="noConversion"/>
  </si>
  <si>
    <t>결제내역(현금)</t>
    <phoneticPr fontId="6" type="noConversion"/>
  </si>
  <si>
    <t>카드결제 취소 가능</t>
    <phoneticPr fontId="6" type="noConversion"/>
  </si>
  <si>
    <t>특정 항목만 상향할 경우 추가적으로 지불할 금액이 실비정산표 기준으로 나와야 함
하향은 고려하지 않음 - 하향의 경우 공제된다고 봄</t>
    <phoneticPr fontId="6" type="noConversion"/>
  </si>
  <si>
    <t>영수증 전송, 확인 영수증, 결제취소</t>
    <phoneticPr fontId="6" type="noConversion"/>
  </si>
  <si>
    <t>현금영수증 발행 취소</t>
    <phoneticPr fontId="6" type="noConversion"/>
  </si>
  <si>
    <t>영수증 전송, 확인 영수증, 발급취소</t>
    <phoneticPr fontId="6" type="noConversion"/>
  </si>
  <si>
    <t>정산</t>
    <phoneticPr fontId="6" type="noConversion"/>
  </si>
  <si>
    <t>04</t>
    <phoneticPr fontId="6" type="noConversion"/>
  </si>
  <si>
    <t>추가 및 공제내역</t>
    <phoneticPr fontId="6" type="noConversion"/>
  </si>
  <si>
    <t>진행현황(근무일지) 작성, 용품, 화환, 근조기, 첨부파일 입력</t>
    <phoneticPr fontId="6" type="noConversion"/>
  </si>
  <si>
    <t xml:space="preserve">고인용품,의전용품,도우미,의전차량,꽃장식,부가서비스,추가입력 </t>
    <phoneticPr fontId="6" type="noConversion"/>
  </si>
  <si>
    <t>행사정보</t>
    <phoneticPr fontId="6" type="noConversion"/>
  </si>
  <si>
    <t xml:space="preserve">기본제공비용(구입) </t>
    <phoneticPr fontId="6" type="noConversion"/>
  </si>
  <si>
    <t xml:space="preserve">기본제공비용(구입) 추가 </t>
    <phoneticPr fontId="6" type="noConversion"/>
  </si>
  <si>
    <t>기본정보, 기타정보, 고인정보</t>
    <phoneticPr fontId="6" type="noConversion"/>
  </si>
  <si>
    <t xml:space="preserve">추가,공제,할인,상향,추가상향 입력 </t>
    <phoneticPr fontId="6" type="noConversion"/>
  </si>
  <si>
    <t xml:space="preserve">구분,추가,금액,비고 수기 정산 </t>
    <phoneticPr fontId="6" type="noConversion"/>
  </si>
  <si>
    <t>도우미</t>
    <phoneticPr fontId="6" type="noConversion"/>
  </si>
  <si>
    <t xml:space="preserve">인력지원(도우미) 입력 </t>
    <phoneticPr fontId="6" type="noConversion"/>
  </si>
  <si>
    <t>회사지원입력(접수)</t>
    <phoneticPr fontId="6" type="noConversion"/>
  </si>
  <si>
    <t>행사정보 (진행)</t>
    <phoneticPr fontId="6" type="noConversion"/>
  </si>
  <si>
    <t>회사지원서명(진행)</t>
    <phoneticPr fontId="6" type="noConversion"/>
  </si>
  <si>
    <t>인수자서명(진행)</t>
    <phoneticPr fontId="6" type="noConversion"/>
  </si>
  <si>
    <r>
      <t xml:space="preserve">회사지원입력에서 입력한 정보 load 및 직접 입력 가능,  - </t>
    </r>
    <r>
      <rPr>
        <sz val="9"/>
        <color rgb="FFFF0000"/>
        <rFont val="맑은 고딕"/>
        <family val="3"/>
        <charset val="129"/>
      </rPr>
      <t xml:space="preserve">도우미의 경우 근무일시 입력 및 사진 첨부 (이름이 도우미일 경우 허들 및 안내)
현황 내부 내용 체인 걸어 가져옴 </t>
    </r>
    <phoneticPr fontId="6" type="noConversion"/>
  </si>
  <si>
    <t>행사특이사항</t>
    <phoneticPr fontId="6" type="noConversion"/>
  </si>
  <si>
    <t>제단, 장지특이사항, 대체 및 기타내역, 행사특이사항 입력</t>
    <phoneticPr fontId="6" type="noConversion"/>
  </si>
  <si>
    <t>용품명세서(자체)</t>
    <phoneticPr fontId="6" type="noConversion"/>
  </si>
  <si>
    <t>정산내역</t>
    <phoneticPr fontId="6" type="noConversion"/>
  </si>
  <si>
    <t>결제하기(카드/현금), "+"아이콘 노출, 선결제 있을 경우만 노출, 본부자체매출
현금영수증 아닌 별도발행 요청하는 케이스 있음. 화면설계 시 반영</t>
    <phoneticPr fontId="6" type="noConversion"/>
  </si>
  <si>
    <r>
      <t xml:space="preserve">정산서 서명, 정산서 송부, 완료승인요청 </t>
    </r>
    <r>
      <rPr>
        <sz val="9"/>
        <color rgb="FFFF0000"/>
        <rFont val="맑은 고딕"/>
        <family val="3"/>
        <charset val="129"/>
      </rPr>
      <t>(발인일 기준 7일 지나면 자동으로 완료승인요청됨, 시스템에서 확인 가능해야 함)</t>
    </r>
    <phoneticPr fontId="6" type="noConversion"/>
  </si>
  <si>
    <t>05</t>
    <phoneticPr fontId="6" type="noConversion"/>
  </si>
  <si>
    <t>07</t>
    <phoneticPr fontId="6" type="noConversion"/>
  </si>
  <si>
    <t>08</t>
    <phoneticPr fontId="6" type="noConversion"/>
  </si>
  <si>
    <t>09</t>
  </si>
  <si>
    <t>10</t>
  </si>
  <si>
    <t>10</t>
    <phoneticPr fontId="6" type="noConversion"/>
  </si>
  <si>
    <t>00</t>
    <phoneticPr fontId="6" type="noConversion"/>
  </si>
  <si>
    <t>상세보기</t>
    <phoneticPr fontId="6" type="noConversion"/>
  </si>
  <si>
    <t>발주</t>
    <phoneticPr fontId="6" type="noConversion"/>
  </si>
  <si>
    <t>09</t>
    <phoneticPr fontId="6" type="noConversion"/>
  </si>
  <si>
    <t>01</t>
    <phoneticPr fontId="6" type="noConversion"/>
  </si>
  <si>
    <t>적정수량경고/관리</t>
    <phoneticPr fontId="6" type="noConversion"/>
  </si>
  <si>
    <t>00</t>
    <phoneticPr fontId="6" type="noConversion"/>
  </si>
  <si>
    <t>02</t>
    <phoneticPr fontId="6" type="noConversion"/>
  </si>
  <si>
    <t>리스트</t>
    <phoneticPr fontId="6" type="noConversion"/>
  </si>
  <si>
    <t>발주신청</t>
    <phoneticPr fontId="6" type="noConversion"/>
  </si>
  <si>
    <t>임직원 - 승인권자 지정, 승인과정에서 본부별 이동 또는 신규발주 처리 가능
본부장 - 본부발주 승인자 자동 지정, 승인과정에서 본부별이동 또는 신규발주 처리 가능
단, 데이터 레코드별 라인 버튼에서는 해당 품목만 발주신청
신청 시 복수의 첨부파일 등록할 수 있음.
수량 조정이 필요한 경우 특이사항 기록할 수 있는 input 있어야 함</t>
    <phoneticPr fontId="6" type="noConversion"/>
  </si>
  <si>
    <t>입출고</t>
    <phoneticPr fontId="6" type="noConversion"/>
  </si>
  <si>
    <t>03</t>
    <phoneticPr fontId="6" type="noConversion"/>
  </si>
  <si>
    <t>믈류입고</t>
    <phoneticPr fontId="6" type="noConversion"/>
  </si>
  <si>
    <t>본부간이동</t>
    <phoneticPr fontId="6" type="noConversion"/>
  </si>
  <si>
    <t>입출고내역</t>
    <phoneticPr fontId="6" type="noConversion"/>
  </si>
  <si>
    <t>관리</t>
    <phoneticPr fontId="6" type="noConversion"/>
  </si>
  <si>
    <t>재고현황</t>
    <phoneticPr fontId="6" type="noConversion"/>
  </si>
  <si>
    <t>품목별내역</t>
    <phoneticPr fontId="6" type="noConversion"/>
  </si>
  <si>
    <t>본부별내역</t>
    <phoneticPr fontId="6" type="noConversion"/>
  </si>
  <si>
    <t>마감현황</t>
    <phoneticPr fontId="6" type="noConversion"/>
  </si>
  <si>
    <t>본부발주승인자 지정</t>
    <phoneticPr fontId="6" type="noConversion"/>
  </si>
  <si>
    <t>서식자료</t>
    <phoneticPr fontId="6" type="noConversion"/>
  </si>
  <si>
    <t>거래내역서</t>
    <phoneticPr fontId="6" type="noConversion"/>
  </si>
  <si>
    <t>출하내역서</t>
    <phoneticPr fontId="6" type="noConversion"/>
  </si>
  <si>
    <t>입고승인서</t>
    <phoneticPr fontId="6" type="noConversion"/>
  </si>
  <si>
    <t>인수인계서</t>
    <phoneticPr fontId="6" type="noConversion"/>
  </si>
  <si>
    <t>발주리스트가 표형태로 출력 , 상태값 표시 (신청, 승인, 준비중, 배송중, 입고완료) : 송장번호 입력 전까지는 준비중으로 출력</t>
    <phoneticPr fontId="6" type="noConversion"/>
  </si>
  <si>
    <t>시스템 내의 완료처리된 입출고 내역을 구분값을 통해 확인 가능</t>
    <phoneticPr fontId="6" type="noConversion"/>
  </si>
  <si>
    <t>제어판</t>
    <phoneticPr fontId="6" type="noConversion"/>
  </si>
  <si>
    <t>2 Depth</t>
    <phoneticPr fontId="6" type="noConversion"/>
  </si>
  <si>
    <t>3 Depth (Tab)</t>
    <phoneticPr fontId="6" type="noConversion"/>
  </si>
  <si>
    <t>000</t>
    <phoneticPr fontId="6" type="noConversion"/>
  </si>
  <si>
    <t>02</t>
    <phoneticPr fontId="6" type="noConversion"/>
  </si>
  <si>
    <t>01</t>
    <phoneticPr fontId="6" type="noConversion"/>
  </si>
  <si>
    <t>실적</t>
    <phoneticPr fontId="6" type="noConversion"/>
  </si>
  <si>
    <t>매출은 필요없고... 수수료
접수번호별로 수수료가 책정되고, 현재 ERP에 반영되어 있음.
해당 내용을 항목별로 정리해서 다운받을 수 있도록…
수수료 지급은 종료일(발인일) 기준.
접수번호, 의전팀장, 수수료(금액), 합계, 계산서 총액.
직전 3개월, 
조회 시 결과에서 기발행여부 표기되도록..</t>
    <phoneticPr fontId="6" type="noConversion"/>
  </si>
  <si>
    <r>
      <t xml:space="preserve">재고관리 첫 페이지 로딩 시 체크항목
본부발주승인자의 계정의 유효여부 체크, 유효하지 않으면 </t>
    </r>
    <r>
      <rPr>
        <sz val="9"/>
        <color rgb="FFFF0000"/>
        <rFont val="맑은 고딕"/>
        <family val="3"/>
        <charset val="129"/>
      </rPr>
      <t xml:space="preserve">"본부발주승인자가 존재하지 않습니다. 관리자에게 문의 후 이용하세요" </t>
    </r>
    <r>
      <rPr>
        <sz val="9"/>
        <color theme="1"/>
        <rFont val="맑은 고딕"/>
        <family val="3"/>
        <charset val="129"/>
      </rPr>
      <t>,  승인 필요 단계(발주, 입고)에서 기안자가 승인자를 검색 후 선택할 수 있도록 구현(임직원 계정 검색)</t>
    </r>
    <phoneticPr fontId="6" type="noConversion"/>
  </si>
  <si>
    <t xml:space="preserve">
- 승인 및 입고 단계 옵션 도입 (전체, 일부, 망실, 훼손)
</t>
    <phoneticPr fontId="6" type="noConversion"/>
  </si>
  <si>
    <t>발주신청 리스트 중 신규발주건의 승인 또는 입고완료만 출력
발주신청서 기준으로 처리, 입고수량 등록 및 입고완료 가능
발주수량과 입고수량의 차이가 있는 경우 특이사항 기록할 수 있는 input 있어야 함</t>
    <phoneticPr fontId="6" type="noConversion"/>
  </si>
  <si>
    <t>본부간 이동은 스탭만 가능, 발주신청 리스트 중 승인된 상태의 본부간 이동 항목만 노출
본부에서 로그인 한 후 입고확인 버튼 누르면 입고된 것으로 취급
본부간 이동 시 송장번호 입력, 택배회사, 배송비용 입력 가능</t>
    <phoneticPr fontId="6" type="noConversion"/>
  </si>
  <si>
    <t xml:space="preserve">
승인권자 고유권한 : 승인, 취소 (신규발주 건에 한함)</t>
    <phoneticPr fontId="6" type="noConversion"/>
  </si>
  <si>
    <t xml:space="preserve">입고완료는 본부에서 처리 </t>
    <phoneticPr fontId="6" type="noConversion"/>
  </si>
  <si>
    <t>기타입출고</t>
    <phoneticPr fontId="6" type="noConversion"/>
  </si>
  <si>
    <t>행사출고</t>
    <phoneticPr fontId="6" type="noConversion"/>
  </si>
  <si>
    <t>04</t>
    <phoneticPr fontId="6" type="noConversion"/>
  </si>
  <si>
    <t>09</t>
    <phoneticPr fontId="6" type="noConversion"/>
  </si>
  <si>
    <t>09</t>
    <phoneticPr fontId="6" type="noConversion"/>
  </si>
  <si>
    <t>03</t>
    <phoneticPr fontId="6" type="noConversion"/>
  </si>
  <si>
    <t>05</t>
    <phoneticPr fontId="6" type="noConversion"/>
  </si>
  <si>
    <t>01</t>
  </si>
  <si>
    <t>공급확인서</t>
    <phoneticPr fontId="6" type="noConversion"/>
  </si>
  <si>
    <t>기업담당자가 공급확인서 일괄 다운로드 가능</t>
    <phoneticPr fontId="6" type="noConversion"/>
  </si>
  <si>
    <t xml:space="preserve">항목만 관리 (금액없음)
협력업체 관련 코드 (협력업체만 비용입력, 의전팀장만 입력, 입력불요, 둘다입력), ** 옵션 추가: 재고관리 대상 여부/비용비교 대상 여부/해당 품목 취급 협력업체 지정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</si>
</sst>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돋움"/>
      <family val="3"/>
      <charset val="129"/>
    </font>
    <font>
      <u/>
      <sz val="9.35"/>
      <color rgb="FF0000FF"/>
      <name val="맑은 고딕"/>
      <family val="3"/>
      <charset val="129"/>
    </font>
    <font>
      <sz val="9"/>
      <name val="맑은 고딕"/>
      <family val="3"/>
      <charset val="129"/>
    </font>
    <font>
      <sz val="8"/>
      <name val="맑은 고딕"/>
      <family val="2"/>
      <charset val="129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9"/>
      <color rgb="FF92D050"/>
      <name val="맑은 고딕"/>
      <family val="3"/>
      <charset val="129"/>
    </font>
    <font>
      <sz val="9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23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 applyBorder="0" applyProtection="0">
      <alignment vertical="center"/>
    </xf>
  </cellStyleXfs>
  <cellXfs count="86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2" borderId="2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horizontal="center" vertical="center"/>
    </xf>
    <xf numFmtId="49" fontId="7" fillId="0" borderId="1" xfId="0" quotePrefix="1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49" fontId="7" fillId="0" borderId="3" xfId="0" applyNumberFormat="1" applyFont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1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49" fontId="7" fillId="2" borderId="10" xfId="0" applyNumberFormat="1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/>
    </xf>
    <xf numFmtId="0" fontId="7" fillId="2" borderId="3" xfId="0" applyFont="1" applyFill="1" applyBorder="1">
      <alignment vertical="center"/>
    </xf>
    <xf numFmtId="49" fontId="7" fillId="2" borderId="13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49" fontId="7" fillId="4" borderId="1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left" vertical="center" wrapText="1"/>
    </xf>
    <xf numFmtId="0" fontId="7" fillId="4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 indent="1"/>
    </xf>
    <xf numFmtId="0" fontId="7" fillId="0" borderId="6" xfId="0" applyFont="1" applyBorder="1" applyAlignment="1">
      <alignment horizontal="left" vertical="center" indent="1"/>
    </xf>
    <xf numFmtId="0" fontId="7" fillId="0" borderId="7" xfId="0" applyFont="1" applyBorder="1" applyAlignment="1">
      <alignment horizontal="left" vertical="center" indent="1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</cellXfs>
  <cellStyles count="123">
    <cellStyle name="표준" xfId="0" builtinId="0"/>
    <cellStyle name="표준 2" xfId="1" xr:uid="{00000000-0005-0000-0000-000001000000}"/>
    <cellStyle name="표준 2 2" xfId="2" xr:uid="{00000000-0005-0000-0000-000002000000}"/>
    <cellStyle name="표준 2 3" xfId="3" xr:uid="{00000000-0005-0000-0000-000003000000}"/>
    <cellStyle name="표준 2 4" xfId="4" xr:uid="{00000000-0005-0000-0000-000004000000}"/>
    <cellStyle name="표준 2 5" xfId="5" xr:uid="{00000000-0005-0000-0000-000005000000}"/>
    <cellStyle name="표준 2 6" xfId="6" xr:uid="{00000000-0005-0000-0000-000006000000}"/>
    <cellStyle name="표준 2 7" xfId="7" xr:uid="{00000000-0005-0000-0000-000007000000}"/>
    <cellStyle name="표준 2 8" xfId="8" xr:uid="{00000000-0005-0000-0000-000008000000}"/>
    <cellStyle name="표준 3" xfId="9" xr:uid="{00000000-0005-0000-0000-000009000000}"/>
    <cellStyle name="표준 3 10" xfId="10" xr:uid="{00000000-0005-0000-0000-00000A000000}"/>
    <cellStyle name="표준 3 10 2" xfId="11" xr:uid="{00000000-0005-0000-0000-00000B000000}"/>
    <cellStyle name="표준 3 10 3" xfId="12" xr:uid="{00000000-0005-0000-0000-00000C000000}"/>
    <cellStyle name="표준 3 11" xfId="13" xr:uid="{00000000-0005-0000-0000-00000D000000}"/>
    <cellStyle name="표준 3 11 2" xfId="14" xr:uid="{00000000-0005-0000-0000-00000E000000}"/>
    <cellStyle name="표준 3 11 3" xfId="15" xr:uid="{00000000-0005-0000-0000-00000F000000}"/>
    <cellStyle name="표준 3 12" xfId="16" xr:uid="{00000000-0005-0000-0000-000010000000}"/>
    <cellStyle name="표준 3 12 2" xfId="17" xr:uid="{00000000-0005-0000-0000-000011000000}"/>
    <cellStyle name="표준 3 12 3" xfId="18" xr:uid="{00000000-0005-0000-0000-000012000000}"/>
    <cellStyle name="표준 3 13" xfId="19" xr:uid="{00000000-0005-0000-0000-000013000000}"/>
    <cellStyle name="표준 3 14" xfId="20" xr:uid="{00000000-0005-0000-0000-000014000000}"/>
    <cellStyle name="표준 3 14 2" xfId="21" xr:uid="{00000000-0005-0000-0000-000015000000}"/>
    <cellStyle name="표준 3 14 3" xfId="22" xr:uid="{00000000-0005-0000-0000-000016000000}"/>
    <cellStyle name="표준 3 2" xfId="23" xr:uid="{00000000-0005-0000-0000-000017000000}"/>
    <cellStyle name="표준 3 2 10" xfId="24" xr:uid="{00000000-0005-0000-0000-000018000000}"/>
    <cellStyle name="표준 3 2 10 2" xfId="25" xr:uid="{00000000-0005-0000-0000-000019000000}"/>
    <cellStyle name="표준 3 2 10 3" xfId="26" xr:uid="{00000000-0005-0000-0000-00001A000000}"/>
    <cellStyle name="표준 3 2 11" xfId="27" xr:uid="{00000000-0005-0000-0000-00001B000000}"/>
    <cellStyle name="표준 3 2 11 2" xfId="28" xr:uid="{00000000-0005-0000-0000-00001C000000}"/>
    <cellStyle name="표준 3 2 11 3" xfId="29" xr:uid="{00000000-0005-0000-0000-00001D000000}"/>
    <cellStyle name="표준 3 2 12" xfId="30" xr:uid="{00000000-0005-0000-0000-00001E000000}"/>
    <cellStyle name="표준 3 2 13" xfId="31" xr:uid="{00000000-0005-0000-0000-00001F000000}"/>
    <cellStyle name="표준 3 2 2" xfId="32" xr:uid="{00000000-0005-0000-0000-000020000000}"/>
    <cellStyle name="표준 3 2 2 10" xfId="33" xr:uid="{00000000-0005-0000-0000-000021000000}"/>
    <cellStyle name="표준 3 2 2 2" xfId="34" xr:uid="{00000000-0005-0000-0000-000022000000}"/>
    <cellStyle name="표준 3 2 2 2 2" xfId="35" xr:uid="{00000000-0005-0000-0000-000023000000}"/>
    <cellStyle name="표준 3 2 2 2 3" xfId="36" xr:uid="{00000000-0005-0000-0000-000024000000}"/>
    <cellStyle name="표준 3 2 2 3" xfId="37" xr:uid="{00000000-0005-0000-0000-000025000000}"/>
    <cellStyle name="표준 3 2 2 3 2" xfId="38" xr:uid="{00000000-0005-0000-0000-000026000000}"/>
    <cellStyle name="표준 3 2 2 3 3" xfId="39" xr:uid="{00000000-0005-0000-0000-000027000000}"/>
    <cellStyle name="표준 3 2 2 4" xfId="40" xr:uid="{00000000-0005-0000-0000-000028000000}"/>
    <cellStyle name="표준 3 2 2 4 2" xfId="41" xr:uid="{00000000-0005-0000-0000-000029000000}"/>
    <cellStyle name="표준 3 2 2 4 3" xfId="42" xr:uid="{00000000-0005-0000-0000-00002A000000}"/>
    <cellStyle name="표준 3 2 2 5" xfId="43" xr:uid="{00000000-0005-0000-0000-00002B000000}"/>
    <cellStyle name="표준 3 2 2 5 2" xfId="44" xr:uid="{00000000-0005-0000-0000-00002C000000}"/>
    <cellStyle name="표준 3 2 2 5 3" xfId="45" xr:uid="{00000000-0005-0000-0000-00002D000000}"/>
    <cellStyle name="표준 3 2 2 6" xfId="46" xr:uid="{00000000-0005-0000-0000-00002E000000}"/>
    <cellStyle name="표준 3 2 2 6 2" xfId="47" xr:uid="{00000000-0005-0000-0000-00002F000000}"/>
    <cellStyle name="표준 3 2 2 6 3" xfId="48" xr:uid="{00000000-0005-0000-0000-000030000000}"/>
    <cellStyle name="표준 3 2 2 7" xfId="49" xr:uid="{00000000-0005-0000-0000-000031000000}"/>
    <cellStyle name="표준 3 2 2 7 2" xfId="50" xr:uid="{00000000-0005-0000-0000-000032000000}"/>
    <cellStyle name="표준 3 2 2 7 3" xfId="51" xr:uid="{00000000-0005-0000-0000-000033000000}"/>
    <cellStyle name="표준 3 2 2 8" xfId="52" xr:uid="{00000000-0005-0000-0000-000034000000}"/>
    <cellStyle name="표준 3 2 2 8 2" xfId="53" xr:uid="{00000000-0005-0000-0000-000035000000}"/>
    <cellStyle name="표준 3 2 2 8 3" xfId="54" xr:uid="{00000000-0005-0000-0000-000036000000}"/>
    <cellStyle name="표준 3 2 2 9" xfId="55" xr:uid="{00000000-0005-0000-0000-000037000000}"/>
    <cellStyle name="표준 3 2 3" xfId="56" xr:uid="{00000000-0005-0000-0000-000038000000}"/>
    <cellStyle name="표준 3 2 3 2" xfId="57" xr:uid="{00000000-0005-0000-0000-000039000000}"/>
    <cellStyle name="표준 3 2 3 3" xfId="58" xr:uid="{00000000-0005-0000-0000-00003A000000}"/>
    <cellStyle name="표준 3 2 4" xfId="59" xr:uid="{00000000-0005-0000-0000-00003B000000}"/>
    <cellStyle name="표준 3 2 4 2" xfId="60" xr:uid="{00000000-0005-0000-0000-00003C000000}"/>
    <cellStyle name="표준 3 2 4 3" xfId="61" xr:uid="{00000000-0005-0000-0000-00003D000000}"/>
    <cellStyle name="표준 3 2 5" xfId="62" xr:uid="{00000000-0005-0000-0000-00003E000000}"/>
    <cellStyle name="표준 3 2 5 2" xfId="63" xr:uid="{00000000-0005-0000-0000-00003F000000}"/>
    <cellStyle name="표준 3 2 5 3" xfId="64" xr:uid="{00000000-0005-0000-0000-000040000000}"/>
    <cellStyle name="표준 3 2 6" xfId="65" xr:uid="{00000000-0005-0000-0000-000041000000}"/>
    <cellStyle name="표준 3 2 6 2" xfId="66" xr:uid="{00000000-0005-0000-0000-000042000000}"/>
    <cellStyle name="표준 3 2 6 3" xfId="67" xr:uid="{00000000-0005-0000-0000-000043000000}"/>
    <cellStyle name="표준 3 2 7" xfId="68" xr:uid="{00000000-0005-0000-0000-000044000000}"/>
    <cellStyle name="표준 3 2 7 2" xfId="69" xr:uid="{00000000-0005-0000-0000-000045000000}"/>
    <cellStyle name="표준 3 2 7 3" xfId="70" xr:uid="{00000000-0005-0000-0000-000046000000}"/>
    <cellStyle name="표준 3 2 8" xfId="71" xr:uid="{00000000-0005-0000-0000-000047000000}"/>
    <cellStyle name="표준 3 2 8 2" xfId="72" xr:uid="{00000000-0005-0000-0000-000048000000}"/>
    <cellStyle name="표준 3 2 8 3" xfId="73" xr:uid="{00000000-0005-0000-0000-000049000000}"/>
    <cellStyle name="표준 3 2 9" xfId="74" xr:uid="{00000000-0005-0000-0000-00004A000000}"/>
    <cellStyle name="표준 3 2 9 2" xfId="75" xr:uid="{00000000-0005-0000-0000-00004B000000}"/>
    <cellStyle name="표준 3 2 9 3" xfId="76" xr:uid="{00000000-0005-0000-0000-00004C000000}"/>
    <cellStyle name="표준 3 3" xfId="77" xr:uid="{00000000-0005-0000-0000-00004D000000}"/>
    <cellStyle name="표준 3 3 10" xfId="78" xr:uid="{00000000-0005-0000-0000-00004E000000}"/>
    <cellStyle name="표준 3 3 2" xfId="79" xr:uid="{00000000-0005-0000-0000-00004F000000}"/>
    <cellStyle name="표준 3 3 2 2" xfId="80" xr:uid="{00000000-0005-0000-0000-000050000000}"/>
    <cellStyle name="표준 3 3 2 3" xfId="81" xr:uid="{00000000-0005-0000-0000-000051000000}"/>
    <cellStyle name="표준 3 3 3" xfId="82" xr:uid="{00000000-0005-0000-0000-000052000000}"/>
    <cellStyle name="표준 3 3 3 2" xfId="83" xr:uid="{00000000-0005-0000-0000-000053000000}"/>
    <cellStyle name="표준 3 3 3 3" xfId="84" xr:uid="{00000000-0005-0000-0000-000054000000}"/>
    <cellStyle name="표준 3 3 4" xfId="85" xr:uid="{00000000-0005-0000-0000-000055000000}"/>
    <cellStyle name="표준 3 3 4 2" xfId="86" xr:uid="{00000000-0005-0000-0000-000056000000}"/>
    <cellStyle name="표준 3 3 4 3" xfId="87" xr:uid="{00000000-0005-0000-0000-000057000000}"/>
    <cellStyle name="표준 3 3 5" xfId="88" xr:uid="{00000000-0005-0000-0000-000058000000}"/>
    <cellStyle name="표준 3 3 5 2" xfId="89" xr:uid="{00000000-0005-0000-0000-000059000000}"/>
    <cellStyle name="표준 3 3 5 3" xfId="90" xr:uid="{00000000-0005-0000-0000-00005A000000}"/>
    <cellStyle name="표준 3 3 6" xfId="91" xr:uid="{00000000-0005-0000-0000-00005B000000}"/>
    <cellStyle name="표준 3 3 6 2" xfId="92" xr:uid="{00000000-0005-0000-0000-00005C000000}"/>
    <cellStyle name="표준 3 3 6 3" xfId="93" xr:uid="{00000000-0005-0000-0000-00005D000000}"/>
    <cellStyle name="표준 3 3 7" xfId="94" xr:uid="{00000000-0005-0000-0000-00005E000000}"/>
    <cellStyle name="표준 3 3 7 2" xfId="95" xr:uid="{00000000-0005-0000-0000-00005F000000}"/>
    <cellStyle name="표준 3 3 7 3" xfId="96" xr:uid="{00000000-0005-0000-0000-000060000000}"/>
    <cellStyle name="표준 3 3 8" xfId="97" xr:uid="{00000000-0005-0000-0000-000061000000}"/>
    <cellStyle name="표준 3 3 8 2" xfId="98" xr:uid="{00000000-0005-0000-0000-000062000000}"/>
    <cellStyle name="표준 3 3 8 3" xfId="99" xr:uid="{00000000-0005-0000-0000-000063000000}"/>
    <cellStyle name="표준 3 3 9" xfId="100" xr:uid="{00000000-0005-0000-0000-000064000000}"/>
    <cellStyle name="표준 3 4" xfId="101" xr:uid="{00000000-0005-0000-0000-000065000000}"/>
    <cellStyle name="표준 3 4 2" xfId="102" xr:uid="{00000000-0005-0000-0000-000066000000}"/>
    <cellStyle name="표준 3 4 3" xfId="103" xr:uid="{00000000-0005-0000-0000-000067000000}"/>
    <cellStyle name="표준 3 5" xfId="104" xr:uid="{00000000-0005-0000-0000-000068000000}"/>
    <cellStyle name="표준 3 5 2" xfId="105" xr:uid="{00000000-0005-0000-0000-000069000000}"/>
    <cellStyle name="표준 3 5 3" xfId="106" xr:uid="{00000000-0005-0000-0000-00006A000000}"/>
    <cellStyle name="표준 3 6" xfId="107" xr:uid="{00000000-0005-0000-0000-00006B000000}"/>
    <cellStyle name="표준 3 6 2" xfId="108" xr:uid="{00000000-0005-0000-0000-00006C000000}"/>
    <cellStyle name="표준 3 6 3" xfId="109" xr:uid="{00000000-0005-0000-0000-00006D000000}"/>
    <cellStyle name="표준 3 7" xfId="110" xr:uid="{00000000-0005-0000-0000-00006E000000}"/>
    <cellStyle name="표준 3 7 2" xfId="111" xr:uid="{00000000-0005-0000-0000-00006F000000}"/>
    <cellStyle name="표준 3 7 3" xfId="112" xr:uid="{00000000-0005-0000-0000-000070000000}"/>
    <cellStyle name="표준 3 8" xfId="113" xr:uid="{00000000-0005-0000-0000-000071000000}"/>
    <cellStyle name="표준 3 8 2" xfId="114" xr:uid="{00000000-0005-0000-0000-000072000000}"/>
    <cellStyle name="표준 3 8 3" xfId="115" xr:uid="{00000000-0005-0000-0000-000073000000}"/>
    <cellStyle name="표준 3 9" xfId="116" xr:uid="{00000000-0005-0000-0000-000074000000}"/>
    <cellStyle name="표준 3 9 2" xfId="117" xr:uid="{00000000-0005-0000-0000-000075000000}"/>
    <cellStyle name="표준 3 9 3" xfId="118" xr:uid="{00000000-0005-0000-0000-000076000000}"/>
    <cellStyle name="표준 4" xfId="119" xr:uid="{00000000-0005-0000-0000-000077000000}"/>
    <cellStyle name="표준 5" xfId="120" xr:uid="{00000000-0005-0000-0000-000078000000}"/>
    <cellStyle name="표준 6" xfId="121" xr:uid="{00000000-0005-0000-0000-000079000000}"/>
    <cellStyle name="하이퍼링크 2" xfId="122" xr:uid="{00000000-0005-0000-0000-00007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DEADA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ECEC"/>
      <rgbColor rgb="FFE6E0EC"/>
      <rgbColor rgb="FFFFFF99"/>
      <rgbColor rgb="FF99CCFF"/>
      <rgbColor rgb="FFFF99CC"/>
      <rgbColor rgb="FFCC99FF"/>
      <rgbColor rgb="FFDEDCE6"/>
      <rgbColor rgb="FF3366FF"/>
      <rgbColor rgb="FF33CCCC"/>
      <rgbColor rgb="FF99CC00"/>
      <rgbColor rgb="FFFFCC00"/>
      <rgbColor rgb="FFFF972F"/>
      <rgbColor rgb="FFFF6600"/>
      <rgbColor rgb="FF5983B0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"/>
  <sheetViews>
    <sheetView tabSelected="1" zoomScale="85" zoomScaleNormal="85" workbookViewId="0">
      <pane ySplit="1" topLeftCell="A39" activePane="bottomLeft" state="frozen"/>
      <selection pane="bottomLeft" activeCell="M66" sqref="M66"/>
    </sheetView>
  </sheetViews>
  <sheetFormatPr defaultRowHeight="20.100000000000001" customHeight="1" x14ac:dyDescent="0.3"/>
  <cols>
    <col min="1" max="1" width="9.125" style="4" customWidth="1"/>
    <col min="2" max="2" width="11.625" style="32" hidden="1" customWidth="1"/>
    <col min="3" max="3" width="14.625" style="4" customWidth="1"/>
    <col min="4" max="4" width="11.625" style="32" hidden="1" customWidth="1"/>
    <col min="5" max="5" width="16.375" style="32" customWidth="1"/>
    <col min="6" max="6" width="12.375" style="32" hidden="1" customWidth="1"/>
    <col min="7" max="7" width="22.5" style="4" customWidth="1"/>
    <col min="8" max="8" width="10.5" style="32" hidden="1" customWidth="1"/>
    <col min="9" max="9" width="59" style="9" customWidth="1"/>
    <col min="10" max="10" width="7.5" style="9" bestFit="1" customWidth="1"/>
    <col min="11" max="11" width="7.5" style="4" customWidth="1"/>
    <col min="12" max="12" width="9" style="4" customWidth="1"/>
    <col min="13" max="13" width="9.75" style="1" customWidth="1"/>
    <col min="14" max="14" width="7.5" style="32" hidden="1" customWidth="1"/>
    <col min="15" max="15" width="18.5" style="1" customWidth="1"/>
    <col min="16" max="16" width="82.25" style="1" customWidth="1"/>
    <col min="17" max="16384" width="9" style="1"/>
  </cols>
  <sheetData>
    <row r="1" spans="1:16" s="4" customFormat="1" ht="20.100000000000001" customHeight="1" x14ac:dyDescent="0.3">
      <c r="A1" s="11" t="s">
        <v>19</v>
      </c>
      <c r="B1" s="24" t="s">
        <v>78</v>
      </c>
      <c r="C1" s="46" t="s">
        <v>20</v>
      </c>
      <c r="D1" s="24" t="s">
        <v>78</v>
      </c>
      <c r="E1" s="41" t="s">
        <v>211</v>
      </c>
      <c r="F1" s="41" t="s">
        <v>137</v>
      </c>
      <c r="G1" s="11" t="s">
        <v>212</v>
      </c>
      <c r="H1" s="24" t="s">
        <v>78</v>
      </c>
      <c r="I1" s="21" t="s">
        <v>23</v>
      </c>
      <c r="J1" s="21" t="s">
        <v>77</v>
      </c>
      <c r="K1" s="11" t="s">
        <v>64</v>
      </c>
      <c r="L1" s="11" t="s">
        <v>108</v>
      </c>
      <c r="M1" s="11" t="s">
        <v>109</v>
      </c>
      <c r="N1" s="24" t="s">
        <v>78</v>
      </c>
      <c r="O1" s="11" t="s">
        <v>79</v>
      </c>
      <c r="P1" s="11" t="s">
        <v>65</v>
      </c>
    </row>
    <row r="2" spans="1:16" s="4" customFormat="1" ht="20.100000000000001" customHeight="1" x14ac:dyDescent="0.3">
      <c r="A2" s="5" t="s">
        <v>73</v>
      </c>
      <c r="B2" s="40" t="s">
        <v>82</v>
      </c>
      <c r="C2" s="47"/>
      <c r="D2" s="43" t="s">
        <v>83</v>
      </c>
      <c r="E2" s="49"/>
      <c r="F2" s="49" t="s">
        <v>181</v>
      </c>
      <c r="G2" s="5"/>
      <c r="H2" s="27" t="s">
        <v>83</v>
      </c>
      <c r="I2" s="7"/>
      <c r="J2" s="7" t="s">
        <v>6</v>
      </c>
      <c r="K2" s="5"/>
      <c r="L2" s="5"/>
      <c r="M2" s="2"/>
      <c r="N2" s="25" t="s">
        <v>80</v>
      </c>
      <c r="O2" s="2" t="str">
        <f>CONCATENATE("AG", B2,D2,F2,H2,,N2)</f>
        <v>AG01000000000</v>
      </c>
      <c r="P2" s="3" t="s">
        <v>74</v>
      </c>
    </row>
    <row r="3" spans="1:16" s="4" customFormat="1" ht="20.100000000000001" customHeight="1" x14ac:dyDescent="0.3">
      <c r="A3" s="5" t="s">
        <v>2</v>
      </c>
      <c r="B3" s="40" t="s">
        <v>84</v>
      </c>
      <c r="C3" s="47"/>
      <c r="D3" s="43" t="s">
        <v>88</v>
      </c>
      <c r="E3" s="50"/>
      <c r="F3" s="49" t="s">
        <v>181</v>
      </c>
      <c r="G3" s="5"/>
      <c r="H3" s="27" t="s">
        <v>88</v>
      </c>
      <c r="I3" s="7"/>
      <c r="J3" s="7"/>
      <c r="K3" s="5"/>
      <c r="L3" s="5"/>
      <c r="M3" s="2"/>
      <c r="N3" s="26" t="s">
        <v>80</v>
      </c>
      <c r="O3" s="2" t="str">
        <f t="shared" ref="O3:O62" si="0">CONCATENATE("AG", B3,D3,F3,H3,,N3)</f>
        <v>AG02000000000</v>
      </c>
      <c r="P3" s="22" t="s">
        <v>75</v>
      </c>
    </row>
    <row r="4" spans="1:16" ht="20.100000000000001" customHeight="1" x14ac:dyDescent="0.3">
      <c r="A4" s="5" t="s">
        <v>7</v>
      </c>
      <c r="B4" s="40" t="s">
        <v>85</v>
      </c>
      <c r="C4" s="56" t="s">
        <v>21</v>
      </c>
      <c r="D4" s="43" t="s">
        <v>83</v>
      </c>
      <c r="E4" s="48"/>
      <c r="F4" s="49" t="s">
        <v>181</v>
      </c>
      <c r="G4" s="5"/>
      <c r="H4" s="27" t="s">
        <v>88</v>
      </c>
      <c r="I4" s="7"/>
      <c r="J4" s="7" t="s">
        <v>6</v>
      </c>
      <c r="K4" s="7" t="s">
        <v>6</v>
      </c>
      <c r="L4" s="5"/>
      <c r="M4" s="7" t="s">
        <v>6</v>
      </c>
      <c r="N4" s="26" t="s">
        <v>81</v>
      </c>
      <c r="O4" s="2" t="str">
        <f>CONCATENATE("AG", B4,D4,F4,H4,,N4)</f>
        <v>AG03000000000</v>
      </c>
      <c r="P4" s="3" t="s">
        <v>76</v>
      </c>
    </row>
    <row r="5" spans="1:16" ht="20.100000000000001" customHeight="1" x14ac:dyDescent="0.3">
      <c r="A5" s="15" t="s">
        <v>8</v>
      </c>
      <c r="B5" s="40" t="s">
        <v>86</v>
      </c>
      <c r="C5" s="57" t="s">
        <v>9</v>
      </c>
      <c r="D5" s="44" t="s">
        <v>82</v>
      </c>
      <c r="E5" s="51"/>
      <c r="F5" s="49" t="s">
        <v>181</v>
      </c>
      <c r="G5" s="34"/>
      <c r="H5" s="33" t="s">
        <v>88</v>
      </c>
      <c r="I5" s="7"/>
      <c r="J5" s="7" t="s">
        <v>6</v>
      </c>
      <c r="K5" s="7" t="s">
        <v>6</v>
      </c>
      <c r="L5" s="5"/>
      <c r="M5" s="2"/>
      <c r="N5" s="26" t="s">
        <v>81</v>
      </c>
      <c r="O5" s="2" t="str">
        <f t="shared" si="0"/>
        <v>AG04010000000</v>
      </c>
      <c r="P5" s="3"/>
    </row>
    <row r="6" spans="1:16" ht="20.100000000000001" customHeight="1" x14ac:dyDescent="0.3">
      <c r="A6" s="16"/>
      <c r="B6" s="40" t="s">
        <v>152</v>
      </c>
      <c r="C6" s="58" t="s">
        <v>12</v>
      </c>
      <c r="D6" s="45" t="s">
        <v>84</v>
      </c>
      <c r="E6" s="42"/>
      <c r="F6" s="49" t="s">
        <v>181</v>
      </c>
      <c r="G6" s="34" t="s">
        <v>24</v>
      </c>
      <c r="H6" s="33" t="s">
        <v>92</v>
      </c>
      <c r="I6" s="8"/>
      <c r="J6" s="7" t="s">
        <v>6</v>
      </c>
      <c r="K6" s="7" t="s">
        <v>6</v>
      </c>
      <c r="L6" s="7" t="s">
        <v>6</v>
      </c>
      <c r="M6" s="3"/>
      <c r="N6" s="26" t="s">
        <v>81</v>
      </c>
      <c r="O6" s="2" t="str">
        <f t="shared" si="0"/>
        <v>AG04020001000</v>
      </c>
      <c r="P6" s="6" t="s">
        <v>110</v>
      </c>
    </row>
    <row r="7" spans="1:16" ht="20.100000000000001" customHeight="1" x14ac:dyDescent="0.3">
      <c r="A7" s="16"/>
      <c r="B7" s="40" t="s">
        <v>86</v>
      </c>
      <c r="C7" s="59"/>
      <c r="D7" s="45" t="s">
        <v>84</v>
      </c>
      <c r="E7" s="48"/>
      <c r="F7" s="49" t="s">
        <v>181</v>
      </c>
      <c r="G7" s="34" t="s">
        <v>25</v>
      </c>
      <c r="H7" s="33" t="s">
        <v>84</v>
      </c>
      <c r="I7" s="8"/>
      <c r="J7" s="7" t="s">
        <v>6</v>
      </c>
      <c r="K7" s="7" t="s">
        <v>6</v>
      </c>
      <c r="L7" s="5"/>
      <c r="M7" s="3"/>
      <c r="N7" s="26" t="s">
        <v>80</v>
      </c>
      <c r="O7" s="2" t="str">
        <f t="shared" si="0"/>
        <v>AG04020002000</v>
      </c>
      <c r="P7" s="3"/>
    </row>
    <row r="8" spans="1:16" ht="20.100000000000001" customHeight="1" x14ac:dyDescent="0.3">
      <c r="A8" s="16"/>
      <c r="B8" s="40" t="s">
        <v>86</v>
      </c>
      <c r="C8" s="58"/>
      <c r="D8" s="42" t="s">
        <v>90</v>
      </c>
      <c r="E8" s="42"/>
      <c r="F8" s="49" t="s">
        <v>181</v>
      </c>
      <c r="G8" s="34" t="s">
        <v>13</v>
      </c>
      <c r="H8" s="33" t="s">
        <v>90</v>
      </c>
      <c r="I8" s="8" t="s">
        <v>101</v>
      </c>
      <c r="J8" s="7" t="s">
        <v>6</v>
      </c>
      <c r="K8" s="7" t="s">
        <v>6</v>
      </c>
      <c r="L8" s="5"/>
      <c r="M8" s="7" t="s">
        <v>6</v>
      </c>
      <c r="N8" s="26" t="s">
        <v>80</v>
      </c>
      <c r="O8" s="2" t="str">
        <f t="shared" si="0"/>
        <v>AG04030003000</v>
      </c>
      <c r="P8" s="3"/>
    </row>
    <row r="9" spans="1:16" ht="20.100000000000001" customHeight="1" x14ac:dyDescent="0.3">
      <c r="A9" s="16"/>
      <c r="B9" s="40" t="s">
        <v>86</v>
      </c>
      <c r="C9" s="58" t="s">
        <v>127</v>
      </c>
      <c r="D9" s="42" t="s">
        <v>90</v>
      </c>
      <c r="E9" s="42"/>
      <c r="F9" s="49" t="s">
        <v>181</v>
      </c>
      <c r="G9" s="34" t="s">
        <v>10</v>
      </c>
      <c r="H9" s="33" t="s">
        <v>91</v>
      </c>
      <c r="I9" s="38" t="s">
        <v>122</v>
      </c>
      <c r="J9" s="7" t="s">
        <v>6</v>
      </c>
      <c r="K9" s="7" t="s">
        <v>6</v>
      </c>
      <c r="L9" s="5"/>
      <c r="M9" s="3"/>
      <c r="N9" s="26" t="s">
        <v>80</v>
      </c>
      <c r="O9" s="2" t="str">
        <f t="shared" si="0"/>
        <v>AG04030004000</v>
      </c>
      <c r="P9" s="3"/>
    </row>
    <row r="10" spans="1:16" ht="20.100000000000001" customHeight="1" x14ac:dyDescent="0.3">
      <c r="A10" s="17"/>
      <c r="B10" s="40" t="s">
        <v>86</v>
      </c>
      <c r="C10" s="58"/>
      <c r="D10" s="42" t="s">
        <v>229</v>
      </c>
      <c r="E10" s="42"/>
      <c r="F10" s="49" t="s">
        <v>181</v>
      </c>
      <c r="G10" s="34" t="s">
        <v>9</v>
      </c>
      <c r="H10" s="33" t="s">
        <v>93</v>
      </c>
      <c r="I10" s="8"/>
      <c r="J10" s="7" t="s">
        <v>6</v>
      </c>
      <c r="K10" s="7" t="s">
        <v>6</v>
      </c>
      <c r="L10" s="5"/>
      <c r="M10" s="3"/>
      <c r="N10" s="26" t="s">
        <v>80</v>
      </c>
      <c r="O10" s="2" t="str">
        <f t="shared" si="0"/>
        <v>AG04030005000</v>
      </c>
      <c r="P10" s="3"/>
    </row>
    <row r="11" spans="1:16" ht="20.100000000000001" customHeight="1" x14ac:dyDescent="0.3">
      <c r="A11" s="18" t="s">
        <v>63</v>
      </c>
      <c r="B11" s="40" t="s">
        <v>93</v>
      </c>
      <c r="C11" s="74" t="s">
        <v>0</v>
      </c>
      <c r="D11" s="43" t="s">
        <v>92</v>
      </c>
      <c r="E11" s="55"/>
      <c r="F11" s="49" t="s">
        <v>181</v>
      </c>
      <c r="G11" s="50"/>
      <c r="H11" s="27" t="s">
        <v>82</v>
      </c>
      <c r="I11" s="8" t="s">
        <v>45</v>
      </c>
      <c r="J11" s="7" t="s">
        <v>6</v>
      </c>
      <c r="K11" s="7" t="s">
        <v>6</v>
      </c>
      <c r="L11" s="7" t="s">
        <v>6</v>
      </c>
      <c r="M11" s="3"/>
      <c r="N11" s="26" t="s">
        <v>80</v>
      </c>
      <c r="O11" s="2" t="str">
        <f t="shared" si="0"/>
        <v>AG05010001000</v>
      </c>
      <c r="P11" s="3"/>
    </row>
    <row r="12" spans="1:16" ht="20.100000000000001" customHeight="1" x14ac:dyDescent="0.3">
      <c r="A12" s="19"/>
      <c r="B12" s="35" t="s">
        <v>175</v>
      </c>
      <c r="C12" s="75"/>
      <c r="D12" s="43" t="s">
        <v>82</v>
      </c>
      <c r="E12" s="49"/>
      <c r="F12" s="49" t="s">
        <v>181</v>
      </c>
      <c r="G12" s="55" t="s">
        <v>129</v>
      </c>
      <c r="H12" s="28" t="s">
        <v>214</v>
      </c>
      <c r="I12" s="8" t="s">
        <v>131</v>
      </c>
      <c r="J12" s="7" t="s">
        <v>6</v>
      </c>
      <c r="K12" s="7" t="s">
        <v>6</v>
      </c>
      <c r="L12" s="7" t="s">
        <v>6</v>
      </c>
      <c r="M12" s="3"/>
      <c r="N12" s="26" t="s">
        <v>80</v>
      </c>
      <c r="O12" s="2" t="str">
        <f t="shared" si="0"/>
        <v>AG05010002000</v>
      </c>
      <c r="P12" s="14" t="s">
        <v>72</v>
      </c>
    </row>
    <row r="13" spans="1:16" ht="25.5" customHeight="1" x14ac:dyDescent="0.3">
      <c r="A13" s="19"/>
      <c r="B13" s="40" t="s">
        <v>87</v>
      </c>
      <c r="C13" s="19" t="s">
        <v>5</v>
      </c>
      <c r="D13" s="53" t="s">
        <v>84</v>
      </c>
      <c r="E13" s="84" t="s">
        <v>126</v>
      </c>
      <c r="F13" s="28" t="s">
        <v>133</v>
      </c>
      <c r="G13" s="5" t="s">
        <v>128</v>
      </c>
      <c r="H13" s="27" t="s">
        <v>215</v>
      </c>
      <c r="I13" s="8" t="s">
        <v>130</v>
      </c>
      <c r="J13" s="7" t="s">
        <v>6</v>
      </c>
      <c r="K13" s="7" t="s">
        <v>6</v>
      </c>
      <c r="L13" s="7" t="s">
        <v>6</v>
      </c>
      <c r="M13" s="7"/>
      <c r="N13" s="26" t="s">
        <v>80</v>
      </c>
      <c r="O13" s="2" t="str">
        <f t="shared" si="0"/>
        <v>AG05020101000</v>
      </c>
      <c r="P13" s="14" t="s">
        <v>147</v>
      </c>
    </row>
    <row r="14" spans="1:16" ht="20.100000000000001" customHeight="1" x14ac:dyDescent="0.3">
      <c r="A14" s="19"/>
      <c r="B14" s="35" t="s">
        <v>87</v>
      </c>
      <c r="C14" s="60"/>
      <c r="D14" s="35" t="s">
        <v>135</v>
      </c>
      <c r="E14" s="85"/>
      <c r="F14" s="28" t="s">
        <v>133</v>
      </c>
      <c r="G14" s="5" t="s">
        <v>182</v>
      </c>
      <c r="H14" s="27" t="s">
        <v>84</v>
      </c>
      <c r="I14" s="8" t="s">
        <v>155</v>
      </c>
      <c r="J14" s="7" t="s">
        <v>6</v>
      </c>
      <c r="K14" s="7" t="s">
        <v>6</v>
      </c>
      <c r="L14" s="7" t="s">
        <v>6</v>
      </c>
      <c r="M14" s="3"/>
      <c r="N14" s="26" t="s">
        <v>80</v>
      </c>
      <c r="O14" s="2" t="str">
        <f t="shared" si="0"/>
        <v>AG05020102000</v>
      </c>
      <c r="P14" s="3" t="s">
        <v>132</v>
      </c>
    </row>
    <row r="15" spans="1:16" ht="20.100000000000001" customHeight="1" x14ac:dyDescent="0.3">
      <c r="A15" s="19"/>
      <c r="B15" s="35" t="s">
        <v>87</v>
      </c>
      <c r="C15" s="60"/>
      <c r="D15" s="35" t="s">
        <v>134</v>
      </c>
      <c r="E15" s="53"/>
      <c r="F15" s="29" t="s">
        <v>135</v>
      </c>
      <c r="G15" s="5" t="s">
        <v>159</v>
      </c>
      <c r="H15" s="31" t="s">
        <v>82</v>
      </c>
      <c r="I15" s="8"/>
      <c r="J15" s="7"/>
      <c r="K15" s="7"/>
      <c r="L15" s="7"/>
      <c r="M15" s="3"/>
      <c r="N15" s="26" t="s">
        <v>80</v>
      </c>
      <c r="O15" s="2" t="str">
        <f t="shared" si="0"/>
        <v>AG05020201000</v>
      </c>
      <c r="P15" s="3"/>
    </row>
    <row r="16" spans="1:16" ht="20.100000000000001" customHeight="1" x14ac:dyDescent="0.3">
      <c r="A16" s="19"/>
      <c r="B16" s="40" t="s">
        <v>87</v>
      </c>
      <c r="C16" s="60"/>
      <c r="D16" s="53" t="s">
        <v>134</v>
      </c>
      <c r="E16" s="35"/>
      <c r="F16" s="29" t="s">
        <v>135</v>
      </c>
      <c r="G16" s="5" t="s">
        <v>164</v>
      </c>
      <c r="H16" s="27" t="s">
        <v>84</v>
      </c>
      <c r="I16" s="8" t="s">
        <v>163</v>
      </c>
      <c r="J16" s="7" t="s">
        <v>6</v>
      </c>
      <c r="K16" s="7" t="s">
        <v>6</v>
      </c>
      <c r="L16" s="7" t="s">
        <v>6</v>
      </c>
      <c r="M16" s="3"/>
      <c r="N16" s="26" t="s">
        <v>80</v>
      </c>
      <c r="O16" s="2" t="str">
        <f t="shared" si="0"/>
        <v>AG05020202000</v>
      </c>
      <c r="P16" s="3"/>
    </row>
    <row r="17" spans="1:16" ht="20.100000000000001" customHeight="1" x14ac:dyDescent="0.3">
      <c r="A17" s="19"/>
      <c r="B17" s="35" t="s">
        <v>87</v>
      </c>
      <c r="C17" s="60"/>
      <c r="D17" s="35" t="s">
        <v>134</v>
      </c>
      <c r="E17" s="35" t="s">
        <v>156</v>
      </c>
      <c r="F17" s="29" t="s">
        <v>135</v>
      </c>
      <c r="G17" s="5" t="s">
        <v>165</v>
      </c>
      <c r="H17" s="27" t="s">
        <v>94</v>
      </c>
      <c r="I17" s="8" t="s">
        <v>154</v>
      </c>
      <c r="J17" s="7"/>
      <c r="K17" s="7"/>
      <c r="L17" s="7"/>
      <c r="M17" s="3"/>
      <c r="N17" s="26" t="s">
        <v>80</v>
      </c>
      <c r="O17" s="2" t="str">
        <f t="shared" si="0"/>
        <v>AG05020203000</v>
      </c>
      <c r="P17" s="3"/>
    </row>
    <row r="18" spans="1:16" ht="19.5" customHeight="1" x14ac:dyDescent="0.3">
      <c r="A18" s="19"/>
      <c r="B18" s="40" t="s">
        <v>87</v>
      </c>
      <c r="C18" s="60"/>
      <c r="D18" s="53" t="s">
        <v>134</v>
      </c>
      <c r="E18" s="29"/>
      <c r="F18" s="29" t="s">
        <v>135</v>
      </c>
      <c r="G18" s="5" t="s">
        <v>166</v>
      </c>
      <c r="H18" s="27" t="s">
        <v>152</v>
      </c>
      <c r="I18" s="8" t="s">
        <v>138</v>
      </c>
      <c r="J18" s="7" t="s">
        <v>6</v>
      </c>
      <c r="K18" s="7" t="s">
        <v>6</v>
      </c>
      <c r="L18" s="7" t="s">
        <v>6</v>
      </c>
      <c r="M18" s="3"/>
      <c r="N18" s="26" t="s">
        <v>80</v>
      </c>
      <c r="O18" s="2" t="str">
        <f t="shared" si="0"/>
        <v>AG05020204000</v>
      </c>
      <c r="P18" s="14"/>
    </row>
    <row r="19" spans="1:16" ht="24" customHeight="1" x14ac:dyDescent="0.3">
      <c r="A19" s="19"/>
      <c r="B19" s="35" t="s">
        <v>87</v>
      </c>
      <c r="C19" s="19"/>
      <c r="D19" s="35" t="s">
        <v>134</v>
      </c>
      <c r="E19" s="31"/>
      <c r="F19" s="29" t="s">
        <v>135</v>
      </c>
      <c r="G19" s="20" t="s">
        <v>167</v>
      </c>
      <c r="H19" s="27" t="s">
        <v>93</v>
      </c>
      <c r="I19" s="6" t="s">
        <v>139</v>
      </c>
      <c r="J19" s="7" t="s">
        <v>6</v>
      </c>
      <c r="K19" s="7" t="s">
        <v>6</v>
      </c>
      <c r="L19" s="7" t="s">
        <v>6</v>
      </c>
      <c r="M19" s="7"/>
      <c r="N19" s="26" t="s">
        <v>80</v>
      </c>
      <c r="O19" s="2" t="str">
        <f t="shared" si="0"/>
        <v>AG05020205000</v>
      </c>
      <c r="P19" s="14"/>
    </row>
    <row r="20" spans="1:16" ht="20.100000000000001" customHeight="1" x14ac:dyDescent="0.3">
      <c r="A20" s="19"/>
      <c r="B20" s="40" t="s">
        <v>87</v>
      </c>
      <c r="C20" s="19"/>
      <c r="D20" s="53" t="s">
        <v>134</v>
      </c>
      <c r="E20" s="29" t="s">
        <v>140</v>
      </c>
      <c r="F20" s="36" t="s">
        <v>141</v>
      </c>
      <c r="G20" s="5" t="s">
        <v>142</v>
      </c>
      <c r="H20" s="27" t="s">
        <v>82</v>
      </c>
      <c r="I20" s="76" t="s">
        <v>173</v>
      </c>
      <c r="J20" s="7" t="s">
        <v>6</v>
      </c>
      <c r="K20" s="7" t="s">
        <v>6</v>
      </c>
      <c r="L20" s="7" t="s">
        <v>6</v>
      </c>
      <c r="M20" s="3"/>
      <c r="N20" s="26" t="s">
        <v>80</v>
      </c>
      <c r="O20" s="2" t="str">
        <f>CONCATENATE("AG", B20,D20,F20,H20,,N20)</f>
        <v>AG05020301000</v>
      </c>
      <c r="P20" s="3"/>
    </row>
    <row r="21" spans="1:16" ht="20.100000000000001" customHeight="1" x14ac:dyDescent="0.3">
      <c r="A21" s="19"/>
      <c r="B21" s="35" t="s">
        <v>87</v>
      </c>
      <c r="C21" s="19"/>
      <c r="D21" s="35" t="s">
        <v>134</v>
      </c>
      <c r="E21" s="29"/>
      <c r="F21" s="36" t="s">
        <v>141</v>
      </c>
      <c r="G21" s="20" t="s">
        <v>143</v>
      </c>
      <c r="H21" s="27" t="s">
        <v>84</v>
      </c>
      <c r="I21" s="77"/>
      <c r="J21" s="7" t="s">
        <v>6</v>
      </c>
      <c r="K21" s="7" t="s">
        <v>6</v>
      </c>
      <c r="L21" s="7" t="s">
        <v>6</v>
      </c>
      <c r="M21" s="3"/>
      <c r="N21" s="26" t="s">
        <v>80</v>
      </c>
      <c r="O21" s="2" t="str">
        <f>CONCATENATE("AG", B21,D21,F21,H21,,N21)</f>
        <v>AG05020302000</v>
      </c>
      <c r="P21" s="3"/>
    </row>
    <row r="22" spans="1:16" ht="23.25" customHeight="1" x14ac:dyDescent="0.3">
      <c r="A22" s="19"/>
      <c r="B22" s="40" t="s">
        <v>87</v>
      </c>
      <c r="C22" s="19"/>
      <c r="D22" s="53" t="s">
        <v>134</v>
      </c>
      <c r="E22" s="29"/>
      <c r="F22" s="36" t="s">
        <v>141</v>
      </c>
      <c r="G22" s="20" t="s">
        <v>144</v>
      </c>
      <c r="H22" s="27" t="s">
        <v>94</v>
      </c>
      <c r="I22" s="37" t="s">
        <v>146</v>
      </c>
      <c r="J22" s="7" t="s">
        <v>6</v>
      </c>
      <c r="K22" s="7" t="s">
        <v>6</v>
      </c>
      <c r="L22" s="7" t="s">
        <v>6</v>
      </c>
      <c r="M22" s="3"/>
      <c r="N22" s="26" t="s">
        <v>80</v>
      </c>
      <c r="O22" s="2" t="str">
        <f>CONCATENATE("AG", B22,D22,F22,H22,,N22)</f>
        <v>AG05020303000</v>
      </c>
      <c r="P22" s="3" t="s">
        <v>148</v>
      </c>
    </row>
    <row r="23" spans="1:16" ht="20.100000000000001" customHeight="1" x14ac:dyDescent="0.3">
      <c r="A23" s="19"/>
      <c r="B23" s="35" t="s">
        <v>87</v>
      </c>
      <c r="C23" s="19"/>
      <c r="D23" s="35" t="s">
        <v>134</v>
      </c>
      <c r="E23" s="31"/>
      <c r="F23" s="36" t="s">
        <v>141</v>
      </c>
      <c r="G23" s="61" t="s">
        <v>145</v>
      </c>
      <c r="H23" s="30" t="s">
        <v>152</v>
      </c>
      <c r="I23" s="8" t="s">
        <v>149</v>
      </c>
      <c r="J23" s="7" t="s">
        <v>6</v>
      </c>
      <c r="K23" s="7" t="s">
        <v>6</v>
      </c>
      <c r="L23" s="7" t="s">
        <v>6</v>
      </c>
      <c r="M23" s="7"/>
      <c r="N23" s="26" t="s">
        <v>80</v>
      </c>
      <c r="O23" s="2" t="str">
        <f t="shared" si="0"/>
        <v>AG05020304000</v>
      </c>
      <c r="P23" s="3" t="s">
        <v>150</v>
      </c>
    </row>
    <row r="24" spans="1:16" ht="20.100000000000001" customHeight="1" x14ac:dyDescent="0.3">
      <c r="A24" s="19"/>
      <c r="B24" s="40" t="s">
        <v>87</v>
      </c>
      <c r="C24" s="19"/>
      <c r="D24" s="53" t="s">
        <v>134</v>
      </c>
      <c r="E24" s="29" t="s">
        <v>151</v>
      </c>
      <c r="F24" s="52" t="s">
        <v>152</v>
      </c>
      <c r="G24" s="5" t="s">
        <v>157</v>
      </c>
      <c r="H24" s="28" t="s">
        <v>82</v>
      </c>
      <c r="I24" s="8" t="s">
        <v>158</v>
      </c>
      <c r="J24" s="7" t="s">
        <v>6</v>
      </c>
      <c r="K24" s="7" t="s">
        <v>6</v>
      </c>
      <c r="L24" s="7" t="s">
        <v>6</v>
      </c>
      <c r="M24" s="3"/>
      <c r="N24" s="26" t="s">
        <v>80</v>
      </c>
      <c r="O24" s="2" t="str">
        <f>CONCATENATE("AG", B24,D24,F24,H24,,N24)</f>
        <v>AG05020401000</v>
      </c>
      <c r="P24" s="3"/>
    </row>
    <row r="25" spans="1:16" ht="20.100000000000001" customHeight="1" x14ac:dyDescent="0.3">
      <c r="A25" s="19"/>
      <c r="B25" s="35" t="s">
        <v>87</v>
      </c>
      <c r="C25" s="19"/>
      <c r="D25" s="35" t="s">
        <v>134</v>
      </c>
      <c r="E25" s="29"/>
      <c r="F25" s="52" t="s">
        <v>152</v>
      </c>
      <c r="G25" s="5" t="s">
        <v>153</v>
      </c>
      <c r="H25" s="31" t="s">
        <v>84</v>
      </c>
      <c r="I25" s="8" t="s">
        <v>160</v>
      </c>
      <c r="J25" s="7"/>
      <c r="K25" s="7"/>
      <c r="L25" s="7"/>
      <c r="M25" s="3"/>
      <c r="N25" s="26" t="s">
        <v>80</v>
      </c>
      <c r="O25" s="2" t="str">
        <f t="shared" si="0"/>
        <v>AG05020402000</v>
      </c>
      <c r="P25" s="3" t="s">
        <v>161</v>
      </c>
    </row>
    <row r="26" spans="1:16" ht="51" customHeight="1" x14ac:dyDescent="0.3">
      <c r="A26" s="19"/>
      <c r="B26" s="40" t="s">
        <v>87</v>
      </c>
      <c r="C26" s="19"/>
      <c r="D26" s="53" t="s">
        <v>134</v>
      </c>
      <c r="E26" s="29"/>
      <c r="F26" s="52" t="s">
        <v>152</v>
      </c>
      <c r="G26" s="5" t="s">
        <v>162</v>
      </c>
      <c r="H26" s="27" t="s">
        <v>94</v>
      </c>
      <c r="I26" s="14" t="s">
        <v>168</v>
      </c>
      <c r="J26" s="7" t="s">
        <v>6</v>
      </c>
      <c r="K26" s="7" t="s">
        <v>6</v>
      </c>
      <c r="L26" s="7" t="s">
        <v>6</v>
      </c>
      <c r="M26" s="3"/>
      <c r="N26" s="26" t="s">
        <v>80</v>
      </c>
      <c r="O26" s="2" t="str">
        <f t="shared" si="0"/>
        <v>AG05020403000</v>
      </c>
      <c r="P26" s="3"/>
    </row>
    <row r="27" spans="1:16" ht="23.25" customHeight="1" x14ac:dyDescent="0.3">
      <c r="A27" s="19"/>
      <c r="B27" s="35" t="s">
        <v>87</v>
      </c>
      <c r="C27" s="19"/>
      <c r="D27" s="35" t="s">
        <v>134</v>
      </c>
      <c r="E27" s="29"/>
      <c r="F27" s="52" t="s">
        <v>152</v>
      </c>
      <c r="G27" s="5" t="s">
        <v>169</v>
      </c>
      <c r="H27" s="27" t="s">
        <v>152</v>
      </c>
      <c r="I27" s="8" t="s">
        <v>170</v>
      </c>
      <c r="J27" s="7" t="s">
        <v>6</v>
      </c>
      <c r="K27" s="7" t="s">
        <v>6</v>
      </c>
      <c r="L27" s="7" t="s">
        <v>6</v>
      </c>
      <c r="M27" s="3"/>
      <c r="N27" s="26" t="s">
        <v>80</v>
      </c>
      <c r="O27" s="2" t="str">
        <f t="shared" si="0"/>
        <v>AG05020404000</v>
      </c>
      <c r="P27" s="3"/>
    </row>
    <row r="28" spans="1:16" ht="22.5" customHeight="1" x14ac:dyDescent="0.3">
      <c r="A28" s="19"/>
      <c r="B28" s="40" t="s">
        <v>87</v>
      </c>
      <c r="C28" s="19"/>
      <c r="D28" s="53" t="s">
        <v>134</v>
      </c>
      <c r="E28" s="29"/>
      <c r="F28" s="52" t="s">
        <v>152</v>
      </c>
      <c r="G28" s="5" t="s">
        <v>171</v>
      </c>
      <c r="H28" s="29" t="s">
        <v>93</v>
      </c>
      <c r="I28" s="8"/>
      <c r="J28" s="7" t="s">
        <v>6</v>
      </c>
      <c r="K28" s="7" t="s">
        <v>6</v>
      </c>
      <c r="L28" s="7" t="s">
        <v>6</v>
      </c>
      <c r="M28" s="7"/>
      <c r="N28" s="26" t="s">
        <v>80</v>
      </c>
      <c r="O28" s="2" t="str">
        <f t="shared" si="0"/>
        <v>AG05020405000</v>
      </c>
      <c r="P28" s="3"/>
    </row>
    <row r="29" spans="1:16" ht="28.5" customHeight="1" x14ac:dyDescent="0.3">
      <c r="A29" s="19"/>
      <c r="B29" s="35" t="s">
        <v>87</v>
      </c>
      <c r="C29" s="19"/>
      <c r="D29" s="35" t="s">
        <v>134</v>
      </c>
      <c r="E29" s="31"/>
      <c r="F29" s="52" t="s">
        <v>152</v>
      </c>
      <c r="G29" s="20" t="s">
        <v>172</v>
      </c>
      <c r="H29" s="29" t="s">
        <v>89</v>
      </c>
      <c r="I29" s="8" t="s">
        <v>174</v>
      </c>
      <c r="J29" s="7" t="s">
        <v>6</v>
      </c>
      <c r="K29" s="7" t="s">
        <v>6</v>
      </c>
      <c r="L29" s="7" t="s">
        <v>6</v>
      </c>
      <c r="M29" s="3"/>
      <c r="N29" s="26" t="s">
        <v>80</v>
      </c>
      <c r="O29" s="2" t="str">
        <f t="shared" si="0"/>
        <v>AG05020406000</v>
      </c>
      <c r="P29" s="8" t="s">
        <v>124</v>
      </c>
    </row>
    <row r="30" spans="1:16" ht="118.5" customHeight="1" x14ac:dyDescent="0.3">
      <c r="A30" s="18" t="s">
        <v>216</v>
      </c>
      <c r="B30" s="39" t="s">
        <v>89</v>
      </c>
      <c r="C30" s="2" t="s">
        <v>106</v>
      </c>
      <c r="D30" s="26" t="s">
        <v>83</v>
      </c>
      <c r="E30" s="26"/>
      <c r="F30" s="26" t="s">
        <v>83</v>
      </c>
      <c r="G30" s="2"/>
      <c r="H30" s="26" t="s">
        <v>83</v>
      </c>
      <c r="I30" s="23" t="s">
        <v>107</v>
      </c>
      <c r="J30" s="23"/>
      <c r="K30" s="7" t="s">
        <v>6</v>
      </c>
      <c r="L30" s="7" t="s">
        <v>6</v>
      </c>
      <c r="M30" s="7"/>
      <c r="N30" s="26" t="s">
        <v>80</v>
      </c>
      <c r="O30" s="2" t="str">
        <f t="shared" ref="O30" si="1">CONCATENATE("AG", B30,D30,F30,H30,,N30)</f>
        <v>AG06000000000</v>
      </c>
      <c r="P30" s="14" t="s">
        <v>217</v>
      </c>
    </row>
    <row r="31" spans="1:16" ht="36.75" customHeight="1" x14ac:dyDescent="0.3">
      <c r="A31" s="19"/>
      <c r="B31" s="39" t="s">
        <v>89</v>
      </c>
      <c r="C31" s="2" t="s">
        <v>232</v>
      </c>
      <c r="D31" s="26" t="s">
        <v>231</v>
      </c>
      <c r="E31" s="26"/>
      <c r="F31" s="26" t="s">
        <v>136</v>
      </c>
      <c r="G31" s="2"/>
      <c r="H31" s="26" t="s">
        <v>83</v>
      </c>
      <c r="I31" s="23" t="s">
        <v>233</v>
      </c>
      <c r="J31" s="7" t="s">
        <v>6</v>
      </c>
      <c r="K31" s="7"/>
      <c r="L31" s="7" t="s">
        <v>6</v>
      </c>
      <c r="M31" s="7"/>
      <c r="N31" s="26" t="s">
        <v>80</v>
      </c>
      <c r="O31" s="2" t="str">
        <f t="shared" si="0"/>
        <v>AG06010000000</v>
      </c>
      <c r="P31" s="14"/>
    </row>
    <row r="32" spans="1:16" ht="20.100000000000001" customHeight="1" x14ac:dyDescent="0.3">
      <c r="A32" s="18" t="s">
        <v>125</v>
      </c>
      <c r="B32" s="28" t="s">
        <v>95</v>
      </c>
      <c r="C32" s="5" t="s">
        <v>0</v>
      </c>
      <c r="D32" s="27" t="s">
        <v>92</v>
      </c>
      <c r="E32" s="27"/>
      <c r="F32" s="27" t="s">
        <v>136</v>
      </c>
      <c r="G32" s="5"/>
      <c r="H32" s="27" t="s">
        <v>88</v>
      </c>
      <c r="I32" s="37" t="s">
        <v>103</v>
      </c>
      <c r="J32" s="7" t="s">
        <v>6</v>
      </c>
      <c r="K32" s="7" t="s">
        <v>6</v>
      </c>
      <c r="L32" s="7"/>
      <c r="M32" s="7" t="s">
        <v>6</v>
      </c>
      <c r="N32" s="26" t="s">
        <v>80</v>
      </c>
      <c r="O32" s="2" t="str">
        <f t="shared" si="0"/>
        <v>AG07010000000</v>
      </c>
      <c r="P32" s="3"/>
    </row>
    <row r="33" spans="1:16" ht="20.100000000000001" customHeight="1" x14ac:dyDescent="0.3">
      <c r="A33" s="20"/>
      <c r="B33" s="31" t="s">
        <v>176</v>
      </c>
      <c r="C33" s="5" t="s">
        <v>5</v>
      </c>
      <c r="D33" s="27" t="s">
        <v>84</v>
      </c>
      <c r="E33" s="27"/>
      <c r="F33" s="27" t="s">
        <v>136</v>
      </c>
      <c r="G33" s="5"/>
      <c r="H33" s="27" t="s">
        <v>88</v>
      </c>
      <c r="I33" s="37" t="s">
        <v>103</v>
      </c>
      <c r="J33" s="7" t="s">
        <v>6</v>
      </c>
      <c r="K33" s="7" t="s">
        <v>6</v>
      </c>
      <c r="L33" s="7"/>
      <c r="M33" s="7" t="s">
        <v>6</v>
      </c>
      <c r="N33" s="26" t="s">
        <v>80</v>
      </c>
      <c r="O33" s="2" t="str">
        <f t="shared" si="0"/>
        <v>AG07020000000</v>
      </c>
      <c r="P33" s="3"/>
    </row>
    <row r="34" spans="1:16" ht="20.100000000000001" customHeight="1" x14ac:dyDescent="0.3">
      <c r="A34" s="18" t="s">
        <v>4</v>
      </c>
      <c r="B34" s="28" t="s">
        <v>96</v>
      </c>
      <c r="C34" s="5" t="s">
        <v>0</v>
      </c>
      <c r="D34" s="27" t="s">
        <v>92</v>
      </c>
      <c r="E34" s="27"/>
      <c r="F34" s="27" t="s">
        <v>136</v>
      </c>
      <c r="G34" s="5"/>
      <c r="H34" s="27" t="s">
        <v>88</v>
      </c>
      <c r="I34" s="8"/>
      <c r="J34" s="7" t="s">
        <v>6</v>
      </c>
      <c r="K34" s="7" t="s">
        <v>6</v>
      </c>
      <c r="L34" s="7" t="s">
        <v>6</v>
      </c>
      <c r="M34" s="7"/>
      <c r="N34" s="26" t="s">
        <v>80</v>
      </c>
      <c r="O34" s="2" t="str">
        <f t="shared" si="0"/>
        <v>AG08010000000</v>
      </c>
      <c r="P34" s="3"/>
    </row>
    <row r="35" spans="1:16" ht="19.5" customHeight="1" x14ac:dyDescent="0.3">
      <c r="A35" s="20"/>
      <c r="B35" s="31" t="s">
        <v>177</v>
      </c>
      <c r="C35" s="5" t="s">
        <v>5</v>
      </c>
      <c r="D35" s="27" t="s">
        <v>84</v>
      </c>
      <c r="E35" s="27"/>
      <c r="F35" s="27" t="s">
        <v>136</v>
      </c>
      <c r="G35" s="5"/>
      <c r="H35" s="27" t="s">
        <v>88</v>
      </c>
      <c r="I35" s="8"/>
      <c r="J35" s="7" t="s">
        <v>6</v>
      </c>
      <c r="K35" s="7" t="s">
        <v>6</v>
      </c>
      <c r="L35" s="7" t="s">
        <v>6</v>
      </c>
      <c r="M35" s="7"/>
      <c r="N35" s="26" t="s">
        <v>80</v>
      </c>
      <c r="O35" s="2" t="str">
        <f t="shared" si="0"/>
        <v>AG08020000000</v>
      </c>
      <c r="P35" s="3" t="s">
        <v>66</v>
      </c>
    </row>
    <row r="36" spans="1:16" ht="46.5" customHeight="1" x14ac:dyDescent="0.3">
      <c r="A36" s="10" t="s">
        <v>11</v>
      </c>
      <c r="B36" s="29" t="s">
        <v>184</v>
      </c>
      <c r="C36" s="62" t="s">
        <v>186</v>
      </c>
      <c r="D36" s="63" t="s">
        <v>185</v>
      </c>
      <c r="E36" s="63"/>
      <c r="F36" s="64" t="s">
        <v>136</v>
      </c>
      <c r="G36" s="13"/>
      <c r="H36" s="64" t="s">
        <v>187</v>
      </c>
      <c r="I36" s="66"/>
      <c r="J36" s="65"/>
      <c r="K36" s="65" t="s">
        <v>6</v>
      </c>
      <c r="L36" s="65" t="s">
        <v>6</v>
      </c>
      <c r="M36" s="65"/>
      <c r="N36" s="64" t="s">
        <v>80</v>
      </c>
      <c r="O36" s="13" t="str">
        <f t="shared" si="0"/>
        <v>AG09010000000</v>
      </c>
      <c r="P36" s="67" t="s">
        <v>218</v>
      </c>
    </row>
    <row r="37" spans="1:16" ht="30.75" customHeight="1" x14ac:dyDescent="0.3">
      <c r="A37" s="54"/>
      <c r="B37" s="35" t="s">
        <v>184</v>
      </c>
      <c r="C37" s="73" t="s">
        <v>183</v>
      </c>
      <c r="D37" s="68" t="s">
        <v>188</v>
      </c>
      <c r="E37" s="63" t="s">
        <v>189</v>
      </c>
      <c r="F37" s="64" t="s">
        <v>82</v>
      </c>
      <c r="G37" s="13"/>
      <c r="H37" s="64" t="s">
        <v>187</v>
      </c>
      <c r="I37" s="72" t="s">
        <v>208</v>
      </c>
      <c r="J37" s="65"/>
      <c r="K37" s="65" t="s">
        <v>6</v>
      </c>
      <c r="L37" s="65" t="s">
        <v>6</v>
      </c>
      <c r="M37" s="65"/>
      <c r="N37" s="64" t="s">
        <v>80</v>
      </c>
      <c r="O37" s="13" t="str">
        <f t="shared" si="0"/>
        <v>AG09020100000</v>
      </c>
      <c r="P37" s="12"/>
    </row>
    <row r="38" spans="1:16" ht="104.25" customHeight="1" x14ac:dyDescent="0.3">
      <c r="A38" s="54"/>
      <c r="B38" s="29" t="s">
        <v>184</v>
      </c>
      <c r="C38" s="69"/>
      <c r="D38" s="63" t="s">
        <v>188</v>
      </c>
      <c r="E38" s="63" t="s">
        <v>190</v>
      </c>
      <c r="F38" s="64" t="s">
        <v>84</v>
      </c>
      <c r="G38" s="13"/>
      <c r="H38" s="64" t="s">
        <v>187</v>
      </c>
      <c r="I38" s="66" t="s">
        <v>191</v>
      </c>
      <c r="J38" s="65"/>
      <c r="K38" s="65" t="s">
        <v>6</v>
      </c>
      <c r="L38" s="65" t="s">
        <v>6</v>
      </c>
      <c r="M38" s="65"/>
      <c r="N38" s="64" t="s">
        <v>80</v>
      </c>
      <c r="O38" s="13" t="str">
        <f t="shared" si="0"/>
        <v>AG09020200000</v>
      </c>
      <c r="P38" s="67" t="s">
        <v>222</v>
      </c>
    </row>
    <row r="39" spans="1:16" ht="50.25" customHeight="1" x14ac:dyDescent="0.3">
      <c r="A39" s="54"/>
      <c r="B39" s="35" t="s">
        <v>184</v>
      </c>
      <c r="C39" s="62" t="s">
        <v>192</v>
      </c>
      <c r="D39" s="68" t="s">
        <v>193</v>
      </c>
      <c r="E39" s="63" t="s">
        <v>194</v>
      </c>
      <c r="F39" s="64" t="s">
        <v>82</v>
      </c>
      <c r="G39" s="13"/>
      <c r="H39" s="64" t="s">
        <v>187</v>
      </c>
      <c r="I39" s="66" t="s">
        <v>220</v>
      </c>
      <c r="J39" s="65"/>
      <c r="K39" s="65" t="s">
        <v>6</v>
      </c>
      <c r="L39" s="65" t="s">
        <v>6</v>
      </c>
      <c r="M39" s="65"/>
      <c r="N39" s="64" t="s">
        <v>80</v>
      </c>
      <c r="O39" s="13" t="str">
        <f t="shared" si="0"/>
        <v>AG09030100000</v>
      </c>
      <c r="P39" s="67" t="s">
        <v>219</v>
      </c>
    </row>
    <row r="40" spans="1:16" ht="58.5" customHeight="1" x14ac:dyDescent="0.3">
      <c r="A40" s="54"/>
      <c r="B40" s="28" t="s">
        <v>97</v>
      </c>
      <c r="C40" s="69"/>
      <c r="D40" s="68" t="s">
        <v>90</v>
      </c>
      <c r="E40" s="64" t="s">
        <v>195</v>
      </c>
      <c r="F40" s="64" t="s">
        <v>134</v>
      </c>
      <c r="G40" s="13"/>
      <c r="H40" s="64" t="s">
        <v>187</v>
      </c>
      <c r="I40" s="67" t="s">
        <v>221</v>
      </c>
      <c r="J40" s="66"/>
      <c r="K40" s="13" t="s">
        <v>3</v>
      </c>
      <c r="L40" s="65" t="s">
        <v>6</v>
      </c>
      <c r="M40" s="12"/>
      <c r="N40" s="64" t="s">
        <v>80</v>
      </c>
      <c r="O40" s="13" t="str">
        <f t="shared" si="0"/>
        <v>AG09030200000</v>
      </c>
      <c r="P40" s="12" t="s">
        <v>223</v>
      </c>
    </row>
    <row r="41" spans="1:16" ht="58.5" customHeight="1" x14ac:dyDescent="0.3">
      <c r="A41" s="54"/>
      <c r="B41" s="28" t="s">
        <v>97</v>
      </c>
      <c r="C41" s="69"/>
      <c r="D41" s="68" t="s">
        <v>90</v>
      </c>
      <c r="E41" s="64" t="s">
        <v>224</v>
      </c>
      <c r="F41" s="64" t="s">
        <v>229</v>
      </c>
      <c r="G41" s="13"/>
      <c r="H41" s="64" t="s">
        <v>83</v>
      </c>
      <c r="I41" s="67"/>
      <c r="J41" s="66"/>
      <c r="K41" s="13"/>
      <c r="L41" s="65"/>
      <c r="M41" s="12"/>
      <c r="N41" s="64" t="s">
        <v>80</v>
      </c>
      <c r="O41" s="13" t="str">
        <f>CONCATENATE("AG", B41,D41,F41,H41,,N41)</f>
        <v>AG09030300000</v>
      </c>
      <c r="P41" s="12"/>
    </row>
    <row r="42" spans="1:16" ht="20.100000000000001" customHeight="1" x14ac:dyDescent="0.3">
      <c r="A42" s="54"/>
      <c r="B42" s="28" t="s">
        <v>97</v>
      </c>
      <c r="C42" s="69"/>
      <c r="D42" s="68" t="s">
        <v>90</v>
      </c>
      <c r="E42" s="64" t="s">
        <v>196</v>
      </c>
      <c r="F42" s="64" t="s">
        <v>226</v>
      </c>
      <c r="G42" s="13"/>
      <c r="H42" s="64" t="s">
        <v>83</v>
      </c>
      <c r="I42" s="67" t="s">
        <v>209</v>
      </c>
      <c r="J42" s="66"/>
      <c r="K42" s="13" t="s">
        <v>3</v>
      </c>
      <c r="L42" s="65" t="s">
        <v>6</v>
      </c>
      <c r="M42" s="12"/>
      <c r="N42" s="64" t="s">
        <v>80</v>
      </c>
      <c r="O42" s="13" t="str">
        <f t="shared" si="0"/>
        <v>AG09030400000</v>
      </c>
      <c r="P42" s="12"/>
    </row>
    <row r="43" spans="1:16" ht="20.100000000000001" customHeight="1" x14ac:dyDescent="0.3">
      <c r="A43" s="54"/>
      <c r="B43" s="28" t="s">
        <v>97</v>
      </c>
      <c r="C43" s="69"/>
      <c r="D43" s="68" t="s">
        <v>90</v>
      </c>
      <c r="E43" s="70" t="s">
        <v>225</v>
      </c>
      <c r="F43" s="64" t="s">
        <v>230</v>
      </c>
      <c r="G43" s="13"/>
      <c r="H43" s="64" t="s">
        <v>83</v>
      </c>
      <c r="I43" s="71"/>
      <c r="J43" s="66"/>
      <c r="K43" s="13"/>
      <c r="L43" s="65"/>
      <c r="M43" s="12"/>
      <c r="N43" s="64" t="s">
        <v>80</v>
      </c>
      <c r="O43" s="13" t="str">
        <f t="shared" si="0"/>
        <v>AG09030500000</v>
      </c>
      <c r="P43" s="12"/>
    </row>
    <row r="44" spans="1:16" ht="20.100000000000001" customHeight="1" x14ac:dyDescent="0.3">
      <c r="A44" s="54"/>
      <c r="B44" s="28" t="s">
        <v>178</v>
      </c>
      <c r="C44" s="18" t="s">
        <v>197</v>
      </c>
      <c r="D44" s="28" t="s">
        <v>152</v>
      </c>
      <c r="E44" s="27" t="s">
        <v>198</v>
      </c>
      <c r="F44" s="27" t="s">
        <v>82</v>
      </c>
      <c r="G44" s="5"/>
      <c r="H44" s="27" t="s">
        <v>187</v>
      </c>
      <c r="I44" s="8"/>
      <c r="J44" s="5"/>
      <c r="K44" s="5" t="s">
        <v>3</v>
      </c>
      <c r="L44" s="7" t="s">
        <v>6</v>
      </c>
      <c r="M44" s="7"/>
      <c r="N44" s="26" t="s">
        <v>80</v>
      </c>
      <c r="O44" s="2" t="str">
        <f t="shared" si="0"/>
        <v>AG09040100000</v>
      </c>
      <c r="P44" s="3"/>
    </row>
    <row r="45" spans="1:16" ht="20.100000000000001" customHeight="1" x14ac:dyDescent="0.3">
      <c r="A45" s="54"/>
      <c r="B45" s="29" t="s">
        <v>178</v>
      </c>
      <c r="C45" s="19"/>
      <c r="D45" s="28" t="s">
        <v>152</v>
      </c>
      <c r="E45" s="27" t="s">
        <v>199</v>
      </c>
      <c r="F45" s="27" t="s">
        <v>134</v>
      </c>
      <c r="G45" s="5"/>
      <c r="H45" s="27" t="s">
        <v>83</v>
      </c>
      <c r="I45" s="8"/>
      <c r="J45" s="8"/>
      <c r="K45" s="5" t="s">
        <v>3</v>
      </c>
      <c r="L45" s="7" t="s">
        <v>6</v>
      </c>
      <c r="M45" s="3"/>
      <c r="N45" s="26" t="s">
        <v>80</v>
      </c>
      <c r="O45" s="2" t="str">
        <f t="shared" si="0"/>
        <v>AG09040200000</v>
      </c>
      <c r="P45" s="3"/>
    </row>
    <row r="46" spans="1:16" ht="20.100000000000001" customHeight="1" x14ac:dyDescent="0.3">
      <c r="A46" s="54"/>
      <c r="B46" s="28" t="s">
        <v>178</v>
      </c>
      <c r="C46" s="19"/>
      <c r="D46" s="28" t="s">
        <v>152</v>
      </c>
      <c r="E46" s="27" t="s">
        <v>200</v>
      </c>
      <c r="F46" s="27" t="s">
        <v>85</v>
      </c>
      <c r="G46" s="5"/>
      <c r="H46" s="27" t="s">
        <v>83</v>
      </c>
      <c r="I46" s="37"/>
      <c r="J46" s="7" t="s">
        <v>6</v>
      </c>
      <c r="K46" s="5"/>
      <c r="L46" s="7" t="s">
        <v>6</v>
      </c>
      <c r="M46" s="3"/>
      <c r="N46" s="26" t="s">
        <v>80</v>
      </c>
      <c r="O46" s="2" t="str">
        <f t="shared" si="0"/>
        <v>AG09040300000</v>
      </c>
      <c r="P46" s="8"/>
    </row>
    <row r="47" spans="1:16" ht="20.100000000000001" customHeight="1" x14ac:dyDescent="0.3">
      <c r="A47" s="54"/>
      <c r="B47" s="28" t="s">
        <v>178</v>
      </c>
      <c r="C47" s="19"/>
      <c r="D47" s="28" t="s">
        <v>152</v>
      </c>
      <c r="E47" s="27" t="s">
        <v>201</v>
      </c>
      <c r="F47" s="27" t="s">
        <v>86</v>
      </c>
      <c r="G47" s="5"/>
      <c r="H47" s="27" t="s">
        <v>83</v>
      </c>
      <c r="I47" s="37"/>
      <c r="J47" s="7"/>
      <c r="K47" s="5"/>
      <c r="L47" s="7"/>
      <c r="M47" s="3"/>
      <c r="N47" s="26" t="s">
        <v>213</v>
      </c>
      <c r="O47" s="2" t="str">
        <f>CONCATENATE("AG", B47,D47,F47,H47,,N47)</f>
        <v>AG09040400000</v>
      </c>
      <c r="P47" s="8"/>
    </row>
    <row r="48" spans="1:16" ht="20.100000000000001" customHeight="1" x14ac:dyDescent="0.3">
      <c r="A48" s="54"/>
      <c r="B48" s="29" t="s">
        <v>178</v>
      </c>
      <c r="C48" s="19"/>
      <c r="D48" s="28" t="s">
        <v>226</v>
      </c>
      <c r="E48" s="31" t="s">
        <v>202</v>
      </c>
      <c r="F48" s="27" t="s">
        <v>87</v>
      </c>
      <c r="G48" s="5"/>
      <c r="H48" s="27" t="s">
        <v>83</v>
      </c>
      <c r="I48" s="38"/>
      <c r="J48" s="7" t="s">
        <v>6</v>
      </c>
      <c r="K48" s="7" t="s">
        <v>6</v>
      </c>
      <c r="L48" s="7" t="s">
        <v>6</v>
      </c>
      <c r="M48" s="3"/>
      <c r="N48" s="26" t="s">
        <v>80</v>
      </c>
      <c r="O48" s="2" t="str">
        <f t="shared" si="0"/>
        <v>AG09040500000</v>
      </c>
      <c r="P48" s="8"/>
    </row>
    <row r="49" spans="1:16" ht="20.100000000000001" customHeight="1" x14ac:dyDescent="0.3">
      <c r="A49" s="54"/>
      <c r="B49" s="53" t="s">
        <v>178</v>
      </c>
      <c r="C49" s="5" t="s">
        <v>203</v>
      </c>
      <c r="D49" s="50" t="s">
        <v>93</v>
      </c>
      <c r="E49" s="27" t="s">
        <v>204</v>
      </c>
      <c r="F49" s="27" t="s">
        <v>82</v>
      </c>
      <c r="G49" s="5"/>
      <c r="H49" s="27" t="s">
        <v>83</v>
      </c>
      <c r="I49" s="37"/>
      <c r="J49" s="7" t="s">
        <v>6</v>
      </c>
      <c r="K49" s="5" t="s">
        <v>3</v>
      </c>
      <c r="L49" s="7" t="s">
        <v>6</v>
      </c>
      <c r="M49" s="3"/>
      <c r="N49" s="26" t="s">
        <v>80</v>
      </c>
      <c r="O49" s="2" t="str">
        <f>CONCATENATE("AG",B49,D49,F49,H49,,N49)</f>
        <v>AG09050100000</v>
      </c>
      <c r="P49" s="8"/>
    </row>
    <row r="50" spans="1:16" ht="20.100000000000001" customHeight="1" x14ac:dyDescent="0.3">
      <c r="A50" s="54"/>
      <c r="B50" s="29" t="s">
        <v>178</v>
      </c>
      <c r="C50" s="19"/>
      <c r="D50" s="27" t="s">
        <v>93</v>
      </c>
      <c r="E50" s="27" t="s">
        <v>205</v>
      </c>
      <c r="F50" s="27" t="s">
        <v>134</v>
      </c>
      <c r="G50" s="5"/>
      <c r="H50" s="27" t="s">
        <v>83</v>
      </c>
      <c r="I50" s="8"/>
      <c r="J50" s="8"/>
      <c r="K50" s="5" t="s">
        <v>6</v>
      </c>
      <c r="L50" s="7" t="s">
        <v>6</v>
      </c>
      <c r="M50" s="3"/>
      <c r="N50" s="26" t="s">
        <v>80</v>
      </c>
      <c r="O50" s="2" t="str">
        <f t="shared" si="0"/>
        <v>AG09050200000</v>
      </c>
      <c r="P50" s="3"/>
    </row>
    <row r="51" spans="1:16" ht="20.100000000000001" customHeight="1" x14ac:dyDescent="0.3">
      <c r="A51" s="54"/>
      <c r="B51" s="28" t="s">
        <v>227</v>
      </c>
      <c r="C51" s="19"/>
      <c r="D51" s="27" t="s">
        <v>93</v>
      </c>
      <c r="E51" s="27" t="s">
        <v>206</v>
      </c>
      <c r="F51" s="27" t="s">
        <v>85</v>
      </c>
      <c r="G51" s="5"/>
      <c r="H51" s="27" t="s">
        <v>83</v>
      </c>
      <c r="I51" s="8"/>
      <c r="J51" s="8"/>
      <c r="K51" s="5" t="s">
        <v>6</v>
      </c>
      <c r="L51" s="7" t="s">
        <v>6</v>
      </c>
      <c r="M51" s="3"/>
      <c r="N51" s="26" t="s">
        <v>80</v>
      </c>
      <c r="O51" s="2" t="str">
        <f t="shared" si="0"/>
        <v>AG09050300000</v>
      </c>
      <c r="P51" s="3"/>
    </row>
    <row r="52" spans="1:16" ht="20.100000000000001" customHeight="1" x14ac:dyDescent="0.3">
      <c r="A52" s="54"/>
      <c r="B52" s="29" t="s">
        <v>228</v>
      </c>
      <c r="C52" s="19"/>
      <c r="D52" s="27" t="s">
        <v>93</v>
      </c>
      <c r="E52" s="27" t="s">
        <v>207</v>
      </c>
      <c r="F52" s="27" t="s">
        <v>86</v>
      </c>
      <c r="G52" s="5"/>
      <c r="H52" s="27" t="s">
        <v>83</v>
      </c>
      <c r="I52" s="8"/>
      <c r="J52" s="8"/>
      <c r="K52" s="5"/>
      <c r="L52" s="7" t="s">
        <v>6</v>
      </c>
      <c r="M52" s="3"/>
      <c r="N52" s="26" t="s">
        <v>80</v>
      </c>
      <c r="O52" s="2" t="str">
        <f t="shared" si="0"/>
        <v>AG09050400000</v>
      </c>
      <c r="P52" s="3"/>
    </row>
    <row r="53" spans="1:16" ht="20.100000000000001" customHeight="1" x14ac:dyDescent="0.3">
      <c r="A53" s="18" t="s">
        <v>57</v>
      </c>
      <c r="B53" s="28" t="s">
        <v>98</v>
      </c>
      <c r="C53" s="18" t="s">
        <v>25</v>
      </c>
      <c r="D53" s="28" t="s">
        <v>92</v>
      </c>
      <c r="E53" s="5" t="s">
        <v>0</v>
      </c>
      <c r="F53" s="27" t="s">
        <v>82</v>
      </c>
      <c r="G53" s="5"/>
      <c r="H53" s="27" t="s">
        <v>83</v>
      </c>
      <c r="I53" s="8"/>
      <c r="J53" s="5" t="s">
        <v>3</v>
      </c>
      <c r="K53" s="5" t="s">
        <v>3</v>
      </c>
      <c r="L53" s="7"/>
      <c r="M53" s="3"/>
      <c r="N53" s="26" t="s">
        <v>80</v>
      </c>
      <c r="O53" s="2" t="str">
        <f t="shared" si="0"/>
        <v>AG10010100000</v>
      </c>
      <c r="P53" s="6" t="s">
        <v>123</v>
      </c>
    </row>
    <row r="54" spans="1:16" ht="20.100000000000001" customHeight="1" x14ac:dyDescent="0.3">
      <c r="A54" s="19"/>
      <c r="B54" s="29" t="s">
        <v>180</v>
      </c>
      <c r="C54" s="19"/>
      <c r="D54" s="28" t="s">
        <v>82</v>
      </c>
      <c r="E54" s="5" t="s">
        <v>1</v>
      </c>
      <c r="F54" s="27" t="s">
        <v>84</v>
      </c>
      <c r="G54" s="5"/>
      <c r="H54" s="27" t="s">
        <v>83</v>
      </c>
      <c r="I54" s="8"/>
      <c r="J54" s="5" t="s">
        <v>6</v>
      </c>
      <c r="K54" s="5" t="s">
        <v>6</v>
      </c>
      <c r="M54" s="3"/>
      <c r="N54" s="26" t="s">
        <v>80</v>
      </c>
      <c r="O54" s="2" t="str">
        <f t="shared" si="0"/>
        <v>AG10010200000</v>
      </c>
      <c r="P54" s="3"/>
    </row>
    <row r="55" spans="1:16" ht="20.100000000000001" customHeight="1" x14ac:dyDescent="0.3">
      <c r="A55" s="19"/>
      <c r="B55" s="28" t="s">
        <v>179</v>
      </c>
      <c r="C55" s="20"/>
      <c r="D55" s="28" t="s">
        <v>82</v>
      </c>
      <c r="E55" s="5" t="s">
        <v>22</v>
      </c>
      <c r="F55" s="27" t="s">
        <v>90</v>
      </c>
      <c r="G55" s="5"/>
      <c r="H55" s="27" t="s">
        <v>83</v>
      </c>
      <c r="I55" s="8"/>
      <c r="J55" s="8"/>
      <c r="K55" s="5" t="s">
        <v>6</v>
      </c>
      <c r="L55" s="7"/>
      <c r="M55" s="3"/>
      <c r="N55" s="26" t="s">
        <v>80</v>
      </c>
      <c r="O55" s="2" t="str">
        <f t="shared" si="0"/>
        <v>AG10010300000</v>
      </c>
      <c r="P55" s="3" t="s">
        <v>61</v>
      </c>
    </row>
    <row r="56" spans="1:16" ht="20.100000000000001" customHeight="1" x14ac:dyDescent="0.3">
      <c r="A56" s="19"/>
      <c r="B56" s="29" t="s">
        <v>179</v>
      </c>
      <c r="C56" s="18" t="s">
        <v>34</v>
      </c>
      <c r="D56" s="28" t="s">
        <v>84</v>
      </c>
      <c r="E56" s="5" t="s">
        <v>58</v>
      </c>
      <c r="F56" s="27" t="s">
        <v>82</v>
      </c>
      <c r="G56" s="5"/>
      <c r="H56" s="27" t="s">
        <v>83</v>
      </c>
      <c r="I56" s="38" t="s">
        <v>104</v>
      </c>
      <c r="J56" s="8"/>
      <c r="K56" s="5" t="s">
        <v>6</v>
      </c>
      <c r="L56" s="7" t="s">
        <v>6</v>
      </c>
      <c r="M56" s="3"/>
      <c r="N56" s="26" t="s">
        <v>80</v>
      </c>
      <c r="O56" s="2" t="str">
        <f t="shared" si="0"/>
        <v>AG10020100000</v>
      </c>
      <c r="P56" s="3" t="s">
        <v>60</v>
      </c>
    </row>
    <row r="57" spans="1:16" ht="20.100000000000001" customHeight="1" x14ac:dyDescent="0.3">
      <c r="A57" s="19"/>
      <c r="B57" s="28" t="s">
        <v>179</v>
      </c>
      <c r="C57" s="20"/>
      <c r="D57" s="28" t="s">
        <v>84</v>
      </c>
      <c r="E57" s="5" t="s">
        <v>59</v>
      </c>
      <c r="F57" s="27" t="s">
        <v>84</v>
      </c>
      <c r="G57" s="5"/>
      <c r="H57" s="27" t="s">
        <v>83</v>
      </c>
      <c r="I57" s="8"/>
      <c r="J57" s="8"/>
      <c r="K57" s="5" t="s">
        <v>6</v>
      </c>
      <c r="L57" s="7" t="s">
        <v>6</v>
      </c>
      <c r="M57" s="3"/>
      <c r="N57" s="26" t="s">
        <v>80</v>
      </c>
      <c r="O57" s="2" t="str">
        <f t="shared" si="0"/>
        <v>AG10020200000</v>
      </c>
      <c r="P57" s="3" t="s">
        <v>62</v>
      </c>
    </row>
    <row r="58" spans="1:16" ht="36" customHeight="1" x14ac:dyDescent="0.3">
      <c r="A58" s="18" t="s">
        <v>210</v>
      </c>
      <c r="B58" s="29" t="s">
        <v>99</v>
      </c>
      <c r="C58" s="5" t="s">
        <v>14</v>
      </c>
      <c r="D58" s="27" t="s">
        <v>82</v>
      </c>
      <c r="E58" s="27"/>
      <c r="F58" s="27" t="s">
        <v>136</v>
      </c>
      <c r="G58" s="5"/>
      <c r="H58" s="27" t="s">
        <v>83</v>
      </c>
      <c r="I58" s="8"/>
      <c r="J58" s="8"/>
      <c r="K58" s="5" t="s">
        <v>3</v>
      </c>
      <c r="L58" s="5"/>
      <c r="M58" s="7" t="s">
        <v>6</v>
      </c>
      <c r="N58" s="26" t="s">
        <v>80</v>
      </c>
      <c r="O58" s="2" t="str">
        <f t="shared" si="0"/>
        <v>AG11010000000</v>
      </c>
      <c r="P58" s="14" t="s">
        <v>50</v>
      </c>
    </row>
    <row r="59" spans="1:16" ht="33.75" customHeight="1" x14ac:dyDescent="0.3">
      <c r="A59" s="19"/>
      <c r="B59" s="29" t="s">
        <v>99</v>
      </c>
      <c r="C59" s="5" t="s">
        <v>15</v>
      </c>
      <c r="D59" s="27" t="s">
        <v>134</v>
      </c>
      <c r="E59" s="27"/>
      <c r="F59" s="27" t="s">
        <v>136</v>
      </c>
      <c r="G59" s="5"/>
      <c r="H59" s="27" t="s">
        <v>83</v>
      </c>
      <c r="I59" s="38" t="s">
        <v>102</v>
      </c>
      <c r="J59" s="8"/>
      <c r="K59" s="5" t="s">
        <v>3</v>
      </c>
      <c r="L59" s="5"/>
      <c r="M59" s="7" t="s">
        <v>6</v>
      </c>
      <c r="N59" s="26" t="s">
        <v>80</v>
      </c>
      <c r="O59" s="2" t="str">
        <f t="shared" si="0"/>
        <v>AG11020000000</v>
      </c>
      <c r="P59" s="3" t="s">
        <v>56</v>
      </c>
    </row>
    <row r="60" spans="1:16" ht="48" customHeight="1" x14ac:dyDescent="0.3">
      <c r="A60" s="19"/>
      <c r="B60" s="29" t="s">
        <v>99</v>
      </c>
      <c r="C60" s="5" t="s">
        <v>16</v>
      </c>
      <c r="D60" s="27" t="s">
        <v>85</v>
      </c>
      <c r="E60" s="27"/>
      <c r="F60" s="27" t="s">
        <v>136</v>
      </c>
      <c r="G60" s="5"/>
      <c r="H60" s="27" t="s">
        <v>83</v>
      </c>
      <c r="I60" s="8"/>
      <c r="J60" s="8"/>
      <c r="K60" s="5" t="s">
        <v>3</v>
      </c>
      <c r="L60" s="5"/>
      <c r="M60" s="7" t="s">
        <v>6</v>
      </c>
      <c r="N60" s="26" t="s">
        <v>80</v>
      </c>
      <c r="O60" s="2" t="str">
        <f t="shared" si="0"/>
        <v>AG11030000000</v>
      </c>
      <c r="P60" s="14" t="s">
        <v>234</v>
      </c>
    </row>
    <row r="61" spans="1:16" ht="20.100000000000001" customHeight="1" x14ac:dyDescent="0.3">
      <c r="A61" s="19"/>
      <c r="B61" s="29" t="s">
        <v>99</v>
      </c>
      <c r="C61" s="5" t="s">
        <v>17</v>
      </c>
      <c r="D61" s="27" t="s">
        <v>86</v>
      </c>
      <c r="E61" s="27"/>
      <c r="F61" s="27" t="s">
        <v>136</v>
      </c>
      <c r="G61" s="5"/>
      <c r="H61" s="27" t="s">
        <v>83</v>
      </c>
      <c r="I61" s="8"/>
      <c r="J61" s="8"/>
      <c r="K61" s="5" t="s">
        <v>3</v>
      </c>
      <c r="L61" s="5"/>
      <c r="M61" s="7" t="s">
        <v>6</v>
      </c>
      <c r="N61" s="26" t="s">
        <v>80</v>
      </c>
      <c r="O61" s="2" t="str">
        <f t="shared" si="0"/>
        <v>AG11040000000</v>
      </c>
      <c r="P61" s="3"/>
    </row>
    <row r="62" spans="1:16" ht="39.75" customHeight="1" x14ac:dyDescent="0.3">
      <c r="A62" s="19"/>
      <c r="B62" s="29" t="s">
        <v>99</v>
      </c>
      <c r="C62" s="5" t="s">
        <v>18</v>
      </c>
      <c r="D62" s="27" t="s">
        <v>87</v>
      </c>
      <c r="E62" s="27"/>
      <c r="F62" s="27" t="s">
        <v>136</v>
      </c>
      <c r="G62" s="5"/>
      <c r="H62" s="27" t="s">
        <v>83</v>
      </c>
      <c r="I62" s="8"/>
      <c r="J62" s="8"/>
      <c r="K62" s="5" t="s">
        <v>3</v>
      </c>
      <c r="L62" s="5"/>
      <c r="M62" s="7" t="s">
        <v>6</v>
      </c>
      <c r="N62" s="26" t="s">
        <v>80</v>
      </c>
      <c r="O62" s="2" t="str">
        <f t="shared" si="0"/>
        <v>AG11050000000</v>
      </c>
      <c r="P62" s="14" t="s">
        <v>69</v>
      </c>
    </row>
    <row r="63" spans="1:16" ht="35.25" customHeight="1" x14ac:dyDescent="0.3">
      <c r="A63" s="2" t="s">
        <v>70</v>
      </c>
      <c r="B63" s="26" t="s">
        <v>100</v>
      </c>
      <c r="C63" s="2"/>
      <c r="D63" s="26" t="s">
        <v>88</v>
      </c>
      <c r="E63" s="26"/>
      <c r="F63" s="27" t="s">
        <v>136</v>
      </c>
      <c r="G63" s="2"/>
      <c r="H63" s="27" t="s">
        <v>83</v>
      </c>
      <c r="I63" s="14"/>
      <c r="J63" s="14"/>
      <c r="K63" s="2"/>
      <c r="L63" s="2"/>
      <c r="M63" s="7" t="s">
        <v>6</v>
      </c>
      <c r="N63" s="26" t="s">
        <v>80</v>
      </c>
      <c r="O63" s="2" t="str">
        <f>CONCATENATE("AG", B63,D63,F63,H63,,N63)</f>
        <v>AG12000000000</v>
      </c>
      <c r="P63" s="14" t="s">
        <v>71</v>
      </c>
    </row>
    <row r="64" spans="1:16" ht="20.100000000000001" customHeight="1" x14ac:dyDescent="0.3">
      <c r="I64" s="9" t="s">
        <v>67</v>
      </c>
    </row>
    <row r="65" spans="9:9" ht="20.100000000000001" customHeight="1" x14ac:dyDescent="0.3">
      <c r="I65" s="9" t="s">
        <v>68</v>
      </c>
    </row>
  </sheetData>
  <mergeCells count="3">
    <mergeCell ref="C11:C12"/>
    <mergeCell ref="E13:E14"/>
    <mergeCell ref="I20:I2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A9" sqref="A9"/>
    </sheetView>
  </sheetViews>
  <sheetFormatPr defaultRowHeight="24.95" customHeight="1" x14ac:dyDescent="0.3"/>
  <cols>
    <col min="1" max="1" width="26.25" style="1" bestFit="1" customWidth="1"/>
    <col min="2" max="2" width="26.25" style="1" customWidth="1"/>
    <col min="3" max="3" width="48.125" style="1" bestFit="1" customWidth="1"/>
    <col min="4" max="4" width="5.25" style="4" bestFit="1" customWidth="1"/>
    <col min="5" max="6" width="9" style="4"/>
    <col min="7" max="16384" width="9" style="1"/>
  </cols>
  <sheetData>
    <row r="1" spans="1:7" ht="24.95" customHeight="1" x14ac:dyDescent="0.3">
      <c r="A1" s="11" t="s">
        <v>27</v>
      </c>
      <c r="B1" s="11" t="s">
        <v>31</v>
      </c>
      <c r="C1" s="11" t="s">
        <v>37</v>
      </c>
      <c r="D1" s="11" t="s">
        <v>26</v>
      </c>
      <c r="E1" s="11" t="s">
        <v>34</v>
      </c>
      <c r="F1" s="11" t="s">
        <v>47</v>
      </c>
      <c r="G1" s="11" t="s">
        <v>23</v>
      </c>
    </row>
    <row r="2" spans="1:7" ht="24.75" customHeight="1" x14ac:dyDescent="0.3">
      <c r="A2" s="10" t="s">
        <v>28</v>
      </c>
      <c r="B2" s="6" t="s">
        <v>32</v>
      </c>
      <c r="C2" s="6" t="s">
        <v>51</v>
      </c>
      <c r="D2" s="5" t="s">
        <v>29</v>
      </c>
      <c r="E2" s="5" t="s">
        <v>3</v>
      </c>
      <c r="F2" s="5"/>
      <c r="G2" s="5"/>
    </row>
    <row r="3" spans="1:7" ht="24.95" customHeight="1" x14ac:dyDescent="0.3">
      <c r="A3" s="10" t="s">
        <v>30</v>
      </c>
      <c r="B3" s="6" t="s">
        <v>33</v>
      </c>
      <c r="C3" s="6" t="s">
        <v>51</v>
      </c>
      <c r="D3" s="5" t="s">
        <v>29</v>
      </c>
      <c r="E3" s="5"/>
      <c r="F3" s="5"/>
      <c r="G3" s="5"/>
    </row>
    <row r="4" spans="1:7" ht="24.95" customHeight="1" x14ac:dyDescent="0.3">
      <c r="A4" s="10" t="s">
        <v>48</v>
      </c>
      <c r="B4" s="6" t="s">
        <v>35</v>
      </c>
      <c r="C4" s="6" t="s">
        <v>51</v>
      </c>
      <c r="D4" s="5" t="s">
        <v>29</v>
      </c>
      <c r="E4" s="5"/>
      <c r="F4" s="5" t="s">
        <v>3</v>
      </c>
      <c r="G4" s="5"/>
    </row>
    <row r="5" spans="1:7" ht="24.95" customHeight="1" x14ac:dyDescent="0.3">
      <c r="A5" s="12" t="s">
        <v>36</v>
      </c>
      <c r="B5" s="12" t="s">
        <v>38</v>
      </c>
      <c r="C5" s="12" t="s">
        <v>52</v>
      </c>
      <c r="D5" s="13" t="s">
        <v>29</v>
      </c>
      <c r="E5" s="13"/>
      <c r="F5" s="13"/>
      <c r="G5" s="13" t="s">
        <v>49</v>
      </c>
    </row>
    <row r="6" spans="1:7" ht="24.95" customHeight="1" x14ac:dyDescent="0.3">
      <c r="A6" s="6" t="s">
        <v>39</v>
      </c>
      <c r="B6" s="6" t="s">
        <v>46</v>
      </c>
      <c r="C6" s="6" t="s">
        <v>53</v>
      </c>
      <c r="D6" s="5"/>
      <c r="E6" s="5"/>
      <c r="F6" s="5"/>
      <c r="G6" s="5"/>
    </row>
    <row r="7" spans="1:7" ht="24.95" customHeight="1" x14ac:dyDescent="0.3">
      <c r="A7" s="6" t="s">
        <v>40</v>
      </c>
      <c r="B7" s="6" t="s">
        <v>46</v>
      </c>
      <c r="C7" s="6" t="s">
        <v>54</v>
      </c>
      <c r="D7" s="5"/>
      <c r="E7" s="5"/>
      <c r="F7" s="5"/>
      <c r="G7" s="5"/>
    </row>
    <row r="8" spans="1:7" ht="24.95" customHeight="1" x14ac:dyDescent="0.3">
      <c r="A8" s="6" t="s">
        <v>105</v>
      </c>
      <c r="B8" s="6"/>
      <c r="C8" s="6"/>
      <c r="D8" s="5"/>
      <c r="E8" s="5"/>
      <c r="F8" s="5"/>
      <c r="G8" s="5"/>
    </row>
    <row r="9" spans="1:7" ht="24.95" customHeight="1" x14ac:dyDescent="0.3">
      <c r="A9" s="6" t="s">
        <v>42</v>
      </c>
      <c r="B9" s="6" t="s">
        <v>43</v>
      </c>
      <c r="C9" s="6" t="s">
        <v>44</v>
      </c>
      <c r="D9" s="5" t="s">
        <v>41</v>
      </c>
      <c r="E9" s="5" t="s">
        <v>3</v>
      </c>
      <c r="F9" s="5"/>
      <c r="G9" s="5"/>
    </row>
    <row r="11" spans="1:7" ht="24.95" customHeight="1" x14ac:dyDescent="0.3">
      <c r="A11" s="78" t="s">
        <v>23</v>
      </c>
      <c r="B11" s="79"/>
      <c r="C11" s="79"/>
      <c r="D11" s="79"/>
      <c r="E11" s="79"/>
      <c r="F11" s="79"/>
      <c r="G11" s="80"/>
    </row>
    <row r="12" spans="1:7" ht="56.25" customHeight="1" x14ac:dyDescent="0.3">
      <c r="A12" s="81" t="s">
        <v>55</v>
      </c>
      <c r="B12" s="82"/>
      <c r="C12" s="82"/>
      <c r="D12" s="82"/>
      <c r="E12" s="82"/>
      <c r="F12" s="82"/>
      <c r="G12" s="83"/>
    </row>
  </sheetData>
  <mergeCells count="2">
    <mergeCell ref="A11:G11"/>
    <mergeCell ref="A12:G12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C7:C21"/>
  <sheetViews>
    <sheetView workbookViewId="0">
      <selection activeCell="F27" sqref="F27"/>
    </sheetView>
  </sheetViews>
  <sheetFormatPr defaultRowHeight="16.5" x14ac:dyDescent="0.3"/>
  <sheetData>
    <row r="7" spans="3:3" x14ac:dyDescent="0.3">
      <c r="C7" t="s">
        <v>111</v>
      </c>
    </row>
    <row r="8" spans="3:3" x14ac:dyDescent="0.3">
      <c r="C8" t="s">
        <v>112</v>
      </c>
    </row>
    <row r="9" spans="3:3" x14ac:dyDescent="0.3">
      <c r="C9" t="s">
        <v>113</v>
      </c>
    </row>
    <row r="11" spans="3:3" x14ac:dyDescent="0.3">
      <c r="C11" t="s">
        <v>114</v>
      </c>
    </row>
    <row r="12" spans="3:3" x14ac:dyDescent="0.3">
      <c r="C12" t="s">
        <v>115</v>
      </c>
    </row>
    <row r="14" spans="3:3" x14ac:dyDescent="0.3">
      <c r="C14" t="s">
        <v>116</v>
      </c>
    </row>
    <row r="15" spans="3:3" x14ac:dyDescent="0.3">
      <c r="C15" t="s">
        <v>117</v>
      </c>
    </row>
    <row r="16" spans="3:3" x14ac:dyDescent="0.3">
      <c r="C16" t="s">
        <v>118</v>
      </c>
    </row>
    <row r="17" spans="3:3" x14ac:dyDescent="0.3">
      <c r="C17" t="s">
        <v>119</v>
      </c>
    </row>
    <row r="19" spans="3:3" x14ac:dyDescent="0.3">
      <c r="C19" t="s">
        <v>121</v>
      </c>
    </row>
    <row r="20" spans="3:3" x14ac:dyDescent="0.3">
      <c r="C20" t="s">
        <v>120</v>
      </c>
    </row>
    <row r="21" spans="3:3" x14ac:dyDescent="0.3">
      <c r="C21" t="s">
        <v>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메뉴(IA)구성</vt:lpstr>
      <vt:lpstr>알림메시지</vt:lpstr>
      <vt:lpstr>신규 접수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</dc:creator>
  <cp:lastModifiedBy>witple</cp:lastModifiedBy>
  <cp:revision>1</cp:revision>
  <cp:lastPrinted>2022-09-07T08:58:44Z</cp:lastPrinted>
  <dcterms:created xsi:type="dcterms:W3CDTF">2022-08-09T03:01:40Z</dcterms:created>
  <dcterms:modified xsi:type="dcterms:W3CDTF">2022-11-15T02:13:14Z</dcterms:modified>
  <dc:language>ko-KR</dc:language>
</cp:coreProperties>
</file>