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woodj\Documents\GRAD SCHOOL - CLEMSON\Project-Specific\R work\USDA-songbirds\USDA-songbirds\"/>
    </mc:Choice>
  </mc:AlternateContent>
  <xr:revisionPtr revIDLastSave="0" documentId="10_ncr:100000_{EC387A9C-43E3-48DE-8D55-DB6011FD2B39}" xr6:coauthVersionLast="31" xr6:coauthVersionMax="31" xr10:uidLastSave="{00000000-0000-0000-0000-000000000000}"/>
  <bookViews>
    <workbookView xWindow="0" yWindow="0" windowWidth="18468" windowHeight="9048" firstSheet="3" activeTab="5" xr2:uid="{14E9FB2E-D7FD-4F91-BADA-D5F3DE8C5FC4}"/>
  </bookViews>
  <sheets>
    <sheet name="F_NP_excluded_Data" sheetId="2" r:id="rId1"/>
    <sheet name="Sheet2" sheetId="4" r:id="rId2"/>
    <sheet name="Sheet3" sheetId="3" r:id="rId3"/>
    <sheet name="pasted" sheetId="1" r:id="rId4"/>
    <sheet name="Nesting_Guilds" sheetId="5" r:id="rId5"/>
    <sheet name="Behavior_Guilds" sheetId="6" r:id="rId6"/>
    <sheet name="Diet_Guilds" sheetId="7" r:id="rId7"/>
    <sheet name="Habitat_Guilds" sheetId="8" r:id="rId8"/>
  </sheets>
  <calcPr calcId="179017"/>
  <pivotCaches>
    <pivotCache cacheId="72" r:id="rId9"/>
  </pivotCaches>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P5" i="2" l="1"/>
  <c r="Q5" i="2"/>
  <c r="R5" i="2"/>
  <c r="S5" i="2"/>
  <c r="P6" i="2"/>
  <c r="Q6" i="2"/>
  <c r="R6" i="2"/>
  <c r="S6" i="2"/>
  <c r="P7" i="2"/>
  <c r="Q7" i="2"/>
  <c r="R7" i="2"/>
  <c r="S7" i="2"/>
  <c r="P8" i="2"/>
  <c r="Q8" i="2"/>
  <c r="R8" i="2"/>
  <c r="S8" i="2"/>
  <c r="P9" i="2"/>
  <c r="Q9" i="2"/>
  <c r="R9" i="2"/>
  <c r="S9" i="2"/>
  <c r="P10" i="2"/>
  <c r="Q10" i="2"/>
  <c r="R10" i="2"/>
  <c r="S10" i="2"/>
  <c r="P11" i="2"/>
  <c r="Q11" i="2"/>
  <c r="R11" i="2"/>
  <c r="S11" i="2"/>
  <c r="P12" i="2"/>
  <c r="Q12" i="2"/>
  <c r="R12" i="2"/>
  <c r="S12" i="2"/>
  <c r="P13" i="2"/>
  <c r="Q13" i="2"/>
  <c r="R13" i="2"/>
  <c r="S13" i="2"/>
  <c r="P14" i="2"/>
  <c r="Q14" i="2"/>
  <c r="R14" i="2"/>
  <c r="S14" i="2"/>
  <c r="P15" i="2"/>
  <c r="Q15" i="2"/>
  <c r="R15" i="2"/>
  <c r="S15" i="2"/>
  <c r="P16" i="2"/>
  <c r="Q16" i="2"/>
  <c r="R16" i="2"/>
  <c r="S16" i="2"/>
  <c r="P17" i="2"/>
  <c r="Q17" i="2"/>
  <c r="R17" i="2"/>
  <c r="S17" i="2"/>
  <c r="P18" i="2"/>
  <c r="Q18" i="2"/>
  <c r="R18" i="2"/>
  <c r="S18" i="2"/>
  <c r="P19" i="2"/>
  <c r="Q19" i="2"/>
  <c r="R19" i="2"/>
  <c r="S19" i="2"/>
  <c r="P20" i="2"/>
  <c r="Q20" i="2"/>
  <c r="R20" i="2"/>
  <c r="S20" i="2"/>
  <c r="P21" i="2"/>
  <c r="Q21" i="2"/>
  <c r="R21" i="2"/>
  <c r="S21" i="2"/>
  <c r="P22" i="2"/>
  <c r="Q22" i="2"/>
  <c r="R22" i="2"/>
  <c r="S22" i="2"/>
  <c r="P23" i="2"/>
  <c r="Q23" i="2"/>
  <c r="R23" i="2"/>
  <c r="S23" i="2"/>
  <c r="P24" i="2"/>
  <c r="Q24" i="2"/>
  <c r="R24" i="2"/>
  <c r="S24" i="2"/>
  <c r="P25" i="2"/>
  <c r="Q25" i="2"/>
  <c r="R25" i="2"/>
  <c r="S25" i="2"/>
  <c r="P26" i="2"/>
  <c r="Q26" i="2"/>
  <c r="R26" i="2"/>
  <c r="S26" i="2"/>
  <c r="P27" i="2"/>
  <c r="Q27" i="2"/>
  <c r="R27" i="2"/>
  <c r="S27" i="2"/>
  <c r="P28" i="2"/>
  <c r="Q28" i="2"/>
  <c r="R28" i="2"/>
  <c r="S28" i="2"/>
  <c r="P29" i="2"/>
  <c r="Q29" i="2"/>
  <c r="R29" i="2"/>
  <c r="S29" i="2"/>
  <c r="P30" i="2"/>
  <c r="Q30" i="2"/>
  <c r="R30" i="2"/>
  <c r="S30" i="2"/>
  <c r="P31" i="2"/>
  <c r="Q31" i="2"/>
  <c r="R31" i="2"/>
  <c r="S31" i="2"/>
  <c r="P32" i="2"/>
  <c r="Q32" i="2"/>
  <c r="R32" i="2"/>
  <c r="S32" i="2"/>
  <c r="P33" i="2"/>
  <c r="Q33" i="2"/>
  <c r="R33" i="2"/>
  <c r="S33" i="2"/>
  <c r="P34" i="2"/>
  <c r="Q34" i="2"/>
  <c r="R34" i="2"/>
  <c r="S34" i="2"/>
  <c r="P35" i="2"/>
  <c r="Q35" i="2"/>
  <c r="R35" i="2"/>
  <c r="S35" i="2"/>
  <c r="P36" i="2"/>
  <c r="Q36" i="2"/>
  <c r="R36" i="2"/>
  <c r="S36" i="2"/>
  <c r="P37" i="2"/>
  <c r="Q37" i="2"/>
  <c r="R37" i="2"/>
  <c r="S37" i="2"/>
  <c r="P38" i="2"/>
  <c r="Q38" i="2"/>
  <c r="R38" i="2"/>
  <c r="S38" i="2"/>
  <c r="P39" i="2"/>
  <c r="Q39" i="2"/>
  <c r="R39" i="2"/>
  <c r="S39" i="2"/>
  <c r="P40" i="2"/>
  <c r="Q40" i="2"/>
  <c r="R40" i="2"/>
  <c r="S40" i="2"/>
  <c r="P41" i="2"/>
  <c r="Q41" i="2"/>
  <c r="R41" i="2"/>
  <c r="S41" i="2"/>
  <c r="P42" i="2"/>
  <c r="Q42" i="2"/>
  <c r="R42" i="2"/>
  <c r="S42" i="2"/>
  <c r="P43" i="2"/>
  <c r="Q43" i="2"/>
  <c r="R43" i="2"/>
  <c r="S43" i="2"/>
  <c r="P44" i="2"/>
  <c r="Q44" i="2"/>
  <c r="R44" i="2"/>
  <c r="S44" i="2"/>
  <c r="P45" i="2"/>
  <c r="Q45" i="2"/>
  <c r="R45" i="2"/>
  <c r="S45" i="2"/>
  <c r="P46" i="2"/>
  <c r="Q46" i="2"/>
  <c r="R46" i="2"/>
  <c r="S46" i="2"/>
  <c r="P47" i="2"/>
  <c r="Q47" i="2"/>
  <c r="R47" i="2"/>
  <c r="S47" i="2"/>
  <c r="P48" i="2"/>
  <c r="Q48" i="2"/>
  <c r="R48" i="2"/>
  <c r="S48" i="2"/>
  <c r="P49" i="2"/>
  <c r="Q49" i="2"/>
  <c r="R49" i="2"/>
  <c r="S49" i="2"/>
  <c r="P50" i="2"/>
  <c r="Q50" i="2"/>
  <c r="R50" i="2"/>
  <c r="S50" i="2"/>
  <c r="P51" i="2"/>
  <c r="Q51" i="2"/>
  <c r="R51" i="2"/>
  <c r="S51" i="2"/>
  <c r="P52" i="2"/>
  <c r="Q52" i="2"/>
  <c r="R52" i="2"/>
  <c r="S52" i="2"/>
  <c r="P53" i="2"/>
  <c r="Q53" i="2"/>
  <c r="R53" i="2"/>
  <c r="S53" i="2"/>
  <c r="P54" i="2"/>
  <c r="Q54" i="2"/>
  <c r="R54" i="2"/>
  <c r="S54" i="2"/>
  <c r="P55" i="2"/>
  <c r="Q55" i="2"/>
  <c r="R55" i="2"/>
  <c r="S55" i="2"/>
  <c r="P56" i="2"/>
  <c r="Q56" i="2"/>
  <c r="R56" i="2"/>
  <c r="S56" i="2"/>
  <c r="P57" i="2"/>
  <c r="Q57" i="2"/>
  <c r="R57" i="2"/>
  <c r="S57" i="2"/>
  <c r="P58" i="2"/>
  <c r="Q58" i="2"/>
  <c r="R58" i="2"/>
  <c r="S58" i="2"/>
  <c r="P59" i="2"/>
  <c r="Q59" i="2"/>
  <c r="R59" i="2"/>
  <c r="S59" i="2"/>
  <c r="P60" i="2"/>
  <c r="Q60" i="2"/>
  <c r="R60" i="2"/>
  <c r="S60" i="2"/>
  <c r="P61" i="2"/>
  <c r="Q61" i="2"/>
  <c r="R61" i="2"/>
  <c r="S61" i="2"/>
  <c r="P62" i="2"/>
  <c r="Q62" i="2"/>
  <c r="R62" i="2"/>
  <c r="S62" i="2"/>
  <c r="P63" i="2"/>
  <c r="Q63" i="2"/>
  <c r="R63" i="2"/>
  <c r="S63" i="2"/>
  <c r="P64" i="2"/>
  <c r="Q64" i="2"/>
  <c r="R64" i="2"/>
  <c r="S64" i="2"/>
  <c r="P65" i="2"/>
  <c r="Q65" i="2"/>
  <c r="R65" i="2"/>
  <c r="S65" i="2"/>
  <c r="P66" i="2"/>
  <c r="Q66" i="2"/>
  <c r="R66" i="2"/>
  <c r="S66" i="2"/>
  <c r="P67" i="2"/>
  <c r="Q67" i="2"/>
  <c r="R67" i="2"/>
  <c r="S67" i="2"/>
  <c r="P68" i="2"/>
  <c r="Q68" i="2"/>
  <c r="R68" i="2"/>
  <c r="S68" i="2"/>
  <c r="P69" i="2"/>
  <c r="Q69" i="2"/>
  <c r="R69" i="2"/>
  <c r="S69" i="2"/>
  <c r="P70" i="2"/>
  <c r="Q70" i="2"/>
  <c r="R70" i="2"/>
  <c r="S70" i="2"/>
  <c r="P71" i="2"/>
  <c r="Q71" i="2"/>
  <c r="R71" i="2"/>
  <c r="S71" i="2"/>
  <c r="P72" i="2"/>
  <c r="Q72" i="2"/>
  <c r="R72" i="2"/>
  <c r="S72" i="2"/>
  <c r="P73" i="2"/>
  <c r="Q73" i="2"/>
  <c r="R73" i="2"/>
  <c r="S73" i="2"/>
  <c r="P74" i="2"/>
  <c r="Q74" i="2"/>
  <c r="R74" i="2"/>
  <c r="S74" i="2"/>
  <c r="P75" i="2"/>
  <c r="Q75" i="2"/>
  <c r="R75" i="2"/>
  <c r="S75" i="2"/>
  <c r="P76" i="2"/>
  <c r="Q76" i="2"/>
  <c r="R76" i="2"/>
  <c r="S76" i="2"/>
  <c r="P77" i="2"/>
  <c r="Q77" i="2"/>
  <c r="R77" i="2"/>
  <c r="S77" i="2"/>
  <c r="P78" i="2"/>
  <c r="Q78" i="2"/>
  <c r="R78" i="2"/>
  <c r="S78" i="2"/>
  <c r="P79" i="2"/>
  <c r="Q79" i="2"/>
  <c r="R79" i="2"/>
  <c r="S79" i="2"/>
  <c r="P80" i="2"/>
  <c r="Q80" i="2"/>
  <c r="R80" i="2"/>
  <c r="S80" i="2"/>
  <c r="P81" i="2"/>
  <c r="Q81" i="2"/>
  <c r="R81" i="2"/>
  <c r="S81" i="2"/>
  <c r="P82" i="2"/>
  <c r="Q82" i="2"/>
  <c r="R82" i="2"/>
  <c r="S82" i="2"/>
  <c r="P83" i="2"/>
  <c r="Q83" i="2"/>
  <c r="R83" i="2"/>
  <c r="S83" i="2"/>
  <c r="P84" i="2"/>
  <c r="Q84" i="2"/>
  <c r="R84" i="2"/>
  <c r="S84" i="2"/>
  <c r="P85" i="2"/>
  <c r="Q85" i="2"/>
  <c r="R85" i="2"/>
  <c r="S85" i="2"/>
  <c r="P86" i="2"/>
  <c r="Q86" i="2"/>
  <c r="R86" i="2"/>
  <c r="S86" i="2"/>
  <c r="P87" i="2"/>
  <c r="Q87" i="2"/>
  <c r="R87" i="2"/>
  <c r="S87" i="2"/>
  <c r="P88" i="2"/>
  <c r="Q88" i="2"/>
  <c r="R88" i="2"/>
  <c r="S88" i="2"/>
  <c r="P89" i="2"/>
  <c r="Q89" i="2"/>
  <c r="R89" i="2"/>
  <c r="S89" i="2"/>
  <c r="P90" i="2"/>
  <c r="Q90" i="2"/>
  <c r="R90" i="2"/>
  <c r="S90" i="2"/>
  <c r="P91" i="2"/>
  <c r="Q91" i="2"/>
  <c r="R91" i="2"/>
  <c r="S91" i="2"/>
  <c r="P92" i="2"/>
  <c r="Q92" i="2"/>
  <c r="R92" i="2"/>
  <c r="S92" i="2"/>
  <c r="P93" i="2"/>
  <c r="Q93" i="2"/>
  <c r="R93" i="2"/>
  <c r="S93" i="2"/>
  <c r="P94" i="2"/>
  <c r="Q94" i="2"/>
  <c r="R94" i="2"/>
  <c r="S94" i="2"/>
  <c r="P95" i="2"/>
  <c r="Q95" i="2"/>
  <c r="R95" i="2"/>
  <c r="S95" i="2"/>
  <c r="P96" i="2"/>
  <c r="Q96" i="2"/>
  <c r="R96" i="2"/>
  <c r="S96" i="2"/>
  <c r="P97" i="2"/>
  <c r="Q97" i="2"/>
  <c r="R97" i="2"/>
  <c r="S97" i="2"/>
  <c r="P98" i="2"/>
  <c r="Q98" i="2"/>
  <c r="R98" i="2"/>
  <c r="S98" i="2"/>
  <c r="P99" i="2"/>
  <c r="Q99" i="2"/>
  <c r="R99" i="2"/>
  <c r="S99" i="2"/>
  <c r="P100" i="2"/>
  <c r="Q100" i="2"/>
  <c r="R100" i="2"/>
  <c r="S100" i="2"/>
  <c r="P101" i="2"/>
  <c r="Q101" i="2"/>
  <c r="R101" i="2"/>
  <c r="S101" i="2"/>
  <c r="P102" i="2"/>
  <c r="Q102" i="2"/>
  <c r="R102" i="2"/>
  <c r="S102" i="2"/>
  <c r="P103" i="2"/>
  <c r="Q103" i="2"/>
  <c r="R103" i="2"/>
  <c r="S103" i="2"/>
  <c r="P104" i="2"/>
  <c r="Q104" i="2"/>
  <c r="R104" i="2"/>
  <c r="S104" i="2"/>
  <c r="P105" i="2"/>
  <c r="Q105" i="2"/>
  <c r="R105" i="2"/>
  <c r="S105" i="2"/>
  <c r="P106" i="2"/>
  <c r="Q106" i="2"/>
  <c r="R106" i="2"/>
  <c r="S106" i="2"/>
  <c r="P107" i="2"/>
  <c r="Q107" i="2"/>
  <c r="R107" i="2"/>
  <c r="S107" i="2"/>
  <c r="P108" i="2"/>
  <c r="Q108" i="2"/>
  <c r="R108" i="2"/>
  <c r="S108" i="2"/>
  <c r="P109" i="2"/>
  <c r="Q109" i="2"/>
  <c r="R109" i="2"/>
  <c r="S109" i="2"/>
  <c r="P110" i="2"/>
  <c r="Q110" i="2"/>
  <c r="R110" i="2"/>
  <c r="S110" i="2"/>
  <c r="P111" i="2"/>
  <c r="Q111" i="2"/>
  <c r="R111" i="2"/>
  <c r="S111" i="2"/>
  <c r="P112" i="2"/>
  <c r="Q112" i="2"/>
  <c r="R112" i="2"/>
  <c r="S112" i="2"/>
  <c r="P113" i="2"/>
  <c r="Q113" i="2"/>
  <c r="R113" i="2"/>
  <c r="S113" i="2"/>
  <c r="P114" i="2"/>
  <c r="Q114" i="2"/>
  <c r="R114" i="2"/>
  <c r="S114" i="2"/>
  <c r="P115" i="2"/>
  <c r="Q115" i="2"/>
  <c r="R115" i="2"/>
  <c r="S115" i="2"/>
  <c r="P116" i="2"/>
  <c r="Q116" i="2"/>
  <c r="R116" i="2"/>
  <c r="S116" i="2"/>
  <c r="P117" i="2"/>
  <c r="Q117" i="2"/>
  <c r="R117" i="2"/>
  <c r="S117" i="2"/>
  <c r="P118" i="2"/>
  <c r="Q118" i="2"/>
  <c r="R118" i="2"/>
  <c r="S118" i="2"/>
  <c r="P119" i="2"/>
  <c r="Q119" i="2"/>
  <c r="R119" i="2"/>
  <c r="S119" i="2"/>
  <c r="P120" i="2"/>
  <c r="Q120" i="2"/>
  <c r="R120" i="2"/>
  <c r="S120" i="2"/>
  <c r="P121" i="2"/>
  <c r="Q121" i="2"/>
  <c r="R121" i="2"/>
  <c r="S121" i="2"/>
  <c r="P122" i="2"/>
  <c r="Q122" i="2"/>
  <c r="R122" i="2"/>
  <c r="S122" i="2"/>
  <c r="P123" i="2"/>
  <c r="Q123" i="2"/>
  <c r="R123" i="2"/>
  <c r="S123" i="2"/>
  <c r="P124" i="2"/>
  <c r="Q124" i="2"/>
  <c r="R124" i="2"/>
  <c r="S124" i="2"/>
  <c r="P125" i="2"/>
  <c r="Q125" i="2"/>
  <c r="R125" i="2"/>
  <c r="S125" i="2"/>
  <c r="P126" i="2"/>
  <c r="Q126" i="2"/>
  <c r="R126" i="2"/>
  <c r="S126" i="2"/>
  <c r="P127" i="2"/>
  <c r="Q127" i="2"/>
  <c r="R127" i="2"/>
  <c r="S127" i="2"/>
  <c r="P128" i="2"/>
  <c r="Q128" i="2"/>
  <c r="R128" i="2"/>
  <c r="S128" i="2"/>
  <c r="P129" i="2"/>
  <c r="Q129" i="2"/>
  <c r="R129" i="2"/>
  <c r="S129" i="2"/>
  <c r="P130" i="2"/>
  <c r="Q130" i="2"/>
  <c r="R130" i="2"/>
  <c r="S130" i="2"/>
  <c r="P131" i="2"/>
  <c r="Q131" i="2"/>
  <c r="R131" i="2"/>
  <c r="S131" i="2"/>
  <c r="P132" i="2"/>
  <c r="Q132" i="2"/>
  <c r="R132" i="2"/>
  <c r="S132" i="2"/>
  <c r="P133" i="2"/>
  <c r="Q133" i="2"/>
  <c r="R133" i="2"/>
  <c r="S133" i="2"/>
  <c r="P134" i="2"/>
  <c r="Q134" i="2"/>
  <c r="R134" i="2"/>
  <c r="S134" i="2"/>
  <c r="P135" i="2"/>
  <c r="Q135" i="2"/>
  <c r="R135" i="2"/>
  <c r="S135" i="2"/>
  <c r="P136" i="2"/>
  <c r="Q136" i="2"/>
  <c r="R136" i="2"/>
  <c r="S136" i="2"/>
  <c r="P137" i="2"/>
  <c r="Q137" i="2"/>
  <c r="R137" i="2"/>
  <c r="S137" i="2"/>
  <c r="P138" i="2"/>
  <c r="Q138" i="2"/>
  <c r="R138" i="2"/>
  <c r="S138" i="2"/>
  <c r="P139" i="2"/>
  <c r="Q139" i="2"/>
  <c r="R139" i="2"/>
  <c r="S139" i="2"/>
  <c r="P140" i="2"/>
  <c r="Q140" i="2"/>
  <c r="R140" i="2"/>
  <c r="S140" i="2"/>
  <c r="P141" i="2"/>
  <c r="Q141" i="2"/>
  <c r="R141" i="2"/>
  <c r="S141" i="2"/>
  <c r="P142" i="2"/>
  <c r="Q142" i="2"/>
  <c r="R142" i="2"/>
  <c r="S142" i="2"/>
  <c r="P143" i="2"/>
  <c r="Q143" i="2"/>
  <c r="R143" i="2"/>
  <c r="S143" i="2"/>
  <c r="P144" i="2"/>
  <c r="Q144" i="2"/>
  <c r="R144" i="2"/>
  <c r="S144" i="2"/>
  <c r="P145" i="2"/>
  <c r="Q145" i="2"/>
  <c r="R145" i="2"/>
  <c r="S145" i="2"/>
  <c r="P146" i="2"/>
  <c r="Q146" i="2"/>
  <c r="R146" i="2"/>
  <c r="S146" i="2"/>
  <c r="P147" i="2"/>
  <c r="Q147" i="2"/>
  <c r="R147" i="2"/>
  <c r="S147" i="2"/>
  <c r="P148" i="2"/>
  <c r="Q148" i="2"/>
  <c r="R148" i="2"/>
  <c r="S148" i="2"/>
  <c r="P149" i="2"/>
  <c r="Q149" i="2"/>
  <c r="R149" i="2"/>
  <c r="S149" i="2"/>
  <c r="P150" i="2"/>
  <c r="Q150" i="2"/>
  <c r="R150" i="2"/>
  <c r="S150" i="2"/>
  <c r="P151" i="2"/>
  <c r="Q151" i="2"/>
  <c r="R151" i="2"/>
  <c r="S151" i="2"/>
  <c r="P152" i="2"/>
  <c r="Q152" i="2"/>
  <c r="R152" i="2"/>
  <c r="S152" i="2"/>
  <c r="P153" i="2"/>
  <c r="Q153" i="2"/>
  <c r="R153" i="2"/>
  <c r="S153" i="2"/>
  <c r="P154" i="2"/>
  <c r="Q154" i="2"/>
  <c r="R154" i="2"/>
  <c r="S154" i="2"/>
  <c r="P155" i="2"/>
  <c r="Q155" i="2"/>
  <c r="R155" i="2"/>
  <c r="S155" i="2"/>
  <c r="P156" i="2"/>
  <c r="Q156" i="2"/>
  <c r="R156" i="2"/>
  <c r="S156" i="2"/>
  <c r="P157" i="2"/>
  <c r="Q157" i="2"/>
  <c r="R157" i="2"/>
  <c r="S157" i="2"/>
  <c r="P158" i="2"/>
  <c r="Q158" i="2"/>
  <c r="R158" i="2"/>
  <c r="S158" i="2"/>
  <c r="P159" i="2"/>
  <c r="Q159" i="2"/>
  <c r="R159" i="2"/>
  <c r="S159" i="2"/>
  <c r="P160" i="2"/>
  <c r="Q160" i="2"/>
  <c r="R160" i="2"/>
  <c r="S160" i="2"/>
  <c r="P161" i="2"/>
  <c r="Q161" i="2"/>
  <c r="R161" i="2"/>
  <c r="S161" i="2"/>
  <c r="P162" i="2"/>
  <c r="Q162" i="2"/>
  <c r="R162" i="2"/>
  <c r="S162" i="2"/>
  <c r="P163" i="2"/>
  <c r="Q163" i="2"/>
  <c r="R163" i="2"/>
  <c r="S163" i="2"/>
  <c r="P164" i="2"/>
  <c r="Q164" i="2"/>
  <c r="R164" i="2"/>
  <c r="S164" i="2"/>
  <c r="P165" i="2"/>
  <c r="Q165" i="2"/>
  <c r="R165" i="2"/>
  <c r="S165" i="2"/>
  <c r="P166" i="2"/>
  <c r="Q166" i="2"/>
  <c r="R166" i="2"/>
  <c r="S166" i="2"/>
  <c r="P167" i="2"/>
  <c r="Q167" i="2"/>
  <c r="R167" i="2"/>
  <c r="S167" i="2"/>
  <c r="P168" i="2"/>
  <c r="Q168" i="2"/>
  <c r="R168" i="2"/>
  <c r="S168" i="2"/>
  <c r="P169" i="2"/>
  <c r="Q169" i="2"/>
  <c r="R169" i="2"/>
  <c r="S169" i="2"/>
  <c r="P170" i="2"/>
  <c r="Q170" i="2"/>
  <c r="R170" i="2"/>
  <c r="S170" i="2"/>
  <c r="P171" i="2"/>
  <c r="Q171" i="2"/>
  <c r="R171" i="2"/>
  <c r="S171" i="2"/>
  <c r="P172" i="2"/>
  <c r="Q172" i="2"/>
  <c r="R172" i="2"/>
  <c r="S172" i="2"/>
  <c r="P173" i="2"/>
  <c r="Q173" i="2"/>
  <c r="R173" i="2"/>
  <c r="S173" i="2"/>
  <c r="P174" i="2"/>
  <c r="Q174" i="2"/>
  <c r="R174" i="2"/>
  <c r="S174" i="2"/>
  <c r="P175" i="2"/>
  <c r="Q175" i="2"/>
  <c r="R175" i="2"/>
  <c r="S175" i="2"/>
  <c r="P176" i="2"/>
  <c r="Q176" i="2"/>
  <c r="R176" i="2"/>
  <c r="S176" i="2"/>
  <c r="P177" i="2"/>
  <c r="Q177" i="2"/>
  <c r="R177" i="2"/>
  <c r="S177" i="2"/>
  <c r="P178" i="2"/>
  <c r="Q178" i="2"/>
  <c r="R178" i="2"/>
  <c r="S178" i="2"/>
  <c r="P179" i="2"/>
  <c r="Q179" i="2"/>
  <c r="R179" i="2"/>
  <c r="S179" i="2"/>
  <c r="P180" i="2"/>
  <c r="Q180" i="2"/>
  <c r="R180" i="2"/>
  <c r="S180" i="2"/>
  <c r="P181" i="2"/>
  <c r="Q181" i="2"/>
  <c r="R181" i="2"/>
  <c r="S181" i="2"/>
  <c r="P182" i="2"/>
  <c r="Q182" i="2"/>
  <c r="R182" i="2"/>
  <c r="S182" i="2"/>
  <c r="P183" i="2"/>
  <c r="Q183" i="2"/>
  <c r="R183" i="2"/>
  <c r="S183" i="2"/>
  <c r="P184" i="2"/>
  <c r="Q184" i="2"/>
  <c r="R184" i="2"/>
  <c r="S184" i="2"/>
  <c r="P185" i="2"/>
  <c r="Q185" i="2"/>
  <c r="R185" i="2"/>
  <c r="S185" i="2"/>
  <c r="P186" i="2"/>
  <c r="Q186" i="2"/>
  <c r="R186" i="2"/>
  <c r="S186" i="2"/>
  <c r="P187" i="2"/>
  <c r="Q187" i="2"/>
  <c r="R187" i="2"/>
  <c r="S187" i="2"/>
  <c r="P188" i="2"/>
  <c r="Q188" i="2"/>
  <c r="R188" i="2"/>
  <c r="S188" i="2"/>
  <c r="P189" i="2"/>
  <c r="Q189" i="2"/>
  <c r="R189" i="2"/>
  <c r="S189" i="2"/>
  <c r="P190" i="2"/>
  <c r="Q190" i="2"/>
  <c r="R190" i="2"/>
  <c r="S190" i="2"/>
  <c r="P191" i="2"/>
  <c r="Q191" i="2"/>
  <c r="R191" i="2"/>
  <c r="S191" i="2"/>
  <c r="P192" i="2"/>
  <c r="Q192" i="2"/>
  <c r="R192" i="2"/>
  <c r="S192" i="2"/>
  <c r="P193" i="2"/>
  <c r="Q193" i="2"/>
  <c r="R193" i="2"/>
  <c r="S193" i="2"/>
  <c r="P194" i="2"/>
  <c r="Q194" i="2"/>
  <c r="R194" i="2"/>
  <c r="S194" i="2"/>
  <c r="P195" i="2"/>
  <c r="Q195" i="2"/>
  <c r="R195" i="2"/>
  <c r="S195" i="2"/>
  <c r="P196" i="2"/>
  <c r="Q196" i="2"/>
  <c r="R196" i="2"/>
  <c r="S196" i="2"/>
  <c r="P197" i="2"/>
  <c r="Q197" i="2"/>
  <c r="R197" i="2"/>
  <c r="S197" i="2"/>
  <c r="P198" i="2"/>
  <c r="Q198" i="2"/>
  <c r="R198" i="2"/>
  <c r="S198" i="2"/>
  <c r="P199" i="2"/>
  <c r="Q199" i="2"/>
  <c r="R199" i="2"/>
  <c r="S199" i="2"/>
  <c r="P200" i="2"/>
  <c r="Q200" i="2"/>
  <c r="R200" i="2"/>
  <c r="S200" i="2"/>
  <c r="P201" i="2"/>
  <c r="Q201" i="2"/>
  <c r="R201" i="2"/>
  <c r="S201" i="2"/>
  <c r="P202" i="2"/>
  <c r="Q202" i="2"/>
  <c r="R202" i="2"/>
  <c r="S202" i="2"/>
  <c r="P203" i="2"/>
  <c r="Q203" i="2"/>
  <c r="R203" i="2"/>
  <c r="S203" i="2"/>
  <c r="P204" i="2"/>
  <c r="Q204" i="2"/>
  <c r="R204" i="2"/>
  <c r="S204" i="2"/>
  <c r="P205" i="2"/>
  <c r="Q205" i="2"/>
  <c r="R205" i="2"/>
  <c r="S205" i="2"/>
  <c r="P206" i="2"/>
  <c r="Q206" i="2"/>
  <c r="R206" i="2"/>
  <c r="S206" i="2"/>
  <c r="P207" i="2"/>
  <c r="Q207" i="2"/>
  <c r="R207" i="2"/>
  <c r="S207" i="2"/>
  <c r="P208" i="2"/>
  <c r="Q208" i="2"/>
  <c r="R208" i="2"/>
  <c r="S208" i="2"/>
  <c r="P209" i="2"/>
  <c r="Q209" i="2"/>
  <c r="R209" i="2"/>
  <c r="S209" i="2"/>
  <c r="P210" i="2"/>
  <c r="Q210" i="2"/>
  <c r="R210" i="2"/>
  <c r="S210" i="2"/>
  <c r="P211" i="2"/>
  <c r="Q211" i="2"/>
  <c r="R211" i="2"/>
  <c r="S211" i="2"/>
  <c r="P212" i="2"/>
  <c r="Q212" i="2"/>
  <c r="R212" i="2"/>
  <c r="S212" i="2"/>
  <c r="P213" i="2"/>
  <c r="Q213" i="2"/>
  <c r="R213" i="2"/>
  <c r="S213" i="2"/>
  <c r="P214" i="2"/>
  <c r="Q214" i="2"/>
  <c r="R214" i="2"/>
  <c r="S214" i="2"/>
  <c r="P215" i="2"/>
  <c r="Q215" i="2"/>
  <c r="R215" i="2"/>
  <c r="S215" i="2"/>
  <c r="P216" i="2"/>
  <c r="Q216" i="2"/>
  <c r="R216" i="2"/>
  <c r="S216" i="2"/>
  <c r="P217" i="2"/>
  <c r="Q217" i="2"/>
  <c r="R217" i="2"/>
  <c r="S217" i="2"/>
  <c r="P218" i="2"/>
  <c r="Q218" i="2"/>
  <c r="R218" i="2"/>
  <c r="S218" i="2"/>
  <c r="P219" i="2"/>
  <c r="Q219" i="2"/>
  <c r="R219" i="2"/>
  <c r="S219" i="2"/>
  <c r="P220" i="2"/>
  <c r="Q220" i="2"/>
  <c r="R220" i="2"/>
  <c r="S220" i="2"/>
  <c r="P221" i="2"/>
  <c r="Q221" i="2"/>
  <c r="R221" i="2"/>
  <c r="S221" i="2"/>
  <c r="P222" i="2"/>
  <c r="Q222" i="2"/>
  <c r="R222" i="2"/>
  <c r="S222" i="2"/>
  <c r="P223" i="2"/>
  <c r="Q223" i="2"/>
  <c r="R223" i="2"/>
  <c r="S223" i="2"/>
  <c r="P224" i="2"/>
  <c r="Q224" i="2"/>
  <c r="R224" i="2"/>
  <c r="S224" i="2"/>
  <c r="P225" i="2"/>
  <c r="Q225" i="2"/>
  <c r="R225" i="2"/>
  <c r="S225" i="2"/>
  <c r="P226" i="2"/>
  <c r="Q226" i="2"/>
  <c r="R226" i="2"/>
  <c r="S226" i="2"/>
  <c r="P227" i="2"/>
  <c r="Q227" i="2"/>
  <c r="R227" i="2"/>
  <c r="S227" i="2"/>
  <c r="P228" i="2"/>
  <c r="Q228" i="2"/>
  <c r="R228" i="2"/>
  <c r="S228" i="2"/>
  <c r="P229" i="2"/>
  <c r="Q229" i="2"/>
  <c r="R229" i="2"/>
  <c r="S229" i="2"/>
  <c r="P230" i="2"/>
  <c r="Q230" i="2"/>
  <c r="R230" i="2"/>
  <c r="S230" i="2"/>
  <c r="P231" i="2"/>
  <c r="Q231" i="2"/>
  <c r="R231" i="2"/>
  <c r="S231" i="2"/>
  <c r="P232" i="2"/>
  <c r="Q232" i="2"/>
  <c r="R232" i="2"/>
  <c r="S232" i="2"/>
  <c r="P233" i="2"/>
  <c r="Q233" i="2"/>
  <c r="R233" i="2"/>
  <c r="S233" i="2"/>
  <c r="P234" i="2"/>
  <c r="Q234" i="2"/>
  <c r="R234" i="2"/>
  <c r="S234" i="2"/>
  <c r="P235" i="2"/>
  <c r="Q235" i="2"/>
  <c r="R235" i="2"/>
  <c r="S235" i="2"/>
  <c r="P236" i="2"/>
  <c r="Q236" i="2"/>
  <c r="R236" i="2"/>
  <c r="S236" i="2"/>
  <c r="P237" i="2"/>
  <c r="Q237" i="2"/>
  <c r="R237" i="2"/>
  <c r="S237" i="2"/>
  <c r="P238" i="2"/>
  <c r="Q238" i="2"/>
  <c r="R238" i="2"/>
  <c r="S238" i="2"/>
  <c r="P239" i="2"/>
  <c r="Q239" i="2"/>
  <c r="R239" i="2"/>
  <c r="S239" i="2"/>
  <c r="P240" i="2"/>
  <c r="Q240" i="2"/>
  <c r="R240" i="2"/>
  <c r="S240" i="2"/>
  <c r="P241" i="2"/>
  <c r="Q241" i="2"/>
  <c r="R241" i="2"/>
  <c r="S241" i="2"/>
  <c r="P242" i="2"/>
  <c r="Q242" i="2"/>
  <c r="R242" i="2"/>
  <c r="S242" i="2"/>
  <c r="P243" i="2"/>
  <c r="Q243" i="2"/>
  <c r="R243" i="2"/>
  <c r="S243" i="2"/>
  <c r="P244" i="2"/>
  <c r="Q244" i="2"/>
  <c r="R244" i="2"/>
  <c r="S244" i="2"/>
  <c r="P245" i="2"/>
  <c r="Q245" i="2"/>
  <c r="R245" i="2"/>
  <c r="S245" i="2"/>
  <c r="P246" i="2"/>
  <c r="Q246" i="2"/>
  <c r="R246" i="2"/>
  <c r="S246" i="2"/>
  <c r="P247" i="2"/>
  <c r="Q247" i="2"/>
  <c r="R247" i="2"/>
  <c r="S247" i="2"/>
  <c r="P248" i="2"/>
  <c r="Q248" i="2"/>
  <c r="R248" i="2"/>
  <c r="S248" i="2"/>
  <c r="P249" i="2"/>
  <c r="Q249" i="2"/>
  <c r="R249" i="2"/>
  <c r="S249" i="2"/>
  <c r="P250" i="2"/>
  <c r="Q250" i="2"/>
  <c r="R250" i="2"/>
  <c r="S250" i="2"/>
  <c r="P251" i="2"/>
  <c r="Q251" i="2"/>
  <c r="R251" i="2"/>
  <c r="S251" i="2"/>
  <c r="P252" i="2"/>
  <c r="Q252" i="2"/>
  <c r="R252" i="2"/>
  <c r="S252" i="2"/>
  <c r="P253" i="2"/>
  <c r="Q253" i="2"/>
  <c r="R253" i="2"/>
  <c r="S253" i="2"/>
  <c r="P254" i="2"/>
  <c r="Q254" i="2"/>
  <c r="R254" i="2"/>
  <c r="S254" i="2"/>
  <c r="P255" i="2"/>
  <c r="Q255" i="2"/>
  <c r="R255" i="2"/>
  <c r="S255" i="2"/>
  <c r="P256" i="2"/>
  <c r="Q256" i="2"/>
  <c r="R256" i="2"/>
  <c r="S256" i="2"/>
  <c r="P257" i="2"/>
  <c r="Q257" i="2"/>
  <c r="R257" i="2"/>
  <c r="S257" i="2"/>
  <c r="P258" i="2"/>
  <c r="Q258" i="2"/>
  <c r="R258" i="2"/>
  <c r="S258" i="2"/>
  <c r="P259" i="2"/>
  <c r="Q259" i="2"/>
  <c r="R259" i="2"/>
  <c r="S259" i="2"/>
  <c r="P260" i="2"/>
  <c r="Q260" i="2"/>
  <c r="R260" i="2"/>
  <c r="S260" i="2"/>
  <c r="P261" i="2"/>
  <c r="Q261" i="2"/>
  <c r="R261" i="2"/>
  <c r="S261" i="2"/>
  <c r="P262" i="2"/>
  <c r="Q262" i="2"/>
  <c r="R262" i="2"/>
  <c r="S262" i="2"/>
  <c r="P263" i="2"/>
  <c r="Q263" i="2"/>
  <c r="R263" i="2"/>
  <c r="S263" i="2"/>
  <c r="P264" i="2"/>
  <c r="Q264" i="2"/>
  <c r="R264" i="2"/>
  <c r="S264" i="2"/>
  <c r="P265" i="2"/>
  <c r="Q265" i="2"/>
  <c r="R265" i="2"/>
  <c r="S265" i="2"/>
  <c r="P266" i="2"/>
  <c r="Q266" i="2"/>
  <c r="R266" i="2"/>
  <c r="S266" i="2"/>
  <c r="P267" i="2"/>
  <c r="Q267" i="2"/>
  <c r="R267" i="2"/>
  <c r="S267" i="2"/>
  <c r="P268" i="2"/>
  <c r="Q268" i="2"/>
  <c r="R268" i="2"/>
  <c r="S268" i="2"/>
  <c r="P269" i="2"/>
  <c r="Q269" i="2"/>
  <c r="R269" i="2"/>
  <c r="S269" i="2"/>
  <c r="P270" i="2"/>
  <c r="Q270" i="2"/>
  <c r="R270" i="2"/>
  <c r="S270" i="2"/>
  <c r="P271" i="2"/>
  <c r="Q271" i="2"/>
  <c r="R271" i="2"/>
  <c r="S271" i="2"/>
  <c r="P272" i="2"/>
  <c r="Q272" i="2"/>
  <c r="R272" i="2"/>
  <c r="S272" i="2"/>
  <c r="P273" i="2"/>
  <c r="Q273" i="2"/>
  <c r="R273" i="2"/>
  <c r="S273" i="2"/>
  <c r="P274" i="2"/>
  <c r="Q274" i="2"/>
  <c r="R274" i="2"/>
  <c r="S274" i="2"/>
  <c r="P275" i="2"/>
  <c r="Q275" i="2"/>
  <c r="R275" i="2"/>
  <c r="S275" i="2"/>
  <c r="P276" i="2"/>
  <c r="Q276" i="2"/>
  <c r="R276" i="2"/>
  <c r="S276" i="2"/>
  <c r="P277" i="2"/>
  <c r="Q277" i="2"/>
  <c r="R277" i="2"/>
  <c r="S277" i="2"/>
  <c r="P278" i="2"/>
  <c r="Q278" i="2"/>
  <c r="R278" i="2"/>
  <c r="S278" i="2"/>
  <c r="P279" i="2"/>
  <c r="Q279" i="2"/>
  <c r="R279" i="2"/>
  <c r="S279" i="2"/>
  <c r="P280" i="2"/>
  <c r="Q280" i="2"/>
  <c r="R280" i="2"/>
  <c r="S280" i="2"/>
  <c r="P281" i="2"/>
  <c r="Q281" i="2"/>
  <c r="R281" i="2"/>
  <c r="S281" i="2"/>
  <c r="P282" i="2"/>
  <c r="Q282" i="2"/>
  <c r="R282" i="2"/>
  <c r="S282" i="2"/>
  <c r="P283" i="2"/>
  <c r="Q283" i="2"/>
  <c r="R283" i="2"/>
  <c r="S283" i="2"/>
  <c r="P284" i="2"/>
  <c r="Q284" i="2"/>
  <c r="R284" i="2"/>
  <c r="S284" i="2"/>
  <c r="P285" i="2"/>
  <c r="Q285" i="2"/>
  <c r="R285" i="2"/>
  <c r="S285" i="2"/>
  <c r="P286" i="2"/>
  <c r="Q286" i="2"/>
  <c r="R286" i="2"/>
  <c r="S286" i="2"/>
  <c r="P287" i="2"/>
  <c r="Q287" i="2"/>
  <c r="R287" i="2"/>
  <c r="S287" i="2"/>
  <c r="P288" i="2"/>
  <c r="Q288" i="2"/>
  <c r="R288" i="2"/>
  <c r="S288" i="2"/>
  <c r="P289" i="2"/>
  <c r="Q289" i="2"/>
  <c r="R289" i="2"/>
  <c r="S289" i="2"/>
  <c r="P290" i="2"/>
  <c r="Q290" i="2"/>
  <c r="R290" i="2"/>
  <c r="S290" i="2"/>
  <c r="P291" i="2"/>
  <c r="Q291" i="2"/>
  <c r="R291" i="2"/>
  <c r="S291" i="2"/>
  <c r="P292" i="2"/>
  <c r="Q292" i="2"/>
  <c r="R292" i="2"/>
  <c r="S292" i="2"/>
  <c r="P293" i="2"/>
  <c r="Q293" i="2"/>
  <c r="R293" i="2"/>
  <c r="S293" i="2"/>
  <c r="P294" i="2"/>
  <c r="Q294" i="2"/>
  <c r="R294" i="2"/>
  <c r="S294" i="2"/>
  <c r="P295" i="2"/>
  <c r="Q295" i="2"/>
  <c r="R295" i="2"/>
  <c r="S295" i="2"/>
  <c r="P296" i="2"/>
  <c r="Q296" i="2"/>
  <c r="R296" i="2"/>
  <c r="S296" i="2"/>
  <c r="P297" i="2"/>
  <c r="Q297" i="2"/>
  <c r="R297" i="2"/>
  <c r="S297" i="2"/>
  <c r="P298" i="2"/>
  <c r="Q298" i="2"/>
  <c r="R298" i="2"/>
  <c r="S298" i="2"/>
  <c r="P299" i="2"/>
  <c r="Q299" i="2"/>
  <c r="R299" i="2"/>
  <c r="S299" i="2"/>
  <c r="P300" i="2"/>
  <c r="Q300" i="2"/>
  <c r="R300" i="2"/>
  <c r="S300" i="2"/>
  <c r="P301" i="2"/>
  <c r="Q301" i="2"/>
  <c r="R301" i="2"/>
  <c r="S301" i="2"/>
  <c r="P302" i="2"/>
  <c r="Q302" i="2"/>
  <c r="R302" i="2"/>
  <c r="S302" i="2"/>
  <c r="P303" i="2"/>
  <c r="Q303" i="2"/>
  <c r="R303" i="2"/>
  <c r="S303" i="2"/>
  <c r="P304" i="2"/>
  <c r="Q304" i="2"/>
  <c r="R304" i="2"/>
  <c r="S304" i="2"/>
  <c r="P305" i="2"/>
  <c r="Q305" i="2"/>
  <c r="R305" i="2"/>
  <c r="S305" i="2"/>
  <c r="P306" i="2"/>
  <c r="Q306" i="2"/>
  <c r="R306" i="2"/>
  <c r="S306" i="2"/>
  <c r="P307" i="2"/>
  <c r="Q307" i="2"/>
  <c r="R307" i="2"/>
  <c r="S307" i="2"/>
  <c r="P308" i="2"/>
  <c r="Q308" i="2"/>
  <c r="R308" i="2"/>
  <c r="S308" i="2"/>
  <c r="P309" i="2"/>
  <c r="Q309" i="2"/>
  <c r="R309" i="2"/>
  <c r="S309" i="2"/>
  <c r="P310" i="2"/>
  <c r="Q310" i="2"/>
  <c r="R310" i="2"/>
  <c r="S310" i="2"/>
  <c r="P311" i="2"/>
  <c r="Q311" i="2"/>
  <c r="R311" i="2"/>
  <c r="S311" i="2"/>
  <c r="P312" i="2"/>
  <c r="Q312" i="2"/>
  <c r="R312" i="2"/>
  <c r="S312" i="2"/>
  <c r="P313" i="2"/>
  <c r="Q313" i="2"/>
  <c r="R313" i="2"/>
  <c r="S313" i="2"/>
  <c r="P314" i="2"/>
  <c r="Q314" i="2"/>
  <c r="R314" i="2"/>
  <c r="S314" i="2"/>
  <c r="P315" i="2"/>
  <c r="Q315" i="2"/>
  <c r="R315" i="2"/>
  <c r="S315" i="2"/>
  <c r="P316" i="2"/>
  <c r="Q316" i="2"/>
  <c r="R316" i="2"/>
  <c r="S316" i="2"/>
  <c r="P317" i="2"/>
  <c r="Q317" i="2"/>
  <c r="R317" i="2"/>
  <c r="S317" i="2"/>
  <c r="P318" i="2"/>
  <c r="Q318" i="2"/>
  <c r="R318" i="2"/>
  <c r="S318" i="2"/>
  <c r="P319" i="2"/>
  <c r="Q319" i="2"/>
  <c r="R319" i="2"/>
  <c r="S319" i="2"/>
  <c r="P320" i="2"/>
  <c r="Q320" i="2"/>
  <c r="R320" i="2"/>
  <c r="S320" i="2"/>
  <c r="P321" i="2"/>
  <c r="Q321" i="2"/>
  <c r="R321" i="2"/>
  <c r="S321" i="2"/>
  <c r="P322" i="2"/>
  <c r="Q322" i="2"/>
  <c r="R322" i="2"/>
  <c r="S322" i="2"/>
  <c r="P323" i="2"/>
  <c r="Q323" i="2"/>
  <c r="R323" i="2"/>
  <c r="S323" i="2"/>
  <c r="P324" i="2"/>
  <c r="Q324" i="2"/>
  <c r="R324" i="2"/>
  <c r="S324" i="2"/>
  <c r="P325" i="2"/>
  <c r="Q325" i="2"/>
  <c r="R325" i="2"/>
  <c r="S325" i="2"/>
  <c r="P326" i="2"/>
  <c r="Q326" i="2"/>
  <c r="R326" i="2"/>
  <c r="S326" i="2"/>
  <c r="P327" i="2"/>
  <c r="Q327" i="2"/>
  <c r="R327" i="2"/>
  <c r="S327" i="2"/>
  <c r="P328" i="2"/>
  <c r="Q328" i="2"/>
  <c r="R328" i="2"/>
  <c r="S328" i="2"/>
  <c r="P329" i="2"/>
  <c r="Q329" i="2"/>
  <c r="R329" i="2"/>
  <c r="S329" i="2"/>
  <c r="P330" i="2"/>
  <c r="Q330" i="2"/>
  <c r="R330" i="2"/>
  <c r="S330" i="2"/>
  <c r="P331" i="2"/>
  <c r="Q331" i="2"/>
  <c r="R331" i="2"/>
  <c r="S331" i="2"/>
  <c r="P332" i="2"/>
  <c r="Q332" i="2"/>
  <c r="R332" i="2"/>
  <c r="S332" i="2"/>
  <c r="P333" i="2"/>
  <c r="Q333" i="2"/>
  <c r="R333" i="2"/>
  <c r="S333" i="2"/>
  <c r="P334" i="2"/>
  <c r="Q334" i="2"/>
  <c r="R334" i="2"/>
  <c r="S334" i="2"/>
  <c r="P335" i="2"/>
  <c r="Q335" i="2"/>
  <c r="R335" i="2"/>
  <c r="S335" i="2"/>
  <c r="P336" i="2"/>
  <c r="Q336" i="2"/>
  <c r="R336" i="2"/>
  <c r="S336" i="2"/>
  <c r="P337" i="2"/>
  <c r="Q337" i="2"/>
  <c r="R337" i="2"/>
  <c r="S337" i="2"/>
  <c r="P338" i="2"/>
  <c r="Q338" i="2"/>
  <c r="R338" i="2"/>
  <c r="S338" i="2"/>
  <c r="P339" i="2"/>
  <c r="Q339" i="2"/>
  <c r="R339" i="2"/>
  <c r="S339" i="2"/>
  <c r="P340" i="2"/>
  <c r="Q340" i="2"/>
  <c r="R340" i="2"/>
  <c r="S340" i="2"/>
  <c r="P341" i="2"/>
  <c r="Q341" i="2"/>
  <c r="R341" i="2"/>
  <c r="S341" i="2"/>
  <c r="P342" i="2"/>
  <c r="Q342" i="2"/>
  <c r="R342" i="2"/>
  <c r="S342" i="2"/>
  <c r="P343" i="2"/>
  <c r="Q343" i="2"/>
  <c r="R343" i="2"/>
  <c r="S343" i="2"/>
  <c r="P344" i="2"/>
  <c r="Q344" i="2"/>
  <c r="R344" i="2"/>
  <c r="S344" i="2"/>
  <c r="P345" i="2"/>
  <c r="Q345" i="2"/>
  <c r="R345" i="2"/>
  <c r="S345" i="2"/>
  <c r="P346" i="2"/>
  <c r="Q346" i="2"/>
  <c r="R346" i="2"/>
  <c r="S346" i="2"/>
  <c r="P347" i="2"/>
  <c r="Q347" i="2"/>
  <c r="R347" i="2"/>
  <c r="S347" i="2"/>
  <c r="P348" i="2"/>
  <c r="Q348" i="2"/>
  <c r="R348" i="2"/>
  <c r="S348" i="2"/>
  <c r="P349" i="2"/>
  <c r="Q349" i="2"/>
  <c r="R349" i="2"/>
  <c r="S349" i="2"/>
  <c r="P350" i="2"/>
  <c r="Q350" i="2"/>
  <c r="R350" i="2"/>
  <c r="S350" i="2"/>
  <c r="P351" i="2"/>
  <c r="Q351" i="2"/>
  <c r="R351" i="2"/>
  <c r="S351" i="2"/>
  <c r="P352" i="2"/>
  <c r="Q352" i="2"/>
  <c r="R352" i="2"/>
  <c r="S352" i="2"/>
  <c r="P353" i="2"/>
  <c r="Q353" i="2"/>
  <c r="R353" i="2"/>
  <c r="S353" i="2"/>
  <c r="P354" i="2"/>
  <c r="Q354" i="2"/>
  <c r="R354" i="2"/>
  <c r="S354" i="2"/>
  <c r="P355" i="2"/>
  <c r="Q355" i="2"/>
  <c r="R355" i="2"/>
  <c r="S355" i="2"/>
  <c r="P356" i="2"/>
  <c r="Q356" i="2"/>
  <c r="R356" i="2"/>
  <c r="S356" i="2"/>
  <c r="P357" i="2"/>
  <c r="Q357" i="2"/>
  <c r="R357" i="2"/>
  <c r="S357" i="2"/>
  <c r="P358" i="2"/>
  <c r="Q358" i="2"/>
  <c r="R358" i="2"/>
  <c r="S358" i="2"/>
  <c r="P359" i="2"/>
  <c r="Q359" i="2"/>
  <c r="R359" i="2"/>
  <c r="S359" i="2"/>
  <c r="P360" i="2"/>
  <c r="Q360" i="2"/>
  <c r="R360" i="2"/>
  <c r="S360" i="2"/>
  <c r="P361" i="2"/>
  <c r="Q361" i="2"/>
  <c r="R361" i="2"/>
  <c r="S361" i="2"/>
  <c r="P362" i="2"/>
  <c r="Q362" i="2"/>
  <c r="R362" i="2"/>
  <c r="S362" i="2"/>
  <c r="P363" i="2"/>
  <c r="Q363" i="2"/>
  <c r="R363" i="2"/>
  <c r="S363" i="2"/>
  <c r="P364" i="2"/>
  <c r="Q364" i="2"/>
  <c r="R364" i="2"/>
  <c r="S364" i="2"/>
  <c r="P365" i="2"/>
  <c r="Q365" i="2"/>
  <c r="R365" i="2"/>
  <c r="S365" i="2"/>
  <c r="P366" i="2"/>
  <c r="Q366" i="2"/>
  <c r="R366" i="2"/>
  <c r="S366" i="2"/>
  <c r="P367" i="2"/>
  <c r="Q367" i="2"/>
  <c r="R367" i="2"/>
  <c r="S367" i="2"/>
  <c r="P368" i="2"/>
  <c r="Q368" i="2"/>
  <c r="R368" i="2"/>
  <c r="S368" i="2"/>
  <c r="P369" i="2"/>
  <c r="Q369" i="2"/>
  <c r="R369" i="2"/>
  <c r="S369" i="2"/>
  <c r="P370" i="2"/>
  <c r="Q370" i="2"/>
  <c r="R370" i="2"/>
  <c r="S370" i="2"/>
  <c r="P371" i="2"/>
  <c r="Q371" i="2"/>
  <c r="R371" i="2"/>
  <c r="S371" i="2"/>
  <c r="P372" i="2"/>
  <c r="Q372" i="2"/>
  <c r="R372" i="2"/>
  <c r="S372" i="2"/>
  <c r="P373" i="2"/>
  <c r="Q373" i="2"/>
  <c r="R373" i="2"/>
  <c r="S373" i="2"/>
  <c r="P374" i="2"/>
  <c r="Q374" i="2"/>
  <c r="R374" i="2"/>
  <c r="S374" i="2"/>
  <c r="P375" i="2"/>
  <c r="Q375" i="2"/>
  <c r="R375" i="2"/>
  <c r="S375" i="2"/>
  <c r="P376" i="2"/>
  <c r="Q376" i="2"/>
  <c r="R376" i="2"/>
  <c r="S376" i="2"/>
  <c r="P377" i="2"/>
  <c r="Q377" i="2"/>
  <c r="R377" i="2"/>
  <c r="S377" i="2"/>
  <c r="P378" i="2"/>
  <c r="Q378" i="2"/>
  <c r="R378" i="2"/>
  <c r="S378" i="2"/>
  <c r="P379" i="2"/>
  <c r="Q379" i="2"/>
  <c r="R379" i="2"/>
  <c r="S379" i="2"/>
  <c r="P380" i="2"/>
  <c r="Q380" i="2"/>
  <c r="R380" i="2"/>
  <c r="S380" i="2"/>
  <c r="P381" i="2"/>
  <c r="Q381" i="2"/>
  <c r="R381" i="2"/>
  <c r="S381" i="2"/>
  <c r="P382" i="2"/>
  <c r="Q382" i="2"/>
  <c r="R382" i="2"/>
  <c r="S382" i="2"/>
  <c r="P383" i="2"/>
  <c r="Q383" i="2"/>
  <c r="R383" i="2"/>
  <c r="S383" i="2"/>
  <c r="P384" i="2"/>
  <c r="Q384" i="2"/>
  <c r="R384" i="2"/>
  <c r="S384" i="2"/>
  <c r="P385" i="2"/>
  <c r="Q385" i="2"/>
  <c r="R385" i="2"/>
  <c r="S385" i="2"/>
  <c r="P386" i="2"/>
  <c r="Q386" i="2"/>
  <c r="R386" i="2"/>
  <c r="S386" i="2"/>
  <c r="P387" i="2"/>
  <c r="Q387" i="2"/>
  <c r="R387" i="2"/>
  <c r="S387" i="2"/>
  <c r="P388" i="2"/>
  <c r="Q388" i="2"/>
  <c r="R388" i="2"/>
  <c r="S388" i="2"/>
  <c r="P389" i="2"/>
  <c r="Q389" i="2"/>
  <c r="R389" i="2"/>
  <c r="S389" i="2"/>
  <c r="P390" i="2"/>
  <c r="Q390" i="2"/>
  <c r="R390" i="2"/>
  <c r="S390" i="2"/>
  <c r="P391" i="2"/>
  <c r="Q391" i="2"/>
  <c r="R391" i="2"/>
  <c r="S391" i="2"/>
  <c r="P392" i="2"/>
  <c r="Q392" i="2"/>
  <c r="R392" i="2"/>
  <c r="S392" i="2"/>
  <c r="P393" i="2"/>
  <c r="Q393" i="2"/>
  <c r="R393" i="2"/>
  <c r="S393" i="2"/>
  <c r="P394" i="2"/>
  <c r="Q394" i="2"/>
  <c r="R394" i="2"/>
  <c r="S394" i="2"/>
  <c r="P395" i="2"/>
  <c r="Q395" i="2"/>
  <c r="R395" i="2"/>
  <c r="S395" i="2"/>
  <c r="P396" i="2"/>
  <c r="Q396" i="2"/>
  <c r="R396" i="2"/>
  <c r="S396" i="2"/>
  <c r="P397" i="2"/>
  <c r="Q397" i="2"/>
  <c r="R397" i="2"/>
  <c r="S397" i="2"/>
  <c r="P398" i="2"/>
  <c r="Q398" i="2"/>
  <c r="R398" i="2"/>
  <c r="S398" i="2"/>
  <c r="P399" i="2"/>
  <c r="Q399" i="2"/>
  <c r="R399" i="2"/>
  <c r="S399" i="2"/>
  <c r="P400" i="2"/>
  <c r="Q400" i="2"/>
  <c r="R400" i="2"/>
  <c r="S400" i="2"/>
  <c r="P401" i="2"/>
  <c r="Q401" i="2"/>
  <c r="R401" i="2"/>
  <c r="S401" i="2"/>
  <c r="P402" i="2"/>
  <c r="Q402" i="2"/>
  <c r="R402" i="2"/>
  <c r="S402" i="2"/>
  <c r="P403" i="2"/>
  <c r="Q403" i="2"/>
  <c r="R403" i="2"/>
  <c r="S403" i="2"/>
  <c r="P404" i="2"/>
  <c r="Q404" i="2"/>
  <c r="R404" i="2"/>
  <c r="S404" i="2"/>
  <c r="P405" i="2"/>
  <c r="Q405" i="2"/>
  <c r="R405" i="2"/>
  <c r="S405" i="2"/>
  <c r="P406" i="2"/>
  <c r="Q406" i="2"/>
  <c r="R406" i="2"/>
  <c r="S406" i="2"/>
  <c r="P407" i="2"/>
  <c r="Q407" i="2"/>
  <c r="R407" i="2"/>
  <c r="S407" i="2"/>
  <c r="P408" i="2"/>
  <c r="Q408" i="2"/>
  <c r="R408" i="2"/>
  <c r="S408" i="2"/>
  <c r="P409" i="2"/>
  <c r="Q409" i="2"/>
  <c r="R409" i="2"/>
  <c r="S409" i="2"/>
  <c r="P410" i="2"/>
  <c r="Q410" i="2"/>
  <c r="R410" i="2"/>
  <c r="S410" i="2"/>
  <c r="P411" i="2"/>
  <c r="Q411" i="2"/>
  <c r="R411" i="2"/>
  <c r="S411" i="2"/>
  <c r="P412" i="2"/>
  <c r="Q412" i="2"/>
  <c r="R412" i="2"/>
  <c r="S412" i="2"/>
  <c r="P413" i="2"/>
  <c r="Q413" i="2"/>
  <c r="R413" i="2"/>
  <c r="S413" i="2"/>
  <c r="P414" i="2"/>
  <c r="Q414" i="2"/>
  <c r="R414" i="2"/>
  <c r="S414" i="2"/>
  <c r="P415" i="2"/>
  <c r="Q415" i="2"/>
  <c r="R415" i="2"/>
  <c r="S415" i="2"/>
  <c r="P416" i="2"/>
  <c r="Q416" i="2"/>
  <c r="R416" i="2"/>
  <c r="S416" i="2"/>
  <c r="P417" i="2"/>
  <c r="Q417" i="2"/>
  <c r="R417" i="2"/>
  <c r="S417" i="2"/>
  <c r="P418" i="2"/>
  <c r="Q418" i="2"/>
  <c r="R418" i="2"/>
  <c r="S418" i="2"/>
  <c r="P419" i="2"/>
  <c r="Q419" i="2"/>
  <c r="R419" i="2"/>
  <c r="S419" i="2"/>
  <c r="P420" i="2"/>
  <c r="Q420" i="2"/>
  <c r="R420" i="2"/>
  <c r="S420" i="2"/>
  <c r="P421" i="2"/>
  <c r="Q421" i="2"/>
  <c r="R421" i="2"/>
  <c r="S421" i="2"/>
  <c r="P422" i="2"/>
  <c r="Q422" i="2"/>
  <c r="R422" i="2"/>
  <c r="S422" i="2"/>
  <c r="P423" i="2"/>
  <c r="Q423" i="2"/>
  <c r="R423" i="2"/>
  <c r="S423" i="2"/>
  <c r="P424" i="2"/>
  <c r="Q424" i="2"/>
  <c r="R424" i="2"/>
  <c r="S424" i="2"/>
  <c r="P425" i="2"/>
  <c r="Q425" i="2"/>
  <c r="R425" i="2"/>
  <c r="S425" i="2"/>
  <c r="P426" i="2"/>
  <c r="Q426" i="2"/>
  <c r="R426" i="2"/>
  <c r="S426" i="2"/>
  <c r="P427" i="2"/>
  <c r="Q427" i="2"/>
  <c r="R427" i="2"/>
  <c r="S427" i="2"/>
  <c r="P428" i="2"/>
  <c r="Q428" i="2"/>
  <c r="R428" i="2"/>
  <c r="S428" i="2"/>
  <c r="P429" i="2"/>
  <c r="Q429" i="2"/>
  <c r="R429" i="2"/>
  <c r="S429" i="2"/>
  <c r="P430" i="2"/>
  <c r="Q430" i="2"/>
  <c r="R430" i="2"/>
  <c r="S430" i="2"/>
  <c r="P431" i="2"/>
  <c r="Q431" i="2"/>
  <c r="R431" i="2"/>
  <c r="S431" i="2"/>
  <c r="P432" i="2"/>
  <c r="Q432" i="2"/>
  <c r="R432" i="2"/>
  <c r="S432" i="2"/>
  <c r="P433" i="2"/>
  <c r="Q433" i="2"/>
  <c r="R433" i="2"/>
  <c r="S433" i="2"/>
  <c r="P434" i="2"/>
  <c r="Q434" i="2"/>
  <c r="R434" i="2"/>
  <c r="S434" i="2"/>
  <c r="P435" i="2"/>
  <c r="Q435" i="2"/>
  <c r="R435" i="2"/>
  <c r="S435" i="2"/>
  <c r="P436" i="2"/>
  <c r="Q436" i="2"/>
  <c r="R436" i="2"/>
  <c r="S436" i="2"/>
  <c r="P437" i="2"/>
  <c r="Q437" i="2"/>
  <c r="R437" i="2"/>
  <c r="S437" i="2"/>
  <c r="P438" i="2"/>
  <c r="Q438" i="2"/>
  <c r="R438" i="2"/>
  <c r="S438" i="2"/>
  <c r="P439" i="2"/>
  <c r="Q439" i="2"/>
  <c r="R439" i="2"/>
  <c r="S439" i="2"/>
  <c r="P440" i="2"/>
  <c r="Q440" i="2"/>
  <c r="R440" i="2"/>
  <c r="S440" i="2"/>
  <c r="P441" i="2"/>
  <c r="Q441" i="2"/>
  <c r="R441" i="2"/>
  <c r="S441" i="2"/>
  <c r="P442" i="2"/>
  <c r="Q442" i="2"/>
  <c r="R442" i="2"/>
  <c r="S442" i="2"/>
  <c r="P443" i="2"/>
  <c r="Q443" i="2"/>
  <c r="R443" i="2"/>
  <c r="S443" i="2"/>
  <c r="P444" i="2"/>
  <c r="Q444" i="2"/>
  <c r="R444" i="2"/>
  <c r="S444" i="2"/>
  <c r="P445" i="2"/>
  <c r="Q445" i="2"/>
  <c r="R445" i="2"/>
  <c r="S445" i="2"/>
  <c r="P446" i="2"/>
  <c r="Q446" i="2"/>
  <c r="R446" i="2"/>
  <c r="S446" i="2"/>
  <c r="P447" i="2"/>
  <c r="Q447" i="2"/>
  <c r="R447" i="2"/>
  <c r="S447" i="2"/>
  <c r="P448" i="2"/>
  <c r="Q448" i="2"/>
  <c r="R448" i="2"/>
  <c r="S448" i="2"/>
  <c r="P449" i="2"/>
  <c r="Q449" i="2"/>
  <c r="R449" i="2"/>
  <c r="S449" i="2"/>
  <c r="P450" i="2"/>
  <c r="Q450" i="2"/>
  <c r="R450" i="2"/>
  <c r="S450" i="2"/>
  <c r="P451" i="2"/>
  <c r="Q451" i="2"/>
  <c r="R451" i="2"/>
  <c r="S451" i="2"/>
  <c r="P452" i="2"/>
  <c r="Q452" i="2"/>
  <c r="R452" i="2"/>
  <c r="S452" i="2"/>
  <c r="P453" i="2"/>
  <c r="Q453" i="2"/>
  <c r="R453" i="2"/>
  <c r="S453" i="2"/>
  <c r="P454" i="2"/>
  <c r="Q454" i="2"/>
  <c r="R454" i="2"/>
  <c r="S454" i="2"/>
  <c r="P455" i="2"/>
  <c r="Q455" i="2"/>
  <c r="R455" i="2"/>
  <c r="S455" i="2"/>
  <c r="P456" i="2"/>
  <c r="Q456" i="2"/>
  <c r="R456" i="2"/>
  <c r="S456" i="2"/>
  <c r="P457" i="2"/>
  <c r="Q457" i="2"/>
  <c r="R457" i="2"/>
  <c r="S457" i="2"/>
  <c r="P458" i="2"/>
  <c r="Q458" i="2"/>
  <c r="R458" i="2"/>
  <c r="S458" i="2"/>
  <c r="P459" i="2"/>
  <c r="Q459" i="2"/>
  <c r="R459" i="2"/>
  <c r="S459" i="2"/>
  <c r="P460" i="2"/>
  <c r="Q460" i="2"/>
  <c r="R460" i="2"/>
  <c r="S460" i="2"/>
  <c r="P461" i="2"/>
  <c r="Q461" i="2"/>
  <c r="R461" i="2"/>
  <c r="S461" i="2"/>
  <c r="P462" i="2"/>
  <c r="Q462" i="2"/>
  <c r="R462" i="2"/>
  <c r="S462" i="2"/>
  <c r="P463" i="2"/>
  <c r="Q463" i="2"/>
  <c r="R463" i="2"/>
  <c r="S463" i="2"/>
  <c r="P464" i="2"/>
  <c r="Q464" i="2"/>
  <c r="R464" i="2"/>
  <c r="S464" i="2"/>
  <c r="P465" i="2"/>
  <c r="Q465" i="2"/>
  <c r="R465" i="2"/>
  <c r="S465" i="2"/>
  <c r="P466" i="2"/>
  <c r="Q466" i="2"/>
  <c r="R466" i="2"/>
  <c r="S466" i="2"/>
  <c r="P467" i="2"/>
  <c r="Q467" i="2"/>
  <c r="R467" i="2"/>
  <c r="S467" i="2"/>
  <c r="P468" i="2"/>
  <c r="Q468" i="2"/>
  <c r="R468" i="2"/>
  <c r="S468" i="2"/>
  <c r="P469" i="2"/>
  <c r="Q469" i="2"/>
  <c r="R469" i="2"/>
  <c r="S469" i="2"/>
  <c r="P470" i="2"/>
  <c r="Q470" i="2"/>
  <c r="R470" i="2"/>
  <c r="S470" i="2"/>
  <c r="P471" i="2"/>
  <c r="Q471" i="2"/>
  <c r="R471" i="2"/>
  <c r="S471" i="2"/>
  <c r="P472" i="2"/>
  <c r="Q472" i="2"/>
  <c r="R472" i="2"/>
  <c r="S472" i="2"/>
  <c r="P473" i="2"/>
  <c r="Q473" i="2"/>
  <c r="R473" i="2"/>
  <c r="S473" i="2"/>
  <c r="P474" i="2"/>
  <c r="Q474" i="2"/>
  <c r="R474" i="2"/>
  <c r="S474" i="2"/>
  <c r="P475" i="2"/>
  <c r="Q475" i="2"/>
  <c r="R475" i="2"/>
  <c r="S475" i="2"/>
  <c r="P476" i="2"/>
  <c r="Q476" i="2"/>
  <c r="R476" i="2"/>
  <c r="S476" i="2"/>
  <c r="P477" i="2"/>
  <c r="Q477" i="2"/>
  <c r="R477" i="2"/>
  <c r="S477" i="2"/>
  <c r="P478" i="2"/>
  <c r="Q478" i="2"/>
  <c r="R478" i="2"/>
  <c r="S478" i="2"/>
  <c r="P479" i="2"/>
  <c r="Q479" i="2"/>
  <c r="R479" i="2"/>
  <c r="S479" i="2"/>
  <c r="P480" i="2"/>
  <c r="Q480" i="2"/>
  <c r="R480" i="2"/>
  <c r="S480" i="2"/>
  <c r="P481" i="2"/>
  <c r="Q481" i="2"/>
  <c r="R481" i="2"/>
  <c r="S481" i="2"/>
  <c r="P482" i="2"/>
  <c r="Q482" i="2"/>
  <c r="R482" i="2"/>
  <c r="S482" i="2"/>
  <c r="P483" i="2"/>
  <c r="Q483" i="2"/>
  <c r="R483" i="2"/>
  <c r="S483" i="2"/>
  <c r="P484" i="2"/>
  <c r="Q484" i="2"/>
  <c r="R484" i="2"/>
  <c r="S484" i="2"/>
  <c r="P485" i="2"/>
  <c r="Q485" i="2"/>
  <c r="R485" i="2"/>
  <c r="S485" i="2"/>
  <c r="P486" i="2"/>
  <c r="Q486" i="2"/>
  <c r="R486" i="2"/>
  <c r="S486" i="2"/>
  <c r="P487" i="2"/>
  <c r="Q487" i="2"/>
  <c r="R487" i="2"/>
  <c r="S487" i="2"/>
  <c r="P488" i="2"/>
  <c r="Q488" i="2"/>
  <c r="R488" i="2"/>
  <c r="S488" i="2"/>
  <c r="P489" i="2"/>
  <c r="Q489" i="2"/>
  <c r="R489" i="2"/>
  <c r="S489" i="2"/>
  <c r="P490" i="2"/>
  <c r="Q490" i="2"/>
  <c r="R490" i="2"/>
  <c r="S490" i="2"/>
  <c r="P491" i="2"/>
  <c r="Q491" i="2"/>
  <c r="R491" i="2"/>
  <c r="S491" i="2"/>
  <c r="P492" i="2"/>
  <c r="Q492" i="2"/>
  <c r="R492" i="2"/>
  <c r="S492" i="2"/>
  <c r="P493" i="2"/>
  <c r="Q493" i="2"/>
  <c r="R493" i="2"/>
  <c r="S493" i="2"/>
  <c r="P494" i="2"/>
  <c r="Q494" i="2"/>
  <c r="R494" i="2"/>
  <c r="S494" i="2"/>
  <c r="P495" i="2"/>
  <c r="Q495" i="2"/>
  <c r="R495" i="2"/>
  <c r="S495" i="2"/>
  <c r="P496" i="2"/>
  <c r="Q496" i="2"/>
  <c r="R496" i="2"/>
  <c r="S496" i="2"/>
  <c r="P497" i="2"/>
  <c r="Q497" i="2"/>
  <c r="R497" i="2"/>
  <c r="S497" i="2"/>
  <c r="P498" i="2"/>
  <c r="Q498" i="2"/>
  <c r="R498" i="2"/>
  <c r="S498" i="2"/>
  <c r="P499" i="2"/>
  <c r="Q499" i="2"/>
  <c r="R499" i="2"/>
  <c r="S499" i="2"/>
  <c r="P500" i="2"/>
  <c r="Q500" i="2"/>
  <c r="R500" i="2"/>
  <c r="S500" i="2"/>
  <c r="P501" i="2"/>
  <c r="Q501" i="2"/>
  <c r="R501" i="2"/>
  <c r="S501" i="2"/>
  <c r="P502" i="2"/>
  <c r="Q502" i="2"/>
  <c r="R502" i="2"/>
  <c r="S502" i="2"/>
  <c r="P503" i="2"/>
  <c r="Q503" i="2"/>
  <c r="R503" i="2"/>
  <c r="S503" i="2"/>
  <c r="P504" i="2"/>
  <c r="Q504" i="2"/>
  <c r="R504" i="2"/>
  <c r="S504" i="2"/>
  <c r="P505" i="2"/>
  <c r="Q505" i="2"/>
  <c r="R505" i="2"/>
  <c r="S505" i="2"/>
  <c r="P506" i="2"/>
  <c r="Q506" i="2"/>
  <c r="R506" i="2"/>
  <c r="S506" i="2"/>
  <c r="P507" i="2"/>
  <c r="Q507" i="2"/>
  <c r="R507" i="2"/>
  <c r="S507" i="2"/>
  <c r="P508" i="2"/>
  <c r="Q508" i="2"/>
  <c r="R508" i="2"/>
  <c r="S508" i="2"/>
  <c r="P509" i="2"/>
  <c r="Q509" i="2"/>
  <c r="R509" i="2"/>
  <c r="S509" i="2"/>
  <c r="P510" i="2"/>
  <c r="Q510" i="2"/>
  <c r="R510" i="2"/>
  <c r="S510" i="2"/>
  <c r="P511" i="2"/>
  <c r="Q511" i="2"/>
  <c r="R511" i="2"/>
  <c r="S511" i="2"/>
  <c r="P512" i="2"/>
  <c r="Q512" i="2"/>
  <c r="R512" i="2"/>
  <c r="S512" i="2"/>
  <c r="P513" i="2"/>
  <c r="Q513" i="2"/>
  <c r="R513" i="2"/>
  <c r="S513" i="2"/>
  <c r="P514" i="2"/>
  <c r="Q514" i="2"/>
  <c r="R514" i="2"/>
  <c r="S514" i="2"/>
  <c r="P515" i="2"/>
  <c r="Q515" i="2"/>
  <c r="R515" i="2"/>
  <c r="S515" i="2"/>
  <c r="P516" i="2"/>
  <c r="Q516" i="2"/>
  <c r="R516" i="2"/>
  <c r="S516" i="2"/>
  <c r="P517" i="2"/>
  <c r="Q517" i="2"/>
  <c r="R517" i="2"/>
  <c r="S517" i="2"/>
  <c r="P518" i="2"/>
  <c r="Q518" i="2"/>
  <c r="R518" i="2"/>
  <c r="S518" i="2"/>
  <c r="P519" i="2"/>
  <c r="Q519" i="2"/>
  <c r="R519" i="2"/>
  <c r="S519" i="2"/>
  <c r="P520" i="2"/>
  <c r="Q520" i="2"/>
  <c r="R520" i="2"/>
  <c r="S520" i="2"/>
  <c r="P521" i="2"/>
  <c r="Q521" i="2"/>
  <c r="R521" i="2"/>
  <c r="S521" i="2"/>
  <c r="P522" i="2"/>
  <c r="Q522" i="2"/>
  <c r="R522" i="2"/>
  <c r="S522" i="2"/>
  <c r="P523" i="2"/>
  <c r="Q523" i="2"/>
  <c r="R523" i="2"/>
  <c r="S523" i="2"/>
  <c r="P524" i="2"/>
  <c r="Q524" i="2"/>
  <c r="R524" i="2"/>
  <c r="S524" i="2"/>
  <c r="P525" i="2"/>
  <c r="Q525" i="2"/>
  <c r="R525" i="2"/>
  <c r="S525" i="2"/>
  <c r="P526" i="2"/>
  <c r="Q526" i="2"/>
  <c r="R526" i="2"/>
  <c r="S526" i="2"/>
  <c r="P527" i="2"/>
  <c r="Q527" i="2"/>
  <c r="R527" i="2"/>
  <c r="S527" i="2"/>
  <c r="P528" i="2"/>
  <c r="Q528" i="2"/>
  <c r="R528" i="2"/>
  <c r="S528" i="2"/>
  <c r="P529" i="2"/>
  <c r="Q529" i="2"/>
  <c r="R529" i="2"/>
  <c r="S529" i="2"/>
  <c r="P530" i="2"/>
  <c r="Q530" i="2"/>
  <c r="R530" i="2"/>
  <c r="S530" i="2"/>
  <c r="P531" i="2"/>
  <c r="Q531" i="2"/>
  <c r="R531" i="2"/>
  <c r="S531" i="2"/>
  <c r="P532" i="2"/>
  <c r="Q532" i="2"/>
  <c r="R532" i="2"/>
  <c r="S532" i="2"/>
  <c r="P533" i="2"/>
  <c r="Q533" i="2"/>
  <c r="R533" i="2"/>
  <c r="S533" i="2"/>
  <c r="P534" i="2"/>
  <c r="Q534" i="2"/>
  <c r="R534" i="2"/>
  <c r="S534" i="2"/>
  <c r="P535" i="2"/>
  <c r="Q535" i="2"/>
  <c r="R535" i="2"/>
  <c r="S535" i="2"/>
  <c r="P536" i="2"/>
  <c r="Q536" i="2"/>
  <c r="R536" i="2"/>
  <c r="S536" i="2"/>
  <c r="P537" i="2"/>
  <c r="Q537" i="2"/>
  <c r="R537" i="2"/>
  <c r="S537" i="2"/>
  <c r="P538" i="2"/>
  <c r="Q538" i="2"/>
  <c r="R538" i="2"/>
  <c r="S538" i="2"/>
  <c r="P539" i="2"/>
  <c r="Q539" i="2"/>
  <c r="R539" i="2"/>
  <c r="S539" i="2"/>
  <c r="P540" i="2"/>
  <c r="Q540" i="2"/>
  <c r="R540" i="2"/>
  <c r="S540" i="2"/>
  <c r="P541" i="2"/>
  <c r="Q541" i="2"/>
  <c r="R541" i="2"/>
  <c r="S541" i="2"/>
  <c r="P542" i="2"/>
  <c r="Q542" i="2"/>
  <c r="R542" i="2"/>
  <c r="S542" i="2"/>
  <c r="P543" i="2"/>
  <c r="Q543" i="2"/>
  <c r="R543" i="2"/>
  <c r="S543" i="2"/>
  <c r="P544" i="2"/>
  <c r="Q544" i="2"/>
  <c r="R544" i="2"/>
  <c r="S544" i="2"/>
  <c r="P545" i="2"/>
  <c r="Q545" i="2"/>
  <c r="R545" i="2"/>
  <c r="S545" i="2"/>
  <c r="P546" i="2"/>
  <c r="Q546" i="2"/>
  <c r="R546" i="2"/>
  <c r="S546" i="2"/>
  <c r="P547" i="2"/>
  <c r="Q547" i="2"/>
  <c r="R547" i="2"/>
  <c r="S547" i="2"/>
  <c r="P548" i="2"/>
  <c r="Q548" i="2"/>
  <c r="R548" i="2"/>
  <c r="S548" i="2"/>
  <c r="P549" i="2"/>
  <c r="Q549" i="2"/>
  <c r="R549" i="2"/>
  <c r="S549" i="2"/>
  <c r="P550" i="2"/>
  <c r="Q550" i="2"/>
  <c r="R550" i="2"/>
  <c r="S550" i="2"/>
  <c r="P551" i="2"/>
  <c r="Q551" i="2"/>
  <c r="R551" i="2"/>
  <c r="S551" i="2"/>
  <c r="P552" i="2"/>
  <c r="Q552" i="2"/>
  <c r="R552" i="2"/>
  <c r="S552" i="2"/>
  <c r="P553" i="2"/>
  <c r="Q553" i="2"/>
  <c r="R553" i="2"/>
  <c r="S553" i="2"/>
  <c r="P554" i="2"/>
  <c r="Q554" i="2"/>
  <c r="R554" i="2"/>
  <c r="S554" i="2"/>
  <c r="P555" i="2"/>
  <c r="Q555" i="2"/>
  <c r="R555" i="2"/>
  <c r="S555" i="2"/>
  <c r="P556" i="2"/>
  <c r="Q556" i="2"/>
  <c r="R556" i="2"/>
  <c r="S556" i="2"/>
  <c r="P557" i="2"/>
  <c r="Q557" i="2"/>
  <c r="R557" i="2"/>
  <c r="S557" i="2"/>
  <c r="P558" i="2"/>
  <c r="Q558" i="2"/>
  <c r="R558" i="2"/>
  <c r="S558" i="2"/>
  <c r="P559" i="2"/>
  <c r="Q559" i="2"/>
  <c r="R559" i="2"/>
  <c r="S559" i="2"/>
  <c r="P560" i="2"/>
  <c r="Q560" i="2"/>
  <c r="R560" i="2"/>
  <c r="S560" i="2"/>
  <c r="P561" i="2"/>
  <c r="Q561" i="2"/>
  <c r="R561" i="2"/>
  <c r="S561" i="2"/>
  <c r="P562" i="2"/>
  <c r="Q562" i="2"/>
  <c r="R562" i="2"/>
  <c r="S562" i="2"/>
  <c r="P563" i="2"/>
  <c r="Q563" i="2"/>
  <c r="R563" i="2"/>
  <c r="S563" i="2"/>
  <c r="P564" i="2"/>
  <c r="Q564" i="2"/>
  <c r="R564" i="2"/>
  <c r="S564" i="2"/>
  <c r="P565" i="2"/>
  <c r="Q565" i="2"/>
  <c r="R565" i="2"/>
  <c r="S565" i="2"/>
  <c r="P566" i="2"/>
  <c r="Q566" i="2"/>
  <c r="R566" i="2"/>
  <c r="S566" i="2"/>
  <c r="P567" i="2"/>
  <c r="Q567" i="2"/>
  <c r="R567" i="2"/>
  <c r="S567" i="2"/>
  <c r="P568" i="2"/>
  <c r="Q568" i="2"/>
  <c r="R568" i="2"/>
  <c r="S568" i="2"/>
  <c r="P569" i="2"/>
  <c r="Q569" i="2"/>
  <c r="R569" i="2"/>
  <c r="S569" i="2"/>
  <c r="P570" i="2"/>
  <c r="Q570" i="2"/>
  <c r="R570" i="2"/>
  <c r="S570" i="2"/>
  <c r="P571" i="2"/>
  <c r="Q571" i="2"/>
  <c r="R571" i="2"/>
  <c r="S571" i="2"/>
  <c r="P572" i="2"/>
  <c r="Q572" i="2"/>
  <c r="R572" i="2"/>
  <c r="S572" i="2"/>
  <c r="P573" i="2"/>
  <c r="Q573" i="2"/>
  <c r="R573" i="2"/>
  <c r="S573" i="2"/>
  <c r="P574" i="2"/>
  <c r="Q574" i="2"/>
  <c r="R574" i="2"/>
  <c r="S574" i="2"/>
  <c r="P575" i="2"/>
  <c r="Q575" i="2"/>
  <c r="R575" i="2"/>
  <c r="S575" i="2"/>
  <c r="P576" i="2"/>
  <c r="Q576" i="2"/>
  <c r="R576" i="2"/>
  <c r="S576" i="2"/>
  <c r="P577" i="2"/>
  <c r="Q577" i="2"/>
  <c r="R577" i="2"/>
  <c r="S577" i="2"/>
  <c r="P578" i="2"/>
  <c r="Q578" i="2"/>
  <c r="R578" i="2"/>
  <c r="S578" i="2"/>
  <c r="P579" i="2"/>
  <c r="Q579" i="2"/>
  <c r="R579" i="2"/>
  <c r="S579" i="2"/>
  <c r="P580" i="2"/>
  <c r="Q580" i="2"/>
  <c r="R580" i="2"/>
  <c r="S580" i="2"/>
  <c r="P581" i="2"/>
  <c r="Q581" i="2"/>
  <c r="R581" i="2"/>
  <c r="S581" i="2"/>
  <c r="P582" i="2"/>
  <c r="Q582" i="2"/>
  <c r="R582" i="2"/>
  <c r="S582" i="2"/>
  <c r="P583" i="2"/>
  <c r="Q583" i="2"/>
  <c r="R583" i="2"/>
  <c r="S583" i="2"/>
  <c r="P584" i="2"/>
  <c r="Q584" i="2"/>
  <c r="R584" i="2"/>
  <c r="S584" i="2"/>
  <c r="P585" i="2"/>
  <c r="Q585" i="2"/>
  <c r="R585" i="2"/>
  <c r="S585" i="2"/>
  <c r="P586" i="2"/>
  <c r="Q586" i="2"/>
  <c r="R586" i="2"/>
  <c r="S586" i="2"/>
  <c r="P587" i="2"/>
  <c r="Q587" i="2"/>
  <c r="R587" i="2"/>
  <c r="S587" i="2"/>
  <c r="P588" i="2"/>
  <c r="Q588" i="2"/>
  <c r="R588" i="2"/>
  <c r="S588" i="2"/>
  <c r="P589" i="2"/>
  <c r="Q589" i="2"/>
  <c r="R589" i="2"/>
  <c r="S589" i="2"/>
  <c r="P590" i="2"/>
  <c r="Q590" i="2"/>
  <c r="R590" i="2"/>
  <c r="S590" i="2"/>
  <c r="P591" i="2"/>
  <c r="Q591" i="2"/>
  <c r="R591" i="2"/>
  <c r="S591" i="2"/>
  <c r="P592" i="2"/>
  <c r="Q592" i="2"/>
  <c r="R592" i="2"/>
  <c r="S592" i="2"/>
  <c r="P593" i="2"/>
  <c r="Q593" i="2"/>
  <c r="R593" i="2"/>
  <c r="S593" i="2"/>
  <c r="P594" i="2"/>
  <c r="Q594" i="2"/>
  <c r="R594" i="2"/>
  <c r="S594" i="2"/>
  <c r="P595" i="2"/>
  <c r="Q595" i="2"/>
  <c r="R595" i="2"/>
  <c r="S595" i="2"/>
  <c r="P596" i="2"/>
  <c r="Q596" i="2"/>
  <c r="R596" i="2"/>
  <c r="S596" i="2"/>
  <c r="P597" i="2"/>
  <c r="Q597" i="2"/>
  <c r="R597" i="2"/>
  <c r="S597" i="2"/>
  <c r="P598" i="2"/>
  <c r="Q598" i="2"/>
  <c r="R598" i="2"/>
  <c r="S598" i="2"/>
  <c r="P599" i="2"/>
  <c r="Q599" i="2"/>
  <c r="R599" i="2"/>
  <c r="S599" i="2"/>
  <c r="P600" i="2"/>
  <c r="Q600" i="2"/>
  <c r="R600" i="2"/>
  <c r="S600" i="2"/>
  <c r="P601" i="2"/>
  <c r="Q601" i="2"/>
  <c r="R601" i="2"/>
  <c r="S601" i="2"/>
  <c r="P602" i="2"/>
  <c r="Q602" i="2"/>
  <c r="R602" i="2"/>
  <c r="S602" i="2"/>
  <c r="P603" i="2"/>
  <c r="Q603" i="2"/>
  <c r="R603" i="2"/>
  <c r="S603" i="2"/>
  <c r="P604" i="2"/>
  <c r="Q604" i="2"/>
  <c r="R604" i="2"/>
  <c r="S604" i="2"/>
  <c r="P605" i="2"/>
  <c r="Q605" i="2"/>
  <c r="R605" i="2"/>
  <c r="S605" i="2"/>
  <c r="P606" i="2"/>
  <c r="Q606" i="2"/>
  <c r="R606" i="2"/>
  <c r="S606" i="2"/>
  <c r="P607" i="2"/>
  <c r="Q607" i="2"/>
  <c r="R607" i="2"/>
  <c r="S607" i="2"/>
  <c r="P608" i="2"/>
  <c r="Q608" i="2"/>
  <c r="R608" i="2"/>
  <c r="S608" i="2"/>
  <c r="P609" i="2"/>
  <c r="Q609" i="2"/>
  <c r="R609" i="2"/>
  <c r="S609" i="2"/>
  <c r="P610" i="2"/>
  <c r="Q610" i="2"/>
  <c r="R610" i="2"/>
  <c r="S610" i="2"/>
  <c r="P611" i="2"/>
  <c r="Q611" i="2"/>
  <c r="R611" i="2"/>
  <c r="S611" i="2"/>
  <c r="P612" i="2"/>
  <c r="Q612" i="2"/>
  <c r="R612" i="2"/>
  <c r="S612" i="2"/>
  <c r="P613" i="2"/>
  <c r="Q613" i="2"/>
  <c r="R613" i="2"/>
  <c r="S613" i="2"/>
  <c r="P614" i="2"/>
  <c r="Q614" i="2"/>
  <c r="R614" i="2"/>
  <c r="S614" i="2"/>
  <c r="P615" i="2"/>
  <c r="Q615" i="2"/>
  <c r="R615" i="2"/>
  <c r="S615" i="2"/>
  <c r="P616" i="2"/>
  <c r="Q616" i="2"/>
  <c r="R616" i="2"/>
  <c r="S616" i="2"/>
  <c r="P617" i="2"/>
  <c r="Q617" i="2"/>
  <c r="R617" i="2"/>
  <c r="S617" i="2"/>
  <c r="P618" i="2"/>
  <c r="Q618" i="2"/>
  <c r="R618" i="2"/>
  <c r="S618" i="2"/>
  <c r="P619" i="2"/>
  <c r="Q619" i="2"/>
  <c r="R619" i="2"/>
  <c r="S619" i="2"/>
  <c r="P620" i="2"/>
  <c r="Q620" i="2"/>
  <c r="R620" i="2"/>
  <c r="S620" i="2"/>
  <c r="P621" i="2"/>
  <c r="Q621" i="2"/>
  <c r="R621" i="2"/>
  <c r="S621" i="2"/>
  <c r="P622" i="2"/>
  <c r="Q622" i="2"/>
  <c r="R622" i="2"/>
  <c r="S622" i="2"/>
  <c r="P623" i="2"/>
  <c r="Q623" i="2"/>
  <c r="R623" i="2"/>
  <c r="S623" i="2"/>
  <c r="P624" i="2"/>
  <c r="Q624" i="2"/>
  <c r="R624" i="2"/>
  <c r="S624" i="2"/>
  <c r="P625" i="2"/>
  <c r="Q625" i="2"/>
  <c r="R625" i="2"/>
  <c r="S625" i="2"/>
  <c r="P626" i="2"/>
  <c r="Q626" i="2"/>
  <c r="R626" i="2"/>
  <c r="S626" i="2"/>
  <c r="P627" i="2"/>
  <c r="Q627" i="2"/>
  <c r="R627" i="2"/>
  <c r="S627" i="2"/>
  <c r="P628" i="2"/>
  <c r="Q628" i="2"/>
  <c r="R628" i="2"/>
  <c r="S628" i="2"/>
  <c r="P629" i="2"/>
  <c r="Q629" i="2"/>
  <c r="R629" i="2"/>
  <c r="S629" i="2"/>
  <c r="P630" i="2"/>
  <c r="Q630" i="2"/>
  <c r="R630" i="2"/>
  <c r="S630" i="2"/>
  <c r="P631" i="2"/>
  <c r="Q631" i="2"/>
  <c r="R631" i="2"/>
  <c r="S631" i="2"/>
  <c r="P632" i="2"/>
  <c r="Q632" i="2"/>
  <c r="R632" i="2"/>
  <c r="S632" i="2"/>
  <c r="P633" i="2"/>
  <c r="Q633" i="2"/>
  <c r="R633" i="2"/>
  <c r="S633" i="2"/>
  <c r="P634" i="2"/>
  <c r="Q634" i="2"/>
  <c r="R634" i="2"/>
  <c r="S634" i="2"/>
  <c r="P635" i="2"/>
  <c r="Q635" i="2"/>
  <c r="R635" i="2"/>
  <c r="S635" i="2"/>
  <c r="P636" i="2"/>
  <c r="Q636" i="2"/>
  <c r="R636" i="2"/>
  <c r="S636" i="2"/>
  <c r="P637" i="2"/>
  <c r="Q637" i="2"/>
  <c r="R637" i="2"/>
  <c r="S637" i="2"/>
  <c r="P638" i="2"/>
  <c r="Q638" i="2"/>
  <c r="R638" i="2"/>
  <c r="S638" i="2"/>
  <c r="P639" i="2"/>
  <c r="Q639" i="2"/>
  <c r="R639" i="2"/>
  <c r="S639" i="2"/>
  <c r="P640" i="2"/>
  <c r="Q640" i="2"/>
  <c r="R640" i="2"/>
  <c r="S640" i="2"/>
  <c r="P641" i="2"/>
  <c r="Q641" i="2"/>
  <c r="R641" i="2"/>
  <c r="S641" i="2"/>
  <c r="P642" i="2"/>
  <c r="Q642" i="2"/>
  <c r="R642" i="2"/>
  <c r="S642" i="2"/>
  <c r="P643" i="2"/>
  <c r="Q643" i="2"/>
  <c r="R643" i="2"/>
  <c r="S643" i="2"/>
  <c r="P644" i="2"/>
  <c r="Q644" i="2"/>
  <c r="R644" i="2"/>
  <c r="S644" i="2"/>
  <c r="P645" i="2"/>
  <c r="Q645" i="2"/>
  <c r="R645" i="2"/>
  <c r="S645" i="2"/>
  <c r="P646" i="2"/>
  <c r="Q646" i="2"/>
  <c r="R646" i="2"/>
  <c r="S646" i="2"/>
  <c r="P647" i="2"/>
  <c r="Q647" i="2"/>
  <c r="R647" i="2"/>
  <c r="S647" i="2"/>
  <c r="P648" i="2"/>
  <c r="Q648" i="2"/>
  <c r="R648" i="2"/>
  <c r="S648" i="2"/>
  <c r="P649" i="2"/>
  <c r="Q649" i="2"/>
  <c r="R649" i="2"/>
  <c r="S649" i="2"/>
  <c r="P650" i="2"/>
  <c r="Q650" i="2"/>
  <c r="R650" i="2"/>
  <c r="S650" i="2"/>
  <c r="P651" i="2"/>
  <c r="Q651" i="2"/>
  <c r="R651" i="2"/>
  <c r="S651" i="2"/>
  <c r="P652" i="2"/>
  <c r="Q652" i="2"/>
  <c r="R652" i="2"/>
  <c r="S652" i="2"/>
  <c r="P653" i="2"/>
  <c r="Q653" i="2"/>
  <c r="R653" i="2"/>
  <c r="S653" i="2"/>
  <c r="P654" i="2"/>
  <c r="Q654" i="2"/>
  <c r="R654" i="2"/>
  <c r="S654" i="2"/>
  <c r="P655" i="2"/>
  <c r="Q655" i="2"/>
  <c r="R655" i="2"/>
  <c r="S655" i="2"/>
  <c r="P656" i="2"/>
  <c r="Q656" i="2"/>
  <c r="R656" i="2"/>
  <c r="S656" i="2"/>
  <c r="P657" i="2"/>
  <c r="Q657" i="2"/>
  <c r="R657" i="2"/>
  <c r="S657" i="2"/>
  <c r="P658" i="2"/>
  <c r="Q658" i="2"/>
  <c r="R658" i="2"/>
  <c r="S658" i="2"/>
  <c r="P659" i="2"/>
  <c r="Q659" i="2"/>
  <c r="R659" i="2"/>
  <c r="S659" i="2"/>
  <c r="P660" i="2"/>
  <c r="Q660" i="2"/>
  <c r="R660" i="2"/>
  <c r="S660" i="2"/>
  <c r="P661" i="2"/>
  <c r="Q661" i="2"/>
  <c r="R661" i="2"/>
  <c r="S661" i="2"/>
  <c r="P662" i="2"/>
  <c r="Q662" i="2"/>
  <c r="R662" i="2"/>
  <c r="S662" i="2"/>
  <c r="P663" i="2"/>
  <c r="Q663" i="2"/>
  <c r="R663" i="2"/>
  <c r="S663" i="2"/>
  <c r="P664" i="2"/>
  <c r="Q664" i="2"/>
  <c r="R664" i="2"/>
  <c r="S664" i="2"/>
  <c r="P665" i="2"/>
  <c r="Q665" i="2"/>
  <c r="R665" i="2"/>
  <c r="S665" i="2"/>
  <c r="P666" i="2"/>
  <c r="Q666" i="2"/>
  <c r="R666" i="2"/>
  <c r="S666" i="2"/>
  <c r="P667" i="2"/>
  <c r="Q667" i="2"/>
  <c r="R667" i="2"/>
  <c r="S667" i="2"/>
  <c r="P668" i="2"/>
  <c r="Q668" i="2"/>
  <c r="R668" i="2"/>
  <c r="S668" i="2"/>
  <c r="P669" i="2"/>
  <c r="Q669" i="2"/>
  <c r="R669" i="2"/>
  <c r="S669" i="2"/>
  <c r="P670" i="2"/>
  <c r="Q670" i="2"/>
  <c r="R670" i="2"/>
  <c r="S670" i="2"/>
  <c r="P671" i="2"/>
  <c r="Q671" i="2"/>
  <c r="R671" i="2"/>
  <c r="S671" i="2"/>
  <c r="P672" i="2"/>
  <c r="Q672" i="2"/>
  <c r="R672" i="2"/>
  <c r="S672" i="2"/>
  <c r="P673" i="2"/>
  <c r="Q673" i="2"/>
  <c r="R673" i="2"/>
  <c r="S673" i="2"/>
  <c r="P674" i="2"/>
  <c r="Q674" i="2"/>
  <c r="R674" i="2"/>
  <c r="S674" i="2"/>
  <c r="P675" i="2"/>
  <c r="Q675" i="2"/>
  <c r="R675" i="2"/>
  <c r="S675" i="2"/>
  <c r="P676" i="2"/>
  <c r="Q676" i="2"/>
  <c r="R676" i="2"/>
  <c r="S676" i="2"/>
  <c r="P677" i="2"/>
  <c r="Q677" i="2"/>
  <c r="R677" i="2"/>
  <c r="S677" i="2"/>
  <c r="P678" i="2"/>
  <c r="Q678" i="2"/>
  <c r="R678" i="2"/>
  <c r="S678" i="2"/>
  <c r="P679" i="2"/>
  <c r="Q679" i="2"/>
  <c r="R679" i="2"/>
  <c r="S679" i="2"/>
  <c r="P680" i="2"/>
  <c r="Q680" i="2"/>
  <c r="R680" i="2"/>
  <c r="S680" i="2"/>
  <c r="P681" i="2"/>
  <c r="Q681" i="2"/>
  <c r="R681" i="2"/>
  <c r="S681" i="2"/>
  <c r="P682" i="2"/>
  <c r="Q682" i="2"/>
  <c r="R682" i="2"/>
  <c r="S682" i="2"/>
  <c r="P683" i="2"/>
  <c r="Q683" i="2"/>
  <c r="R683" i="2"/>
  <c r="S683" i="2"/>
  <c r="P684" i="2"/>
  <c r="Q684" i="2"/>
  <c r="R684" i="2"/>
  <c r="S684" i="2"/>
  <c r="P685" i="2"/>
  <c r="Q685" i="2"/>
  <c r="R685" i="2"/>
  <c r="S685" i="2"/>
  <c r="P686" i="2"/>
  <c r="Q686" i="2"/>
  <c r="R686" i="2"/>
  <c r="S686" i="2"/>
  <c r="P687" i="2"/>
  <c r="Q687" i="2"/>
  <c r="R687" i="2"/>
  <c r="S687" i="2"/>
  <c r="P688" i="2"/>
  <c r="Q688" i="2"/>
  <c r="R688" i="2"/>
  <c r="S688" i="2"/>
  <c r="P689" i="2"/>
  <c r="Q689" i="2"/>
  <c r="R689" i="2"/>
  <c r="S689" i="2"/>
  <c r="P690" i="2"/>
  <c r="Q690" i="2"/>
  <c r="R690" i="2"/>
  <c r="S690" i="2"/>
  <c r="P691" i="2"/>
  <c r="Q691" i="2"/>
  <c r="R691" i="2"/>
  <c r="S691" i="2"/>
  <c r="P692" i="2"/>
  <c r="Q692" i="2"/>
  <c r="R692" i="2"/>
  <c r="S692" i="2"/>
  <c r="P693" i="2"/>
  <c r="Q693" i="2"/>
  <c r="R693" i="2"/>
  <c r="S693" i="2"/>
  <c r="P694" i="2"/>
  <c r="Q694" i="2"/>
  <c r="R694" i="2"/>
  <c r="S694" i="2"/>
  <c r="P695" i="2"/>
  <c r="Q695" i="2"/>
  <c r="R695" i="2"/>
  <c r="S695" i="2"/>
  <c r="P696" i="2"/>
  <c r="Q696" i="2"/>
  <c r="R696" i="2"/>
  <c r="S696" i="2"/>
  <c r="P697" i="2"/>
  <c r="Q697" i="2"/>
  <c r="R697" i="2"/>
  <c r="S697" i="2"/>
  <c r="P698" i="2"/>
  <c r="Q698" i="2"/>
  <c r="R698" i="2"/>
  <c r="S698" i="2"/>
  <c r="P699" i="2"/>
  <c r="Q699" i="2"/>
  <c r="R699" i="2"/>
  <c r="S699" i="2"/>
  <c r="P700" i="2"/>
  <c r="Q700" i="2"/>
  <c r="R700" i="2"/>
  <c r="S700" i="2"/>
  <c r="P701" i="2"/>
  <c r="Q701" i="2"/>
  <c r="R701" i="2"/>
  <c r="S701" i="2"/>
  <c r="P702" i="2"/>
  <c r="Q702" i="2"/>
  <c r="R702" i="2"/>
  <c r="S702" i="2"/>
  <c r="P703" i="2"/>
  <c r="Q703" i="2"/>
  <c r="R703" i="2"/>
  <c r="S703" i="2"/>
  <c r="P704" i="2"/>
  <c r="Q704" i="2"/>
  <c r="R704" i="2"/>
  <c r="S704" i="2"/>
  <c r="P705" i="2"/>
  <c r="Q705" i="2"/>
  <c r="R705" i="2"/>
  <c r="S705" i="2"/>
  <c r="P706" i="2"/>
  <c r="Q706" i="2"/>
  <c r="R706" i="2"/>
  <c r="S706" i="2"/>
  <c r="P707" i="2"/>
  <c r="Q707" i="2"/>
  <c r="R707" i="2"/>
  <c r="S707" i="2"/>
  <c r="P708" i="2"/>
  <c r="Q708" i="2"/>
  <c r="R708" i="2"/>
  <c r="S708" i="2"/>
  <c r="P709" i="2"/>
  <c r="Q709" i="2"/>
  <c r="R709" i="2"/>
  <c r="S709" i="2"/>
  <c r="P710" i="2"/>
  <c r="Q710" i="2"/>
  <c r="R710" i="2"/>
  <c r="S710" i="2"/>
  <c r="P711" i="2"/>
  <c r="Q711" i="2"/>
  <c r="R711" i="2"/>
  <c r="S711" i="2"/>
  <c r="P712" i="2"/>
  <c r="Q712" i="2"/>
  <c r="R712" i="2"/>
  <c r="S712" i="2"/>
  <c r="P713" i="2"/>
  <c r="Q713" i="2"/>
  <c r="R713" i="2"/>
  <c r="S713" i="2"/>
  <c r="P714" i="2"/>
  <c r="Q714" i="2"/>
  <c r="R714" i="2"/>
  <c r="S714" i="2"/>
  <c r="P715" i="2"/>
  <c r="Q715" i="2"/>
  <c r="R715" i="2"/>
  <c r="S715" i="2"/>
  <c r="P716" i="2"/>
  <c r="Q716" i="2"/>
  <c r="R716" i="2"/>
  <c r="S716" i="2"/>
  <c r="P717" i="2"/>
  <c r="Q717" i="2"/>
  <c r="R717" i="2"/>
  <c r="S717" i="2"/>
  <c r="P718" i="2"/>
  <c r="Q718" i="2"/>
  <c r="R718" i="2"/>
  <c r="S718" i="2"/>
  <c r="P719" i="2"/>
  <c r="Q719" i="2"/>
  <c r="R719" i="2"/>
  <c r="S719" i="2"/>
  <c r="P720" i="2"/>
  <c r="Q720" i="2"/>
  <c r="R720" i="2"/>
  <c r="S720" i="2"/>
  <c r="P721" i="2"/>
  <c r="Q721" i="2"/>
  <c r="R721" i="2"/>
  <c r="S721" i="2"/>
  <c r="P722" i="2"/>
  <c r="Q722" i="2"/>
  <c r="R722" i="2"/>
  <c r="S722" i="2"/>
  <c r="P723" i="2"/>
  <c r="Q723" i="2"/>
  <c r="R723" i="2"/>
  <c r="S723" i="2"/>
  <c r="P724" i="2"/>
  <c r="Q724" i="2"/>
  <c r="R724" i="2"/>
  <c r="S724" i="2"/>
  <c r="P725" i="2"/>
  <c r="Q725" i="2"/>
  <c r="R725" i="2"/>
  <c r="S725" i="2"/>
  <c r="P726" i="2"/>
  <c r="Q726" i="2"/>
  <c r="R726" i="2"/>
  <c r="S726" i="2"/>
  <c r="P727" i="2"/>
  <c r="Q727" i="2"/>
  <c r="R727" i="2"/>
  <c r="S727" i="2"/>
  <c r="P728" i="2"/>
  <c r="Q728" i="2"/>
  <c r="R728" i="2"/>
  <c r="S728" i="2"/>
  <c r="P729" i="2"/>
  <c r="Q729" i="2"/>
  <c r="R729" i="2"/>
  <c r="S729" i="2"/>
  <c r="P730" i="2"/>
  <c r="Q730" i="2"/>
  <c r="R730" i="2"/>
  <c r="S730" i="2"/>
  <c r="P731" i="2"/>
  <c r="Q731" i="2"/>
  <c r="R731" i="2"/>
  <c r="S731" i="2"/>
  <c r="P732" i="2"/>
  <c r="Q732" i="2"/>
  <c r="R732" i="2"/>
  <c r="S732" i="2"/>
  <c r="P733" i="2"/>
  <c r="Q733" i="2"/>
  <c r="R733" i="2"/>
  <c r="S733" i="2"/>
  <c r="P734" i="2"/>
  <c r="Q734" i="2"/>
  <c r="R734" i="2"/>
  <c r="S734" i="2"/>
  <c r="P735" i="2"/>
  <c r="Q735" i="2"/>
  <c r="R735" i="2"/>
  <c r="S735" i="2"/>
  <c r="P736" i="2"/>
  <c r="Q736" i="2"/>
  <c r="R736" i="2"/>
  <c r="S736" i="2"/>
  <c r="P737" i="2"/>
  <c r="Q737" i="2"/>
  <c r="R737" i="2"/>
  <c r="S737" i="2"/>
  <c r="P738" i="2"/>
  <c r="Q738" i="2"/>
  <c r="R738" i="2"/>
  <c r="S738" i="2"/>
  <c r="P739" i="2"/>
  <c r="Q739" i="2"/>
  <c r="R739" i="2"/>
  <c r="S739" i="2"/>
  <c r="P740" i="2"/>
  <c r="Q740" i="2"/>
  <c r="R740" i="2"/>
  <c r="S740" i="2"/>
  <c r="P741" i="2"/>
  <c r="Q741" i="2"/>
  <c r="R741" i="2"/>
  <c r="S741" i="2"/>
  <c r="P742" i="2"/>
  <c r="Q742" i="2"/>
  <c r="R742" i="2"/>
  <c r="S742" i="2"/>
  <c r="P743" i="2"/>
  <c r="Q743" i="2"/>
  <c r="R743" i="2"/>
  <c r="S743" i="2"/>
  <c r="P744" i="2"/>
  <c r="Q744" i="2"/>
  <c r="R744" i="2"/>
  <c r="S744" i="2"/>
  <c r="P745" i="2"/>
  <c r="Q745" i="2"/>
  <c r="R745" i="2"/>
  <c r="S745" i="2"/>
  <c r="P746" i="2"/>
  <c r="Q746" i="2"/>
  <c r="R746" i="2"/>
  <c r="S746" i="2"/>
  <c r="P747" i="2"/>
  <c r="Q747" i="2"/>
  <c r="R747" i="2"/>
  <c r="S747" i="2"/>
  <c r="P748" i="2"/>
  <c r="Q748" i="2"/>
  <c r="R748" i="2"/>
  <c r="S748" i="2"/>
  <c r="P749" i="2"/>
  <c r="Q749" i="2"/>
  <c r="R749" i="2"/>
  <c r="S749" i="2"/>
  <c r="P750" i="2"/>
  <c r="Q750" i="2"/>
  <c r="R750" i="2"/>
  <c r="S750" i="2"/>
  <c r="P751" i="2"/>
  <c r="Q751" i="2"/>
  <c r="R751" i="2"/>
  <c r="S751" i="2"/>
  <c r="P752" i="2"/>
  <c r="Q752" i="2"/>
  <c r="R752" i="2"/>
  <c r="S752" i="2"/>
  <c r="P753" i="2"/>
  <c r="Q753" i="2"/>
  <c r="R753" i="2"/>
  <c r="S753" i="2"/>
  <c r="P754" i="2"/>
  <c r="Q754" i="2"/>
  <c r="R754" i="2"/>
  <c r="S754" i="2"/>
  <c r="P755" i="2"/>
  <c r="Q755" i="2"/>
  <c r="R755" i="2"/>
  <c r="S755" i="2"/>
  <c r="P756" i="2"/>
  <c r="Q756" i="2"/>
  <c r="R756" i="2"/>
  <c r="S756" i="2"/>
  <c r="P757" i="2"/>
  <c r="Q757" i="2"/>
  <c r="R757" i="2"/>
  <c r="S757" i="2"/>
  <c r="P758" i="2"/>
  <c r="Q758" i="2"/>
  <c r="R758" i="2"/>
  <c r="S758" i="2"/>
  <c r="P759" i="2"/>
  <c r="Q759" i="2"/>
  <c r="R759" i="2"/>
  <c r="S759" i="2"/>
  <c r="P760" i="2"/>
  <c r="Q760" i="2"/>
  <c r="R760" i="2"/>
  <c r="S760" i="2"/>
  <c r="P761" i="2"/>
  <c r="Q761" i="2"/>
  <c r="R761" i="2"/>
  <c r="S761" i="2"/>
  <c r="P762" i="2"/>
  <c r="Q762" i="2"/>
  <c r="R762" i="2"/>
  <c r="S762" i="2"/>
  <c r="P763" i="2"/>
  <c r="Q763" i="2"/>
  <c r="R763" i="2"/>
  <c r="S763" i="2"/>
  <c r="P764" i="2"/>
  <c r="Q764" i="2"/>
  <c r="R764" i="2"/>
  <c r="S764" i="2"/>
  <c r="P765" i="2"/>
  <c r="Q765" i="2"/>
  <c r="R765" i="2"/>
  <c r="S765" i="2"/>
  <c r="P766" i="2"/>
  <c r="Q766" i="2"/>
  <c r="R766" i="2"/>
  <c r="S766" i="2"/>
  <c r="P767" i="2"/>
  <c r="Q767" i="2"/>
  <c r="R767" i="2"/>
  <c r="S767" i="2"/>
  <c r="P768" i="2"/>
  <c r="Q768" i="2"/>
  <c r="R768" i="2"/>
  <c r="S768" i="2"/>
  <c r="P769" i="2"/>
  <c r="Q769" i="2"/>
  <c r="R769" i="2"/>
  <c r="S769" i="2"/>
  <c r="P770" i="2"/>
  <c r="Q770" i="2"/>
  <c r="R770" i="2"/>
  <c r="S770" i="2"/>
  <c r="P771" i="2"/>
  <c r="Q771" i="2"/>
  <c r="R771" i="2"/>
  <c r="S771" i="2"/>
  <c r="P772" i="2"/>
  <c r="Q772" i="2"/>
  <c r="R772" i="2"/>
  <c r="S772" i="2"/>
  <c r="P773" i="2"/>
  <c r="Q773" i="2"/>
  <c r="R773" i="2"/>
  <c r="S773" i="2"/>
  <c r="P774" i="2"/>
  <c r="Q774" i="2"/>
  <c r="R774" i="2"/>
  <c r="S774" i="2"/>
  <c r="P775" i="2"/>
  <c r="Q775" i="2"/>
  <c r="R775" i="2"/>
  <c r="S775" i="2"/>
  <c r="P776" i="2"/>
  <c r="Q776" i="2"/>
  <c r="R776" i="2"/>
  <c r="S776" i="2"/>
  <c r="P777" i="2"/>
  <c r="Q777" i="2"/>
  <c r="R777" i="2"/>
  <c r="S777" i="2"/>
  <c r="P778" i="2"/>
  <c r="Q778" i="2"/>
  <c r="R778" i="2"/>
  <c r="S778" i="2"/>
  <c r="P779" i="2"/>
  <c r="Q779" i="2"/>
  <c r="R779" i="2"/>
  <c r="S779" i="2"/>
  <c r="P780" i="2"/>
  <c r="Q780" i="2"/>
  <c r="R780" i="2"/>
  <c r="S780" i="2"/>
  <c r="P781" i="2"/>
  <c r="Q781" i="2"/>
  <c r="R781" i="2"/>
  <c r="S781" i="2"/>
  <c r="P782" i="2"/>
  <c r="Q782" i="2"/>
  <c r="R782" i="2"/>
  <c r="S782" i="2"/>
  <c r="P783" i="2"/>
  <c r="Q783" i="2"/>
  <c r="R783" i="2"/>
  <c r="S783" i="2"/>
  <c r="P784" i="2"/>
  <c r="Q784" i="2"/>
  <c r="R784" i="2"/>
  <c r="S784" i="2"/>
  <c r="P785" i="2"/>
  <c r="Q785" i="2"/>
  <c r="R785" i="2"/>
  <c r="S785" i="2"/>
  <c r="P786" i="2"/>
  <c r="Q786" i="2"/>
  <c r="R786" i="2"/>
  <c r="S786" i="2"/>
  <c r="P787" i="2"/>
  <c r="Q787" i="2"/>
  <c r="R787" i="2"/>
  <c r="S787" i="2"/>
  <c r="P788" i="2"/>
  <c r="Q788" i="2"/>
  <c r="R788" i="2"/>
  <c r="S788" i="2"/>
  <c r="P789" i="2"/>
  <c r="Q789" i="2"/>
  <c r="R789" i="2"/>
  <c r="S789" i="2"/>
  <c r="P790" i="2"/>
  <c r="Q790" i="2"/>
  <c r="R790" i="2"/>
  <c r="S790" i="2"/>
  <c r="P791" i="2"/>
  <c r="Q791" i="2"/>
  <c r="R791" i="2"/>
  <c r="S791" i="2"/>
  <c r="P792" i="2"/>
  <c r="Q792" i="2"/>
  <c r="R792" i="2"/>
  <c r="S792" i="2"/>
  <c r="P793" i="2"/>
  <c r="Q793" i="2"/>
  <c r="R793" i="2"/>
  <c r="S793" i="2"/>
  <c r="P794" i="2"/>
  <c r="Q794" i="2"/>
  <c r="R794" i="2"/>
  <c r="S794" i="2"/>
  <c r="P795" i="2"/>
  <c r="Q795" i="2"/>
  <c r="R795" i="2"/>
  <c r="S795" i="2"/>
  <c r="P796" i="2"/>
  <c r="Q796" i="2"/>
  <c r="R796" i="2"/>
  <c r="S796" i="2"/>
  <c r="P797" i="2"/>
  <c r="Q797" i="2"/>
  <c r="R797" i="2"/>
  <c r="S797" i="2"/>
  <c r="P798" i="2"/>
  <c r="Q798" i="2"/>
  <c r="R798" i="2"/>
  <c r="S798" i="2"/>
  <c r="P799" i="2"/>
  <c r="Q799" i="2"/>
  <c r="R799" i="2"/>
  <c r="S799" i="2"/>
  <c r="P800" i="2"/>
  <c r="Q800" i="2"/>
  <c r="R800" i="2"/>
  <c r="S800" i="2"/>
  <c r="P801" i="2"/>
  <c r="Q801" i="2"/>
  <c r="R801" i="2"/>
  <c r="S801" i="2"/>
  <c r="P802" i="2"/>
  <c r="Q802" i="2"/>
  <c r="R802" i="2"/>
  <c r="S802" i="2"/>
  <c r="P803" i="2"/>
  <c r="Q803" i="2"/>
  <c r="R803" i="2"/>
  <c r="S803" i="2"/>
  <c r="P804" i="2"/>
  <c r="Q804" i="2"/>
  <c r="R804" i="2"/>
  <c r="S804" i="2"/>
  <c r="P805" i="2"/>
  <c r="Q805" i="2"/>
  <c r="R805" i="2"/>
  <c r="S805" i="2"/>
  <c r="P806" i="2"/>
  <c r="Q806" i="2"/>
  <c r="R806" i="2"/>
  <c r="S806" i="2"/>
  <c r="P807" i="2"/>
  <c r="Q807" i="2"/>
  <c r="R807" i="2"/>
  <c r="S807" i="2"/>
  <c r="P808" i="2"/>
  <c r="Q808" i="2"/>
  <c r="R808" i="2"/>
  <c r="S808" i="2"/>
  <c r="P809" i="2"/>
  <c r="Q809" i="2"/>
  <c r="R809" i="2"/>
  <c r="S809" i="2"/>
  <c r="P810" i="2"/>
  <c r="Q810" i="2"/>
  <c r="R810" i="2"/>
  <c r="S810" i="2"/>
  <c r="P811" i="2"/>
  <c r="Q811" i="2"/>
  <c r="R811" i="2"/>
  <c r="S811" i="2"/>
  <c r="P812" i="2"/>
  <c r="Q812" i="2"/>
  <c r="R812" i="2"/>
  <c r="S812" i="2"/>
  <c r="P813" i="2"/>
  <c r="Q813" i="2"/>
  <c r="R813" i="2"/>
  <c r="S813" i="2"/>
  <c r="P814" i="2"/>
  <c r="Q814" i="2"/>
  <c r="R814" i="2"/>
  <c r="S814" i="2"/>
  <c r="P815" i="2"/>
  <c r="Q815" i="2"/>
  <c r="R815" i="2"/>
  <c r="S815" i="2"/>
  <c r="P816" i="2"/>
  <c r="Q816" i="2"/>
  <c r="R816" i="2"/>
  <c r="S816" i="2"/>
  <c r="P817" i="2"/>
  <c r="Q817" i="2"/>
  <c r="R817" i="2"/>
  <c r="S817" i="2"/>
  <c r="P818" i="2"/>
  <c r="Q818" i="2"/>
  <c r="R818" i="2"/>
  <c r="S818" i="2"/>
  <c r="P819" i="2"/>
  <c r="Q819" i="2"/>
  <c r="R819" i="2"/>
  <c r="S819" i="2"/>
  <c r="P820" i="2"/>
  <c r="Q820" i="2"/>
  <c r="R820" i="2"/>
  <c r="S820" i="2"/>
  <c r="P821" i="2"/>
  <c r="Q821" i="2"/>
  <c r="R821" i="2"/>
  <c r="S821" i="2"/>
  <c r="P822" i="2"/>
  <c r="Q822" i="2"/>
  <c r="R822" i="2"/>
  <c r="S822" i="2"/>
  <c r="P823" i="2"/>
  <c r="Q823" i="2"/>
  <c r="R823" i="2"/>
  <c r="S823" i="2"/>
  <c r="P824" i="2"/>
  <c r="Q824" i="2"/>
  <c r="R824" i="2"/>
  <c r="S824" i="2"/>
  <c r="P825" i="2"/>
  <c r="Q825" i="2"/>
  <c r="R825" i="2"/>
  <c r="S825" i="2"/>
  <c r="P826" i="2"/>
  <c r="Q826" i="2"/>
  <c r="R826" i="2"/>
  <c r="S826" i="2"/>
  <c r="P827" i="2"/>
  <c r="Q827" i="2"/>
  <c r="R827" i="2"/>
  <c r="S827" i="2"/>
  <c r="P828" i="2"/>
  <c r="Q828" i="2"/>
  <c r="R828" i="2"/>
  <c r="S828" i="2"/>
  <c r="P829" i="2"/>
  <c r="Q829" i="2"/>
  <c r="R829" i="2"/>
  <c r="S829" i="2"/>
  <c r="P830" i="2"/>
  <c r="Q830" i="2"/>
  <c r="R830" i="2"/>
  <c r="S830" i="2"/>
  <c r="P831" i="2"/>
  <c r="Q831" i="2"/>
  <c r="R831" i="2"/>
  <c r="S831" i="2"/>
  <c r="P832" i="2"/>
  <c r="Q832" i="2"/>
  <c r="R832" i="2"/>
  <c r="S832" i="2"/>
  <c r="P833" i="2"/>
  <c r="Q833" i="2"/>
  <c r="R833" i="2"/>
  <c r="S833" i="2"/>
  <c r="P834" i="2"/>
  <c r="Q834" i="2"/>
  <c r="R834" i="2"/>
  <c r="S834" i="2"/>
  <c r="P835" i="2"/>
  <c r="Q835" i="2"/>
  <c r="R835" i="2"/>
  <c r="S835" i="2"/>
  <c r="P836" i="2"/>
  <c r="Q836" i="2"/>
  <c r="R836" i="2"/>
  <c r="S836" i="2"/>
  <c r="P837" i="2"/>
  <c r="Q837" i="2"/>
  <c r="R837" i="2"/>
  <c r="S837" i="2"/>
  <c r="P838" i="2"/>
  <c r="Q838" i="2"/>
  <c r="R838" i="2"/>
  <c r="S838" i="2"/>
  <c r="P839" i="2"/>
  <c r="Q839" i="2"/>
  <c r="R839" i="2"/>
  <c r="S839" i="2"/>
  <c r="P840" i="2"/>
  <c r="Q840" i="2"/>
  <c r="R840" i="2"/>
  <c r="S840" i="2"/>
  <c r="P841" i="2"/>
  <c r="Q841" i="2"/>
  <c r="R841" i="2"/>
  <c r="S841" i="2"/>
  <c r="P842" i="2"/>
  <c r="Q842" i="2"/>
  <c r="R842" i="2"/>
  <c r="S842" i="2"/>
  <c r="P843" i="2"/>
  <c r="Q843" i="2"/>
  <c r="R843" i="2"/>
  <c r="S843" i="2"/>
  <c r="P844" i="2"/>
  <c r="Q844" i="2"/>
  <c r="R844" i="2"/>
  <c r="S844" i="2"/>
  <c r="P845" i="2"/>
  <c r="Q845" i="2"/>
  <c r="R845" i="2"/>
  <c r="S845" i="2"/>
  <c r="P846" i="2"/>
  <c r="Q846" i="2"/>
  <c r="R846" i="2"/>
  <c r="S846" i="2"/>
  <c r="P847" i="2"/>
  <c r="Q847" i="2"/>
  <c r="R847" i="2"/>
  <c r="S847" i="2"/>
  <c r="P848" i="2"/>
  <c r="Q848" i="2"/>
  <c r="R848" i="2"/>
  <c r="S848" i="2"/>
  <c r="P849" i="2"/>
  <c r="Q849" i="2"/>
  <c r="R849" i="2"/>
  <c r="S849" i="2"/>
  <c r="P850" i="2"/>
  <c r="Q850" i="2"/>
  <c r="R850" i="2"/>
  <c r="S850" i="2"/>
  <c r="P851" i="2"/>
  <c r="Q851" i="2"/>
  <c r="R851" i="2"/>
  <c r="S851" i="2"/>
  <c r="P852" i="2"/>
  <c r="Q852" i="2"/>
  <c r="R852" i="2"/>
  <c r="S852" i="2"/>
  <c r="P853" i="2"/>
  <c r="Q853" i="2"/>
  <c r="R853" i="2"/>
  <c r="S853" i="2"/>
  <c r="P854" i="2"/>
  <c r="Q854" i="2"/>
  <c r="R854" i="2"/>
  <c r="S854" i="2"/>
  <c r="P855" i="2"/>
  <c r="Q855" i="2"/>
  <c r="R855" i="2"/>
  <c r="S855" i="2"/>
  <c r="P856" i="2"/>
  <c r="Q856" i="2"/>
  <c r="R856" i="2"/>
  <c r="S856" i="2"/>
  <c r="P857" i="2"/>
  <c r="Q857" i="2"/>
  <c r="R857" i="2"/>
  <c r="S857" i="2"/>
  <c r="P858" i="2"/>
  <c r="Q858" i="2"/>
  <c r="R858" i="2"/>
  <c r="S858" i="2"/>
  <c r="P859" i="2"/>
  <c r="Q859" i="2"/>
  <c r="R859" i="2"/>
  <c r="S859" i="2"/>
  <c r="P860" i="2"/>
  <c r="Q860" i="2"/>
  <c r="R860" i="2"/>
  <c r="S860" i="2"/>
  <c r="P861" i="2"/>
  <c r="Q861" i="2"/>
  <c r="R861" i="2"/>
  <c r="S861" i="2"/>
  <c r="P862" i="2"/>
  <c r="Q862" i="2"/>
  <c r="R862" i="2"/>
  <c r="S862" i="2"/>
  <c r="P863" i="2"/>
  <c r="Q863" i="2"/>
  <c r="R863" i="2"/>
  <c r="S863" i="2"/>
  <c r="P864" i="2"/>
  <c r="Q864" i="2"/>
  <c r="R864" i="2"/>
  <c r="S864" i="2"/>
  <c r="P865" i="2"/>
  <c r="Q865" i="2"/>
  <c r="R865" i="2"/>
  <c r="S865" i="2"/>
  <c r="P866" i="2"/>
  <c r="Q866" i="2"/>
  <c r="R866" i="2"/>
  <c r="S866" i="2"/>
  <c r="P867" i="2"/>
  <c r="Q867" i="2"/>
  <c r="R867" i="2"/>
  <c r="S867" i="2"/>
  <c r="P868" i="2"/>
  <c r="Q868" i="2"/>
  <c r="R868" i="2"/>
  <c r="S868" i="2"/>
  <c r="P869" i="2"/>
  <c r="Q869" i="2"/>
  <c r="R869" i="2"/>
  <c r="S869" i="2"/>
  <c r="P870" i="2"/>
  <c r="Q870" i="2"/>
  <c r="R870" i="2"/>
  <c r="S870" i="2"/>
  <c r="P871" i="2"/>
  <c r="Q871" i="2"/>
  <c r="R871" i="2"/>
  <c r="S871" i="2"/>
  <c r="P872" i="2"/>
  <c r="Q872" i="2"/>
  <c r="R872" i="2"/>
  <c r="S872" i="2"/>
  <c r="P873" i="2"/>
  <c r="Q873" i="2"/>
  <c r="R873" i="2"/>
  <c r="S873" i="2"/>
  <c r="P874" i="2"/>
  <c r="Q874" i="2"/>
  <c r="R874" i="2"/>
  <c r="S874" i="2"/>
  <c r="P875" i="2"/>
  <c r="Q875" i="2"/>
  <c r="R875" i="2"/>
  <c r="S875" i="2"/>
  <c r="P876" i="2"/>
  <c r="Q876" i="2"/>
  <c r="R876" i="2"/>
  <c r="S876" i="2"/>
  <c r="P877" i="2"/>
  <c r="Q877" i="2"/>
  <c r="R877" i="2"/>
  <c r="S877" i="2"/>
  <c r="P878" i="2"/>
  <c r="Q878" i="2"/>
  <c r="R878" i="2"/>
  <c r="S878" i="2"/>
  <c r="P879" i="2"/>
  <c r="Q879" i="2"/>
  <c r="R879" i="2"/>
  <c r="S879" i="2"/>
  <c r="P880" i="2"/>
  <c r="Q880" i="2"/>
  <c r="R880" i="2"/>
  <c r="S880" i="2"/>
  <c r="P881" i="2"/>
  <c r="Q881" i="2"/>
  <c r="R881" i="2"/>
  <c r="S881" i="2"/>
  <c r="P882" i="2"/>
  <c r="Q882" i="2"/>
  <c r="R882" i="2"/>
  <c r="S882" i="2"/>
  <c r="P883" i="2"/>
  <c r="Q883" i="2"/>
  <c r="R883" i="2"/>
  <c r="S883" i="2"/>
  <c r="P884" i="2"/>
  <c r="Q884" i="2"/>
  <c r="R884" i="2"/>
  <c r="S884" i="2"/>
  <c r="P885" i="2"/>
  <c r="Q885" i="2"/>
  <c r="R885" i="2"/>
  <c r="S885" i="2"/>
  <c r="P886" i="2"/>
  <c r="Q886" i="2"/>
  <c r="R886" i="2"/>
  <c r="S886" i="2"/>
  <c r="P887" i="2"/>
  <c r="Q887" i="2"/>
  <c r="R887" i="2"/>
  <c r="S887" i="2"/>
  <c r="P888" i="2"/>
  <c r="Q888" i="2"/>
  <c r="R888" i="2"/>
  <c r="S888" i="2"/>
  <c r="P889" i="2"/>
  <c r="Q889" i="2"/>
  <c r="R889" i="2"/>
  <c r="S889" i="2"/>
  <c r="P890" i="2"/>
  <c r="Q890" i="2"/>
  <c r="R890" i="2"/>
  <c r="S890" i="2"/>
  <c r="P891" i="2"/>
  <c r="Q891" i="2"/>
  <c r="R891" i="2"/>
  <c r="S891" i="2"/>
  <c r="P892" i="2"/>
  <c r="Q892" i="2"/>
  <c r="R892" i="2"/>
  <c r="S892" i="2"/>
  <c r="P893" i="2"/>
  <c r="Q893" i="2"/>
  <c r="R893" i="2"/>
  <c r="S893" i="2"/>
  <c r="P894" i="2"/>
  <c r="Q894" i="2"/>
  <c r="R894" i="2"/>
  <c r="S894" i="2"/>
  <c r="P895" i="2"/>
  <c r="Q895" i="2"/>
  <c r="R895" i="2"/>
  <c r="S895" i="2"/>
  <c r="P896" i="2"/>
  <c r="Q896" i="2"/>
  <c r="R896" i="2"/>
  <c r="S896" i="2"/>
  <c r="P897" i="2"/>
  <c r="Q897" i="2"/>
  <c r="R897" i="2"/>
  <c r="S897" i="2"/>
  <c r="P898" i="2"/>
  <c r="Q898" i="2"/>
  <c r="R898" i="2"/>
  <c r="S898" i="2"/>
  <c r="P899" i="2"/>
  <c r="Q899" i="2"/>
  <c r="R899" i="2"/>
  <c r="S899" i="2"/>
  <c r="P900" i="2"/>
  <c r="Q900" i="2"/>
  <c r="R900" i="2"/>
  <c r="S900" i="2"/>
  <c r="P901" i="2"/>
  <c r="Q901" i="2"/>
  <c r="R901" i="2"/>
  <c r="S901" i="2"/>
  <c r="P902" i="2"/>
  <c r="Q902" i="2"/>
  <c r="R902" i="2"/>
  <c r="S902" i="2"/>
  <c r="P903" i="2"/>
  <c r="Q903" i="2"/>
  <c r="R903" i="2"/>
  <c r="S903" i="2"/>
  <c r="P904" i="2"/>
  <c r="Q904" i="2"/>
  <c r="R904" i="2"/>
  <c r="S904" i="2"/>
  <c r="P905" i="2"/>
  <c r="Q905" i="2"/>
  <c r="R905" i="2"/>
  <c r="S905" i="2"/>
  <c r="P906" i="2"/>
  <c r="Q906" i="2"/>
  <c r="R906" i="2"/>
  <c r="S906" i="2"/>
  <c r="P907" i="2"/>
  <c r="Q907" i="2"/>
  <c r="R907" i="2"/>
  <c r="S907" i="2"/>
  <c r="P908" i="2"/>
  <c r="Q908" i="2"/>
  <c r="R908" i="2"/>
  <c r="S908" i="2"/>
  <c r="P909" i="2"/>
  <c r="Q909" i="2"/>
  <c r="R909" i="2"/>
  <c r="S909" i="2"/>
  <c r="P910" i="2"/>
  <c r="Q910" i="2"/>
  <c r="R910" i="2"/>
  <c r="S910" i="2"/>
  <c r="P911" i="2"/>
  <c r="Q911" i="2"/>
  <c r="R911" i="2"/>
  <c r="S911" i="2"/>
  <c r="P912" i="2"/>
  <c r="Q912" i="2"/>
  <c r="R912" i="2"/>
  <c r="S912" i="2"/>
  <c r="P913" i="2"/>
  <c r="Q913" i="2"/>
  <c r="R913" i="2"/>
  <c r="S913" i="2"/>
  <c r="P914" i="2"/>
  <c r="Q914" i="2"/>
  <c r="R914" i="2"/>
  <c r="S914" i="2"/>
  <c r="P915" i="2"/>
  <c r="Q915" i="2"/>
  <c r="R915" i="2"/>
  <c r="S915" i="2"/>
  <c r="P916" i="2"/>
  <c r="Q916" i="2"/>
  <c r="R916" i="2"/>
  <c r="S916" i="2"/>
  <c r="P917" i="2"/>
  <c r="Q917" i="2"/>
  <c r="R917" i="2"/>
  <c r="S917" i="2"/>
  <c r="P918" i="2"/>
  <c r="Q918" i="2"/>
  <c r="R918" i="2"/>
  <c r="S918" i="2"/>
  <c r="P919" i="2"/>
  <c r="Q919" i="2"/>
  <c r="R919" i="2"/>
  <c r="S919" i="2"/>
  <c r="P920" i="2"/>
  <c r="Q920" i="2"/>
  <c r="R920" i="2"/>
  <c r="S920" i="2"/>
  <c r="P921" i="2"/>
  <c r="Q921" i="2"/>
  <c r="R921" i="2"/>
  <c r="S921" i="2"/>
  <c r="P922" i="2"/>
  <c r="Q922" i="2"/>
  <c r="R922" i="2"/>
  <c r="S922" i="2"/>
  <c r="P923" i="2"/>
  <c r="Q923" i="2"/>
  <c r="R923" i="2"/>
  <c r="S923" i="2"/>
  <c r="P924" i="2"/>
  <c r="Q924" i="2"/>
  <c r="R924" i="2"/>
  <c r="S924" i="2"/>
  <c r="P925" i="2"/>
  <c r="Q925" i="2"/>
  <c r="R925" i="2"/>
  <c r="S925" i="2"/>
  <c r="P926" i="2"/>
  <c r="Q926" i="2"/>
  <c r="R926" i="2"/>
  <c r="S926" i="2"/>
  <c r="P927" i="2"/>
  <c r="Q927" i="2"/>
  <c r="R927" i="2"/>
  <c r="S927" i="2"/>
  <c r="P928" i="2"/>
  <c r="Q928" i="2"/>
  <c r="R928" i="2"/>
  <c r="S928" i="2"/>
  <c r="P929" i="2"/>
  <c r="Q929" i="2"/>
  <c r="R929" i="2"/>
  <c r="S929" i="2"/>
  <c r="P930" i="2"/>
  <c r="Q930" i="2"/>
  <c r="R930" i="2"/>
  <c r="S930" i="2"/>
  <c r="P931" i="2"/>
  <c r="Q931" i="2"/>
  <c r="R931" i="2"/>
  <c r="S931" i="2"/>
  <c r="P932" i="2"/>
  <c r="Q932" i="2"/>
  <c r="R932" i="2"/>
  <c r="S932" i="2"/>
  <c r="P933" i="2"/>
  <c r="Q933" i="2"/>
  <c r="R933" i="2"/>
  <c r="S933" i="2"/>
  <c r="P934" i="2"/>
  <c r="Q934" i="2"/>
  <c r="R934" i="2"/>
  <c r="S934" i="2"/>
  <c r="P935" i="2"/>
  <c r="Q935" i="2"/>
  <c r="R935" i="2"/>
  <c r="S935" i="2"/>
  <c r="P936" i="2"/>
  <c r="Q936" i="2"/>
  <c r="R936" i="2"/>
  <c r="S936" i="2"/>
  <c r="P937" i="2"/>
  <c r="Q937" i="2"/>
  <c r="R937" i="2"/>
  <c r="S937" i="2"/>
  <c r="P938" i="2"/>
  <c r="Q938" i="2"/>
  <c r="R938" i="2"/>
  <c r="S938" i="2"/>
  <c r="P939" i="2"/>
  <c r="Q939" i="2"/>
  <c r="R939" i="2"/>
  <c r="S939" i="2"/>
  <c r="P940" i="2"/>
  <c r="Q940" i="2"/>
  <c r="R940" i="2"/>
  <c r="S940" i="2"/>
  <c r="P941" i="2"/>
  <c r="Q941" i="2"/>
  <c r="R941" i="2"/>
  <c r="S941" i="2"/>
  <c r="P942" i="2"/>
  <c r="Q942" i="2"/>
  <c r="R942" i="2"/>
  <c r="S942" i="2"/>
  <c r="P943" i="2"/>
  <c r="Q943" i="2"/>
  <c r="R943" i="2"/>
  <c r="S943" i="2"/>
  <c r="P944" i="2"/>
  <c r="Q944" i="2"/>
  <c r="R944" i="2"/>
  <c r="S944" i="2"/>
  <c r="P945" i="2"/>
  <c r="Q945" i="2"/>
  <c r="R945" i="2"/>
  <c r="S945" i="2"/>
  <c r="P946" i="2"/>
  <c r="Q946" i="2"/>
  <c r="R946" i="2"/>
  <c r="S946" i="2"/>
  <c r="P947" i="2"/>
  <c r="Q947" i="2"/>
  <c r="R947" i="2"/>
  <c r="S947" i="2"/>
  <c r="P948" i="2"/>
  <c r="Q948" i="2"/>
  <c r="R948" i="2"/>
  <c r="S948" i="2"/>
  <c r="P949" i="2"/>
  <c r="Q949" i="2"/>
  <c r="R949" i="2"/>
  <c r="S949" i="2"/>
  <c r="P950" i="2"/>
  <c r="Q950" i="2"/>
  <c r="R950" i="2"/>
  <c r="S950" i="2"/>
  <c r="P951" i="2"/>
  <c r="Q951" i="2"/>
  <c r="R951" i="2"/>
  <c r="S951" i="2"/>
  <c r="P952" i="2"/>
  <c r="Q952" i="2"/>
  <c r="R952" i="2"/>
  <c r="S952" i="2"/>
  <c r="P953" i="2"/>
  <c r="Q953" i="2"/>
  <c r="R953" i="2"/>
  <c r="S953" i="2"/>
  <c r="P954" i="2"/>
  <c r="Q954" i="2"/>
  <c r="R954" i="2"/>
  <c r="S954" i="2"/>
  <c r="P955" i="2"/>
  <c r="Q955" i="2"/>
  <c r="R955" i="2"/>
  <c r="S955" i="2"/>
  <c r="P956" i="2"/>
  <c r="Q956" i="2"/>
  <c r="R956" i="2"/>
  <c r="S956" i="2"/>
  <c r="P957" i="2"/>
  <c r="Q957" i="2"/>
  <c r="R957" i="2"/>
  <c r="S957" i="2"/>
  <c r="P958" i="2"/>
  <c r="Q958" i="2"/>
  <c r="R958" i="2"/>
  <c r="S958" i="2"/>
  <c r="P959" i="2"/>
  <c r="Q959" i="2"/>
  <c r="R959" i="2"/>
  <c r="S959" i="2"/>
  <c r="P960" i="2"/>
  <c r="Q960" i="2"/>
  <c r="R960" i="2"/>
  <c r="S960" i="2"/>
  <c r="P961" i="2"/>
  <c r="Q961" i="2"/>
  <c r="R961" i="2"/>
  <c r="S961" i="2"/>
  <c r="P962" i="2"/>
  <c r="Q962" i="2"/>
  <c r="R962" i="2"/>
  <c r="S962" i="2"/>
  <c r="P963" i="2"/>
  <c r="Q963" i="2"/>
  <c r="R963" i="2"/>
  <c r="S963" i="2"/>
  <c r="P964" i="2"/>
  <c r="Q964" i="2"/>
  <c r="R964" i="2"/>
  <c r="S964" i="2"/>
  <c r="P965" i="2"/>
  <c r="Q965" i="2"/>
  <c r="R965" i="2"/>
  <c r="S965" i="2"/>
  <c r="P966" i="2"/>
  <c r="Q966" i="2"/>
  <c r="R966" i="2"/>
  <c r="S966" i="2"/>
  <c r="P967" i="2"/>
  <c r="Q967" i="2"/>
  <c r="R967" i="2"/>
  <c r="S967" i="2"/>
  <c r="P968" i="2"/>
  <c r="Q968" i="2"/>
  <c r="R968" i="2"/>
  <c r="S968" i="2"/>
  <c r="P969" i="2"/>
  <c r="Q969" i="2"/>
  <c r="R969" i="2"/>
  <c r="S969" i="2"/>
  <c r="P970" i="2"/>
  <c r="Q970" i="2"/>
  <c r="R970" i="2"/>
  <c r="S970" i="2"/>
  <c r="P971" i="2"/>
  <c r="Q971" i="2"/>
  <c r="R971" i="2"/>
  <c r="S971" i="2"/>
  <c r="P972" i="2"/>
  <c r="Q972" i="2"/>
  <c r="R972" i="2"/>
  <c r="S972" i="2"/>
  <c r="P973" i="2"/>
  <c r="Q973" i="2"/>
  <c r="R973" i="2"/>
  <c r="S973" i="2"/>
  <c r="P974" i="2"/>
  <c r="Q974" i="2"/>
  <c r="R974" i="2"/>
  <c r="S974" i="2"/>
  <c r="P975" i="2"/>
  <c r="Q975" i="2"/>
  <c r="R975" i="2"/>
  <c r="S975" i="2"/>
  <c r="P976" i="2"/>
  <c r="Q976" i="2"/>
  <c r="R976" i="2"/>
  <c r="S976" i="2"/>
  <c r="P977" i="2"/>
  <c r="Q977" i="2"/>
  <c r="R977" i="2"/>
  <c r="S977" i="2"/>
  <c r="P978" i="2"/>
  <c r="Q978" i="2"/>
  <c r="R978" i="2"/>
  <c r="S978" i="2"/>
  <c r="P979" i="2"/>
  <c r="Q979" i="2"/>
  <c r="R979" i="2"/>
  <c r="S979" i="2"/>
  <c r="P980" i="2"/>
  <c r="Q980" i="2"/>
  <c r="R980" i="2"/>
  <c r="S980" i="2"/>
  <c r="P981" i="2"/>
  <c r="Q981" i="2"/>
  <c r="R981" i="2"/>
  <c r="S981" i="2"/>
  <c r="P982" i="2"/>
  <c r="Q982" i="2"/>
  <c r="R982" i="2"/>
  <c r="S982" i="2"/>
  <c r="P983" i="2"/>
  <c r="Q983" i="2"/>
  <c r="R983" i="2"/>
  <c r="S983" i="2"/>
  <c r="P984" i="2"/>
  <c r="Q984" i="2"/>
  <c r="R984" i="2"/>
  <c r="S984" i="2"/>
  <c r="P985" i="2"/>
  <c r="Q985" i="2"/>
  <c r="R985" i="2"/>
  <c r="S985" i="2"/>
  <c r="P986" i="2"/>
  <c r="Q986" i="2"/>
  <c r="R986" i="2"/>
  <c r="S986" i="2"/>
  <c r="P987" i="2"/>
  <c r="Q987" i="2"/>
  <c r="R987" i="2"/>
  <c r="S987" i="2"/>
  <c r="P988" i="2"/>
  <c r="Q988" i="2"/>
  <c r="R988" i="2"/>
  <c r="S988" i="2"/>
  <c r="P989" i="2"/>
  <c r="Q989" i="2"/>
  <c r="R989" i="2"/>
  <c r="S989" i="2"/>
  <c r="P990" i="2"/>
  <c r="Q990" i="2"/>
  <c r="R990" i="2"/>
  <c r="S990" i="2"/>
  <c r="P991" i="2"/>
  <c r="Q991" i="2"/>
  <c r="R991" i="2"/>
  <c r="S991" i="2"/>
  <c r="P992" i="2"/>
  <c r="Q992" i="2"/>
  <c r="R992" i="2"/>
  <c r="S992" i="2"/>
  <c r="P993" i="2"/>
  <c r="Q993" i="2"/>
  <c r="R993" i="2"/>
  <c r="S993" i="2"/>
  <c r="P994" i="2"/>
  <c r="Q994" i="2"/>
  <c r="R994" i="2"/>
  <c r="S994" i="2"/>
  <c r="P995" i="2"/>
  <c r="Q995" i="2"/>
  <c r="R995" i="2"/>
  <c r="S995" i="2"/>
  <c r="P996" i="2"/>
  <c r="Q996" i="2"/>
  <c r="R996" i="2"/>
  <c r="S996" i="2"/>
  <c r="P997" i="2"/>
  <c r="Q997" i="2"/>
  <c r="R997" i="2"/>
  <c r="S997" i="2"/>
  <c r="P998" i="2"/>
  <c r="Q998" i="2"/>
  <c r="R998" i="2"/>
  <c r="S998" i="2"/>
  <c r="P999" i="2"/>
  <c r="Q999" i="2"/>
  <c r="R999" i="2"/>
  <c r="S999" i="2"/>
  <c r="P1000" i="2"/>
  <c r="Q1000" i="2"/>
  <c r="R1000" i="2"/>
  <c r="S1000" i="2"/>
  <c r="P1001" i="2"/>
  <c r="Q1001" i="2"/>
  <c r="R1001" i="2"/>
  <c r="S1001" i="2"/>
  <c r="P1002" i="2"/>
  <c r="Q1002" i="2"/>
  <c r="R1002" i="2"/>
  <c r="S1002" i="2"/>
  <c r="P1003" i="2"/>
  <c r="Q1003" i="2"/>
  <c r="R1003" i="2"/>
  <c r="S1003" i="2"/>
  <c r="P1004" i="2"/>
  <c r="Q1004" i="2"/>
  <c r="R1004" i="2"/>
  <c r="S1004" i="2"/>
  <c r="P1005" i="2"/>
  <c r="Q1005" i="2"/>
  <c r="R1005" i="2"/>
  <c r="S1005" i="2"/>
  <c r="P1006" i="2"/>
  <c r="Q1006" i="2"/>
  <c r="R1006" i="2"/>
  <c r="S1006" i="2"/>
  <c r="P1007" i="2"/>
  <c r="Q1007" i="2"/>
  <c r="R1007" i="2"/>
  <c r="S1007" i="2"/>
  <c r="P1008" i="2"/>
  <c r="Q1008" i="2"/>
  <c r="R1008" i="2"/>
  <c r="S1008" i="2"/>
  <c r="P1009" i="2"/>
  <c r="Q1009" i="2"/>
  <c r="R1009" i="2"/>
  <c r="S1009" i="2"/>
  <c r="P1010" i="2"/>
  <c r="Q1010" i="2"/>
  <c r="R1010" i="2"/>
  <c r="S1010" i="2"/>
  <c r="P1011" i="2"/>
  <c r="Q1011" i="2"/>
  <c r="R1011" i="2"/>
  <c r="S1011" i="2"/>
  <c r="P1012" i="2"/>
  <c r="Q1012" i="2"/>
  <c r="R1012" i="2"/>
  <c r="S1012" i="2"/>
  <c r="P1013" i="2"/>
  <c r="Q1013" i="2"/>
  <c r="R1013" i="2"/>
  <c r="S1013" i="2"/>
  <c r="P1014" i="2"/>
  <c r="Q1014" i="2"/>
  <c r="R1014" i="2"/>
  <c r="S1014" i="2"/>
  <c r="P1015" i="2"/>
  <c r="Q1015" i="2"/>
  <c r="R1015" i="2"/>
  <c r="S1015" i="2"/>
  <c r="P1016" i="2"/>
  <c r="Q1016" i="2"/>
  <c r="R1016" i="2"/>
  <c r="S1016" i="2"/>
  <c r="P1017" i="2"/>
  <c r="Q1017" i="2"/>
  <c r="R1017" i="2"/>
  <c r="S1017" i="2"/>
  <c r="P1018" i="2"/>
  <c r="Q1018" i="2"/>
  <c r="R1018" i="2"/>
  <c r="S1018" i="2"/>
  <c r="P1019" i="2"/>
  <c r="Q1019" i="2"/>
  <c r="R1019" i="2"/>
  <c r="S1019" i="2"/>
  <c r="P1020" i="2"/>
  <c r="Q1020" i="2"/>
  <c r="R1020" i="2"/>
  <c r="S1020" i="2"/>
  <c r="P1021" i="2"/>
  <c r="Q1021" i="2"/>
  <c r="R1021" i="2"/>
  <c r="S1021" i="2"/>
  <c r="P1022" i="2"/>
  <c r="Q1022" i="2"/>
  <c r="R1022" i="2"/>
  <c r="S1022" i="2"/>
  <c r="P1023" i="2"/>
  <c r="Q1023" i="2"/>
  <c r="R1023" i="2"/>
  <c r="S1023" i="2"/>
  <c r="P1024" i="2"/>
  <c r="Q1024" i="2"/>
  <c r="R1024" i="2"/>
  <c r="S1024" i="2"/>
  <c r="P1025" i="2"/>
  <c r="Q1025" i="2"/>
  <c r="R1025" i="2"/>
  <c r="S1025" i="2"/>
  <c r="P1026" i="2"/>
  <c r="Q1026" i="2"/>
  <c r="R1026" i="2"/>
  <c r="S1026" i="2"/>
  <c r="P1027" i="2"/>
  <c r="Q1027" i="2"/>
  <c r="R1027" i="2"/>
  <c r="S1027" i="2"/>
  <c r="P1028" i="2"/>
  <c r="Q1028" i="2"/>
  <c r="R1028" i="2"/>
  <c r="S1028" i="2"/>
  <c r="P1029" i="2"/>
  <c r="Q1029" i="2"/>
  <c r="R1029" i="2"/>
  <c r="S1029" i="2"/>
  <c r="P1030" i="2"/>
  <c r="Q1030" i="2"/>
  <c r="R1030" i="2"/>
  <c r="S1030" i="2"/>
  <c r="P1031" i="2"/>
  <c r="Q1031" i="2"/>
  <c r="R1031" i="2"/>
  <c r="S1031" i="2"/>
  <c r="P1032" i="2"/>
  <c r="Q1032" i="2"/>
  <c r="R1032" i="2"/>
  <c r="S1032" i="2"/>
  <c r="P1033" i="2"/>
  <c r="Q1033" i="2"/>
  <c r="R1033" i="2"/>
  <c r="S1033" i="2"/>
  <c r="P1034" i="2"/>
  <c r="Q1034" i="2"/>
  <c r="R1034" i="2"/>
  <c r="S1034" i="2"/>
  <c r="P1035" i="2"/>
  <c r="Q1035" i="2"/>
  <c r="R1035" i="2"/>
  <c r="S1035" i="2"/>
  <c r="P1036" i="2"/>
  <c r="Q1036" i="2"/>
  <c r="R1036" i="2"/>
  <c r="S1036" i="2"/>
  <c r="P1037" i="2"/>
  <c r="Q1037" i="2"/>
  <c r="R1037" i="2"/>
  <c r="S1037" i="2"/>
  <c r="P1038" i="2"/>
  <c r="Q1038" i="2"/>
  <c r="R1038" i="2"/>
  <c r="S1038" i="2"/>
  <c r="P1039" i="2"/>
  <c r="Q1039" i="2"/>
  <c r="R1039" i="2"/>
  <c r="S1039" i="2"/>
  <c r="P1040" i="2"/>
  <c r="Q1040" i="2"/>
  <c r="R1040" i="2"/>
  <c r="S1040" i="2"/>
  <c r="P1041" i="2"/>
  <c r="Q1041" i="2"/>
  <c r="R1041" i="2"/>
  <c r="S1041" i="2"/>
  <c r="P1042" i="2"/>
  <c r="Q1042" i="2"/>
  <c r="R1042" i="2"/>
  <c r="S1042" i="2"/>
  <c r="P1043" i="2"/>
  <c r="Q1043" i="2"/>
  <c r="R1043" i="2"/>
  <c r="S1043" i="2"/>
  <c r="P1044" i="2"/>
  <c r="Q1044" i="2"/>
  <c r="R1044" i="2"/>
  <c r="S1044" i="2"/>
  <c r="P1045" i="2"/>
  <c r="Q1045" i="2"/>
  <c r="R1045" i="2"/>
  <c r="S1045" i="2"/>
  <c r="P1046" i="2"/>
  <c r="Q1046" i="2"/>
  <c r="R1046" i="2"/>
  <c r="S1046" i="2"/>
  <c r="P1047" i="2"/>
  <c r="Q1047" i="2"/>
  <c r="R1047" i="2"/>
  <c r="S1047" i="2"/>
  <c r="P1048" i="2"/>
  <c r="Q1048" i="2"/>
  <c r="R1048" i="2"/>
  <c r="S1048" i="2"/>
  <c r="P1049" i="2"/>
  <c r="Q1049" i="2"/>
  <c r="R1049" i="2"/>
  <c r="S1049" i="2"/>
  <c r="P1050" i="2"/>
  <c r="Q1050" i="2"/>
  <c r="R1050" i="2"/>
  <c r="S1050" i="2"/>
  <c r="P1051" i="2"/>
  <c r="Q1051" i="2"/>
  <c r="R1051" i="2"/>
  <c r="S1051" i="2"/>
  <c r="P1052" i="2"/>
  <c r="Q1052" i="2"/>
  <c r="R1052" i="2"/>
  <c r="S1052" i="2"/>
  <c r="P1053" i="2"/>
  <c r="Q1053" i="2"/>
  <c r="R1053" i="2"/>
  <c r="S1053" i="2"/>
  <c r="P1054" i="2"/>
  <c r="Q1054" i="2"/>
  <c r="R1054" i="2"/>
  <c r="S1054" i="2"/>
  <c r="P1055" i="2"/>
  <c r="Q1055" i="2"/>
  <c r="R1055" i="2"/>
  <c r="S1055" i="2"/>
  <c r="P1056" i="2"/>
  <c r="Q1056" i="2"/>
  <c r="R1056" i="2"/>
  <c r="S1056" i="2"/>
  <c r="P1057" i="2"/>
  <c r="Q1057" i="2"/>
  <c r="R1057" i="2"/>
  <c r="S1057" i="2"/>
  <c r="P1058" i="2"/>
  <c r="Q1058" i="2"/>
  <c r="R1058" i="2"/>
  <c r="S1058" i="2"/>
  <c r="P1059" i="2"/>
  <c r="Q1059" i="2"/>
  <c r="R1059" i="2"/>
  <c r="S1059" i="2"/>
  <c r="P1060" i="2"/>
  <c r="Q1060" i="2"/>
  <c r="R1060" i="2"/>
  <c r="S1060" i="2"/>
  <c r="P1061" i="2"/>
  <c r="Q1061" i="2"/>
  <c r="R1061" i="2"/>
  <c r="S1061" i="2"/>
  <c r="P1062" i="2"/>
  <c r="Q1062" i="2"/>
  <c r="R1062" i="2"/>
  <c r="S1062" i="2"/>
  <c r="P1063" i="2"/>
  <c r="Q1063" i="2"/>
  <c r="R1063" i="2"/>
  <c r="S1063" i="2"/>
  <c r="P1064" i="2"/>
  <c r="Q1064" i="2"/>
  <c r="R1064" i="2"/>
  <c r="S1064" i="2"/>
  <c r="P1065" i="2"/>
  <c r="Q1065" i="2"/>
  <c r="R1065" i="2"/>
  <c r="S1065" i="2"/>
  <c r="P1066" i="2"/>
  <c r="Q1066" i="2"/>
  <c r="R1066" i="2"/>
  <c r="S1066" i="2"/>
  <c r="P1067" i="2"/>
  <c r="Q1067" i="2"/>
  <c r="R1067" i="2"/>
  <c r="S1067" i="2"/>
  <c r="P1068" i="2"/>
  <c r="Q1068" i="2"/>
  <c r="R1068" i="2"/>
  <c r="S1068" i="2"/>
  <c r="P1069" i="2"/>
  <c r="Q1069" i="2"/>
  <c r="R1069" i="2"/>
  <c r="S1069" i="2"/>
  <c r="P1070" i="2"/>
  <c r="Q1070" i="2"/>
  <c r="R1070" i="2"/>
  <c r="S1070" i="2"/>
  <c r="P1071" i="2"/>
  <c r="Q1071" i="2"/>
  <c r="R1071" i="2"/>
  <c r="S1071" i="2"/>
  <c r="P1072" i="2"/>
  <c r="Q1072" i="2"/>
  <c r="R1072" i="2"/>
  <c r="S1072" i="2"/>
  <c r="P1073" i="2"/>
  <c r="Q1073" i="2"/>
  <c r="R1073" i="2"/>
  <c r="S1073" i="2"/>
  <c r="P1074" i="2"/>
  <c r="Q1074" i="2"/>
  <c r="R1074" i="2"/>
  <c r="S1074" i="2"/>
  <c r="P1075" i="2"/>
  <c r="Q1075" i="2"/>
  <c r="R1075" i="2"/>
  <c r="S1075" i="2"/>
  <c r="P1076" i="2"/>
  <c r="Q1076" i="2"/>
  <c r="R1076" i="2"/>
  <c r="S1076" i="2"/>
  <c r="P1077" i="2"/>
  <c r="Q1077" i="2"/>
  <c r="R1077" i="2"/>
  <c r="S1077" i="2"/>
  <c r="P1078" i="2"/>
  <c r="Q1078" i="2"/>
  <c r="R1078" i="2"/>
  <c r="S1078" i="2"/>
  <c r="P1079" i="2"/>
  <c r="Q1079" i="2"/>
  <c r="R1079" i="2"/>
  <c r="S1079" i="2"/>
  <c r="P1080" i="2"/>
  <c r="Q1080" i="2"/>
  <c r="R1080" i="2"/>
  <c r="S1080" i="2"/>
  <c r="P1081" i="2"/>
  <c r="Q1081" i="2"/>
  <c r="R1081" i="2"/>
  <c r="S1081" i="2"/>
  <c r="P1082" i="2"/>
  <c r="Q1082" i="2"/>
  <c r="R1082" i="2"/>
  <c r="S1082" i="2"/>
  <c r="P1083" i="2"/>
  <c r="Q1083" i="2"/>
  <c r="R1083" i="2"/>
  <c r="S1083" i="2"/>
  <c r="P1084" i="2"/>
  <c r="Q1084" i="2"/>
  <c r="R1084" i="2"/>
  <c r="S1084" i="2"/>
  <c r="P1085" i="2"/>
  <c r="Q1085" i="2"/>
  <c r="R1085" i="2"/>
  <c r="S1085" i="2"/>
  <c r="P1086" i="2"/>
  <c r="Q1086" i="2"/>
  <c r="R1086" i="2"/>
  <c r="S1086" i="2"/>
  <c r="P1087" i="2"/>
  <c r="Q1087" i="2"/>
  <c r="R1087" i="2"/>
  <c r="S1087" i="2"/>
  <c r="P1088" i="2"/>
  <c r="Q1088" i="2"/>
  <c r="R1088" i="2"/>
  <c r="S1088" i="2"/>
  <c r="P1089" i="2"/>
  <c r="Q1089" i="2"/>
  <c r="R1089" i="2"/>
  <c r="S1089" i="2"/>
  <c r="P1090" i="2"/>
  <c r="Q1090" i="2"/>
  <c r="R1090" i="2"/>
  <c r="S1090" i="2"/>
  <c r="P1091" i="2"/>
  <c r="Q1091" i="2"/>
  <c r="R1091" i="2"/>
  <c r="S1091" i="2"/>
  <c r="P1092" i="2"/>
  <c r="Q1092" i="2"/>
  <c r="R1092" i="2"/>
  <c r="S1092" i="2"/>
  <c r="P1093" i="2"/>
  <c r="Q1093" i="2"/>
  <c r="R1093" i="2"/>
  <c r="S1093" i="2"/>
  <c r="P1094" i="2"/>
  <c r="Q1094" i="2"/>
  <c r="R1094" i="2"/>
  <c r="S1094" i="2"/>
  <c r="P1095" i="2"/>
  <c r="Q1095" i="2"/>
  <c r="R1095" i="2"/>
  <c r="S1095" i="2"/>
  <c r="P1096" i="2"/>
  <c r="Q1096" i="2"/>
  <c r="R1096" i="2"/>
  <c r="S1096" i="2"/>
  <c r="P1097" i="2"/>
  <c r="Q1097" i="2"/>
  <c r="R1097" i="2"/>
  <c r="S1097" i="2"/>
  <c r="P1098" i="2"/>
  <c r="Q1098" i="2"/>
  <c r="R1098" i="2"/>
  <c r="S1098" i="2"/>
  <c r="P1099" i="2"/>
  <c r="Q1099" i="2"/>
  <c r="R1099" i="2"/>
  <c r="S1099" i="2"/>
  <c r="P1100" i="2"/>
  <c r="Q1100" i="2"/>
  <c r="R1100" i="2"/>
  <c r="S1100" i="2"/>
  <c r="P1101" i="2"/>
  <c r="Q1101" i="2"/>
  <c r="R1101" i="2"/>
  <c r="S1101" i="2"/>
  <c r="P1102" i="2"/>
  <c r="Q1102" i="2"/>
  <c r="R1102" i="2"/>
  <c r="S1102" i="2"/>
  <c r="P1103" i="2"/>
  <c r="Q1103" i="2"/>
  <c r="R1103" i="2"/>
  <c r="S1103" i="2"/>
  <c r="P1104" i="2"/>
  <c r="Q1104" i="2"/>
  <c r="R1104" i="2"/>
  <c r="S1104" i="2"/>
  <c r="P1105" i="2"/>
  <c r="Q1105" i="2"/>
  <c r="R1105" i="2"/>
  <c r="S1105" i="2"/>
  <c r="P1106" i="2"/>
  <c r="Q1106" i="2"/>
  <c r="R1106" i="2"/>
  <c r="S1106" i="2"/>
  <c r="P1107" i="2"/>
  <c r="Q1107" i="2"/>
  <c r="R1107" i="2"/>
  <c r="S1107" i="2"/>
  <c r="P1108" i="2"/>
  <c r="Q1108" i="2"/>
  <c r="R1108" i="2"/>
  <c r="S1108" i="2"/>
  <c r="P1109" i="2"/>
  <c r="Q1109" i="2"/>
  <c r="R1109" i="2"/>
  <c r="S1109" i="2"/>
  <c r="P1110" i="2"/>
  <c r="Q1110" i="2"/>
  <c r="R1110" i="2"/>
  <c r="S1110" i="2"/>
  <c r="P1111" i="2"/>
  <c r="Q1111" i="2"/>
  <c r="R1111" i="2"/>
  <c r="S1111" i="2"/>
  <c r="P1112" i="2"/>
  <c r="Q1112" i="2"/>
  <c r="R1112" i="2"/>
  <c r="S1112" i="2"/>
  <c r="P1113" i="2"/>
  <c r="Q1113" i="2"/>
  <c r="R1113" i="2"/>
  <c r="S1113" i="2"/>
  <c r="P1114" i="2"/>
  <c r="Q1114" i="2"/>
  <c r="R1114" i="2"/>
  <c r="S1114" i="2"/>
  <c r="P1115" i="2"/>
  <c r="Q1115" i="2"/>
  <c r="R1115" i="2"/>
  <c r="S1115" i="2"/>
  <c r="P1116" i="2"/>
  <c r="Q1116" i="2"/>
  <c r="R1116" i="2"/>
  <c r="S1116" i="2"/>
  <c r="P1117" i="2"/>
  <c r="Q1117" i="2"/>
  <c r="R1117" i="2"/>
  <c r="S1117" i="2"/>
  <c r="P1118" i="2"/>
  <c r="Q1118" i="2"/>
  <c r="R1118" i="2"/>
  <c r="S1118" i="2"/>
  <c r="P1119" i="2"/>
  <c r="Q1119" i="2"/>
  <c r="R1119" i="2"/>
  <c r="S1119" i="2"/>
  <c r="P1120" i="2"/>
  <c r="Q1120" i="2"/>
  <c r="R1120" i="2"/>
  <c r="S1120" i="2"/>
  <c r="P1121" i="2"/>
  <c r="Q1121" i="2"/>
  <c r="R1121" i="2"/>
  <c r="S1121" i="2"/>
  <c r="P1122" i="2"/>
  <c r="Q1122" i="2"/>
  <c r="R1122" i="2"/>
  <c r="S1122" i="2"/>
  <c r="P1123" i="2"/>
  <c r="Q1123" i="2"/>
  <c r="R1123" i="2"/>
  <c r="S1123" i="2"/>
  <c r="P1124" i="2"/>
  <c r="Q1124" i="2"/>
  <c r="R1124" i="2"/>
  <c r="S1124" i="2"/>
  <c r="P1125" i="2"/>
  <c r="Q1125" i="2"/>
  <c r="R1125" i="2"/>
  <c r="S1125" i="2"/>
  <c r="P1126" i="2"/>
  <c r="Q1126" i="2"/>
  <c r="R1126" i="2"/>
  <c r="S1126" i="2"/>
  <c r="P1127" i="2"/>
  <c r="Q1127" i="2"/>
  <c r="R1127" i="2"/>
  <c r="S1127" i="2"/>
  <c r="P1128" i="2"/>
  <c r="Q1128" i="2"/>
  <c r="R1128" i="2"/>
  <c r="S1128" i="2"/>
  <c r="P1129" i="2"/>
  <c r="Q1129" i="2"/>
  <c r="R1129" i="2"/>
  <c r="S1129" i="2"/>
  <c r="P1130" i="2"/>
  <c r="Q1130" i="2"/>
  <c r="R1130" i="2"/>
  <c r="S1130" i="2"/>
  <c r="P1131" i="2"/>
  <c r="Q1131" i="2"/>
  <c r="R1131" i="2"/>
  <c r="S1131" i="2"/>
  <c r="P1132" i="2"/>
  <c r="Q1132" i="2"/>
  <c r="R1132" i="2"/>
  <c r="S1132" i="2"/>
  <c r="P1133" i="2"/>
  <c r="Q1133" i="2"/>
  <c r="R1133" i="2"/>
  <c r="S1133" i="2"/>
  <c r="P1134" i="2"/>
  <c r="Q1134" i="2"/>
  <c r="R1134" i="2"/>
  <c r="S1134" i="2"/>
  <c r="P1135" i="2"/>
  <c r="Q1135" i="2"/>
  <c r="R1135" i="2"/>
  <c r="S1135" i="2"/>
  <c r="P1136" i="2"/>
  <c r="Q1136" i="2"/>
  <c r="R1136" i="2"/>
  <c r="S1136" i="2"/>
  <c r="P1137" i="2"/>
  <c r="Q1137" i="2"/>
  <c r="R1137" i="2"/>
  <c r="S1137" i="2"/>
  <c r="P1138" i="2"/>
  <c r="Q1138" i="2"/>
  <c r="R1138" i="2"/>
  <c r="S1138" i="2"/>
  <c r="P1139" i="2"/>
  <c r="Q1139" i="2"/>
  <c r="R1139" i="2"/>
  <c r="S1139" i="2"/>
  <c r="P1140" i="2"/>
  <c r="Q1140" i="2"/>
  <c r="R1140" i="2"/>
  <c r="S1140" i="2"/>
  <c r="P1141" i="2"/>
  <c r="Q1141" i="2"/>
  <c r="R1141" i="2"/>
  <c r="S1141" i="2"/>
  <c r="P1142" i="2"/>
  <c r="Q1142" i="2"/>
  <c r="R1142" i="2"/>
  <c r="S1142" i="2"/>
  <c r="P1143" i="2"/>
  <c r="Q1143" i="2"/>
  <c r="R1143" i="2"/>
  <c r="S1143" i="2"/>
  <c r="P1144" i="2"/>
  <c r="Q1144" i="2"/>
  <c r="R1144" i="2"/>
  <c r="S1144" i="2"/>
  <c r="P1145" i="2"/>
  <c r="Q1145" i="2"/>
  <c r="R1145" i="2"/>
  <c r="S1145" i="2"/>
  <c r="P1146" i="2"/>
  <c r="Q1146" i="2"/>
  <c r="R1146" i="2"/>
  <c r="S1146" i="2"/>
  <c r="P1147" i="2"/>
  <c r="Q1147" i="2"/>
  <c r="R1147" i="2"/>
  <c r="S1147" i="2"/>
  <c r="P1148" i="2"/>
  <c r="Q1148" i="2"/>
  <c r="R1148" i="2"/>
  <c r="S1148" i="2"/>
  <c r="P1149" i="2"/>
  <c r="Q1149" i="2"/>
  <c r="R1149" i="2"/>
  <c r="S1149" i="2"/>
  <c r="P1150" i="2"/>
  <c r="Q1150" i="2"/>
  <c r="R1150" i="2"/>
  <c r="S1150" i="2"/>
  <c r="P1151" i="2"/>
  <c r="Q1151" i="2"/>
  <c r="R1151" i="2"/>
  <c r="S1151" i="2"/>
  <c r="P1152" i="2"/>
  <c r="Q1152" i="2"/>
  <c r="R1152" i="2"/>
  <c r="S1152" i="2"/>
  <c r="P1153" i="2"/>
  <c r="Q1153" i="2"/>
  <c r="R1153" i="2"/>
  <c r="S1153" i="2"/>
  <c r="P1154" i="2"/>
  <c r="Q1154" i="2"/>
  <c r="R1154" i="2"/>
  <c r="S1154" i="2"/>
  <c r="P1155" i="2"/>
  <c r="Q1155" i="2"/>
  <c r="R1155" i="2"/>
  <c r="S1155" i="2"/>
  <c r="P1156" i="2"/>
  <c r="Q1156" i="2"/>
  <c r="R1156" i="2"/>
  <c r="S1156" i="2"/>
  <c r="P1157" i="2"/>
  <c r="Q1157" i="2"/>
  <c r="R1157" i="2"/>
  <c r="S1157" i="2"/>
  <c r="P1158" i="2"/>
  <c r="Q1158" i="2"/>
  <c r="R1158" i="2"/>
  <c r="S1158" i="2"/>
  <c r="P1159" i="2"/>
  <c r="Q1159" i="2"/>
  <c r="R1159" i="2"/>
  <c r="S1159" i="2"/>
  <c r="P1160" i="2"/>
  <c r="Q1160" i="2"/>
  <c r="R1160" i="2"/>
  <c r="S1160" i="2"/>
  <c r="P1161" i="2"/>
  <c r="Q1161" i="2"/>
  <c r="R1161" i="2"/>
  <c r="S1161" i="2"/>
  <c r="P1162" i="2"/>
  <c r="Q1162" i="2"/>
  <c r="R1162" i="2"/>
  <c r="S1162" i="2"/>
  <c r="P1163" i="2"/>
  <c r="Q1163" i="2"/>
  <c r="R1163" i="2"/>
  <c r="S1163" i="2"/>
  <c r="P1164" i="2"/>
  <c r="Q1164" i="2"/>
  <c r="R1164" i="2"/>
  <c r="S1164" i="2"/>
  <c r="P1165" i="2"/>
  <c r="Q1165" i="2"/>
  <c r="R1165" i="2"/>
  <c r="S1165" i="2"/>
  <c r="P1166" i="2"/>
  <c r="Q1166" i="2"/>
  <c r="R1166" i="2"/>
  <c r="S1166" i="2"/>
  <c r="P1167" i="2"/>
  <c r="Q1167" i="2"/>
  <c r="R1167" i="2"/>
  <c r="S1167" i="2"/>
  <c r="P1168" i="2"/>
  <c r="Q1168" i="2"/>
  <c r="R1168" i="2"/>
  <c r="S1168" i="2"/>
  <c r="P1169" i="2"/>
  <c r="Q1169" i="2"/>
  <c r="R1169" i="2"/>
  <c r="S1169" i="2"/>
  <c r="P1170" i="2"/>
  <c r="Q1170" i="2"/>
  <c r="R1170" i="2"/>
  <c r="S1170" i="2"/>
  <c r="P1171" i="2"/>
  <c r="Q1171" i="2"/>
  <c r="R1171" i="2"/>
  <c r="S1171" i="2"/>
  <c r="P1172" i="2"/>
  <c r="Q1172" i="2"/>
  <c r="R1172" i="2"/>
  <c r="S1172" i="2"/>
  <c r="P1173" i="2"/>
  <c r="Q1173" i="2"/>
  <c r="R1173" i="2"/>
  <c r="S1173" i="2"/>
  <c r="P1174" i="2"/>
  <c r="Q1174" i="2"/>
  <c r="R1174" i="2"/>
  <c r="S1174" i="2"/>
  <c r="P1175" i="2"/>
  <c r="Q1175" i="2"/>
  <c r="R1175" i="2"/>
  <c r="S1175" i="2"/>
  <c r="P1176" i="2"/>
  <c r="Q1176" i="2"/>
  <c r="R1176" i="2"/>
  <c r="S1176" i="2"/>
  <c r="P1177" i="2"/>
  <c r="Q1177" i="2"/>
  <c r="R1177" i="2"/>
  <c r="S1177" i="2"/>
  <c r="P1178" i="2"/>
  <c r="Q1178" i="2"/>
  <c r="R1178" i="2"/>
  <c r="S1178" i="2"/>
  <c r="P1179" i="2"/>
  <c r="Q1179" i="2"/>
  <c r="R1179" i="2"/>
  <c r="S1179" i="2"/>
  <c r="P1180" i="2"/>
  <c r="Q1180" i="2"/>
  <c r="R1180" i="2"/>
  <c r="S1180" i="2"/>
  <c r="P1181" i="2"/>
  <c r="Q1181" i="2"/>
  <c r="R1181" i="2"/>
  <c r="S1181" i="2"/>
  <c r="P1182" i="2"/>
  <c r="Q1182" i="2"/>
  <c r="R1182" i="2"/>
  <c r="S1182" i="2"/>
  <c r="P1183" i="2"/>
  <c r="Q1183" i="2"/>
  <c r="R1183" i="2"/>
  <c r="S1183" i="2"/>
  <c r="P1184" i="2"/>
  <c r="Q1184" i="2"/>
  <c r="R1184" i="2"/>
  <c r="S1184" i="2"/>
  <c r="P1185" i="2"/>
  <c r="Q1185" i="2"/>
  <c r="R1185" i="2"/>
  <c r="S1185" i="2"/>
  <c r="P1186" i="2"/>
  <c r="Q1186" i="2"/>
  <c r="R1186" i="2"/>
  <c r="S1186" i="2"/>
  <c r="P1187" i="2"/>
  <c r="Q1187" i="2"/>
  <c r="R1187" i="2"/>
  <c r="S1187" i="2"/>
  <c r="P1188" i="2"/>
  <c r="Q1188" i="2"/>
  <c r="R1188" i="2"/>
  <c r="S1188" i="2"/>
  <c r="P1189" i="2"/>
  <c r="Q1189" i="2"/>
  <c r="R1189" i="2"/>
  <c r="S1189" i="2"/>
  <c r="P1190" i="2"/>
  <c r="Q1190" i="2"/>
  <c r="R1190" i="2"/>
  <c r="S1190" i="2"/>
  <c r="P1191" i="2"/>
  <c r="Q1191" i="2"/>
  <c r="R1191" i="2"/>
  <c r="S1191" i="2"/>
  <c r="P1192" i="2"/>
  <c r="Q1192" i="2"/>
  <c r="R1192" i="2"/>
  <c r="S1192" i="2"/>
  <c r="P1193" i="2"/>
  <c r="Q1193" i="2"/>
  <c r="R1193" i="2"/>
  <c r="S1193" i="2"/>
  <c r="P1194" i="2"/>
  <c r="Q1194" i="2"/>
  <c r="R1194" i="2"/>
  <c r="S1194" i="2"/>
  <c r="P1195" i="2"/>
  <c r="Q1195" i="2"/>
  <c r="R1195" i="2"/>
  <c r="S1195" i="2"/>
  <c r="P1196" i="2"/>
  <c r="Q1196" i="2"/>
  <c r="R1196" i="2"/>
  <c r="S1196" i="2"/>
  <c r="P1197" i="2"/>
  <c r="Q1197" i="2"/>
  <c r="R1197" i="2"/>
  <c r="S1197" i="2"/>
  <c r="P1198" i="2"/>
  <c r="Q1198" i="2"/>
  <c r="R1198" i="2"/>
  <c r="S1198" i="2"/>
  <c r="P1199" i="2"/>
  <c r="Q1199" i="2"/>
  <c r="R1199" i="2"/>
  <c r="S1199" i="2"/>
  <c r="P1200" i="2"/>
  <c r="Q1200" i="2"/>
  <c r="R1200" i="2"/>
  <c r="S1200" i="2"/>
  <c r="P1201" i="2"/>
  <c r="Q1201" i="2"/>
  <c r="R1201" i="2"/>
  <c r="S1201" i="2"/>
  <c r="P1202" i="2"/>
  <c r="Q1202" i="2"/>
  <c r="R1202" i="2"/>
  <c r="S1202" i="2"/>
  <c r="P1203" i="2"/>
  <c r="Q1203" i="2"/>
  <c r="R1203" i="2"/>
  <c r="S1203" i="2"/>
  <c r="P1204" i="2"/>
  <c r="Q1204" i="2"/>
  <c r="R1204" i="2"/>
  <c r="S1204" i="2"/>
  <c r="P1205" i="2"/>
  <c r="Q1205" i="2"/>
  <c r="R1205" i="2"/>
  <c r="S1205" i="2"/>
  <c r="P1206" i="2"/>
  <c r="Q1206" i="2"/>
  <c r="R1206" i="2"/>
  <c r="S1206" i="2"/>
  <c r="P1207" i="2"/>
  <c r="Q1207" i="2"/>
  <c r="R1207" i="2"/>
  <c r="S1207" i="2"/>
  <c r="P1208" i="2"/>
  <c r="Q1208" i="2"/>
  <c r="R1208" i="2"/>
  <c r="S1208" i="2"/>
  <c r="P1209" i="2"/>
  <c r="Q1209" i="2"/>
  <c r="R1209" i="2"/>
  <c r="S1209" i="2"/>
  <c r="P1210" i="2"/>
  <c r="Q1210" i="2"/>
  <c r="R1210" i="2"/>
  <c r="S1210" i="2"/>
  <c r="P1211" i="2"/>
  <c r="Q1211" i="2"/>
  <c r="R1211" i="2"/>
  <c r="S1211" i="2"/>
  <c r="P1212" i="2"/>
  <c r="Q1212" i="2"/>
  <c r="R1212" i="2"/>
  <c r="S1212" i="2"/>
  <c r="P1213" i="2"/>
  <c r="Q1213" i="2"/>
  <c r="R1213" i="2"/>
  <c r="S1213" i="2"/>
  <c r="P1214" i="2"/>
  <c r="Q1214" i="2"/>
  <c r="R1214" i="2"/>
  <c r="S1214" i="2"/>
  <c r="P1215" i="2"/>
  <c r="Q1215" i="2"/>
  <c r="R1215" i="2"/>
  <c r="S1215" i="2"/>
  <c r="P1216" i="2"/>
  <c r="Q1216" i="2"/>
  <c r="R1216" i="2"/>
  <c r="S1216" i="2"/>
  <c r="P1217" i="2"/>
  <c r="Q1217" i="2"/>
  <c r="R1217" i="2"/>
  <c r="S1217" i="2"/>
  <c r="P1218" i="2"/>
  <c r="Q1218" i="2"/>
  <c r="R1218" i="2"/>
  <c r="S1218" i="2"/>
  <c r="P1219" i="2"/>
  <c r="Q1219" i="2"/>
  <c r="R1219" i="2"/>
  <c r="S1219" i="2"/>
  <c r="P1220" i="2"/>
  <c r="Q1220" i="2"/>
  <c r="R1220" i="2"/>
  <c r="S1220" i="2"/>
  <c r="P1221" i="2"/>
  <c r="Q1221" i="2"/>
  <c r="R1221" i="2"/>
  <c r="S1221" i="2"/>
  <c r="P1222" i="2"/>
  <c r="Q1222" i="2"/>
  <c r="R1222" i="2"/>
  <c r="S1222" i="2"/>
  <c r="P1223" i="2"/>
  <c r="Q1223" i="2"/>
  <c r="R1223" i="2"/>
  <c r="S1223" i="2"/>
  <c r="P1224" i="2"/>
  <c r="Q1224" i="2"/>
  <c r="R1224" i="2"/>
  <c r="S1224" i="2"/>
  <c r="P1225" i="2"/>
  <c r="Q1225" i="2"/>
  <c r="R1225" i="2"/>
  <c r="S1225" i="2"/>
  <c r="P1226" i="2"/>
  <c r="Q1226" i="2"/>
  <c r="R1226" i="2"/>
  <c r="S1226" i="2"/>
  <c r="P1227" i="2"/>
  <c r="Q1227" i="2"/>
  <c r="R1227" i="2"/>
  <c r="S1227" i="2"/>
  <c r="P1228" i="2"/>
  <c r="Q1228" i="2"/>
  <c r="R1228" i="2"/>
  <c r="S1228" i="2"/>
  <c r="P1229" i="2"/>
  <c r="Q1229" i="2"/>
  <c r="R1229" i="2"/>
  <c r="S1229" i="2"/>
  <c r="P1230" i="2"/>
  <c r="Q1230" i="2"/>
  <c r="R1230" i="2"/>
  <c r="S1230" i="2"/>
  <c r="P1231" i="2"/>
  <c r="Q1231" i="2"/>
  <c r="R1231" i="2"/>
  <c r="S1231" i="2"/>
  <c r="P1232" i="2"/>
  <c r="Q1232" i="2"/>
  <c r="R1232" i="2"/>
  <c r="S1232" i="2"/>
  <c r="P1233" i="2"/>
  <c r="Q1233" i="2"/>
  <c r="R1233" i="2"/>
  <c r="S1233" i="2"/>
  <c r="P1234" i="2"/>
  <c r="Q1234" i="2"/>
  <c r="R1234" i="2"/>
  <c r="S1234" i="2"/>
  <c r="P1235" i="2"/>
  <c r="Q1235" i="2"/>
  <c r="R1235" i="2"/>
  <c r="S1235" i="2"/>
  <c r="P1236" i="2"/>
  <c r="Q1236" i="2"/>
  <c r="R1236" i="2"/>
  <c r="S1236" i="2"/>
  <c r="P1237" i="2"/>
  <c r="Q1237" i="2"/>
  <c r="R1237" i="2"/>
  <c r="S1237" i="2"/>
  <c r="P1238" i="2"/>
  <c r="Q1238" i="2"/>
  <c r="R1238" i="2"/>
  <c r="S1238" i="2"/>
  <c r="P1239" i="2"/>
  <c r="Q1239" i="2"/>
  <c r="R1239" i="2"/>
  <c r="S1239" i="2"/>
  <c r="P1240" i="2"/>
  <c r="Q1240" i="2"/>
  <c r="R1240" i="2"/>
  <c r="S1240" i="2"/>
  <c r="P1241" i="2"/>
  <c r="Q1241" i="2"/>
  <c r="R1241" i="2"/>
  <c r="S1241" i="2"/>
  <c r="P1242" i="2"/>
  <c r="Q1242" i="2"/>
  <c r="R1242" i="2"/>
  <c r="S1242" i="2"/>
  <c r="P1243" i="2"/>
  <c r="Q1243" i="2"/>
  <c r="R1243" i="2"/>
  <c r="S1243" i="2"/>
  <c r="P1244" i="2"/>
  <c r="Q1244" i="2"/>
  <c r="R1244" i="2"/>
  <c r="S1244" i="2"/>
  <c r="P1245" i="2"/>
  <c r="Q1245" i="2"/>
  <c r="R1245" i="2"/>
  <c r="S1245" i="2"/>
  <c r="P1246" i="2"/>
  <c r="Q1246" i="2"/>
  <c r="R1246" i="2"/>
  <c r="S1246" i="2"/>
  <c r="P1247" i="2"/>
  <c r="Q1247" i="2"/>
  <c r="R1247" i="2"/>
  <c r="S1247" i="2"/>
  <c r="P1248" i="2"/>
  <c r="Q1248" i="2"/>
  <c r="R1248" i="2"/>
  <c r="S1248" i="2"/>
  <c r="P1249" i="2"/>
  <c r="Q1249" i="2"/>
  <c r="R1249" i="2"/>
  <c r="S1249" i="2"/>
  <c r="P1250" i="2"/>
  <c r="Q1250" i="2"/>
  <c r="R1250" i="2"/>
  <c r="S1250" i="2"/>
  <c r="P1251" i="2"/>
  <c r="Q1251" i="2"/>
  <c r="R1251" i="2"/>
  <c r="S1251" i="2"/>
  <c r="P1252" i="2"/>
  <c r="Q1252" i="2"/>
  <c r="R1252" i="2"/>
  <c r="S1252" i="2"/>
  <c r="P1253" i="2"/>
  <c r="Q1253" i="2"/>
  <c r="R1253" i="2"/>
  <c r="S1253" i="2"/>
  <c r="P1254" i="2"/>
  <c r="Q1254" i="2"/>
  <c r="R1254" i="2"/>
  <c r="S1254" i="2"/>
  <c r="P1255" i="2"/>
  <c r="Q1255" i="2"/>
  <c r="R1255" i="2"/>
  <c r="S1255" i="2"/>
  <c r="P1256" i="2"/>
  <c r="Q1256" i="2"/>
  <c r="R1256" i="2"/>
  <c r="S1256" i="2"/>
  <c r="P1257" i="2"/>
  <c r="Q1257" i="2"/>
  <c r="R1257" i="2"/>
  <c r="S1257" i="2"/>
  <c r="P1258" i="2"/>
  <c r="Q1258" i="2"/>
  <c r="R1258" i="2"/>
  <c r="S1258" i="2"/>
  <c r="P1259" i="2"/>
  <c r="Q1259" i="2"/>
  <c r="R1259" i="2"/>
  <c r="S1259" i="2"/>
  <c r="P1260" i="2"/>
  <c r="Q1260" i="2"/>
  <c r="R1260" i="2"/>
  <c r="S1260" i="2"/>
  <c r="P1261" i="2"/>
  <c r="Q1261" i="2"/>
  <c r="R1261" i="2"/>
  <c r="S1261" i="2"/>
  <c r="P1262" i="2"/>
  <c r="Q1262" i="2"/>
  <c r="R1262" i="2"/>
  <c r="S1262" i="2"/>
  <c r="P1263" i="2"/>
  <c r="Q1263" i="2"/>
  <c r="R1263" i="2"/>
  <c r="S1263" i="2"/>
  <c r="P1264" i="2"/>
  <c r="Q1264" i="2"/>
  <c r="R1264" i="2"/>
  <c r="S1264" i="2"/>
  <c r="P1265" i="2"/>
  <c r="Q1265" i="2"/>
  <c r="R1265" i="2"/>
  <c r="S1265" i="2"/>
  <c r="P1266" i="2"/>
  <c r="Q1266" i="2"/>
  <c r="R1266" i="2"/>
  <c r="S1266" i="2"/>
  <c r="P1267" i="2"/>
  <c r="Q1267" i="2"/>
  <c r="R1267" i="2"/>
  <c r="S1267" i="2"/>
  <c r="P1268" i="2"/>
  <c r="Q1268" i="2"/>
  <c r="R1268" i="2"/>
  <c r="S1268" i="2"/>
  <c r="P1269" i="2"/>
  <c r="Q1269" i="2"/>
  <c r="R1269" i="2"/>
  <c r="S1269" i="2"/>
  <c r="P1270" i="2"/>
  <c r="Q1270" i="2"/>
  <c r="R1270" i="2"/>
  <c r="S1270" i="2"/>
  <c r="P1271" i="2"/>
  <c r="Q1271" i="2"/>
  <c r="R1271" i="2"/>
  <c r="S1271" i="2"/>
  <c r="P1272" i="2"/>
  <c r="Q1272" i="2"/>
  <c r="R1272" i="2"/>
  <c r="S1272" i="2"/>
  <c r="P1273" i="2"/>
  <c r="Q1273" i="2"/>
  <c r="R1273" i="2"/>
  <c r="S1273" i="2"/>
  <c r="P1274" i="2"/>
  <c r="Q1274" i="2"/>
  <c r="R1274" i="2"/>
  <c r="S1274" i="2"/>
  <c r="P1275" i="2"/>
  <c r="Q1275" i="2"/>
  <c r="R1275" i="2"/>
  <c r="S1275" i="2"/>
  <c r="P1276" i="2"/>
  <c r="Q1276" i="2"/>
  <c r="R1276" i="2"/>
  <c r="S1276" i="2"/>
  <c r="P1277" i="2"/>
  <c r="Q1277" i="2"/>
  <c r="R1277" i="2"/>
  <c r="S1277" i="2"/>
  <c r="P1278" i="2"/>
  <c r="Q1278" i="2"/>
  <c r="R1278" i="2"/>
  <c r="S1278" i="2"/>
  <c r="P1279" i="2"/>
  <c r="Q1279" i="2"/>
  <c r="R1279" i="2"/>
  <c r="S1279" i="2"/>
  <c r="P1280" i="2"/>
  <c r="Q1280" i="2"/>
  <c r="R1280" i="2"/>
  <c r="S1280" i="2"/>
  <c r="P1281" i="2"/>
  <c r="Q1281" i="2"/>
  <c r="R1281" i="2"/>
  <c r="S1281" i="2"/>
  <c r="P1282" i="2"/>
  <c r="Q1282" i="2"/>
  <c r="R1282" i="2"/>
  <c r="S1282" i="2"/>
  <c r="P1283" i="2"/>
  <c r="Q1283" i="2"/>
  <c r="R1283" i="2"/>
  <c r="S1283" i="2"/>
  <c r="P1284" i="2"/>
  <c r="Q1284" i="2"/>
  <c r="R1284" i="2"/>
  <c r="S1284" i="2"/>
  <c r="P1285" i="2"/>
  <c r="Q1285" i="2"/>
  <c r="R1285" i="2"/>
  <c r="S1285" i="2"/>
  <c r="P1286" i="2"/>
  <c r="Q1286" i="2"/>
  <c r="R1286" i="2"/>
  <c r="S1286" i="2"/>
  <c r="P1287" i="2"/>
  <c r="Q1287" i="2"/>
  <c r="R1287" i="2"/>
  <c r="S1287" i="2"/>
  <c r="P1288" i="2"/>
  <c r="Q1288" i="2"/>
  <c r="R1288" i="2"/>
  <c r="S1288" i="2"/>
  <c r="P1289" i="2"/>
  <c r="Q1289" i="2"/>
  <c r="R1289" i="2"/>
  <c r="S1289" i="2"/>
  <c r="P1290" i="2"/>
  <c r="Q1290" i="2"/>
  <c r="R1290" i="2"/>
  <c r="S1290" i="2"/>
  <c r="P1291" i="2"/>
  <c r="Q1291" i="2"/>
  <c r="R1291" i="2"/>
  <c r="S1291" i="2"/>
  <c r="P1292" i="2"/>
  <c r="Q1292" i="2"/>
  <c r="R1292" i="2"/>
  <c r="S1292" i="2"/>
  <c r="P1293" i="2"/>
  <c r="Q1293" i="2"/>
  <c r="R1293" i="2"/>
  <c r="S1293" i="2"/>
  <c r="P1294" i="2"/>
  <c r="Q1294" i="2"/>
  <c r="R1294" i="2"/>
  <c r="S1294" i="2"/>
  <c r="P1295" i="2"/>
  <c r="Q1295" i="2"/>
  <c r="R1295" i="2"/>
  <c r="S1295" i="2"/>
  <c r="P1296" i="2"/>
  <c r="Q1296" i="2"/>
  <c r="R1296" i="2"/>
  <c r="S1296" i="2"/>
  <c r="P1297" i="2"/>
  <c r="Q1297" i="2"/>
  <c r="R1297" i="2"/>
  <c r="S1297" i="2"/>
  <c r="P1298" i="2"/>
  <c r="Q1298" i="2"/>
  <c r="R1298" i="2"/>
  <c r="S1298" i="2"/>
  <c r="P1299" i="2"/>
  <c r="Q1299" i="2"/>
  <c r="R1299" i="2"/>
  <c r="S1299" i="2"/>
  <c r="P1300" i="2"/>
  <c r="Q1300" i="2"/>
  <c r="R1300" i="2"/>
  <c r="S1300" i="2"/>
  <c r="P1301" i="2"/>
  <c r="Q1301" i="2"/>
  <c r="R1301" i="2"/>
  <c r="S1301" i="2"/>
  <c r="P1302" i="2"/>
  <c r="Q1302" i="2"/>
  <c r="R1302" i="2"/>
  <c r="S1302" i="2"/>
  <c r="P1303" i="2"/>
  <c r="Q1303" i="2"/>
  <c r="R1303" i="2"/>
  <c r="S1303" i="2"/>
  <c r="P1304" i="2"/>
  <c r="Q1304" i="2"/>
  <c r="R1304" i="2"/>
  <c r="S1304" i="2"/>
  <c r="P1305" i="2"/>
  <c r="Q1305" i="2"/>
  <c r="R1305" i="2"/>
  <c r="S1305" i="2"/>
  <c r="P1306" i="2"/>
  <c r="Q1306" i="2"/>
  <c r="R1306" i="2"/>
  <c r="S1306" i="2"/>
  <c r="P1307" i="2"/>
  <c r="Q1307" i="2"/>
  <c r="R1307" i="2"/>
  <c r="S1307" i="2"/>
  <c r="P1308" i="2"/>
  <c r="Q1308" i="2"/>
  <c r="R1308" i="2"/>
  <c r="S1308" i="2"/>
  <c r="P1309" i="2"/>
  <c r="Q1309" i="2"/>
  <c r="R1309" i="2"/>
  <c r="S1309" i="2"/>
  <c r="P1310" i="2"/>
  <c r="Q1310" i="2"/>
  <c r="R1310" i="2"/>
  <c r="S1310" i="2"/>
  <c r="P1311" i="2"/>
  <c r="Q1311" i="2"/>
  <c r="R1311" i="2"/>
  <c r="S1311" i="2"/>
  <c r="P1312" i="2"/>
  <c r="Q1312" i="2"/>
  <c r="R1312" i="2"/>
  <c r="S1312" i="2"/>
  <c r="P1313" i="2"/>
  <c r="Q1313" i="2"/>
  <c r="R1313" i="2"/>
  <c r="S1313" i="2"/>
  <c r="P1314" i="2"/>
  <c r="Q1314" i="2"/>
  <c r="R1314" i="2"/>
  <c r="S1314" i="2"/>
  <c r="P1315" i="2"/>
  <c r="Q1315" i="2"/>
  <c r="R1315" i="2"/>
  <c r="S1315" i="2"/>
  <c r="P1316" i="2"/>
  <c r="Q1316" i="2"/>
  <c r="R1316" i="2"/>
  <c r="S1316" i="2"/>
  <c r="P1317" i="2"/>
  <c r="Q1317" i="2"/>
  <c r="R1317" i="2"/>
  <c r="S1317" i="2"/>
  <c r="P1318" i="2"/>
  <c r="Q1318" i="2"/>
  <c r="R1318" i="2"/>
  <c r="S1318" i="2"/>
  <c r="P1319" i="2"/>
  <c r="Q1319" i="2"/>
  <c r="R1319" i="2"/>
  <c r="S1319" i="2"/>
  <c r="P1320" i="2"/>
  <c r="Q1320" i="2"/>
  <c r="R1320" i="2"/>
  <c r="S1320" i="2"/>
  <c r="P1321" i="2"/>
  <c r="Q1321" i="2"/>
  <c r="R1321" i="2"/>
  <c r="S1321" i="2"/>
  <c r="P1322" i="2"/>
  <c r="Q1322" i="2"/>
  <c r="R1322" i="2"/>
  <c r="S1322" i="2"/>
  <c r="P1323" i="2"/>
  <c r="Q1323" i="2"/>
  <c r="R1323" i="2"/>
  <c r="S1323" i="2"/>
  <c r="P1324" i="2"/>
  <c r="Q1324" i="2"/>
  <c r="R1324" i="2"/>
  <c r="S1324" i="2"/>
  <c r="P1325" i="2"/>
  <c r="Q1325" i="2"/>
  <c r="R1325" i="2"/>
  <c r="S1325" i="2"/>
  <c r="P1326" i="2"/>
  <c r="Q1326" i="2"/>
  <c r="R1326" i="2"/>
  <c r="S1326" i="2"/>
  <c r="P1327" i="2"/>
  <c r="Q1327" i="2"/>
  <c r="R1327" i="2"/>
  <c r="S1327" i="2"/>
  <c r="P1328" i="2"/>
  <c r="Q1328" i="2"/>
  <c r="R1328" i="2"/>
  <c r="S1328" i="2"/>
  <c r="P1329" i="2"/>
  <c r="Q1329" i="2"/>
  <c r="R1329" i="2"/>
  <c r="S1329" i="2"/>
  <c r="P1330" i="2"/>
  <c r="Q1330" i="2"/>
  <c r="R1330" i="2"/>
  <c r="S1330" i="2"/>
  <c r="P1331" i="2"/>
  <c r="Q1331" i="2"/>
  <c r="R1331" i="2"/>
  <c r="S1331" i="2"/>
  <c r="P1332" i="2"/>
  <c r="Q1332" i="2"/>
  <c r="R1332" i="2"/>
  <c r="S1332" i="2"/>
  <c r="P1333" i="2"/>
  <c r="Q1333" i="2"/>
  <c r="R1333" i="2"/>
  <c r="S1333" i="2"/>
  <c r="P1334" i="2"/>
  <c r="Q1334" i="2"/>
  <c r="R1334" i="2"/>
  <c r="S1334" i="2"/>
  <c r="P1335" i="2"/>
  <c r="Q1335" i="2"/>
  <c r="R1335" i="2"/>
  <c r="S1335" i="2"/>
  <c r="P1336" i="2"/>
  <c r="Q1336" i="2"/>
  <c r="R1336" i="2"/>
  <c r="S1336" i="2"/>
  <c r="P1337" i="2"/>
  <c r="Q1337" i="2"/>
  <c r="R1337" i="2"/>
  <c r="S1337" i="2"/>
  <c r="P1338" i="2"/>
  <c r="Q1338" i="2"/>
  <c r="R1338" i="2"/>
  <c r="S1338" i="2"/>
  <c r="P1339" i="2"/>
  <c r="Q1339" i="2"/>
  <c r="R1339" i="2"/>
  <c r="S1339" i="2"/>
  <c r="P1340" i="2"/>
  <c r="Q1340" i="2"/>
  <c r="R1340" i="2"/>
  <c r="S1340" i="2"/>
  <c r="P1341" i="2"/>
  <c r="Q1341" i="2"/>
  <c r="R1341" i="2"/>
  <c r="S1341" i="2"/>
  <c r="P1342" i="2"/>
  <c r="Q1342" i="2"/>
  <c r="R1342" i="2"/>
  <c r="S1342" i="2"/>
  <c r="P1343" i="2"/>
  <c r="Q1343" i="2"/>
  <c r="R1343" i="2"/>
  <c r="S1343" i="2"/>
  <c r="P1344" i="2"/>
  <c r="Q1344" i="2"/>
  <c r="R1344" i="2"/>
  <c r="S1344" i="2"/>
  <c r="P1345" i="2"/>
  <c r="Q1345" i="2"/>
  <c r="R1345" i="2"/>
  <c r="S1345" i="2"/>
  <c r="P1346" i="2"/>
  <c r="Q1346" i="2"/>
  <c r="R1346" i="2"/>
  <c r="S1346" i="2"/>
  <c r="P1347" i="2"/>
  <c r="Q1347" i="2"/>
  <c r="R1347" i="2"/>
  <c r="S1347" i="2"/>
  <c r="P1348" i="2"/>
  <c r="Q1348" i="2"/>
  <c r="R1348" i="2"/>
  <c r="S1348" i="2"/>
  <c r="P1349" i="2"/>
  <c r="Q1349" i="2"/>
  <c r="R1349" i="2"/>
  <c r="S1349" i="2"/>
  <c r="P1350" i="2"/>
  <c r="Q1350" i="2"/>
  <c r="R1350" i="2"/>
  <c r="S1350" i="2"/>
  <c r="P1351" i="2"/>
  <c r="Q1351" i="2"/>
  <c r="R1351" i="2"/>
  <c r="S1351" i="2"/>
  <c r="P1352" i="2"/>
  <c r="Q1352" i="2"/>
  <c r="R1352" i="2"/>
  <c r="S1352" i="2"/>
  <c r="P1353" i="2"/>
  <c r="Q1353" i="2"/>
  <c r="R1353" i="2"/>
  <c r="S1353" i="2"/>
  <c r="P1354" i="2"/>
  <c r="Q1354" i="2"/>
  <c r="R1354" i="2"/>
  <c r="S1354" i="2"/>
  <c r="P1355" i="2"/>
  <c r="Q1355" i="2"/>
  <c r="R1355" i="2"/>
  <c r="S1355" i="2"/>
  <c r="P1356" i="2"/>
  <c r="Q1356" i="2"/>
  <c r="R1356" i="2"/>
  <c r="S1356" i="2"/>
  <c r="P1357" i="2"/>
  <c r="Q1357" i="2"/>
  <c r="R1357" i="2"/>
  <c r="S1357" i="2"/>
  <c r="P1358" i="2"/>
  <c r="Q1358" i="2"/>
  <c r="R1358" i="2"/>
  <c r="S1358" i="2"/>
  <c r="P1359" i="2"/>
  <c r="Q1359" i="2"/>
  <c r="R1359" i="2"/>
  <c r="S1359" i="2"/>
  <c r="P1360" i="2"/>
  <c r="Q1360" i="2"/>
  <c r="R1360" i="2"/>
  <c r="S1360" i="2"/>
  <c r="P1361" i="2"/>
  <c r="Q1361" i="2"/>
  <c r="R1361" i="2"/>
  <c r="S1361" i="2"/>
  <c r="P1362" i="2"/>
  <c r="Q1362" i="2"/>
  <c r="R1362" i="2"/>
  <c r="S1362" i="2"/>
  <c r="P1363" i="2"/>
  <c r="Q1363" i="2"/>
  <c r="R1363" i="2"/>
  <c r="S1363" i="2"/>
  <c r="P1364" i="2"/>
  <c r="Q1364" i="2"/>
  <c r="R1364" i="2"/>
  <c r="S1364" i="2"/>
  <c r="P1365" i="2"/>
  <c r="Q1365" i="2"/>
  <c r="R1365" i="2"/>
  <c r="S1365" i="2"/>
  <c r="P1366" i="2"/>
  <c r="Q1366" i="2"/>
  <c r="R1366" i="2"/>
  <c r="S1366" i="2"/>
  <c r="P1367" i="2"/>
  <c r="Q1367" i="2"/>
  <c r="R1367" i="2"/>
  <c r="S1367" i="2"/>
  <c r="P1368" i="2"/>
  <c r="Q1368" i="2"/>
  <c r="R1368" i="2"/>
  <c r="S1368" i="2"/>
  <c r="P1369" i="2"/>
  <c r="Q1369" i="2"/>
  <c r="R1369" i="2"/>
  <c r="S1369" i="2"/>
  <c r="P1370" i="2"/>
  <c r="Q1370" i="2"/>
  <c r="R1370" i="2"/>
  <c r="S1370" i="2"/>
  <c r="P1371" i="2"/>
  <c r="Q1371" i="2"/>
  <c r="R1371" i="2"/>
  <c r="S1371" i="2"/>
  <c r="P1372" i="2"/>
  <c r="Q1372" i="2"/>
  <c r="R1372" i="2"/>
  <c r="S1372" i="2"/>
  <c r="P1373" i="2"/>
  <c r="Q1373" i="2"/>
  <c r="R1373" i="2"/>
  <c r="S1373" i="2"/>
  <c r="P1374" i="2"/>
  <c r="Q1374" i="2"/>
  <c r="R1374" i="2"/>
  <c r="S1374" i="2"/>
  <c r="P1375" i="2"/>
  <c r="Q1375" i="2"/>
  <c r="R1375" i="2"/>
  <c r="S1375" i="2"/>
  <c r="P1376" i="2"/>
  <c r="Q1376" i="2"/>
  <c r="R1376" i="2"/>
  <c r="S1376" i="2"/>
  <c r="P1377" i="2"/>
  <c r="Q1377" i="2"/>
  <c r="R1377" i="2"/>
  <c r="S1377" i="2"/>
  <c r="P1378" i="2"/>
  <c r="Q1378" i="2"/>
  <c r="R1378" i="2"/>
  <c r="S1378" i="2"/>
  <c r="P1379" i="2"/>
  <c r="Q1379" i="2"/>
  <c r="R1379" i="2"/>
  <c r="S1379" i="2"/>
  <c r="P1380" i="2"/>
  <c r="Q1380" i="2"/>
  <c r="R1380" i="2"/>
  <c r="S1380" i="2"/>
  <c r="P1381" i="2"/>
  <c r="Q1381" i="2"/>
  <c r="R1381" i="2"/>
  <c r="S1381" i="2"/>
  <c r="P1382" i="2"/>
  <c r="Q1382" i="2"/>
  <c r="R1382" i="2"/>
  <c r="S1382" i="2"/>
  <c r="P1383" i="2"/>
  <c r="Q1383" i="2"/>
  <c r="R1383" i="2"/>
  <c r="S1383" i="2"/>
  <c r="P1384" i="2"/>
  <c r="Q1384" i="2"/>
  <c r="R1384" i="2"/>
  <c r="S1384" i="2"/>
  <c r="P1385" i="2"/>
  <c r="Q1385" i="2"/>
  <c r="R1385" i="2"/>
  <c r="S1385" i="2"/>
  <c r="P1386" i="2"/>
  <c r="Q1386" i="2"/>
  <c r="R1386" i="2"/>
  <c r="S1386" i="2"/>
  <c r="P1387" i="2"/>
  <c r="Q1387" i="2"/>
  <c r="R1387" i="2"/>
  <c r="S1387" i="2"/>
  <c r="P1388" i="2"/>
  <c r="Q1388" i="2"/>
  <c r="R1388" i="2"/>
  <c r="S1388" i="2"/>
  <c r="P1389" i="2"/>
  <c r="Q1389" i="2"/>
  <c r="R1389" i="2"/>
  <c r="S1389" i="2"/>
  <c r="P1390" i="2"/>
  <c r="Q1390" i="2"/>
  <c r="R1390" i="2"/>
  <c r="S1390" i="2"/>
  <c r="P1391" i="2"/>
  <c r="Q1391" i="2"/>
  <c r="R1391" i="2"/>
  <c r="S1391" i="2"/>
  <c r="P1392" i="2"/>
  <c r="Q1392" i="2"/>
  <c r="R1392" i="2"/>
  <c r="S1392" i="2"/>
  <c r="P1393" i="2"/>
  <c r="Q1393" i="2"/>
  <c r="R1393" i="2"/>
  <c r="S1393" i="2"/>
  <c r="P1394" i="2"/>
  <c r="Q1394" i="2"/>
  <c r="R1394" i="2"/>
  <c r="S1394" i="2"/>
  <c r="P1395" i="2"/>
  <c r="Q1395" i="2"/>
  <c r="R1395" i="2"/>
  <c r="S1395" i="2"/>
  <c r="P1396" i="2"/>
  <c r="Q1396" i="2"/>
  <c r="R1396" i="2"/>
  <c r="S1396" i="2"/>
  <c r="P1397" i="2"/>
  <c r="Q1397" i="2"/>
  <c r="R1397" i="2"/>
  <c r="S1397" i="2"/>
  <c r="P1398" i="2"/>
  <c r="Q1398" i="2"/>
  <c r="R1398" i="2"/>
  <c r="S1398" i="2"/>
  <c r="P1399" i="2"/>
  <c r="Q1399" i="2"/>
  <c r="R1399" i="2"/>
  <c r="S1399" i="2"/>
  <c r="P1400" i="2"/>
  <c r="Q1400" i="2"/>
  <c r="R1400" i="2"/>
  <c r="S1400" i="2"/>
  <c r="P1401" i="2"/>
  <c r="Q1401" i="2"/>
  <c r="R1401" i="2"/>
  <c r="S1401" i="2"/>
  <c r="P1402" i="2"/>
  <c r="Q1402" i="2"/>
  <c r="R1402" i="2"/>
  <c r="S1402" i="2"/>
  <c r="P1403" i="2"/>
  <c r="Q1403" i="2"/>
  <c r="R1403" i="2"/>
  <c r="S1403" i="2"/>
  <c r="P1404" i="2"/>
  <c r="Q1404" i="2"/>
  <c r="R1404" i="2"/>
  <c r="S1404" i="2"/>
  <c r="P1405" i="2"/>
  <c r="Q1405" i="2"/>
  <c r="R1405" i="2"/>
  <c r="S1405" i="2"/>
  <c r="P1406" i="2"/>
  <c r="Q1406" i="2"/>
  <c r="R1406" i="2"/>
  <c r="S1406" i="2"/>
  <c r="P1407" i="2"/>
  <c r="Q1407" i="2"/>
  <c r="R1407" i="2"/>
  <c r="S1407" i="2"/>
  <c r="P1408" i="2"/>
  <c r="Q1408" i="2"/>
  <c r="R1408" i="2"/>
  <c r="S1408" i="2"/>
  <c r="P1409" i="2"/>
  <c r="Q1409" i="2"/>
  <c r="R1409" i="2"/>
  <c r="S1409" i="2"/>
  <c r="P1410" i="2"/>
  <c r="Q1410" i="2"/>
  <c r="R1410" i="2"/>
  <c r="S1410" i="2"/>
  <c r="P1411" i="2"/>
  <c r="Q1411" i="2"/>
  <c r="R1411" i="2"/>
  <c r="S1411" i="2"/>
  <c r="P1412" i="2"/>
  <c r="Q1412" i="2"/>
  <c r="R1412" i="2"/>
  <c r="S1412" i="2"/>
  <c r="P1413" i="2"/>
  <c r="Q1413" i="2"/>
  <c r="R1413" i="2"/>
  <c r="S1413" i="2"/>
  <c r="P1414" i="2"/>
  <c r="Q1414" i="2"/>
  <c r="R1414" i="2"/>
  <c r="S1414" i="2"/>
  <c r="P1415" i="2"/>
  <c r="Q1415" i="2"/>
  <c r="R1415" i="2"/>
  <c r="S1415" i="2"/>
  <c r="P1416" i="2"/>
  <c r="Q1416" i="2"/>
  <c r="R1416" i="2"/>
  <c r="S1416" i="2"/>
  <c r="P1417" i="2"/>
  <c r="Q1417" i="2"/>
  <c r="R1417" i="2"/>
  <c r="S1417" i="2"/>
  <c r="P1418" i="2"/>
  <c r="Q1418" i="2"/>
  <c r="R1418" i="2"/>
  <c r="S1418" i="2"/>
  <c r="P1419" i="2"/>
  <c r="Q1419" i="2"/>
  <c r="R1419" i="2"/>
  <c r="S1419" i="2"/>
  <c r="P1420" i="2"/>
  <c r="Q1420" i="2"/>
  <c r="R1420" i="2"/>
  <c r="S1420" i="2"/>
  <c r="P1421" i="2"/>
  <c r="Q1421" i="2"/>
  <c r="R1421" i="2"/>
  <c r="S1421" i="2"/>
  <c r="P1422" i="2"/>
  <c r="Q1422" i="2"/>
  <c r="R1422" i="2"/>
  <c r="S1422" i="2"/>
  <c r="P1423" i="2"/>
  <c r="Q1423" i="2"/>
  <c r="R1423" i="2"/>
  <c r="S1423" i="2"/>
  <c r="P1424" i="2"/>
  <c r="Q1424" i="2"/>
  <c r="R1424" i="2"/>
  <c r="S1424" i="2"/>
  <c r="P1425" i="2"/>
  <c r="Q1425" i="2"/>
  <c r="R1425" i="2"/>
  <c r="S1425" i="2"/>
  <c r="P1426" i="2"/>
  <c r="Q1426" i="2"/>
  <c r="R1426" i="2"/>
  <c r="S1426" i="2"/>
  <c r="P1427" i="2"/>
  <c r="Q1427" i="2"/>
  <c r="R1427" i="2"/>
  <c r="S1427" i="2"/>
  <c r="P1428" i="2"/>
  <c r="Q1428" i="2"/>
  <c r="R1428" i="2"/>
  <c r="S1428" i="2"/>
  <c r="P1429" i="2"/>
  <c r="Q1429" i="2"/>
  <c r="R1429" i="2"/>
  <c r="S1429" i="2"/>
  <c r="P1430" i="2"/>
  <c r="Q1430" i="2"/>
  <c r="R1430" i="2"/>
  <c r="S1430" i="2"/>
  <c r="P1431" i="2"/>
  <c r="Q1431" i="2"/>
  <c r="R1431" i="2"/>
  <c r="S1431" i="2"/>
  <c r="P1432" i="2"/>
  <c r="Q1432" i="2"/>
  <c r="R1432" i="2"/>
  <c r="S1432" i="2"/>
  <c r="P1433" i="2"/>
  <c r="Q1433" i="2"/>
  <c r="R1433" i="2"/>
  <c r="S1433" i="2"/>
  <c r="P1434" i="2"/>
  <c r="Q1434" i="2"/>
  <c r="R1434" i="2"/>
  <c r="S1434" i="2"/>
  <c r="P1435" i="2"/>
  <c r="Q1435" i="2"/>
  <c r="R1435" i="2"/>
  <c r="S1435" i="2"/>
  <c r="P1436" i="2"/>
  <c r="Q1436" i="2"/>
  <c r="R1436" i="2"/>
  <c r="S1436" i="2"/>
  <c r="P1437" i="2"/>
  <c r="Q1437" i="2"/>
  <c r="R1437" i="2"/>
  <c r="S1437" i="2"/>
  <c r="P1438" i="2"/>
  <c r="Q1438" i="2"/>
  <c r="R1438" i="2"/>
  <c r="S1438" i="2"/>
  <c r="P1439" i="2"/>
  <c r="Q1439" i="2"/>
  <c r="R1439" i="2"/>
  <c r="S1439" i="2"/>
  <c r="P1440" i="2"/>
  <c r="Q1440" i="2"/>
  <c r="R1440" i="2"/>
  <c r="S1440" i="2"/>
  <c r="P1441" i="2"/>
  <c r="Q1441" i="2"/>
  <c r="R1441" i="2"/>
  <c r="S1441" i="2"/>
  <c r="P1442" i="2"/>
  <c r="Q1442" i="2"/>
  <c r="R1442" i="2"/>
  <c r="S1442" i="2"/>
  <c r="P1443" i="2"/>
  <c r="Q1443" i="2"/>
  <c r="R1443" i="2"/>
  <c r="S1443" i="2"/>
  <c r="P1444" i="2"/>
  <c r="Q1444" i="2"/>
  <c r="R1444" i="2"/>
  <c r="S1444" i="2"/>
  <c r="P1445" i="2"/>
  <c r="Q1445" i="2"/>
  <c r="R1445" i="2"/>
  <c r="S1445" i="2"/>
  <c r="P1446" i="2"/>
  <c r="Q1446" i="2"/>
  <c r="R1446" i="2"/>
  <c r="S1446" i="2"/>
  <c r="P1447" i="2"/>
  <c r="Q1447" i="2"/>
  <c r="R1447" i="2"/>
  <c r="S1447" i="2"/>
  <c r="P1448" i="2"/>
  <c r="Q1448" i="2"/>
  <c r="R1448" i="2"/>
  <c r="S1448" i="2"/>
  <c r="P1449" i="2"/>
  <c r="Q1449" i="2"/>
  <c r="R1449" i="2"/>
  <c r="S1449" i="2"/>
  <c r="P1450" i="2"/>
  <c r="Q1450" i="2"/>
  <c r="R1450" i="2"/>
  <c r="S1450" i="2"/>
  <c r="P1451" i="2"/>
  <c r="Q1451" i="2"/>
  <c r="R1451" i="2"/>
  <c r="S1451" i="2"/>
  <c r="P1452" i="2"/>
  <c r="Q1452" i="2"/>
  <c r="R1452" i="2"/>
  <c r="S1452" i="2"/>
  <c r="P1453" i="2"/>
  <c r="Q1453" i="2"/>
  <c r="R1453" i="2"/>
  <c r="S1453" i="2"/>
  <c r="P1454" i="2"/>
  <c r="Q1454" i="2"/>
  <c r="R1454" i="2"/>
  <c r="S1454" i="2"/>
  <c r="P1455" i="2"/>
  <c r="Q1455" i="2"/>
  <c r="R1455" i="2"/>
  <c r="S1455" i="2"/>
  <c r="P1456" i="2"/>
  <c r="Q1456" i="2"/>
  <c r="R1456" i="2"/>
  <c r="S1456" i="2"/>
  <c r="P1457" i="2"/>
  <c r="Q1457" i="2"/>
  <c r="R1457" i="2"/>
  <c r="S1457" i="2"/>
  <c r="P1458" i="2"/>
  <c r="Q1458" i="2"/>
  <c r="R1458" i="2"/>
  <c r="S1458" i="2"/>
  <c r="P1459" i="2"/>
  <c r="Q1459" i="2"/>
  <c r="R1459" i="2"/>
  <c r="S1459" i="2"/>
  <c r="P1460" i="2"/>
  <c r="Q1460" i="2"/>
  <c r="R1460" i="2"/>
  <c r="S1460" i="2"/>
  <c r="P1461" i="2"/>
  <c r="Q1461" i="2"/>
  <c r="R1461" i="2"/>
  <c r="S1461" i="2"/>
  <c r="P1462" i="2"/>
  <c r="Q1462" i="2"/>
  <c r="R1462" i="2"/>
  <c r="S1462" i="2"/>
  <c r="P1463" i="2"/>
  <c r="Q1463" i="2"/>
  <c r="R1463" i="2"/>
  <c r="S1463" i="2"/>
  <c r="P1464" i="2"/>
  <c r="Q1464" i="2"/>
  <c r="R1464" i="2"/>
  <c r="S1464" i="2"/>
  <c r="P1465" i="2"/>
  <c r="Q1465" i="2"/>
  <c r="R1465" i="2"/>
  <c r="S1465" i="2"/>
  <c r="P1466" i="2"/>
  <c r="Q1466" i="2"/>
  <c r="R1466" i="2"/>
  <c r="S1466" i="2"/>
  <c r="P1467" i="2"/>
  <c r="Q1467" i="2"/>
  <c r="R1467" i="2"/>
  <c r="S1467" i="2"/>
  <c r="P1468" i="2"/>
  <c r="Q1468" i="2"/>
  <c r="R1468" i="2"/>
  <c r="S1468" i="2"/>
  <c r="P1469" i="2"/>
  <c r="Q1469" i="2"/>
  <c r="R1469" i="2"/>
  <c r="S1469" i="2"/>
  <c r="P1470" i="2"/>
  <c r="Q1470" i="2"/>
  <c r="R1470" i="2"/>
  <c r="S1470" i="2"/>
  <c r="P1471" i="2"/>
  <c r="Q1471" i="2"/>
  <c r="R1471" i="2"/>
  <c r="S1471" i="2"/>
  <c r="P1472" i="2"/>
  <c r="Q1472" i="2"/>
  <c r="R1472" i="2"/>
  <c r="S1472" i="2"/>
  <c r="P1473" i="2"/>
  <c r="Q1473" i="2"/>
  <c r="R1473" i="2"/>
  <c r="S1473" i="2"/>
  <c r="P1474" i="2"/>
  <c r="Q1474" i="2"/>
  <c r="R1474" i="2"/>
  <c r="S1474" i="2"/>
  <c r="P1475" i="2"/>
  <c r="Q1475" i="2"/>
  <c r="R1475" i="2"/>
  <c r="S1475" i="2"/>
  <c r="P1476" i="2"/>
  <c r="Q1476" i="2"/>
  <c r="R1476" i="2"/>
  <c r="S1476" i="2"/>
  <c r="P1477" i="2"/>
  <c r="Q1477" i="2"/>
  <c r="R1477" i="2"/>
  <c r="S1477" i="2"/>
  <c r="P1478" i="2"/>
  <c r="Q1478" i="2"/>
  <c r="R1478" i="2"/>
  <c r="S1478" i="2"/>
  <c r="P1479" i="2"/>
  <c r="Q1479" i="2"/>
  <c r="R1479" i="2"/>
  <c r="S1479" i="2"/>
  <c r="P1480" i="2"/>
  <c r="Q1480" i="2"/>
  <c r="R1480" i="2"/>
  <c r="S1480" i="2"/>
  <c r="P1481" i="2"/>
  <c r="Q1481" i="2"/>
  <c r="R1481" i="2"/>
  <c r="S1481" i="2"/>
  <c r="P1482" i="2"/>
  <c r="Q1482" i="2"/>
  <c r="R1482" i="2"/>
  <c r="S1482" i="2"/>
  <c r="P1483" i="2"/>
  <c r="Q1483" i="2"/>
  <c r="R1483" i="2"/>
  <c r="S1483" i="2"/>
  <c r="P1484" i="2"/>
  <c r="Q1484" i="2"/>
  <c r="R1484" i="2"/>
  <c r="S1484" i="2"/>
  <c r="P1485" i="2"/>
  <c r="Q1485" i="2"/>
  <c r="R1485" i="2"/>
  <c r="S1485" i="2"/>
  <c r="P1486" i="2"/>
  <c r="Q1486" i="2"/>
  <c r="R1486" i="2"/>
  <c r="S1486" i="2"/>
  <c r="P1487" i="2"/>
  <c r="Q1487" i="2"/>
  <c r="R1487" i="2"/>
  <c r="S1487" i="2"/>
  <c r="P1488" i="2"/>
  <c r="Q1488" i="2"/>
  <c r="R1488" i="2"/>
  <c r="S1488" i="2"/>
  <c r="P1489" i="2"/>
  <c r="Q1489" i="2"/>
  <c r="R1489" i="2"/>
  <c r="S1489" i="2"/>
  <c r="P1490" i="2"/>
  <c r="Q1490" i="2"/>
  <c r="R1490" i="2"/>
  <c r="S1490" i="2"/>
  <c r="P1491" i="2"/>
  <c r="Q1491" i="2"/>
  <c r="R1491" i="2"/>
  <c r="S1491" i="2"/>
  <c r="P1492" i="2"/>
  <c r="Q1492" i="2"/>
  <c r="R1492" i="2"/>
  <c r="S1492" i="2"/>
  <c r="P1493" i="2"/>
  <c r="Q1493" i="2"/>
  <c r="R1493" i="2"/>
  <c r="S1493" i="2"/>
  <c r="P1494" i="2"/>
  <c r="Q1494" i="2"/>
  <c r="R1494" i="2"/>
  <c r="S1494" i="2"/>
  <c r="P1495" i="2"/>
  <c r="Q1495" i="2"/>
  <c r="R1495" i="2"/>
  <c r="S1495" i="2"/>
  <c r="P1496" i="2"/>
  <c r="Q1496" i="2"/>
  <c r="R1496" i="2"/>
  <c r="S1496" i="2"/>
  <c r="P1497" i="2"/>
  <c r="Q1497" i="2"/>
  <c r="R1497" i="2"/>
  <c r="S1497" i="2"/>
  <c r="P1498" i="2"/>
  <c r="Q1498" i="2"/>
  <c r="R1498" i="2"/>
  <c r="S1498" i="2"/>
  <c r="P1499" i="2"/>
  <c r="Q1499" i="2"/>
  <c r="R1499" i="2"/>
  <c r="S1499" i="2"/>
  <c r="P1500" i="2"/>
  <c r="Q1500" i="2"/>
  <c r="R1500" i="2"/>
  <c r="S1500" i="2"/>
  <c r="P1501" i="2"/>
  <c r="Q1501" i="2"/>
  <c r="R1501" i="2"/>
  <c r="S1501" i="2"/>
  <c r="P1502" i="2"/>
  <c r="Q1502" i="2"/>
  <c r="R1502" i="2"/>
  <c r="S1502" i="2"/>
  <c r="P1503" i="2"/>
  <c r="Q1503" i="2"/>
  <c r="R1503" i="2"/>
  <c r="S1503" i="2"/>
  <c r="P1504" i="2"/>
  <c r="Q1504" i="2"/>
  <c r="R1504" i="2"/>
  <c r="S1504" i="2"/>
  <c r="P1505" i="2"/>
  <c r="Q1505" i="2"/>
  <c r="R1505" i="2"/>
  <c r="S1505" i="2"/>
  <c r="P1506" i="2"/>
  <c r="Q1506" i="2"/>
  <c r="R1506" i="2"/>
  <c r="S1506" i="2"/>
  <c r="P1507" i="2"/>
  <c r="Q1507" i="2"/>
  <c r="R1507" i="2"/>
  <c r="S1507" i="2"/>
  <c r="P1508" i="2"/>
  <c r="Q1508" i="2"/>
  <c r="R1508" i="2"/>
  <c r="S1508" i="2"/>
  <c r="P1509" i="2"/>
  <c r="Q1509" i="2"/>
  <c r="R1509" i="2"/>
  <c r="S1509" i="2"/>
  <c r="P1510" i="2"/>
  <c r="Q1510" i="2"/>
  <c r="R1510" i="2"/>
  <c r="S1510" i="2"/>
  <c r="P1511" i="2"/>
  <c r="Q1511" i="2"/>
  <c r="R1511" i="2"/>
  <c r="S1511" i="2"/>
  <c r="P1512" i="2"/>
  <c r="Q1512" i="2"/>
  <c r="R1512" i="2"/>
  <c r="S1512" i="2"/>
  <c r="P1513" i="2"/>
  <c r="Q1513" i="2"/>
  <c r="R1513" i="2"/>
  <c r="S1513" i="2"/>
  <c r="P1514" i="2"/>
  <c r="Q1514" i="2"/>
  <c r="R1514" i="2"/>
  <c r="S1514" i="2"/>
  <c r="P1515" i="2"/>
  <c r="Q1515" i="2"/>
  <c r="R1515" i="2"/>
  <c r="S1515" i="2"/>
  <c r="P1516" i="2"/>
  <c r="Q1516" i="2"/>
  <c r="R1516" i="2"/>
  <c r="S1516" i="2"/>
  <c r="P1517" i="2"/>
  <c r="Q1517" i="2"/>
  <c r="R1517" i="2"/>
  <c r="S1517" i="2"/>
  <c r="P1518" i="2"/>
  <c r="Q1518" i="2"/>
  <c r="R1518" i="2"/>
  <c r="S1518" i="2"/>
  <c r="P1519" i="2"/>
  <c r="Q1519" i="2"/>
  <c r="R1519" i="2"/>
  <c r="S1519" i="2"/>
  <c r="P1520" i="2"/>
  <c r="Q1520" i="2"/>
  <c r="R1520" i="2"/>
  <c r="S1520" i="2"/>
  <c r="P1521" i="2"/>
  <c r="Q1521" i="2"/>
  <c r="R1521" i="2"/>
  <c r="S1521" i="2"/>
  <c r="P1522" i="2"/>
  <c r="Q1522" i="2"/>
  <c r="R1522" i="2"/>
  <c r="S1522" i="2"/>
  <c r="P1523" i="2"/>
  <c r="Q1523" i="2"/>
  <c r="R1523" i="2"/>
  <c r="S1523" i="2"/>
  <c r="P1524" i="2"/>
  <c r="Q1524" i="2"/>
  <c r="R1524" i="2"/>
  <c r="S1524" i="2"/>
  <c r="P1525" i="2"/>
  <c r="Q1525" i="2"/>
  <c r="R1525" i="2"/>
  <c r="S1525" i="2"/>
  <c r="P1526" i="2"/>
  <c r="Q1526" i="2"/>
  <c r="R1526" i="2"/>
  <c r="S1526" i="2"/>
  <c r="P1527" i="2"/>
  <c r="Q1527" i="2"/>
  <c r="R1527" i="2"/>
  <c r="S1527" i="2"/>
  <c r="P1528" i="2"/>
  <c r="Q1528" i="2"/>
  <c r="R1528" i="2"/>
  <c r="S1528" i="2"/>
  <c r="P1529" i="2"/>
  <c r="Q1529" i="2"/>
  <c r="R1529" i="2"/>
  <c r="S1529" i="2"/>
  <c r="P1530" i="2"/>
  <c r="Q1530" i="2"/>
  <c r="R1530" i="2"/>
  <c r="S1530" i="2"/>
  <c r="P1531" i="2"/>
  <c r="Q1531" i="2"/>
  <c r="R1531" i="2"/>
  <c r="S1531" i="2"/>
  <c r="P1532" i="2"/>
  <c r="Q1532" i="2"/>
  <c r="R1532" i="2"/>
  <c r="S1532" i="2"/>
  <c r="P1533" i="2"/>
  <c r="Q1533" i="2"/>
  <c r="R1533" i="2"/>
  <c r="S1533" i="2"/>
  <c r="P1534" i="2"/>
  <c r="Q1534" i="2"/>
  <c r="R1534" i="2"/>
  <c r="S1534" i="2"/>
  <c r="P1535" i="2"/>
  <c r="Q1535" i="2"/>
  <c r="R1535" i="2"/>
  <c r="S1535" i="2"/>
  <c r="P1536" i="2"/>
  <c r="Q1536" i="2"/>
  <c r="R1536" i="2"/>
  <c r="S1536" i="2"/>
  <c r="P1537" i="2"/>
  <c r="Q1537" i="2"/>
  <c r="R1537" i="2"/>
  <c r="S1537" i="2"/>
  <c r="P1538" i="2"/>
  <c r="Q1538" i="2"/>
  <c r="R1538" i="2"/>
  <c r="S1538" i="2"/>
  <c r="P1539" i="2"/>
  <c r="Q1539" i="2"/>
  <c r="R1539" i="2"/>
  <c r="S1539" i="2"/>
  <c r="P1540" i="2"/>
  <c r="Q1540" i="2"/>
  <c r="R1540" i="2"/>
  <c r="S1540" i="2"/>
  <c r="P1541" i="2"/>
  <c r="Q1541" i="2"/>
  <c r="R1541" i="2"/>
  <c r="S1541" i="2"/>
  <c r="P1542" i="2"/>
  <c r="Q1542" i="2"/>
  <c r="R1542" i="2"/>
  <c r="S1542" i="2"/>
  <c r="P1543" i="2"/>
  <c r="Q1543" i="2"/>
  <c r="R1543" i="2"/>
  <c r="S1543" i="2"/>
  <c r="P1544" i="2"/>
  <c r="Q1544" i="2"/>
  <c r="R1544" i="2"/>
  <c r="S1544" i="2"/>
  <c r="P1545" i="2"/>
  <c r="Q1545" i="2"/>
  <c r="R1545" i="2"/>
  <c r="S1545" i="2"/>
  <c r="P1546" i="2"/>
  <c r="Q1546" i="2"/>
  <c r="R1546" i="2"/>
  <c r="S1546" i="2"/>
  <c r="P1547" i="2"/>
  <c r="Q1547" i="2"/>
  <c r="R1547" i="2"/>
  <c r="S1547" i="2"/>
  <c r="P1548" i="2"/>
  <c r="Q1548" i="2"/>
  <c r="R1548" i="2"/>
  <c r="S1548" i="2"/>
  <c r="P1549" i="2"/>
  <c r="Q1549" i="2"/>
  <c r="R1549" i="2"/>
  <c r="S1549" i="2"/>
  <c r="P1550" i="2"/>
  <c r="Q1550" i="2"/>
  <c r="R1550" i="2"/>
  <c r="S1550" i="2"/>
  <c r="P1551" i="2"/>
  <c r="Q1551" i="2"/>
  <c r="R1551" i="2"/>
  <c r="S1551" i="2"/>
  <c r="P1552" i="2"/>
  <c r="Q1552" i="2"/>
  <c r="R1552" i="2"/>
  <c r="S1552" i="2"/>
  <c r="P1553" i="2"/>
  <c r="Q1553" i="2"/>
  <c r="R1553" i="2"/>
  <c r="S1553" i="2"/>
  <c r="P1554" i="2"/>
  <c r="Q1554" i="2"/>
  <c r="R1554" i="2"/>
  <c r="S1554" i="2"/>
  <c r="P1555" i="2"/>
  <c r="Q1555" i="2"/>
  <c r="R1555" i="2"/>
  <c r="S1555" i="2"/>
  <c r="P1556" i="2"/>
  <c r="Q1556" i="2"/>
  <c r="R1556" i="2"/>
  <c r="S1556" i="2"/>
  <c r="P1557" i="2"/>
  <c r="Q1557" i="2"/>
  <c r="R1557" i="2"/>
  <c r="S1557" i="2"/>
  <c r="P1558" i="2"/>
  <c r="Q1558" i="2"/>
  <c r="R1558" i="2"/>
  <c r="S1558" i="2"/>
  <c r="P1559" i="2"/>
  <c r="Q1559" i="2"/>
  <c r="R1559" i="2"/>
  <c r="S1559" i="2"/>
  <c r="P1560" i="2"/>
  <c r="Q1560" i="2"/>
  <c r="R1560" i="2"/>
  <c r="S1560" i="2"/>
  <c r="P1561" i="2"/>
  <c r="Q1561" i="2"/>
  <c r="R1561" i="2"/>
  <c r="S1561" i="2"/>
  <c r="P1562" i="2"/>
  <c r="Q1562" i="2"/>
  <c r="R1562" i="2"/>
  <c r="S1562" i="2"/>
  <c r="P1563" i="2"/>
  <c r="Q1563" i="2"/>
  <c r="R1563" i="2"/>
  <c r="S1563" i="2"/>
  <c r="P1564" i="2"/>
  <c r="Q1564" i="2"/>
  <c r="R1564" i="2"/>
  <c r="S1564" i="2"/>
  <c r="P1565" i="2"/>
  <c r="Q1565" i="2"/>
  <c r="R1565" i="2"/>
  <c r="S1565" i="2"/>
  <c r="P1566" i="2"/>
  <c r="Q1566" i="2"/>
  <c r="R1566" i="2"/>
  <c r="S1566" i="2"/>
  <c r="P1567" i="2"/>
  <c r="Q1567" i="2"/>
  <c r="R1567" i="2"/>
  <c r="S1567" i="2"/>
  <c r="P1568" i="2"/>
  <c r="Q1568" i="2"/>
  <c r="R1568" i="2"/>
  <c r="S1568" i="2"/>
  <c r="P1569" i="2"/>
  <c r="Q1569" i="2"/>
  <c r="R1569" i="2"/>
  <c r="S1569" i="2"/>
  <c r="P1570" i="2"/>
  <c r="Q1570" i="2"/>
  <c r="R1570" i="2"/>
  <c r="S1570" i="2"/>
  <c r="P1571" i="2"/>
  <c r="Q1571" i="2"/>
  <c r="R1571" i="2"/>
  <c r="S1571" i="2"/>
  <c r="P1572" i="2"/>
  <c r="Q1572" i="2"/>
  <c r="R1572" i="2"/>
  <c r="S1572" i="2"/>
  <c r="P1573" i="2"/>
  <c r="Q1573" i="2"/>
  <c r="R1573" i="2"/>
  <c r="S1573" i="2"/>
  <c r="P1574" i="2"/>
  <c r="Q1574" i="2"/>
  <c r="R1574" i="2"/>
  <c r="S1574" i="2"/>
  <c r="P1575" i="2"/>
  <c r="Q1575" i="2"/>
  <c r="R1575" i="2"/>
  <c r="S1575" i="2"/>
  <c r="P1576" i="2"/>
  <c r="Q1576" i="2"/>
  <c r="R1576" i="2"/>
  <c r="S1576" i="2"/>
  <c r="P1577" i="2"/>
  <c r="Q1577" i="2"/>
  <c r="R1577" i="2"/>
  <c r="S1577" i="2"/>
  <c r="P1578" i="2"/>
  <c r="Q1578" i="2"/>
  <c r="R1578" i="2"/>
  <c r="S1578" i="2"/>
  <c r="P1579" i="2"/>
  <c r="Q1579" i="2"/>
  <c r="R1579" i="2"/>
  <c r="S1579" i="2"/>
  <c r="P1580" i="2"/>
  <c r="Q1580" i="2"/>
  <c r="R1580" i="2"/>
  <c r="S1580" i="2"/>
  <c r="P1581" i="2"/>
  <c r="Q1581" i="2"/>
  <c r="R1581" i="2"/>
  <c r="S1581" i="2"/>
  <c r="P1582" i="2"/>
  <c r="Q1582" i="2"/>
  <c r="R1582" i="2"/>
  <c r="S1582" i="2"/>
  <c r="P1583" i="2"/>
  <c r="Q1583" i="2"/>
  <c r="R1583" i="2"/>
  <c r="S1583" i="2"/>
  <c r="P1584" i="2"/>
  <c r="Q1584" i="2"/>
  <c r="R1584" i="2"/>
  <c r="S1584" i="2"/>
  <c r="P1585" i="2"/>
  <c r="Q1585" i="2"/>
  <c r="R1585" i="2"/>
  <c r="S1585" i="2"/>
  <c r="P1586" i="2"/>
  <c r="Q1586" i="2"/>
  <c r="R1586" i="2"/>
  <c r="S1586" i="2"/>
  <c r="P1587" i="2"/>
  <c r="Q1587" i="2"/>
  <c r="R1587" i="2"/>
  <c r="S1587" i="2"/>
  <c r="P1588" i="2"/>
  <c r="Q1588" i="2"/>
  <c r="R1588" i="2"/>
  <c r="S1588" i="2"/>
  <c r="P1589" i="2"/>
  <c r="Q1589" i="2"/>
  <c r="R1589" i="2"/>
  <c r="S1589" i="2"/>
  <c r="P1590" i="2"/>
  <c r="Q1590" i="2"/>
  <c r="R1590" i="2"/>
  <c r="S1590" i="2"/>
  <c r="P1591" i="2"/>
  <c r="Q1591" i="2"/>
  <c r="R1591" i="2"/>
  <c r="S1591" i="2"/>
  <c r="P1592" i="2"/>
  <c r="Q1592" i="2"/>
  <c r="R1592" i="2"/>
  <c r="S1592" i="2"/>
  <c r="P1593" i="2"/>
  <c r="Q1593" i="2"/>
  <c r="R1593" i="2"/>
  <c r="S1593" i="2"/>
  <c r="P1594" i="2"/>
  <c r="Q1594" i="2"/>
  <c r="R1594" i="2"/>
  <c r="S1594" i="2"/>
  <c r="P1595" i="2"/>
  <c r="Q1595" i="2"/>
  <c r="R1595" i="2"/>
  <c r="S1595" i="2"/>
  <c r="P1596" i="2"/>
  <c r="Q1596" i="2"/>
  <c r="R1596" i="2"/>
  <c r="S1596" i="2"/>
  <c r="P1597" i="2"/>
  <c r="Q1597" i="2"/>
  <c r="R1597" i="2"/>
  <c r="S1597" i="2"/>
  <c r="P1598" i="2"/>
  <c r="Q1598" i="2"/>
  <c r="R1598" i="2"/>
  <c r="S1598" i="2"/>
  <c r="P1599" i="2"/>
  <c r="Q1599" i="2"/>
  <c r="R1599" i="2"/>
  <c r="S1599" i="2"/>
  <c r="P1600" i="2"/>
  <c r="Q1600" i="2"/>
  <c r="R1600" i="2"/>
  <c r="S1600" i="2"/>
  <c r="P1601" i="2"/>
  <c r="Q1601" i="2"/>
  <c r="R1601" i="2"/>
  <c r="S1601" i="2"/>
  <c r="P1602" i="2"/>
  <c r="Q1602" i="2"/>
  <c r="R1602" i="2"/>
  <c r="S1602" i="2"/>
  <c r="P1603" i="2"/>
  <c r="Q1603" i="2"/>
  <c r="R1603" i="2"/>
  <c r="S1603" i="2"/>
  <c r="P1604" i="2"/>
  <c r="Q1604" i="2"/>
  <c r="R1604" i="2"/>
  <c r="S1604" i="2"/>
  <c r="P1605" i="2"/>
  <c r="Q1605" i="2"/>
  <c r="R1605" i="2"/>
  <c r="S1605" i="2"/>
  <c r="P1606" i="2"/>
  <c r="Q1606" i="2"/>
  <c r="R1606" i="2"/>
  <c r="S1606" i="2"/>
  <c r="P1607" i="2"/>
  <c r="Q1607" i="2"/>
  <c r="R1607" i="2"/>
  <c r="S1607" i="2"/>
  <c r="P1608" i="2"/>
  <c r="Q1608" i="2"/>
  <c r="R1608" i="2"/>
  <c r="S1608" i="2"/>
  <c r="P1609" i="2"/>
  <c r="Q1609" i="2"/>
  <c r="R1609" i="2"/>
  <c r="S1609" i="2"/>
  <c r="P1610" i="2"/>
  <c r="Q1610" i="2"/>
  <c r="R1610" i="2"/>
  <c r="S1610" i="2"/>
  <c r="P1611" i="2"/>
  <c r="Q1611" i="2"/>
  <c r="R1611" i="2"/>
  <c r="S1611" i="2"/>
  <c r="P1612" i="2"/>
  <c r="Q1612" i="2"/>
  <c r="R1612" i="2"/>
  <c r="S1612" i="2"/>
  <c r="P1613" i="2"/>
  <c r="Q1613" i="2"/>
  <c r="R1613" i="2"/>
  <c r="S1613" i="2"/>
  <c r="P1614" i="2"/>
  <c r="Q1614" i="2"/>
  <c r="R1614" i="2"/>
  <c r="S1614" i="2"/>
  <c r="P1615" i="2"/>
  <c r="Q1615" i="2"/>
  <c r="R1615" i="2"/>
  <c r="S1615" i="2"/>
  <c r="P1616" i="2"/>
  <c r="Q1616" i="2"/>
  <c r="R1616" i="2"/>
  <c r="S1616" i="2"/>
  <c r="P1617" i="2"/>
  <c r="Q1617" i="2"/>
  <c r="R1617" i="2"/>
  <c r="S1617" i="2"/>
  <c r="P1618" i="2"/>
  <c r="Q1618" i="2"/>
  <c r="R1618" i="2"/>
  <c r="S1618" i="2"/>
  <c r="P1619" i="2"/>
  <c r="Q1619" i="2"/>
  <c r="R1619" i="2"/>
  <c r="S1619" i="2"/>
  <c r="P1620" i="2"/>
  <c r="Q1620" i="2"/>
  <c r="R1620" i="2"/>
  <c r="S1620" i="2"/>
  <c r="P1621" i="2"/>
  <c r="Q1621" i="2"/>
  <c r="R1621" i="2"/>
  <c r="S1621" i="2"/>
  <c r="P1622" i="2"/>
  <c r="Q1622" i="2"/>
  <c r="R1622" i="2"/>
  <c r="S1622" i="2"/>
  <c r="P1623" i="2"/>
  <c r="Q1623" i="2"/>
  <c r="R1623" i="2"/>
  <c r="S1623" i="2"/>
  <c r="P1624" i="2"/>
  <c r="Q1624" i="2"/>
  <c r="R1624" i="2"/>
  <c r="S1624" i="2"/>
  <c r="P1625" i="2"/>
  <c r="Q1625" i="2"/>
  <c r="R1625" i="2"/>
  <c r="S1625" i="2"/>
  <c r="P1626" i="2"/>
  <c r="Q1626" i="2"/>
  <c r="R1626" i="2"/>
  <c r="S1626" i="2"/>
  <c r="P1627" i="2"/>
  <c r="Q1627" i="2"/>
  <c r="R1627" i="2"/>
  <c r="S1627" i="2"/>
  <c r="P1628" i="2"/>
  <c r="Q1628" i="2"/>
  <c r="R1628" i="2"/>
  <c r="S1628" i="2"/>
  <c r="P1629" i="2"/>
  <c r="Q1629" i="2"/>
  <c r="R1629" i="2"/>
  <c r="S1629" i="2"/>
  <c r="P1630" i="2"/>
  <c r="Q1630" i="2"/>
  <c r="R1630" i="2"/>
  <c r="S1630" i="2"/>
  <c r="P1631" i="2"/>
  <c r="Q1631" i="2"/>
  <c r="R1631" i="2"/>
  <c r="S1631" i="2"/>
  <c r="P1632" i="2"/>
  <c r="Q1632" i="2"/>
  <c r="R1632" i="2"/>
  <c r="S1632" i="2"/>
  <c r="P1633" i="2"/>
  <c r="Q1633" i="2"/>
  <c r="R1633" i="2"/>
  <c r="S1633" i="2"/>
  <c r="P1634" i="2"/>
  <c r="Q1634" i="2"/>
  <c r="R1634" i="2"/>
  <c r="S1634" i="2"/>
  <c r="P1635" i="2"/>
  <c r="Q1635" i="2"/>
  <c r="R1635" i="2"/>
  <c r="S1635" i="2"/>
  <c r="P1636" i="2"/>
  <c r="Q1636" i="2"/>
  <c r="R1636" i="2"/>
  <c r="S1636" i="2"/>
  <c r="P1637" i="2"/>
  <c r="Q1637" i="2"/>
  <c r="R1637" i="2"/>
  <c r="S1637" i="2"/>
  <c r="P1638" i="2"/>
  <c r="Q1638" i="2"/>
  <c r="R1638" i="2"/>
  <c r="S1638" i="2"/>
  <c r="P1639" i="2"/>
  <c r="Q1639" i="2"/>
  <c r="R1639" i="2"/>
  <c r="S1639" i="2"/>
  <c r="P1640" i="2"/>
  <c r="Q1640" i="2"/>
  <c r="R1640" i="2"/>
  <c r="S1640" i="2"/>
  <c r="P1641" i="2"/>
  <c r="Q1641" i="2"/>
  <c r="R1641" i="2"/>
  <c r="S1641" i="2"/>
  <c r="P1642" i="2"/>
  <c r="Q1642" i="2"/>
  <c r="R1642" i="2"/>
  <c r="S1642" i="2"/>
  <c r="P1643" i="2"/>
  <c r="Q1643" i="2"/>
  <c r="R1643" i="2"/>
  <c r="S1643" i="2"/>
  <c r="P1644" i="2"/>
  <c r="Q1644" i="2"/>
  <c r="R1644" i="2"/>
  <c r="S1644" i="2"/>
  <c r="P1645" i="2"/>
  <c r="Q1645" i="2"/>
  <c r="R1645" i="2"/>
  <c r="S1645" i="2"/>
  <c r="P1646" i="2"/>
  <c r="Q1646" i="2"/>
  <c r="R1646" i="2"/>
  <c r="S1646" i="2"/>
  <c r="P1647" i="2"/>
  <c r="Q1647" i="2"/>
  <c r="R1647" i="2"/>
  <c r="S1647" i="2"/>
  <c r="P1648" i="2"/>
  <c r="Q1648" i="2"/>
  <c r="R1648" i="2"/>
  <c r="S1648" i="2"/>
  <c r="P1649" i="2"/>
  <c r="Q1649" i="2"/>
  <c r="R1649" i="2"/>
  <c r="S1649" i="2"/>
  <c r="P1650" i="2"/>
  <c r="Q1650" i="2"/>
  <c r="R1650" i="2"/>
  <c r="S1650" i="2"/>
  <c r="P1651" i="2"/>
  <c r="Q1651" i="2"/>
  <c r="R1651" i="2"/>
  <c r="S1651" i="2"/>
  <c r="P1652" i="2"/>
  <c r="Q1652" i="2"/>
  <c r="R1652" i="2"/>
  <c r="S1652" i="2"/>
  <c r="P1653" i="2"/>
  <c r="Q1653" i="2"/>
  <c r="R1653" i="2"/>
  <c r="S1653" i="2"/>
  <c r="P1654" i="2"/>
  <c r="Q1654" i="2"/>
  <c r="R1654" i="2"/>
  <c r="S1654" i="2"/>
  <c r="P1655" i="2"/>
  <c r="Q1655" i="2"/>
  <c r="R1655" i="2"/>
  <c r="S1655" i="2"/>
  <c r="P1656" i="2"/>
  <c r="Q1656" i="2"/>
  <c r="R1656" i="2"/>
  <c r="S1656" i="2"/>
  <c r="P1657" i="2"/>
  <c r="Q1657" i="2"/>
  <c r="R1657" i="2"/>
  <c r="S1657" i="2"/>
  <c r="P1658" i="2"/>
  <c r="Q1658" i="2"/>
  <c r="R1658" i="2"/>
  <c r="S1658" i="2"/>
  <c r="P1659" i="2"/>
  <c r="Q1659" i="2"/>
  <c r="R1659" i="2"/>
  <c r="S1659" i="2"/>
  <c r="P1660" i="2"/>
  <c r="Q1660" i="2"/>
  <c r="R1660" i="2"/>
  <c r="S1660" i="2"/>
  <c r="P1661" i="2"/>
  <c r="Q1661" i="2"/>
  <c r="R1661" i="2"/>
  <c r="S1661" i="2"/>
  <c r="P1662" i="2"/>
  <c r="Q1662" i="2"/>
  <c r="R1662" i="2"/>
  <c r="S1662" i="2"/>
  <c r="P1663" i="2"/>
  <c r="Q1663" i="2"/>
  <c r="R1663" i="2"/>
  <c r="S1663" i="2"/>
  <c r="P1664" i="2"/>
  <c r="Q1664" i="2"/>
  <c r="R1664" i="2"/>
  <c r="S1664" i="2"/>
  <c r="P1665" i="2"/>
  <c r="Q1665" i="2"/>
  <c r="R1665" i="2"/>
  <c r="S1665" i="2"/>
  <c r="P1666" i="2"/>
  <c r="Q1666" i="2"/>
  <c r="R1666" i="2"/>
  <c r="S1666" i="2"/>
  <c r="P1667" i="2"/>
  <c r="Q1667" i="2"/>
  <c r="R1667" i="2"/>
  <c r="S1667" i="2"/>
  <c r="P1668" i="2"/>
  <c r="Q1668" i="2"/>
  <c r="R1668" i="2"/>
  <c r="S1668" i="2"/>
  <c r="P1669" i="2"/>
  <c r="Q1669" i="2"/>
  <c r="R1669" i="2"/>
  <c r="S1669" i="2"/>
  <c r="P1670" i="2"/>
  <c r="Q1670" i="2"/>
  <c r="R1670" i="2"/>
  <c r="S1670" i="2"/>
  <c r="P1671" i="2"/>
  <c r="Q1671" i="2"/>
  <c r="R1671" i="2"/>
  <c r="S1671" i="2"/>
  <c r="P1672" i="2"/>
  <c r="Q1672" i="2"/>
  <c r="R1672" i="2"/>
  <c r="S1672" i="2"/>
  <c r="P1673" i="2"/>
  <c r="Q1673" i="2"/>
  <c r="R1673" i="2"/>
  <c r="S1673" i="2"/>
  <c r="P1674" i="2"/>
  <c r="Q1674" i="2"/>
  <c r="R1674" i="2"/>
  <c r="S1674" i="2"/>
  <c r="P1675" i="2"/>
  <c r="Q1675" i="2"/>
  <c r="R1675" i="2"/>
  <c r="S1675" i="2"/>
  <c r="P1676" i="2"/>
  <c r="Q1676" i="2"/>
  <c r="R1676" i="2"/>
  <c r="S1676" i="2"/>
  <c r="P1677" i="2"/>
  <c r="Q1677" i="2"/>
  <c r="R1677" i="2"/>
  <c r="S1677" i="2"/>
  <c r="P1678" i="2"/>
  <c r="Q1678" i="2"/>
  <c r="R1678" i="2"/>
  <c r="S1678" i="2"/>
  <c r="P1679" i="2"/>
  <c r="Q1679" i="2"/>
  <c r="R1679" i="2"/>
  <c r="S1679" i="2"/>
  <c r="P1680" i="2"/>
  <c r="Q1680" i="2"/>
  <c r="R1680" i="2"/>
  <c r="S1680" i="2"/>
  <c r="P1681" i="2"/>
  <c r="Q1681" i="2"/>
  <c r="R1681" i="2"/>
  <c r="S1681" i="2"/>
  <c r="P1682" i="2"/>
  <c r="Q1682" i="2"/>
  <c r="R1682" i="2"/>
  <c r="S1682" i="2"/>
  <c r="P1683" i="2"/>
  <c r="Q1683" i="2"/>
  <c r="R1683" i="2"/>
  <c r="S1683" i="2"/>
  <c r="P1684" i="2"/>
  <c r="Q1684" i="2"/>
  <c r="R1684" i="2"/>
  <c r="S1684" i="2"/>
  <c r="P1685" i="2"/>
  <c r="Q1685" i="2"/>
  <c r="R1685" i="2"/>
  <c r="S1685" i="2"/>
  <c r="P1686" i="2"/>
  <c r="Q1686" i="2"/>
  <c r="R1686" i="2"/>
  <c r="S1686" i="2"/>
  <c r="P1687" i="2"/>
  <c r="Q1687" i="2"/>
  <c r="R1687" i="2"/>
  <c r="S1687" i="2"/>
  <c r="P1688" i="2"/>
  <c r="Q1688" i="2"/>
  <c r="R1688" i="2"/>
  <c r="S1688" i="2"/>
  <c r="P1689" i="2"/>
  <c r="Q1689" i="2"/>
  <c r="R1689" i="2"/>
  <c r="S1689" i="2"/>
  <c r="P1690" i="2"/>
  <c r="Q1690" i="2"/>
  <c r="R1690" i="2"/>
  <c r="S1690" i="2"/>
  <c r="P1691" i="2"/>
  <c r="Q1691" i="2"/>
  <c r="R1691" i="2"/>
  <c r="S1691" i="2"/>
  <c r="P1692" i="2"/>
  <c r="Q1692" i="2"/>
  <c r="R1692" i="2"/>
  <c r="S1692" i="2"/>
  <c r="P1693" i="2"/>
  <c r="Q1693" i="2"/>
  <c r="R1693" i="2"/>
  <c r="S1693" i="2"/>
  <c r="P1694" i="2"/>
  <c r="Q1694" i="2"/>
  <c r="R1694" i="2"/>
  <c r="S1694" i="2"/>
  <c r="P1695" i="2"/>
  <c r="Q1695" i="2"/>
  <c r="R1695" i="2"/>
  <c r="S1695" i="2"/>
  <c r="P1696" i="2"/>
  <c r="Q1696" i="2"/>
  <c r="R1696" i="2"/>
  <c r="S1696" i="2"/>
  <c r="P1697" i="2"/>
  <c r="Q1697" i="2"/>
  <c r="R1697" i="2"/>
  <c r="S1697" i="2"/>
  <c r="P1698" i="2"/>
  <c r="Q1698" i="2"/>
  <c r="R1698" i="2"/>
  <c r="S1698" i="2"/>
  <c r="P1699" i="2"/>
  <c r="Q1699" i="2"/>
  <c r="R1699" i="2"/>
  <c r="S1699" i="2"/>
  <c r="P1700" i="2"/>
  <c r="Q1700" i="2"/>
  <c r="R1700" i="2"/>
  <c r="S1700" i="2"/>
  <c r="P1701" i="2"/>
  <c r="Q1701" i="2"/>
  <c r="R1701" i="2"/>
  <c r="S1701" i="2"/>
  <c r="P1702" i="2"/>
  <c r="Q1702" i="2"/>
  <c r="R1702" i="2"/>
  <c r="S1702" i="2"/>
  <c r="P1703" i="2"/>
  <c r="Q1703" i="2"/>
  <c r="R1703" i="2"/>
  <c r="S1703" i="2"/>
  <c r="P1704" i="2"/>
  <c r="Q1704" i="2"/>
  <c r="R1704" i="2"/>
  <c r="S1704" i="2"/>
  <c r="P1705" i="2"/>
  <c r="Q1705" i="2"/>
  <c r="R1705" i="2"/>
  <c r="S1705" i="2"/>
  <c r="P1706" i="2"/>
  <c r="Q1706" i="2"/>
  <c r="R1706" i="2"/>
  <c r="S1706" i="2"/>
  <c r="P1707" i="2"/>
  <c r="Q1707" i="2"/>
  <c r="R1707" i="2"/>
  <c r="S1707" i="2"/>
  <c r="P1708" i="2"/>
  <c r="Q1708" i="2"/>
  <c r="R1708" i="2"/>
  <c r="S1708" i="2"/>
  <c r="P1709" i="2"/>
  <c r="Q1709" i="2"/>
  <c r="R1709" i="2"/>
  <c r="S1709" i="2"/>
  <c r="P1710" i="2"/>
  <c r="Q1710" i="2"/>
  <c r="R1710" i="2"/>
  <c r="S1710" i="2"/>
  <c r="P1711" i="2"/>
  <c r="Q1711" i="2"/>
  <c r="R1711" i="2"/>
  <c r="S1711" i="2"/>
  <c r="P1712" i="2"/>
  <c r="Q1712" i="2"/>
  <c r="R1712" i="2"/>
  <c r="S1712" i="2"/>
  <c r="P1713" i="2"/>
  <c r="Q1713" i="2"/>
  <c r="R1713" i="2"/>
  <c r="S1713" i="2"/>
  <c r="P1714" i="2"/>
  <c r="Q1714" i="2"/>
  <c r="R1714" i="2"/>
  <c r="S1714" i="2"/>
  <c r="P1715" i="2"/>
  <c r="Q1715" i="2"/>
  <c r="R1715" i="2"/>
  <c r="S1715" i="2"/>
  <c r="P1716" i="2"/>
  <c r="Q1716" i="2"/>
  <c r="R1716" i="2"/>
  <c r="S1716" i="2"/>
  <c r="P1717" i="2"/>
  <c r="Q1717" i="2"/>
  <c r="R1717" i="2"/>
  <c r="S1717" i="2"/>
  <c r="P1718" i="2"/>
  <c r="Q1718" i="2"/>
  <c r="R1718" i="2"/>
  <c r="S1718" i="2"/>
  <c r="P1719" i="2"/>
  <c r="Q1719" i="2"/>
  <c r="R1719" i="2"/>
  <c r="S1719" i="2"/>
  <c r="P1720" i="2"/>
  <c r="Q1720" i="2"/>
  <c r="R1720" i="2"/>
  <c r="S1720" i="2"/>
  <c r="P1721" i="2"/>
  <c r="Q1721" i="2"/>
  <c r="R1721" i="2"/>
  <c r="S1721" i="2"/>
  <c r="P1722" i="2"/>
  <c r="Q1722" i="2"/>
  <c r="R1722" i="2"/>
  <c r="S1722" i="2"/>
  <c r="P1723" i="2"/>
  <c r="Q1723" i="2"/>
  <c r="R1723" i="2"/>
  <c r="S1723" i="2"/>
  <c r="P1724" i="2"/>
  <c r="Q1724" i="2"/>
  <c r="R1724" i="2"/>
  <c r="S1724" i="2"/>
  <c r="P1725" i="2"/>
  <c r="Q1725" i="2"/>
  <c r="R1725" i="2"/>
  <c r="S1725" i="2"/>
  <c r="P1726" i="2"/>
  <c r="Q1726" i="2"/>
  <c r="R1726" i="2"/>
  <c r="S1726" i="2"/>
  <c r="P1727" i="2"/>
  <c r="Q1727" i="2"/>
  <c r="R1727" i="2"/>
  <c r="S1727" i="2"/>
  <c r="P1728" i="2"/>
  <c r="Q1728" i="2"/>
  <c r="R1728" i="2"/>
  <c r="S1728" i="2"/>
  <c r="P1729" i="2"/>
  <c r="Q1729" i="2"/>
  <c r="R1729" i="2"/>
  <c r="S1729" i="2"/>
  <c r="P1730" i="2"/>
  <c r="Q1730" i="2"/>
  <c r="R1730" i="2"/>
  <c r="S1730" i="2"/>
  <c r="P1731" i="2"/>
  <c r="Q1731" i="2"/>
  <c r="R1731" i="2"/>
  <c r="S1731" i="2"/>
  <c r="P1732" i="2"/>
  <c r="Q1732" i="2"/>
  <c r="R1732" i="2"/>
  <c r="S1732" i="2"/>
  <c r="P1733" i="2"/>
  <c r="Q1733" i="2"/>
  <c r="R1733" i="2"/>
  <c r="S1733" i="2"/>
  <c r="P1734" i="2"/>
  <c r="Q1734" i="2"/>
  <c r="R1734" i="2"/>
  <c r="S1734" i="2"/>
  <c r="P1735" i="2"/>
  <c r="Q1735" i="2"/>
  <c r="R1735" i="2"/>
  <c r="S1735" i="2"/>
  <c r="P1736" i="2"/>
  <c r="Q1736" i="2"/>
  <c r="R1736" i="2"/>
  <c r="S1736" i="2"/>
  <c r="P1737" i="2"/>
  <c r="Q1737" i="2"/>
  <c r="R1737" i="2"/>
  <c r="S1737" i="2"/>
  <c r="P1738" i="2"/>
  <c r="Q1738" i="2"/>
  <c r="R1738" i="2"/>
  <c r="S1738" i="2"/>
  <c r="P1739" i="2"/>
  <c r="Q1739" i="2"/>
  <c r="R1739" i="2"/>
  <c r="S1739" i="2"/>
  <c r="P1740" i="2"/>
  <c r="Q1740" i="2"/>
  <c r="R1740" i="2"/>
  <c r="S1740" i="2"/>
  <c r="P1741" i="2"/>
  <c r="Q1741" i="2"/>
  <c r="R1741" i="2"/>
  <c r="S1741" i="2"/>
  <c r="P1742" i="2"/>
  <c r="Q1742" i="2"/>
  <c r="R1742" i="2"/>
  <c r="S1742" i="2"/>
  <c r="P1743" i="2"/>
  <c r="Q1743" i="2"/>
  <c r="R1743" i="2"/>
  <c r="S1743" i="2"/>
  <c r="P1744" i="2"/>
  <c r="Q1744" i="2"/>
  <c r="R1744" i="2"/>
  <c r="S1744" i="2"/>
  <c r="P1745" i="2"/>
  <c r="Q1745" i="2"/>
  <c r="R1745" i="2"/>
  <c r="S1745" i="2"/>
  <c r="P1746" i="2"/>
  <c r="Q1746" i="2"/>
  <c r="R1746" i="2"/>
  <c r="S1746" i="2"/>
  <c r="P1747" i="2"/>
  <c r="Q1747" i="2"/>
  <c r="R1747" i="2"/>
  <c r="S1747" i="2"/>
  <c r="P1748" i="2"/>
  <c r="Q1748" i="2"/>
  <c r="R1748" i="2"/>
  <c r="S1748" i="2"/>
  <c r="P1749" i="2"/>
  <c r="Q1749" i="2"/>
  <c r="R1749" i="2"/>
  <c r="S1749" i="2"/>
  <c r="P1750" i="2"/>
  <c r="Q1750" i="2"/>
  <c r="R1750" i="2"/>
  <c r="S1750" i="2"/>
  <c r="P1751" i="2"/>
  <c r="Q1751" i="2"/>
  <c r="R1751" i="2"/>
  <c r="S1751" i="2"/>
  <c r="P1752" i="2"/>
  <c r="Q1752" i="2"/>
  <c r="R1752" i="2"/>
  <c r="S1752" i="2"/>
  <c r="P1753" i="2"/>
  <c r="Q1753" i="2"/>
  <c r="R1753" i="2"/>
  <c r="S1753" i="2"/>
  <c r="P1754" i="2"/>
  <c r="Q1754" i="2"/>
  <c r="R1754" i="2"/>
  <c r="S1754" i="2"/>
  <c r="P1755" i="2"/>
  <c r="Q1755" i="2"/>
  <c r="R1755" i="2"/>
  <c r="S1755" i="2"/>
  <c r="P1756" i="2"/>
  <c r="Q1756" i="2"/>
  <c r="R1756" i="2"/>
  <c r="S1756" i="2"/>
  <c r="P1757" i="2"/>
  <c r="Q1757" i="2"/>
  <c r="R1757" i="2"/>
  <c r="S1757" i="2"/>
  <c r="P1758" i="2"/>
  <c r="Q1758" i="2"/>
  <c r="R1758" i="2"/>
  <c r="S1758" i="2"/>
  <c r="P1759" i="2"/>
  <c r="Q1759" i="2"/>
  <c r="R1759" i="2"/>
  <c r="S1759" i="2"/>
  <c r="P1760" i="2"/>
  <c r="Q1760" i="2"/>
  <c r="R1760" i="2"/>
  <c r="S1760" i="2"/>
  <c r="P1761" i="2"/>
  <c r="Q1761" i="2"/>
  <c r="R1761" i="2"/>
  <c r="S1761" i="2"/>
  <c r="P1762" i="2"/>
  <c r="Q1762" i="2"/>
  <c r="R1762" i="2"/>
  <c r="S1762" i="2"/>
  <c r="P1763" i="2"/>
  <c r="Q1763" i="2"/>
  <c r="R1763" i="2"/>
  <c r="S1763" i="2"/>
  <c r="P1764" i="2"/>
  <c r="Q1764" i="2"/>
  <c r="R1764" i="2"/>
  <c r="S1764" i="2"/>
  <c r="P1765" i="2"/>
  <c r="Q1765" i="2"/>
  <c r="R1765" i="2"/>
  <c r="S1765" i="2"/>
  <c r="P1766" i="2"/>
  <c r="Q1766" i="2"/>
  <c r="R1766" i="2"/>
  <c r="S1766" i="2"/>
  <c r="P1767" i="2"/>
  <c r="Q1767" i="2"/>
  <c r="R1767" i="2"/>
  <c r="S1767" i="2"/>
  <c r="P1768" i="2"/>
  <c r="Q1768" i="2"/>
  <c r="R1768" i="2"/>
  <c r="S1768" i="2"/>
  <c r="P1769" i="2"/>
  <c r="Q1769" i="2"/>
  <c r="R1769" i="2"/>
  <c r="S1769" i="2"/>
  <c r="P1770" i="2"/>
  <c r="Q1770" i="2"/>
  <c r="R1770" i="2"/>
  <c r="S1770" i="2"/>
  <c r="P1771" i="2"/>
  <c r="Q1771" i="2"/>
  <c r="R1771" i="2"/>
  <c r="S1771" i="2"/>
  <c r="P1772" i="2"/>
  <c r="Q1772" i="2"/>
  <c r="R1772" i="2"/>
  <c r="S1772" i="2"/>
  <c r="P1773" i="2"/>
  <c r="Q1773" i="2"/>
  <c r="R1773" i="2"/>
  <c r="S1773" i="2"/>
  <c r="P1774" i="2"/>
  <c r="Q1774" i="2"/>
  <c r="R1774" i="2"/>
  <c r="S1774" i="2"/>
  <c r="P1775" i="2"/>
  <c r="Q1775" i="2"/>
  <c r="R1775" i="2"/>
  <c r="S1775" i="2"/>
  <c r="P1776" i="2"/>
  <c r="Q1776" i="2"/>
  <c r="R1776" i="2"/>
  <c r="S1776" i="2"/>
  <c r="P1777" i="2"/>
  <c r="Q1777" i="2"/>
  <c r="R1777" i="2"/>
  <c r="S1777" i="2"/>
  <c r="P1778" i="2"/>
  <c r="Q1778" i="2"/>
  <c r="R1778" i="2"/>
  <c r="S1778" i="2"/>
  <c r="P1779" i="2"/>
  <c r="Q1779" i="2"/>
  <c r="R1779" i="2"/>
  <c r="S1779" i="2"/>
  <c r="P1780" i="2"/>
  <c r="Q1780" i="2"/>
  <c r="R1780" i="2"/>
  <c r="S1780" i="2"/>
  <c r="P1781" i="2"/>
  <c r="Q1781" i="2"/>
  <c r="R1781" i="2"/>
  <c r="S1781" i="2"/>
  <c r="P1782" i="2"/>
  <c r="Q1782" i="2"/>
  <c r="R1782" i="2"/>
  <c r="S1782" i="2"/>
  <c r="P1783" i="2"/>
  <c r="Q1783" i="2"/>
  <c r="R1783" i="2"/>
  <c r="S1783" i="2"/>
  <c r="P1784" i="2"/>
  <c r="Q1784" i="2"/>
  <c r="R1784" i="2"/>
  <c r="S1784" i="2"/>
  <c r="P1785" i="2"/>
  <c r="Q1785" i="2"/>
  <c r="R1785" i="2"/>
  <c r="S1785" i="2"/>
  <c r="P1786" i="2"/>
  <c r="Q1786" i="2"/>
  <c r="R1786" i="2"/>
  <c r="S1786" i="2"/>
  <c r="P1787" i="2"/>
  <c r="Q1787" i="2"/>
  <c r="R1787" i="2"/>
  <c r="S1787" i="2"/>
  <c r="P1788" i="2"/>
  <c r="Q1788" i="2"/>
  <c r="R1788" i="2"/>
  <c r="S1788" i="2"/>
  <c r="P1789" i="2"/>
  <c r="Q1789" i="2"/>
  <c r="R1789" i="2"/>
  <c r="S1789" i="2"/>
  <c r="P1790" i="2"/>
  <c r="Q1790" i="2"/>
  <c r="R1790" i="2"/>
  <c r="S1790" i="2"/>
  <c r="P1791" i="2"/>
  <c r="Q1791" i="2"/>
  <c r="R1791" i="2"/>
  <c r="S1791" i="2"/>
  <c r="P1792" i="2"/>
  <c r="Q1792" i="2"/>
  <c r="R1792" i="2"/>
  <c r="S1792" i="2"/>
  <c r="P1793" i="2"/>
  <c r="Q1793" i="2"/>
  <c r="R1793" i="2"/>
  <c r="S1793" i="2"/>
  <c r="P1794" i="2"/>
  <c r="Q1794" i="2"/>
  <c r="R1794" i="2"/>
  <c r="S1794" i="2"/>
  <c r="P1795" i="2"/>
  <c r="Q1795" i="2"/>
  <c r="R1795" i="2"/>
  <c r="S1795" i="2"/>
  <c r="P1796" i="2"/>
  <c r="Q1796" i="2"/>
  <c r="R1796" i="2"/>
  <c r="S1796" i="2"/>
  <c r="P1797" i="2"/>
  <c r="Q1797" i="2"/>
  <c r="R1797" i="2"/>
  <c r="S1797" i="2"/>
  <c r="P1798" i="2"/>
  <c r="Q1798" i="2"/>
  <c r="R1798" i="2"/>
  <c r="S1798" i="2"/>
  <c r="P1799" i="2"/>
  <c r="Q1799" i="2"/>
  <c r="R1799" i="2"/>
  <c r="S1799" i="2"/>
  <c r="P1800" i="2"/>
  <c r="Q1800" i="2"/>
  <c r="R1800" i="2"/>
  <c r="S1800" i="2"/>
  <c r="P1801" i="2"/>
  <c r="Q1801" i="2"/>
  <c r="R1801" i="2"/>
  <c r="S1801" i="2"/>
  <c r="P1802" i="2"/>
  <c r="Q1802" i="2"/>
  <c r="R1802" i="2"/>
  <c r="S1802" i="2"/>
  <c r="P1803" i="2"/>
  <c r="Q1803" i="2"/>
  <c r="R1803" i="2"/>
  <c r="S1803" i="2"/>
  <c r="P1804" i="2"/>
  <c r="Q1804" i="2"/>
  <c r="R1804" i="2"/>
  <c r="S1804" i="2"/>
  <c r="P1805" i="2"/>
  <c r="Q1805" i="2"/>
  <c r="R1805" i="2"/>
  <c r="S1805" i="2"/>
  <c r="P1806" i="2"/>
  <c r="Q1806" i="2"/>
  <c r="R1806" i="2"/>
  <c r="S1806" i="2"/>
  <c r="P1807" i="2"/>
  <c r="Q1807" i="2"/>
  <c r="R1807" i="2"/>
  <c r="S1807" i="2"/>
  <c r="P1808" i="2"/>
  <c r="Q1808" i="2"/>
  <c r="R1808" i="2"/>
  <c r="S1808" i="2"/>
  <c r="P1809" i="2"/>
  <c r="Q1809" i="2"/>
  <c r="R1809" i="2"/>
  <c r="S1809" i="2"/>
  <c r="P1810" i="2"/>
  <c r="Q1810" i="2"/>
  <c r="R1810" i="2"/>
  <c r="S1810" i="2"/>
  <c r="P1811" i="2"/>
  <c r="Q1811" i="2"/>
  <c r="R1811" i="2"/>
  <c r="S1811" i="2"/>
  <c r="P1812" i="2"/>
  <c r="Q1812" i="2"/>
  <c r="R1812" i="2"/>
  <c r="S1812" i="2"/>
  <c r="P1813" i="2"/>
  <c r="Q1813" i="2"/>
  <c r="R1813" i="2"/>
  <c r="S1813" i="2"/>
  <c r="P1814" i="2"/>
  <c r="Q1814" i="2"/>
  <c r="R1814" i="2"/>
  <c r="S1814" i="2"/>
  <c r="P1815" i="2"/>
  <c r="Q1815" i="2"/>
  <c r="R1815" i="2"/>
  <c r="S1815" i="2"/>
  <c r="P1816" i="2"/>
  <c r="Q1816" i="2"/>
  <c r="R1816" i="2"/>
  <c r="S1816" i="2"/>
  <c r="P1817" i="2"/>
  <c r="Q1817" i="2"/>
  <c r="R1817" i="2"/>
  <c r="S1817" i="2"/>
  <c r="P1818" i="2"/>
  <c r="Q1818" i="2"/>
  <c r="R1818" i="2"/>
  <c r="S1818" i="2"/>
  <c r="P1819" i="2"/>
  <c r="Q1819" i="2"/>
  <c r="R1819" i="2"/>
  <c r="S1819" i="2"/>
  <c r="P1820" i="2"/>
  <c r="Q1820" i="2"/>
  <c r="R1820" i="2"/>
  <c r="S1820" i="2"/>
  <c r="P1821" i="2"/>
  <c r="Q1821" i="2"/>
  <c r="R1821" i="2"/>
  <c r="S1821" i="2"/>
  <c r="P1822" i="2"/>
  <c r="Q1822" i="2"/>
  <c r="R1822" i="2"/>
  <c r="S1822" i="2"/>
  <c r="P1823" i="2"/>
  <c r="Q1823" i="2"/>
  <c r="R1823" i="2"/>
  <c r="S1823" i="2"/>
  <c r="P1824" i="2"/>
  <c r="Q1824" i="2"/>
  <c r="R1824" i="2"/>
  <c r="S1824" i="2"/>
  <c r="P1825" i="2"/>
  <c r="Q1825" i="2"/>
  <c r="R1825" i="2"/>
  <c r="S1825" i="2"/>
  <c r="P1826" i="2"/>
  <c r="Q1826" i="2"/>
  <c r="R1826" i="2"/>
  <c r="S1826" i="2"/>
  <c r="P1827" i="2"/>
  <c r="Q1827" i="2"/>
  <c r="R1827" i="2"/>
  <c r="S1827" i="2"/>
  <c r="P1828" i="2"/>
  <c r="Q1828" i="2"/>
  <c r="R1828" i="2"/>
  <c r="S1828" i="2"/>
  <c r="P1829" i="2"/>
  <c r="Q1829" i="2"/>
  <c r="R1829" i="2"/>
  <c r="S1829" i="2"/>
  <c r="P1830" i="2"/>
  <c r="Q1830" i="2"/>
  <c r="R1830" i="2"/>
  <c r="S1830" i="2"/>
  <c r="P1831" i="2"/>
  <c r="Q1831" i="2"/>
  <c r="R1831" i="2"/>
  <c r="S1831" i="2"/>
  <c r="P1832" i="2"/>
  <c r="Q1832" i="2"/>
  <c r="R1832" i="2"/>
  <c r="S1832" i="2"/>
  <c r="P1833" i="2"/>
  <c r="Q1833" i="2"/>
  <c r="R1833" i="2"/>
  <c r="S1833" i="2"/>
  <c r="P1834" i="2"/>
  <c r="Q1834" i="2"/>
  <c r="R1834" i="2"/>
  <c r="S1834" i="2"/>
  <c r="P1835" i="2"/>
  <c r="Q1835" i="2"/>
  <c r="R1835" i="2"/>
  <c r="S1835" i="2"/>
  <c r="P1836" i="2"/>
  <c r="Q1836" i="2"/>
  <c r="R1836" i="2"/>
  <c r="S1836" i="2"/>
  <c r="P1837" i="2"/>
  <c r="Q1837" i="2"/>
  <c r="R1837" i="2"/>
  <c r="S1837" i="2"/>
  <c r="P1838" i="2"/>
  <c r="Q1838" i="2"/>
  <c r="R1838" i="2"/>
  <c r="S1838" i="2"/>
  <c r="P1839" i="2"/>
  <c r="Q1839" i="2"/>
  <c r="R1839" i="2"/>
  <c r="S1839" i="2"/>
  <c r="P1840" i="2"/>
  <c r="Q1840" i="2"/>
  <c r="R1840" i="2"/>
  <c r="S1840" i="2"/>
  <c r="P1841" i="2"/>
  <c r="Q1841" i="2"/>
  <c r="R1841" i="2"/>
  <c r="S1841" i="2"/>
  <c r="P1842" i="2"/>
  <c r="Q1842" i="2"/>
  <c r="R1842" i="2"/>
  <c r="S1842" i="2"/>
  <c r="P1843" i="2"/>
  <c r="Q1843" i="2"/>
  <c r="R1843" i="2"/>
  <c r="S1843" i="2"/>
  <c r="P1844" i="2"/>
  <c r="Q1844" i="2"/>
  <c r="R1844" i="2"/>
  <c r="S1844" i="2"/>
  <c r="P1845" i="2"/>
  <c r="Q1845" i="2"/>
  <c r="R1845" i="2"/>
  <c r="S1845" i="2"/>
  <c r="P1846" i="2"/>
  <c r="Q1846" i="2"/>
  <c r="R1846" i="2"/>
  <c r="S1846" i="2"/>
  <c r="P1847" i="2"/>
  <c r="Q1847" i="2"/>
  <c r="R1847" i="2"/>
  <c r="S1847" i="2"/>
  <c r="P1848" i="2"/>
  <c r="Q1848" i="2"/>
  <c r="R1848" i="2"/>
  <c r="S1848" i="2"/>
  <c r="P1849" i="2"/>
  <c r="Q1849" i="2"/>
  <c r="R1849" i="2"/>
  <c r="S1849" i="2"/>
  <c r="P1850" i="2"/>
  <c r="Q1850" i="2"/>
  <c r="R1850" i="2"/>
  <c r="S1850" i="2"/>
  <c r="P1851" i="2"/>
  <c r="Q1851" i="2"/>
  <c r="R1851" i="2"/>
  <c r="S1851" i="2"/>
  <c r="P1852" i="2"/>
  <c r="Q1852" i="2"/>
  <c r="R1852" i="2"/>
  <c r="S1852" i="2"/>
  <c r="P1853" i="2"/>
  <c r="Q1853" i="2"/>
  <c r="R1853" i="2"/>
  <c r="S1853" i="2"/>
  <c r="P1854" i="2"/>
  <c r="Q1854" i="2"/>
  <c r="R1854" i="2"/>
  <c r="S1854" i="2"/>
  <c r="P1855" i="2"/>
  <c r="Q1855" i="2"/>
  <c r="R1855" i="2"/>
  <c r="S1855" i="2"/>
  <c r="P1856" i="2"/>
  <c r="Q1856" i="2"/>
  <c r="R1856" i="2"/>
  <c r="S1856" i="2"/>
  <c r="P1857" i="2"/>
  <c r="Q1857" i="2"/>
  <c r="R1857" i="2"/>
  <c r="S1857" i="2"/>
  <c r="P1858" i="2"/>
  <c r="Q1858" i="2"/>
  <c r="R1858" i="2"/>
  <c r="S1858" i="2"/>
  <c r="P1859" i="2"/>
  <c r="Q1859" i="2"/>
  <c r="R1859" i="2"/>
  <c r="S1859" i="2"/>
  <c r="P1860" i="2"/>
  <c r="Q1860" i="2"/>
  <c r="R1860" i="2"/>
  <c r="S1860" i="2"/>
  <c r="P1861" i="2"/>
  <c r="Q1861" i="2"/>
  <c r="R1861" i="2"/>
  <c r="S1861" i="2"/>
  <c r="P1862" i="2"/>
  <c r="Q1862" i="2"/>
  <c r="R1862" i="2"/>
  <c r="S1862" i="2"/>
  <c r="P1863" i="2"/>
  <c r="Q1863" i="2"/>
  <c r="R1863" i="2"/>
  <c r="S1863" i="2"/>
  <c r="P1864" i="2"/>
  <c r="Q1864" i="2"/>
  <c r="R1864" i="2"/>
  <c r="S1864" i="2"/>
  <c r="P1865" i="2"/>
  <c r="Q1865" i="2"/>
  <c r="R1865" i="2"/>
  <c r="S1865" i="2"/>
  <c r="P1866" i="2"/>
  <c r="Q1866" i="2"/>
  <c r="R1866" i="2"/>
  <c r="S1866" i="2"/>
  <c r="P1867" i="2"/>
  <c r="Q1867" i="2"/>
  <c r="R1867" i="2"/>
  <c r="S1867" i="2"/>
  <c r="P1868" i="2"/>
  <c r="Q1868" i="2"/>
  <c r="R1868" i="2"/>
  <c r="S1868" i="2"/>
  <c r="P1869" i="2"/>
  <c r="Q1869" i="2"/>
  <c r="R1869" i="2"/>
  <c r="S1869" i="2"/>
  <c r="P1870" i="2"/>
  <c r="Q1870" i="2"/>
  <c r="R1870" i="2"/>
  <c r="S1870" i="2"/>
  <c r="P1871" i="2"/>
  <c r="Q1871" i="2"/>
  <c r="R1871" i="2"/>
  <c r="S1871" i="2"/>
  <c r="P1872" i="2"/>
  <c r="Q1872" i="2"/>
  <c r="R1872" i="2"/>
  <c r="S1872" i="2"/>
  <c r="P1873" i="2"/>
  <c r="Q1873" i="2"/>
  <c r="R1873" i="2"/>
  <c r="S1873" i="2"/>
  <c r="P1874" i="2"/>
  <c r="Q1874" i="2"/>
  <c r="R1874" i="2"/>
  <c r="S1874" i="2"/>
  <c r="P1875" i="2"/>
  <c r="Q1875" i="2"/>
  <c r="R1875" i="2"/>
  <c r="S1875" i="2"/>
  <c r="P1876" i="2"/>
  <c r="Q1876" i="2"/>
  <c r="R1876" i="2"/>
  <c r="S1876" i="2"/>
  <c r="P1877" i="2"/>
  <c r="Q1877" i="2"/>
  <c r="R1877" i="2"/>
  <c r="S1877" i="2"/>
  <c r="P1878" i="2"/>
  <c r="Q1878" i="2"/>
  <c r="R1878" i="2"/>
  <c r="S1878" i="2"/>
  <c r="P1879" i="2"/>
  <c r="Q1879" i="2"/>
  <c r="R1879" i="2"/>
  <c r="S1879" i="2"/>
  <c r="P1880" i="2"/>
  <c r="Q1880" i="2"/>
  <c r="R1880" i="2"/>
  <c r="S1880" i="2"/>
  <c r="P1881" i="2"/>
  <c r="Q1881" i="2"/>
  <c r="R1881" i="2"/>
  <c r="S1881" i="2"/>
  <c r="P1882" i="2"/>
  <c r="Q1882" i="2"/>
  <c r="R1882" i="2"/>
  <c r="S1882" i="2"/>
  <c r="P1883" i="2"/>
  <c r="Q1883" i="2"/>
  <c r="R1883" i="2"/>
  <c r="S1883" i="2"/>
  <c r="P1884" i="2"/>
  <c r="Q1884" i="2"/>
  <c r="R1884" i="2"/>
  <c r="S1884" i="2"/>
  <c r="P1885" i="2"/>
  <c r="Q1885" i="2"/>
  <c r="R1885" i="2"/>
  <c r="S1885" i="2"/>
  <c r="P1886" i="2"/>
  <c r="Q1886" i="2"/>
  <c r="R1886" i="2"/>
  <c r="S1886" i="2"/>
  <c r="P1887" i="2"/>
  <c r="Q1887" i="2"/>
  <c r="R1887" i="2"/>
  <c r="S1887" i="2"/>
  <c r="P1888" i="2"/>
  <c r="Q1888" i="2"/>
  <c r="R1888" i="2"/>
  <c r="S1888" i="2"/>
  <c r="P1889" i="2"/>
  <c r="Q1889" i="2"/>
  <c r="R1889" i="2"/>
  <c r="S1889" i="2"/>
  <c r="P1890" i="2"/>
  <c r="Q1890" i="2"/>
  <c r="R1890" i="2"/>
  <c r="S1890" i="2"/>
  <c r="P1891" i="2"/>
  <c r="Q1891" i="2"/>
  <c r="R1891" i="2"/>
  <c r="S1891" i="2"/>
  <c r="P1892" i="2"/>
  <c r="Q1892" i="2"/>
  <c r="R1892" i="2"/>
  <c r="S1892" i="2"/>
  <c r="P1893" i="2"/>
  <c r="Q1893" i="2"/>
  <c r="R1893" i="2"/>
  <c r="S1893" i="2"/>
  <c r="P1894" i="2"/>
  <c r="Q1894" i="2"/>
  <c r="R1894" i="2"/>
  <c r="S1894" i="2"/>
  <c r="P1895" i="2"/>
  <c r="Q1895" i="2"/>
  <c r="R1895" i="2"/>
  <c r="S1895" i="2"/>
  <c r="P1896" i="2"/>
  <c r="Q1896" i="2"/>
  <c r="R1896" i="2"/>
  <c r="S1896" i="2"/>
  <c r="P1897" i="2"/>
  <c r="Q1897" i="2"/>
  <c r="R1897" i="2"/>
  <c r="S1897" i="2"/>
  <c r="P1898" i="2"/>
  <c r="Q1898" i="2"/>
  <c r="R1898" i="2"/>
  <c r="S1898" i="2"/>
  <c r="P1899" i="2"/>
  <c r="Q1899" i="2"/>
  <c r="R1899" i="2"/>
  <c r="S1899" i="2"/>
  <c r="P1900" i="2"/>
  <c r="Q1900" i="2"/>
  <c r="R1900" i="2"/>
  <c r="S1900" i="2"/>
  <c r="P1901" i="2"/>
  <c r="Q1901" i="2"/>
  <c r="R1901" i="2"/>
  <c r="S1901" i="2"/>
  <c r="P1902" i="2"/>
  <c r="Q1902" i="2"/>
  <c r="R1902" i="2"/>
  <c r="S1902" i="2"/>
  <c r="P1903" i="2"/>
  <c r="Q1903" i="2"/>
  <c r="R1903" i="2"/>
  <c r="S1903" i="2"/>
  <c r="P1904" i="2"/>
  <c r="Q1904" i="2"/>
  <c r="R1904" i="2"/>
  <c r="S1904" i="2"/>
  <c r="P1905" i="2"/>
  <c r="Q1905" i="2"/>
  <c r="R1905" i="2"/>
  <c r="S1905" i="2"/>
  <c r="P1906" i="2"/>
  <c r="Q1906" i="2"/>
  <c r="R1906" i="2"/>
  <c r="S1906" i="2"/>
  <c r="P1907" i="2"/>
  <c r="Q1907" i="2"/>
  <c r="R1907" i="2"/>
  <c r="S1907" i="2"/>
  <c r="P1908" i="2"/>
  <c r="Q1908" i="2"/>
  <c r="R1908" i="2"/>
  <c r="S1908" i="2"/>
  <c r="P1909" i="2"/>
  <c r="Q1909" i="2"/>
  <c r="R1909" i="2"/>
  <c r="S1909" i="2"/>
  <c r="P1910" i="2"/>
  <c r="Q1910" i="2"/>
  <c r="R1910" i="2"/>
  <c r="S1910" i="2"/>
  <c r="P1911" i="2"/>
  <c r="Q1911" i="2"/>
  <c r="R1911" i="2"/>
  <c r="S1911" i="2"/>
  <c r="P1912" i="2"/>
  <c r="Q1912" i="2"/>
  <c r="R1912" i="2"/>
  <c r="S1912" i="2"/>
  <c r="P1913" i="2"/>
  <c r="Q1913" i="2"/>
  <c r="R1913" i="2"/>
  <c r="S1913" i="2"/>
  <c r="P1914" i="2"/>
  <c r="Q1914" i="2"/>
  <c r="R1914" i="2"/>
  <c r="S1914" i="2"/>
  <c r="P1915" i="2"/>
  <c r="Q1915" i="2"/>
  <c r="R1915" i="2"/>
  <c r="S1915" i="2"/>
  <c r="P1916" i="2"/>
  <c r="Q1916" i="2"/>
  <c r="R1916" i="2"/>
  <c r="S1916" i="2"/>
  <c r="P1917" i="2"/>
  <c r="Q1917" i="2"/>
  <c r="R1917" i="2"/>
  <c r="S1917" i="2"/>
  <c r="P1918" i="2"/>
  <c r="Q1918" i="2"/>
  <c r="R1918" i="2"/>
  <c r="S1918" i="2"/>
  <c r="P1919" i="2"/>
  <c r="Q1919" i="2"/>
  <c r="R1919" i="2"/>
  <c r="S1919" i="2"/>
  <c r="P1920" i="2"/>
  <c r="Q1920" i="2"/>
  <c r="R1920" i="2"/>
  <c r="S1920" i="2"/>
  <c r="P1921" i="2"/>
  <c r="Q1921" i="2"/>
  <c r="R1921" i="2"/>
  <c r="S1921" i="2"/>
  <c r="P1922" i="2"/>
  <c r="Q1922" i="2"/>
  <c r="R1922" i="2"/>
  <c r="S1922" i="2"/>
  <c r="P1923" i="2"/>
  <c r="Q1923" i="2"/>
  <c r="R1923" i="2"/>
  <c r="S1923" i="2"/>
  <c r="P1924" i="2"/>
  <c r="Q1924" i="2"/>
  <c r="R1924" i="2"/>
  <c r="S1924" i="2"/>
  <c r="P1925" i="2"/>
  <c r="Q1925" i="2"/>
  <c r="R1925" i="2"/>
  <c r="S1925" i="2"/>
  <c r="P1926" i="2"/>
  <c r="Q1926" i="2"/>
  <c r="R1926" i="2"/>
  <c r="S1926" i="2"/>
  <c r="P1927" i="2"/>
  <c r="Q1927" i="2"/>
  <c r="R1927" i="2"/>
  <c r="S1927" i="2"/>
  <c r="P1928" i="2"/>
  <c r="Q1928" i="2"/>
  <c r="R1928" i="2"/>
  <c r="S1928" i="2"/>
  <c r="P1929" i="2"/>
  <c r="Q1929" i="2"/>
  <c r="R1929" i="2"/>
  <c r="S1929" i="2"/>
  <c r="P1930" i="2"/>
  <c r="Q1930" i="2"/>
  <c r="R1930" i="2"/>
  <c r="S1930" i="2"/>
  <c r="P1931" i="2"/>
  <c r="Q1931" i="2"/>
  <c r="R1931" i="2"/>
  <c r="S1931" i="2"/>
  <c r="P1932" i="2"/>
  <c r="Q1932" i="2"/>
  <c r="R1932" i="2"/>
  <c r="S1932" i="2"/>
  <c r="P1933" i="2"/>
  <c r="Q1933" i="2"/>
  <c r="R1933" i="2"/>
  <c r="S1933" i="2"/>
  <c r="P1934" i="2"/>
  <c r="Q1934" i="2"/>
  <c r="R1934" i="2"/>
  <c r="S1934" i="2"/>
  <c r="P1935" i="2"/>
  <c r="Q1935" i="2"/>
  <c r="R1935" i="2"/>
  <c r="S1935" i="2"/>
  <c r="P1936" i="2"/>
  <c r="Q1936" i="2"/>
  <c r="R1936" i="2"/>
  <c r="S1936" i="2"/>
  <c r="P1937" i="2"/>
  <c r="Q1937" i="2"/>
  <c r="R1937" i="2"/>
  <c r="S1937" i="2"/>
  <c r="P1938" i="2"/>
  <c r="Q1938" i="2"/>
  <c r="R1938" i="2"/>
  <c r="S1938" i="2"/>
  <c r="P1939" i="2"/>
  <c r="Q1939" i="2"/>
  <c r="R1939" i="2"/>
  <c r="S1939" i="2"/>
  <c r="P1940" i="2"/>
  <c r="Q1940" i="2"/>
  <c r="R1940" i="2"/>
  <c r="S1940" i="2"/>
  <c r="P1941" i="2"/>
  <c r="Q1941" i="2"/>
  <c r="R1941" i="2"/>
  <c r="S1941" i="2"/>
  <c r="P1942" i="2"/>
  <c r="Q1942" i="2"/>
  <c r="R1942" i="2"/>
  <c r="S1942" i="2"/>
  <c r="P1943" i="2"/>
  <c r="Q1943" i="2"/>
  <c r="R1943" i="2"/>
  <c r="S1943" i="2"/>
  <c r="P1944" i="2"/>
  <c r="Q1944" i="2"/>
  <c r="R1944" i="2"/>
  <c r="S1944" i="2"/>
  <c r="P1945" i="2"/>
  <c r="Q1945" i="2"/>
  <c r="R1945" i="2"/>
  <c r="S1945" i="2"/>
  <c r="P1946" i="2"/>
  <c r="Q1946" i="2"/>
  <c r="R1946" i="2"/>
  <c r="S1946" i="2"/>
  <c r="P1947" i="2"/>
  <c r="Q1947" i="2"/>
  <c r="R1947" i="2"/>
  <c r="S1947" i="2"/>
  <c r="P1948" i="2"/>
  <c r="Q1948" i="2"/>
  <c r="R1948" i="2"/>
  <c r="S1948" i="2"/>
  <c r="P1949" i="2"/>
  <c r="Q1949" i="2"/>
  <c r="R1949" i="2"/>
  <c r="S1949" i="2"/>
  <c r="P1950" i="2"/>
  <c r="Q1950" i="2"/>
  <c r="R1950" i="2"/>
  <c r="S1950" i="2"/>
  <c r="P1951" i="2"/>
  <c r="Q1951" i="2"/>
  <c r="R1951" i="2"/>
  <c r="S1951" i="2"/>
  <c r="P1952" i="2"/>
  <c r="Q1952" i="2"/>
  <c r="R1952" i="2"/>
  <c r="S1952" i="2"/>
  <c r="P1953" i="2"/>
  <c r="Q1953" i="2"/>
  <c r="R1953" i="2"/>
  <c r="S1953" i="2"/>
  <c r="P1954" i="2"/>
  <c r="Q1954" i="2"/>
  <c r="R1954" i="2"/>
  <c r="S1954" i="2"/>
  <c r="P1955" i="2"/>
  <c r="Q1955" i="2"/>
  <c r="R1955" i="2"/>
  <c r="S1955" i="2"/>
  <c r="P1956" i="2"/>
  <c r="Q1956" i="2"/>
  <c r="R1956" i="2"/>
  <c r="S1956" i="2"/>
  <c r="P1957" i="2"/>
  <c r="Q1957" i="2"/>
  <c r="R1957" i="2"/>
  <c r="S1957" i="2"/>
  <c r="P1958" i="2"/>
  <c r="Q1958" i="2"/>
  <c r="R1958" i="2"/>
  <c r="S1958" i="2"/>
  <c r="P1959" i="2"/>
  <c r="Q1959" i="2"/>
  <c r="R1959" i="2"/>
  <c r="S1959" i="2"/>
  <c r="P1960" i="2"/>
  <c r="Q1960" i="2"/>
  <c r="R1960" i="2"/>
  <c r="S1960" i="2"/>
  <c r="P1961" i="2"/>
  <c r="Q1961" i="2"/>
  <c r="R1961" i="2"/>
  <c r="S1961" i="2"/>
  <c r="P1962" i="2"/>
  <c r="Q1962" i="2"/>
  <c r="R1962" i="2"/>
  <c r="S1962" i="2"/>
  <c r="P1963" i="2"/>
  <c r="Q1963" i="2"/>
  <c r="R1963" i="2"/>
  <c r="S1963" i="2"/>
  <c r="P1964" i="2"/>
  <c r="Q1964" i="2"/>
  <c r="R1964" i="2"/>
  <c r="S1964" i="2"/>
  <c r="P1965" i="2"/>
  <c r="Q1965" i="2"/>
  <c r="R1965" i="2"/>
  <c r="S1965" i="2"/>
  <c r="P1966" i="2"/>
  <c r="Q1966" i="2"/>
  <c r="R1966" i="2"/>
  <c r="S1966" i="2"/>
  <c r="P1967" i="2"/>
  <c r="Q1967" i="2"/>
  <c r="R1967" i="2"/>
  <c r="S1967" i="2"/>
  <c r="P1968" i="2"/>
  <c r="Q1968" i="2"/>
  <c r="R1968" i="2"/>
  <c r="S1968" i="2"/>
  <c r="P1969" i="2"/>
  <c r="Q1969" i="2"/>
  <c r="R1969" i="2"/>
  <c r="S1969" i="2"/>
  <c r="P1970" i="2"/>
  <c r="Q1970" i="2"/>
  <c r="R1970" i="2"/>
  <c r="S1970" i="2"/>
  <c r="P1971" i="2"/>
  <c r="Q1971" i="2"/>
  <c r="R1971" i="2"/>
  <c r="S1971" i="2"/>
  <c r="P1972" i="2"/>
  <c r="Q1972" i="2"/>
  <c r="R1972" i="2"/>
  <c r="S1972" i="2"/>
  <c r="P1973" i="2"/>
  <c r="Q1973" i="2"/>
  <c r="R1973" i="2"/>
  <c r="S1973" i="2"/>
  <c r="P1974" i="2"/>
  <c r="Q1974" i="2"/>
  <c r="R1974" i="2"/>
  <c r="S1974" i="2"/>
  <c r="P1975" i="2"/>
  <c r="Q1975" i="2"/>
  <c r="R1975" i="2"/>
  <c r="S1975" i="2"/>
  <c r="P1976" i="2"/>
  <c r="Q1976" i="2"/>
  <c r="R1976" i="2"/>
  <c r="S1976" i="2"/>
  <c r="P1977" i="2"/>
  <c r="Q1977" i="2"/>
  <c r="R1977" i="2"/>
  <c r="S1977" i="2"/>
  <c r="P1978" i="2"/>
  <c r="Q1978" i="2"/>
  <c r="R1978" i="2"/>
  <c r="S1978" i="2"/>
  <c r="P1979" i="2"/>
  <c r="Q1979" i="2"/>
  <c r="R1979" i="2"/>
  <c r="S1979" i="2"/>
  <c r="P1980" i="2"/>
  <c r="Q1980" i="2"/>
  <c r="R1980" i="2"/>
  <c r="S1980" i="2"/>
  <c r="P1981" i="2"/>
  <c r="Q1981" i="2"/>
  <c r="R1981" i="2"/>
  <c r="S1981" i="2"/>
  <c r="P1982" i="2"/>
  <c r="Q1982" i="2"/>
  <c r="R1982" i="2"/>
  <c r="S1982" i="2"/>
  <c r="P1983" i="2"/>
  <c r="Q1983" i="2"/>
  <c r="R1983" i="2"/>
  <c r="S1983" i="2"/>
  <c r="P1984" i="2"/>
  <c r="Q1984" i="2"/>
  <c r="R1984" i="2"/>
  <c r="S1984" i="2"/>
  <c r="P1985" i="2"/>
  <c r="Q1985" i="2"/>
  <c r="R1985" i="2"/>
  <c r="S1985" i="2"/>
  <c r="P1986" i="2"/>
  <c r="Q1986" i="2"/>
  <c r="R1986" i="2"/>
  <c r="S1986" i="2"/>
  <c r="P1987" i="2"/>
  <c r="Q1987" i="2"/>
  <c r="R1987" i="2"/>
  <c r="S1987" i="2"/>
  <c r="P1988" i="2"/>
  <c r="Q1988" i="2"/>
  <c r="R1988" i="2"/>
  <c r="S1988" i="2"/>
  <c r="P1989" i="2"/>
  <c r="Q1989" i="2"/>
  <c r="R1989" i="2"/>
  <c r="S1989" i="2"/>
  <c r="P1990" i="2"/>
  <c r="Q1990" i="2"/>
  <c r="R1990" i="2"/>
  <c r="S1990" i="2"/>
  <c r="P1991" i="2"/>
  <c r="Q1991" i="2"/>
  <c r="R1991" i="2"/>
  <c r="S1991" i="2"/>
  <c r="P1992" i="2"/>
  <c r="Q1992" i="2"/>
  <c r="R1992" i="2"/>
  <c r="S1992" i="2"/>
  <c r="P1993" i="2"/>
  <c r="Q1993" i="2"/>
  <c r="R1993" i="2"/>
  <c r="S1993" i="2"/>
  <c r="P1994" i="2"/>
  <c r="Q1994" i="2"/>
  <c r="R1994" i="2"/>
  <c r="S1994" i="2"/>
  <c r="P1995" i="2"/>
  <c r="Q1995" i="2"/>
  <c r="R1995" i="2"/>
  <c r="S1995" i="2"/>
  <c r="P1996" i="2"/>
  <c r="Q1996" i="2"/>
  <c r="R1996" i="2"/>
  <c r="S1996" i="2"/>
  <c r="P1997" i="2"/>
  <c r="Q1997" i="2"/>
  <c r="R1997" i="2"/>
  <c r="S1997" i="2"/>
  <c r="P1998" i="2"/>
  <c r="Q1998" i="2"/>
  <c r="R1998" i="2"/>
  <c r="S1998" i="2"/>
  <c r="P1999" i="2"/>
  <c r="Q1999" i="2"/>
  <c r="R1999" i="2"/>
  <c r="S1999" i="2"/>
  <c r="P2000" i="2"/>
  <c r="Q2000" i="2"/>
  <c r="R2000" i="2"/>
  <c r="S2000" i="2"/>
  <c r="P2001" i="2"/>
  <c r="Q2001" i="2"/>
  <c r="R2001" i="2"/>
  <c r="S2001" i="2"/>
  <c r="P2002" i="2"/>
  <c r="Q2002" i="2"/>
  <c r="R2002" i="2"/>
  <c r="S2002" i="2"/>
  <c r="P2003" i="2"/>
  <c r="Q2003" i="2"/>
  <c r="R2003" i="2"/>
  <c r="S2003" i="2"/>
  <c r="P2004" i="2"/>
  <c r="Q2004" i="2"/>
  <c r="R2004" i="2"/>
  <c r="S2004" i="2"/>
  <c r="P2005" i="2"/>
  <c r="Q2005" i="2"/>
  <c r="R2005" i="2"/>
  <c r="S2005" i="2"/>
  <c r="P2006" i="2"/>
  <c r="Q2006" i="2"/>
  <c r="R2006" i="2"/>
  <c r="S2006" i="2"/>
  <c r="P2007" i="2"/>
  <c r="Q2007" i="2"/>
  <c r="R2007" i="2"/>
  <c r="S2007" i="2"/>
  <c r="P2008" i="2"/>
  <c r="Q2008" i="2"/>
  <c r="R2008" i="2"/>
  <c r="S2008" i="2"/>
  <c r="P2009" i="2"/>
  <c r="Q2009" i="2"/>
  <c r="R2009" i="2"/>
  <c r="S2009" i="2"/>
  <c r="P2010" i="2"/>
  <c r="Q2010" i="2"/>
  <c r="R2010" i="2"/>
  <c r="S2010" i="2"/>
  <c r="P2011" i="2"/>
  <c r="Q2011" i="2"/>
  <c r="R2011" i="2"/>
  <c r="S2011" i="2"/>
  <c r="P2012" i="2"/>
  <c r="Q2012" i="2"/>
  <c r="R2012" i="2"/>
  <c r="S2012" i="2"/>
  <c r="P2013" i="2"/>
  <c r="Q2013" i="2"/>
  <c r="R2013" i="2"/>
  <c r="S2013" i="2"/>
  <c r="P2014" i="2"/>
  <c r="Q2014" i="2"/>
  <c r="R2014" i="2"/>
  <c r="S2014" i="2"/>
  <c r="P2015" i="2"/>
  <c r="Q2015" i="2"/>
  <c r="R2015" i="2"/>
  <c r="S2015" i="2"/>
  <c r="P2016" i="2"/>
  <c r="Q2016" i="2"/>
  <c r="R2016" i="2"/>
  <c r="S2016" i="2"/>
  <c r="P2017" i="2"/>
  <c r="Q2017" i="2"/>
  <c r="R2017" i="2"/>
  <c r="S2017" i="2"/>
  <c r="P2018" i="2"/>
  <c r="Q2018" i="2"/>
  <c r="R2018" i="2"/>
  <c r="S2018" i="2"/>
  <c r="P2019" i="2"/>
  <c r="Q2019" i="2"/>
  <c r="R2019" i="2"/>
  <c r="S2019" i="2"/>
  <c r="P2020" i="2"/>
  <c r="Q2020" i="2"/>
  <c r="R2020" i="2"/>
  <c r="S2020" i="2"/>
  <c r="P2021" i="2"/>
  <c r="Q2021" i="2"/>
  <c r="R2021" i="2"/>
  <c r="S2021" i="2"/>
  <c r="P2022" i="2"/>
  <c r="Q2022" i="2"/>
  <c r="R2022" i="2"/>
  <c r="S2022" i="2"/>
  <c r="P2023" i="2"/>
  <c r="Q2023" i="2"/>
  <c r="R2023" i="2"/>
  <c r="S2023" i="2"/>
  <c r="P2024" i="2"/>
  <c r="Q2024" i="2"/>
  <c r="R2024" i="2"/>
  <c r="S2024" i="2"/>
  <c r="P2025" i="2"/>
  <c r="Q2025" i="2"/>
  <c r="R2025" i="2"/>
  <c r="S2025" i="2"/>
  <c r="P2026" i="2"/>
  <c r="Q2026" i="2"/>
  <c r="R2026" i="2"/>
  <c r="S2026" i="2"/>
  <c r="P2027" i="2"/>
  <c r="Q2027" i="2"/>
  <c r="R2027" i="2"/>
  <c r="S2027" i="2"/>
  <c r="P2028" i="2"/>
  <c r="Q2028" i="2"/>
  <c r="R2028" i="2"/>
  <c r="S2028" i="2"/>
  <c r="P2029" i="2"/>
  <c r="Q2029" i="2"/>
  <c r="R2029" i="2"/>
  <c r="S2029" i="2"/>
  <c r="P2030" i="2"/>
  <c r="Q2030" i="2"/>
  <c r="R2030" i="2"/>
  <c r="S2030" i="2"/>
  <c r="P2031" i="2"/>
  <c r="Q2031" i="2"/>
  <c r="R2031" i="2"/>
  <c r="S2031" i="2"/>
  <c r="P2032" i="2"/>
  <c r="Q2032" i="2"/>
  <c r="R2032" i="2"/>
  <c r="S2032" i="2"/>
  <c r="P2033" i="2"/>
  <c r="Q2033" i="2"/>
  <c r="R2033" i="2"/>
  <c r="S2033" i="2"/>
  <c r="P2034" i="2"/>
  <c r="Q2034" i="2"/>
  <c r="R2034" i="2"/>
  <c r="S2034" i="2"/>
  <c r="P2035" i="2"/>
  <c r="Q2035" i="2"/>
  <c r="R2035" i="2"/>
  <c r="S2035" i="2"/>
  <c r="P2036" i="2"/>
  <c r="Q2036" i="2"/>
  <c r="R2036" i="2"/>
  <c r="S2036" i="2"/>
  <c r="P2037" i="2"/>
  <c r="Q2037" i="2"/>
  <c r="R2037" i="2"/>
  <c r="S2037" i="2"/>
  <c r="P2038" i="2"/>
  <c r="Q2038" i="2"/>
  <c r="R2038" i="2"/>
  <c r="S2038" i="2"/>
  <c r="P2039" i="2"/>
  <c r="Q2039" i="2"/>
  <c r="R2039" i="2"/>
  <c r="S2039" i="2"/>
  <c r="P2040" i="2"/>
  <c r="Q2040" i="2"/>
  <c r="R2040" i="2"/>
  <c r="S2040" i="2"/>
  <c r="P2041" i="2"/>
  <c r="Q2041" i="2"/>
  <c r="R2041" i="2"/>
  <c r="S2041" i="2"/>
  <c r="P2042" i="2"/>
  <c r="Q2042" i="2"/>
  <c r="R2042" i="2"/>
  <c r="S2042" i="2"/>
  <c r="P2043" i="2"/>
  <c r="Q2043" i="2"/>
  <c r="R2043" i="2"/>
  <c r="S2043" i="2"/>
  <c r="P2044" i="2"/>
  <c r="Q2044" i="2"/>
  <c r="R2044" i="2"/>
  <c r="S2044" i="2"/>
  <c r="P2045" i="2"/>
  <c r="Q2045" i="2"/>
  <c r="R2045" i="2"/>
  <c r="S2045" i="2"/>
  <c r="P2046" i="2"/>
  <c r="Q2046" i="2"/>
  <c r="R2046" i="2"/>
  <c r="S2046" i="2"/>
  <c r="P2047" i="2"/>
  <c r="Q2047" i="2"/>
  <c r="R2047" i="2"/>
  <c r="S2047" i="2"/>
  <c r="P2048" i="2"/>
  <c r="Q2048" i="2"/>
  <c r="R2048" i="2"/>
  <c r="S2048" i="2"/>
  <c r="P2049" i="2"/>
  <c r="Q2049" i="2"/>
  <c r="R2049" i="2"/>
  <c r="S2049" i="2"/>
  <c r="P2050" i="2"/>
  <c r="Q2050" i="2"/>
  <c r="R2050" i="2"/>
  <c r="S2050" i="2"/>
  <c r="P2051" i="2"/>
  <c r="Q2051" i="2"/>
  <c r="R2051" i="2"/>
  <c r="S2051" i="2"/>
  <c r="P2052" i="2"/>
  <c r="Q2052" i="2"/>
  <c r="R2052" i="2"/>
  <c r="S2052" i="2"/>
  <c r="P2053" i="2"/>
  <c r="Q2053" i="2"/>
  <c r="R2053" i="2"/>
  <c r="S2053" i="2"/>
  <c r="P2054" i="2"/>
  <c r="Q2054" i="2"/>
  <c r="R2054" i="2"/>
  <c r="S2054" i="2"/>
  <c r="P2055" i="2"/>
  <c r="Q2055" i="2"/>
  <c r="R2055" i="2"/>
  <c r="S2055" i="2"/>
  <c r="P2056" i="2"/>
  <c r="Q2056" i="2"/>
  <c r="R2056" i="2"/>
  <c r="S2056" i="2"/>
  <c r="P2057" i="2"/>
  <c r="Q2057" i="2"/>
  <c r="R2057" i="2"/>
  <c r="S2057" i="2"/>
  <c r="P2058" i="2"/>
  <c r="Q2058" i="2"/>
  <c r="R2058" i="2"/>
  <c r="S2058" i="2"/>
  <c r="P2059" i="2"/>
  <c r="Q2059" i="2"/>
  <c r="R2059" i="2"/>
  <c r="S2059" i="2"/>
  <c r="P2060" i="2"/>
  <c r="Q2060" i="2"/>
  <c r="R2060" i="2"/>
  <c r="S2060" i="2"/>
  <c r="P2061" i="2"/>
  <c r="Q2061" i="2"/>
  <c r="R2061" i="2"/>
  <c r="S2061" i="2"/>
  <c r="P2062" i="2"/>
  <c r="Q2062" i="2"/>
  <c r="R2062" i="2"/>
  <c r="S2062" i="2"/>
  <c r="P2063" i="2"/>
  <c r="Q2063" i="2"/>
  <c r="R2063" i="2"/>
  <c r="S2063" i="2"/>
  <c r="P2064" i="2"/>
  <c r="Q2064" i="2"/>
  <c r="R2064" i="2"/>
  <c r="S2064" i="2"/>
  <c r="P2065" i="2"/>
  <c r="Q2065" i="2"/>
  <c r="R2065" i="2"/>
  <c r="S2065" i="2"/>
  <c r="P2066" i="2"/>
  <c r="Q2066" i="2"/>
  <c r="R2066" i="2"/>
  <c r="S2066" i="2"/>
  <c r="P2067" i="2"/>
  <c r="Q2067" i="2"/>
  <c r="R2067" i="2"/>
  <c r="S2067" i="2"/>
  <c r="P2068" i="2"/>
  <c r="Q2068" i="2"/>
  <c r="R2068" i="2"/>
  <c r="S2068" i="2"/>
  <c r="P2069" i="2"/>
  <c r="Q2069" i="2"/>
  <c r="R2069" i="2"/>
  <c r="S2069" i="2"/>
  <c r="P2070" i="2"/>
  <c r="Q2070" i="2"/>
  <c r="R2070" i="2"/>
  <c r="S2070" i="2"/>
  <c r="P2071" i="2"/>
  <c r="Q2071" i="2"/>
  <c r="R2071" i="2"/>
  <c r="S2071" i="2"/>
  <c r="P2072" i="2"/>
  <c r="Q2072" i="2"/>
  <c r="R2072" i="2"/>
  <c r="S2072" i="2"/>
  <c r="P2073" i="2"/>
  <c r="Q2073" i="2"/>
  <c r="R2073" i="2"/>
  <c r="S2073" i="2"/>
  <c r="P2074" i="2"/>
  <c r="Q2074" i="2"/>
  <c r="R2074" i="2"/>
  <c r="S2074" i="2"/>
  <c r="P2075" i="2"/>
  <c r="Q2075" i="2"/>
  <c r="R2075" i="2"/>
  <c r="S2075" i="2"/>
  <c r="P2076" i="2"/>
  <c r="Q2076" i="2"/>
  <c r="R2076" i="2"/>
  <c r="S2076" i="2"/>
  <c r="P2077" i="2"/>
  <c r="Q2077" i="2"/>
  <c r="R2077" i="2"/>
  <c r="S2077" i="2"/>
  <c r="P2078" i="2"/>
  <c r="Q2078" i="2"/>
  <c r="R2078" i="2"/>
  <c r="S2078" i="2"/>
  <c r="P2079" i="2"/>
  <c r="Q2079" i="2"/>
  <c r="R2079" i="2"/>
  <c r="S2079" i="2"/>
  <c r="P2080" i="2"/>
  <c r="Q2080" i="2"/>
  <c r="R2080" i="2"/>
  <c r="S2080" i="2"/>
  <c r="P2081" i="2"/>
  <c r="Q2081" i="2"/>
  <c r="R2081" i="2"/>
  <c r="S2081" i="2"/>
  <c r="P2082" i="2"/>
  <c r="Q2082" i="2"/>
  <c r="R2082" i="2"/>
  <c r="S2082" i="2"/>
  <c r="P2083" i="2"/>
  <c r="Q2083" i="2"/>
  <c r="R2083" i="2"/>
  <c r="S2083" i="2"/>
  <c r="P2084" i="2"/>
  <c r="Q2084" i="2"/>
  <c r="R2084" i="2"/>
  <c r="S2084" i="2"/>
  <c r="P2085" i="2"/>
  <c r="Q2085" i="2"/>
  <c r="R2085" i="2"/>
  <c r="S2085" i="2"/>
  <c r="P2086" i="2"/>
  <c r="Q2086" i="2"/>
  <c r="R2086" i="2"/>
  <c r="S2086" i="2"/>
  <c r="P2087" i="2"/>
  <c r="Q2087" i="2"/>
  <c r="R2087" i="2"/>
  <c r="S2087" i="2"/>
  <c r="P2088" i="2"/>
  <c r="Q2088" i="2"/>
  <c r="R2088" i="2"/>
  <c r="S2088" i="2"/>
  <c r="P2089" i="2"/>
  <c r="Q2089" i="2"/>
  <c r="R2089" i="2"/>
  <c r="S2089" i="2"/>
  <c r="P2090" i="2"/>
  <c r="Q2090" i="2"/>
  <c r="R2090" i="2"/>
  <c r="S2090" i="2"/>
  <c r="P2091" i="2"/>
  <c r="Q2091" i="2"/>
  <c r="R2091" i="2"/>
  <c r="S2091" i="2"/>
  <c r="P2092" i="2"/>
  <c r="Q2092" i="2"/>
  <c r="R2092" i="2"/>
  <c r="S2092" i="2"/>
  <c r="P2093" i="2"/>
  <c r="Q2093" i="2"/>
  <c r="R2093" i="2"/>
  <c r="S2093" i="2"/>
  <c r="P2094" i="2"/>
  <c r="Q2094" i="2"/>
  <c r="R2094" i="2"/>
  <c r="S2094" i="2"/>
  <c r="P2095" i="2"/>
  <c r="Q2095" i="2"/>
  <c r="R2095" i="2"/>
  <c r="S2095" i="2"/>
  <c r="P2096" i="2"/>
  <c r="Q2096" i="2"/>
  <c r="R2096" i="2"/>
  <c r="S2096" i="2"/>
  <c r="P2097" i="2"/>
  <c r="Q2097" i="2"/>
  <c r="R2097" i="2"/>
  <c r="S2097" i="2"/>
  <c r="P2098" i="2"/>
  <c r="Q2098" i="2"/>
  <c r="R2098" i="2"/>
  <c r="S2098" i="2"/>
  <c r="P2099" i="2"/>
  <c r="Q2099" i="2"/>
  <c r="R2099" i="2"/>
  <c r="S2099" i="2"/>
  <c r="P2100" i="2"/>
  <c r="Q2100" i="2"/>
  <c r="R2100" i="2"/>
  <c r="S2100" i="2"/>
  <c r="P2101" i="2"/>
  <c r="Q2101" i="2"/>
  <c r="R2101" i="2"/>
  <c r="S2101" i="2"/>
  <c r="P2102" i="2"/>
  <c r="Q2102" i="2"/>
  <c r="R2102" i="2"/>
  <c r="S2102" i="2"/>
  <c r="P2103" i="2"/>
  <c r="Q2103" i="2"/>
  <c r="R2103" i="2"/>
  <c r="S2103" i="2"/>
  <c r="P2104" i="2"/>
  <c r="Q2104" i="2"/>
  <c r="R2104" i="2"/>
  <c r="S2104" i="2"/>
  <c r="P2105" i="2"/>
  <c r="Q2105" i="2"/>
  <c r="R2105" i="2"/>
  <c r="S2105" i="2"/>
  <c r="P2106" i="2"/>
  <c r="Q2106" i="2"/>
  <c r="R2106" i="2"/>
  <c r="S2106" i="2"/>
  <c r="P2107" i="2"/>
  <c r="Q2107" i="2"/>
  <c r="R2107" i="2"/>
  <c r="S2107" i="2"/>
  <c r="P2108" i="2"/>
  <c r="Q2108" i="2"/>
  <c r="R2108" i="2"/>
  <c r="S2108" i="2"/>
  <c r="P2109" i="2"/>
  <c r="Q2109" i="2"/>
  <c r="R2109" i="2"/>
  <c r="S2109" i="2"/>
  <c r="P2110" i="2"/>
  <c r="Q2110" i="2"/>
  <c r="R2110" i="2"/>
  <c r="S2110" i="2"/>
  <c r="P2111" i="2"/>
  <c r="Q2111" i="2"/>
  <c r="R2111" i="2"/>
  <c r="S2111" i="2"/>
  <c r="P2112" i="2"/>
  <c r="Q2112" i="2"/>
  <c r="R2112" i="2"/>
  <c r="S2112" i="2"/>
  <c r="P2113" i="2"/>
  <c r="Q2113" i="2"/>
  <c r="R2113" i="2"/>
  <c r="S2113" i="2"/>
  <c r="P2114" i="2"/>
  <c r="Q2114" i="2"/>
  <c r="R2114" i="2"/>
  <c r="S2114" i="2"/>
  <c r="P2115" i="2"/>
  <c r="Q2115" i="2"/>
  <c r="R2115" i="2"/>
  <c r="S2115" i="2"/>
  <c r="P2116" i="2"/>
  <c r="Q2116" i="2"/>
  <c r="R2116" i="2"/>
  <c r="S2116" i="2"/>
  <c r="P2117" i="2"/>
  <c r="Q2117" i="2"/>
  <c r="R2117" i="2"/>
  <c r="S2117" i="2"/>
  <c r="P2118" i="2"/>
  <c r="Q2118" i="2"/>
  <c r="R2118" i="2"/>
  <c r="S2118" i="2"/>
  <c r="P2119" i="2"/>
  <c r="Q2119" i="2"/>
  <c r="R2119" i="2"/>
  <c r="S2119" i="2"/>
  <c r="P2120" i="2"/>
  <c r="Q2120" i="2"/>
  <c r="R2120" i="2"/>
  <c r="S2120" i="2"/>
  <c r="P2121" i="2"/>
  <c r="Q2121" i="2"/>
  <c r="R2121" i="2"/>
  <c r="S2121" i="2"/>
  <c r="P2122" i="2"/>
  <c r="Q2122" i="2"/>
  <c r="R2122" i="2"/>
  <c r="S2122" i="2"/>
  <c r="P2123" i="2"/>
  <c r="Q2123" i="2"/>
  <c r="R2123" i="2"/>
  <c r="S2123" i="2"/>
  <c r="P2124" i="2"/>
  <c r="Q2124" i="2"/>
  <c r="R2124" i="2"/>
  <c r="S2124" i="2"/>
  <c r="P2125" i="2"/>
  <c r="Q2125" i="2"/>
  <c r="R2125" i="2"/>
  <c r="S2125" i="2"/>
  <c r="P2126" i="2"/>
  <c r="Q2126" i="2"/>
  <c r="R2126" i="2"/>
  <c r="S2126" i="2"/>
  <c r="P2127" i="2"/>
  <c r="Q2127" i="2"/>
  <c r="R2127" i="2"/>
  <c r="S2127" i="2"/>
  <c r="P2128" i="2"/>
  <c r="Q2128" i="2"/>
  <c r="R2128" i="2"/>
  <c r="S2128" i="2"/>
  <c r="P2129" i="2"/>
  <c r="Q2129" i="2"/>
  <c r="R2129" i="2"/>
  <c r="S2129" i="2"/>
  <c r="P2130" i="2"/>
  <c r="Q2130" i="2"/>
  <c r="R2130" i="2"/>
  <c r="S2130" i="2"/>
  <c r="P2131" i="2"/>
  <c r="Q2131" i="2"/>
  <c r="R2131" i="2"/>
  <c r="S2131" i="2"/>
  <c r="P2132" i="2"/>
  <c r="Q2132" i="2"/>
  <c r="R2132" i="2"/>
  <c r="S2132" i="2"/>
  <c r="P2133" i="2"/>
  <c r="Q2133" i="2"/>
  <c r="R2133" i="2"/>
  <c r="S2133" i="2"/>
  <c r="P2134" i="2"/>
  <c r="Q2134" i="2"/>
  <c r="R2134" i="2"/>
  <c r="S2134" i="2"/>
  <c r="P2135" i="2"/>
  <c r="Q2135" i="2"/>
  <c r="R2135" i="2"/>
  <c r="S2135" i="2"/>
  <c r="P2136" i="2"/>
  <c r="Q2136" i="2"/>
  <c r="R2136" i="2"/>
  <c r="S2136" i="2"/>
  <c r="P2137" i="2"/>
  <c r="Q2137" i="2"/>
  <c r="R2137" i="2"/>
  <c r="S2137" i="2"/>
  <c r="P2138" i="2"/>
  <c r="Q2138" i="2"/>
  <c r="R2138" i="2"/>
  <c r="S2138" i="2"/>
  <c r="P2139" i="2"/>
  <c r="Q2139" i="2"/>
  <c r="R2139" i="2"/>
  <c r="S2139" i="2"/>
  <c r="P2140" i="2"/>
  <c r="Q2140" i="2"/>
  <c r="R2140" i="2"/>
  <c r="S2140" i="2"/>
  <c r="P2141" i="2"/>
  <c r="Q2141" i="2"/>
  <c r="R2141" i="2"/>
  <c r="S2141" i="2"/>
  <c r="P2142" i="2"/>
  <c r="Q2142" i="2"/>
  <c r="R2142" i="2"/>
  <c r="S2142" i="2"/>
  <c r="P2143" i="2"/>
  <c r="Q2143" i="2"/>
  <c r="R2143" i="2"/>
  <c r="S2143" i="2"/>
  <c r="P2144" i="2"/>
  <c r="Q2144" i="2"/>
  <c r="R2144" i="2"/>
  <c r="S2144" i="2"/>
  <c r="P2145" i="2"/>
  <c r="Q2145" i="2"/>
  <c r="R2145" i="2"/>
  <c r="S2145" i="2"/>
  <c r="P2146" i="2"/>
  <c r="Q2146" i="2"/>
  <c r="R2146" i="2"/>
  <c r="S2146" i="2"/>
  <c r="P2147" i="2"/>
  <c r="Q2147" i="2"/>
  <c r="R2147" i="2"/>
  <c r="S2147" i="2"/>
  <c r="P2148" i="2"/>
  <c r="Q2148" i="2"/>
  <c r="R2148" i="2"/>
  <c r="S2148" i="2"/>
  <c r="P2149" i="2"/>
  <c r="Q2149" i="2"/>
  <c r="R2149" i="2"/>
  <c r="S2149" i="2"/>
  <c r="P2150" i="2"/>
  <c r="Q2150" i="2"/>
  <c r="R2150" i="2"/>
  <c r="S2150" i="2"/>
  <c r="P2151" i="2"/>
  <c r="Q2151" i="2"/>
  <c r="R2151" i="2"/>
  <c r="S2151" i="2"/>
  <c r="P2152" i="2"/>
  <c r="Q2152" i="2"/>
  <c r="R2152" i="2"/>
  <c r="S2152" i="2"/>
  <c r="P2153" i="2"/>
  <c r="Q2153" i="2"/>
  <c r="R2153" i="2"/>
  <c r="S2153" i="2"/>
  <c r="P2154" i="2"/>
  <c r="Q2154" i="2"/>
  <c r="R2154" i="2"/>
  <c r="S2154" i="2"/>
  <c r="P2155" i="2"/>
  <c r="Q2155" i="2"/>
  <c r="R2155" i="2"/>
  <c r="S2155" i="2"/>
  <c r="P2156" i="2"/>
  <c r="Q2156" i="2"/>
  <c r="R2156" i="2"/>
  <c r="S2156" i="2"/>
  <c r="P2157" i="2"/>
  <c r="Q2157" i="2"/>
  <c r="R2157" i="2"/>
  <c r="S2157" i="2"/>
  <c r="P2158" i="2"/>
  <c r="Q2158" i="2"/>
  <c r="R2158" i="2"/>
  <c r="S2158" i="2"/>
  <c r="P2159" i="2"/>
  <c r="Q2159" i="2"/>
  <c r="R2159" i="2"/>
  <c r="S2159" i="2"/>
  <c r="P2160" i="2"/>
  <c r="Q2160" i="2"/>
  <c r="R2160" i="2"/>
  <c r="S2160" i="2"/>
  <c r="P2161" i="2"/>
  <c r="Q2161" i="2"/>
  <c r="R2161" i="2"/>
  <c r="S2161" i="2"/>
  <c r="P2162" i="2"/>
  <c r="Q2162" i="2"/>
  <c r="R2162" i="2"/>
  <c r="S2162" i="2"/>
  <c r="P2163" i="2"/>
  <c r="Q2163" i="2"/>
  <c r="R2163" i="2"/>
  <c r="S2163" i="2"/>
  <c r="P2164" i="2"/>
  <c r="Q2164" i="2"/>
  <c r="R2164" i="2"/>
  <c r="S2164" i="2"/>
  <c r="P2165" i="2"/>
  <c r="Q2165" i="2"/>
  <c r="R2165" i="2"/>
  <c r="S2165" i="2"/>
  <c r="P2166" i="2"/>
  <c r="Q2166" i="2"/>
  <c r="R2166" i="2"/>
  <c r="S2166" i="2"/>
  <c r="P2167" i="2"/>
  <c r="Q2167" i="2"/>
  <c r="R2167" i="2"/>
  <c r="S2167" i="2"/>
  <c r="P2168" i="2"/>
  <c r="Q2168" i="2"/>
  <c r="R2168" i="2"/>
  <c r="S2168" i="2"/>
  <c r="P2169" i="2"/>
  <c r="Q2169" i="2"/>
  <c r="R2169" i="2"/>
  <c r="S2169" i="2"/>
  <c r="P2170" i="2"/>
  <c r="Q2170" i="2"/>
  <c r="R2170" i="2"/>
  <c r="S2170" i="2"/>
  <c r="P2171" i="2"/>
  <c r="Q2171" i="2"/>
  <c r="R2171" i="2"/>
  <c r="S2171" i="2"/>
  <c r="P2172" i="2"/>
  <c r="Q2172" i="2"/>
  <c r="R2172" i="2"/>
  <c r="S2172" i="2"/>
  <c r="P2173" i="2"/>
  <c r="Q2173" i="2"/>
  <c r="R2173" i="2"/>
  <c r="S2173" i="2"/>
  <c r="P2174" i="2"/>
  <c r="Q2174" i="2"/>
  <c r="R2174" i="2"/>
  <c r="S2174" i="2"/>
  <c r="P2175" i="2"/>
  <c r="Q2175" i="2"/>
  <c r="R2175" i="2"/>
  <c r="S2175" i="2"/>
  <c r="P2176" i="2"/>
  <c r="Q2176" i="2"/>
  <c r="R2176" i="2"/>
  <c r="S2176" i="2"/>
  <c r="P2177" i="2"/>
  <c r="Q2177" i="2"/>
  <c r="R2177" i="2"/>
  <c r="S2177" i="2"/>
  <c r="P2178" i="2"/>
  <c r="Q2178" i="2"/>
  <c r="R2178" i="2"/>
  <c r="S2178" i="2"/>
  <c r="P2179" i="2"/>
  <c r="Q2179" i="2"/>
  <c r="R2179" i="2"/>
  <c r="S2179" i="2"/>
  <c r="P2180" i="2"/>
  <c r="Q2180" i="2"/>
  <c r="R2180" i="2"/>
  <c r="S2180" i="2"/>
  <c r="P2181" i="2"/>
  <c r="Q2181" i="2"/>
  <c r="R2181" i="2"/>
  <c r="S2181" i="2"/>
  <c r="P2182" i="2"/>
  <c r="Q2182" i="2"/>
  <c r="R2182" i="2"/>
  <c r="S2182" i="2"/>
  <c r="P2183" i="2"/>
  <c r="Q2183" i="2"/>
  <c r="R2183" i="2"/>
  <c r="S2183" i="2"/>
  <c r="P2184" i="2"/>
  <c r="Q2184" i="2"/>
  <c r="R2184" i="2"/>
  <c r="S2184" i="2"/>
  <c r="P2185" i="2"/>
  <c r="Q2185" i="2"/>
  <c r="R2185" i="2"/>
  <c r="S2185" i="2"/>
  <c r="P2186" i="2"/>
  <c r="Q2186" i="2"/>
  <c r="R2186" i="2"/>
  <c r="S2186" i="2"/>
  <c r="P2187" i="2"/>
  <c r="Q2187" i="2"/>
  <c r="R2187" i="2"/>
  <c r="S2187" i="2"/>
  <c r="P2188" i="2"/>
  <c r="Q2188" i="2"/>
  <c r="R2188" i="2"/>
  <c r="S2188" i="2"/>
  <c r="P2189" i="2"/>
  <c r="Q2189" i="2"/>
  <c r="R2189" i="2"/>
  <c r="S2189" i="2"/>
  <c r="P2190" i="2"/>
  <c r="Q2190" i="2"/>
  <c r="R2190" i="2"/>
  <c r="S2190" i="2"/>
  <c r="P2191" i="2"/>
  <c r="Q2191" i="2"/>
  <c r="R2191" i="2"/>
  <c r="S2191" i="2"/>
  <c r="P2192" i="2"/>
  <c r="Q2192" i="2"/>
  <c r="R2192" i="2"/>
  <c r="S2192" i="2"/>
  <c r="P2193" i="2"/>
  <c r="Q2193" i="2"/>
  <c r="R2193" i="2"/>
  <c r="S2193" i="2"/>
  <c r="P2194" i="2"/>
  <c r="Q2194" i="2"/>
  <c r="R2194" i="2"/>
  <c r="S2194" i="2"/>
  <c r="P2195" i="2"/>
  <c r="Q2195" i="2"/>
  <c r="R2195" i="2"/>
  <c r="S2195" i="2"/>
  <c r="P2196" i="2"/>
  <c r="Q2196" i="2"/>
  <c r="R2196" i="2"/>
  <c r="S2196" i="2"/>
  <c r="P2197" i="2"/>
  <c r="Q2197" i="2"/>
  <c r="R2197" i="2"/>
  <c r="S2197" i="2"/>
  <c r="P2198" i="2"/>
  <c r="Q2198" i="2"/>
  <c r="R2198" i="2"/>
  <c r="S2198" i="2"/>
  <c r="P2199" i="2"/>
  <c r="Q2199" i="2"/>
  <c r="R2199" i="2"/>
  <c r="S2199" i="2"/>
  <c r="P2200" i="2"/>
  <c r="Q2200" i="2"/>
  <c r="R2200" i="2"/>
  <c r="S2200" i="2"/>
  <c r="P2201" i="2"/>
  <c r="Q2201" i="2"/>
  <c r="R2201" i="2"/>
  <c r="S2201" i="2"/>
  <c r="P2202" i="2"/>
  <c r="Q2202" i="2"/>
  <c r="R2202" i="2"/>
  <c r="S2202" i="2"/>
  <c r="P2203" i="2"/>
  <c r="Q2203" i="2"/>
  <c r="R2203" i="2"/>
  <c r="S2203" i="2"/>
  <c r="P2204" i="2"/>
  <c r="Q2204" i="2"/>
  <c r="R2204" i="2"/>
  <c r="S2204" i="2"/>
  <c r="P2205" i="2"/>
  <c r="Q2205" i="2"/>
  <c r="R2205" i="2"/>
  <c r="S2205" i="2"/>
  <c r="P2206" i="2"/>
  <c r="Q2206" i="2"/>
  <c r="R2206" i="2"/>
  <c r="S2206" i="2"/>
  <c r="P2207" i="2"/>
  <c r="Q2207" i="2"/>
  <c r="R2207" i="2"/>
  <c r="S2207" i="2"/>
  <c r="P2208" i="2"/>
  <c r="Q2208" i="2"/>
  <c r="R2208" i="2"/>
  <c r="S2208" i="2"/>
  <c r="P2209" i="2"/>
  <c r="Q2209" i="2"/>
  <c r="R2209" i="2"/>
  <c r="S2209" i="2"/>
  <c r="P2210" i="2"/>
  <c r="Q2210" i="2"/>
  <c r="R2210" i="2"/>
  <c r="S2210" i="2"/>
  <c r="P2211" i="2"/>
  <c r="Q2211" i="2"/>
  <c r="R2211" i="2"/>
  <c r="S2211" i="2"/>
  <c r="P2212" i="2"/>
  <c r="Q2212" i="2"/>
  <c r="R2212" i="2"/>
  <c r="S2212" i="2"/>
  <c r="P2213" i="2"/>
  <c r="Q2213" i="2"/>
  <c r="R2213" i="2"/>
  <c r="S2213" i="2"/>
  <c r="P2214" i="2"/>
  <c r="Q2214" i="2"/>
  <c r="R2214" i="2"/>
  <c r="S2214" i="2"/>
  <c r="P2215" i="2"/>
  <c r="Q2215" i="2"/>
  <c r="R2215" i="2"/>
  <c r="S2215" i="2"/>
  <c r="P2216" i="2"/>
  <c r="Q2216" i="2"/>
  <c r="R2216" i="2"/>
  <c r="S2216" i="2"/>
  <c r="P2217" i="2"/>
  <c r="Q2217" i="2"/>
  <c r="R2217" i="2"/>
  <c r="S2217" i="2"/>
  <c r="P2218" i="2"/>
  <c r="Q2218" i="2"/>
  <c r="R2218" i="2"/>
  <c r="S2218" i="2"/>
  <c r="P2219" i="2"/>
  <c r="Q2219" i="2"/>
  <c r="R2219" i="2"/>
  <c r="S2219" i="2"/>
  <c r="P2220" i="2"/>
  <c r="Q2220" i="2"/>
  <c r="R2220" i="2"/>
  <c r="S2220" i="2"/>
  <c r="P2221" i="2"/>
  <c r="Q2221" i="2"/>
  <c r="R2221" i="2"/>
  <c r="S2221" i="2"/>
  <c r="P2222" i="2"/>
  <c r="Q2222" i="2"/>
  <c r="R2222" i="2"/>
  <c r="S2222" i="2"/>
  <c r="P2223" i="2"/>
  <c r="Q2223" i="2"/>
  <c r="R2223" i="2"/>
  <c r="S2223" i="2"/>
  <c r="P2224" i="2"/>
  <c r="Q2224" i="2"/>
  <c r="R2224" i="2"/>
  <c r="S2224" i="2"/>
  <c r="P2225" i="2"/>
  <c r="Q2225" i="2"/>
  <c r="R2225" i="2"/>
  <c r="S2225" i="2"/>
  <c r="P2226" i="2"/>
  <c r="Q2226" i="2"/>
  <c r="R2226" i="2"/>
  <c r="S2226" i="2"/>
  <c r="P2227" i="2"/>
  <c r="Q2227" i="2"/>
  <c r="R2227" i="2"/>
  <c r="S2227" i="2"/>
  <c r="P2228" i="2"/>
  <c r="Q2228" i="2"/>
  <c r="R2228" i="2"/>
  <c r="S2228" i="2"/>
  <c r="P2229" i="2"/>
  <c r="Q2229" i="2"/>
  <c r="R2229" i="2"/>
  <c r="S2229" i="2"/>
  <c r="P2230" i="2"/>
  <c r="Q2230" i="2"/>
  <c r="R2230" i="2"/>
  <c r="S2230" i="2"/>
  <c r="P2231" i="2"/>
  <c r="Q2231" i="2"/>
  <c r="R2231" i="2"/>
  <c r="S2231" i="2"/>
  <c r="P2232" i="2"/>
  <c r="Q2232" i="2"/>
  <c r="R2232" i="2"/>
  <c r="S2232" i="2"/>
  <c r="P2233" i="2"/>
  <c r="Q2233" i="2"/>
  <c r="R2233" i="2"/>
  <c r="S2233" i="2"/>
  <c r="P2234" i="2"/>
  <c r="Q2234" i="2"/>
  <c r="R2234" i="2"/>
  <c r="S2234" i="2"/>
  <c r="P2235" i="2"/>
  <c r="Q2235" i="2"/>
  <c r="R2235" i="2"/>
  <c r="S2235" i="2"/>
  <c r="P2236" i="2"/>
  <c r="Q2236" i="2"/>
  <c r="R2236" i="2"/>
  <c r="S2236" i="2"/>
  <c r="P2237" i="2"/>
  <c r="Q2237" i="2"/>
  <c r="R2237" i="2"/>
  <c r="S2237" i="2"/>
  <c r="P2238" i="2"/>
  <c r="Q2238" i="2"/>
  <c r="R2238" i="2"/>
  <c r="S2238" i="2"/>
  <c r="P2239" i="2"/>
  <c r="Q2239" i="2"/>
  <c r="R2239" i="2"/>
  <c r="S2239" i="2"/>
  <c r="P2240" i="2"/>
  <c r="Q2240" i="2"/>
  <c r="R2240" i="2"/>
  <c r="S2240" i="2"/>
  <c r="P2241" i="2"/>
  <c r="Q2241" i="2"/>
  <c r="R2241" i="2"/>
  <c r="S2241" i="2"/>
  <c r="P2242" i="2"/>
  <c r="Q2242" i="2"/>
  <c r="R2242" i="2"/>
  <c r="S2242" i="2"/>
  <c r="P2243" i="2"/>
  <c r="Q2243" i="2"/>
  <c r="R2243" i="2"/>
  <c r="S2243" i="2"/>
  <c r="P2244" i="2"/>
  <c r="Q2244" i="2"/>
  <c r="R2244" i="2"/>
  <c r="S2244" i="2"/>
  <c r="P2245" i="2"/>
  <c r="Q2245" i="2"/>
  <c r="R2245" i="2"/>
  <c r="S2245" i="2"/>
  <c r="P2246" i="2"/>
  <c r="Q2246" i="2"/>
  <c r="R2246" i="2"/>
  <c r="S2246" i="2"/>
  <c r="P2247" i="2"/>
  <c r="Q2247" i="2"/>
  <c r="R2247" i="2"/>
  <c r="S2247" i="2"/>
  <c r="P2248" i="2"/>
  <c r="Q2248" i="2"/>
  <c r="R2248" i="2"/>
  <c r="S2248" i="2"/>
  <c r="P2249" i="2"/>
  <c r="Q2249" i="2"/>
  <c r="R2249" i="2"/>
  <c r="S2249" i="2"/>
  <c r="P2250" i="2"/>
  <c r="Q2250" i="2"/>
  <c r="R2250" i="2"/>
  <c r="S2250" i="2"/>
  <c r="P2251" i="2"/>
  <c r="Q2251" i="2"/>
  <c r="R2251" i="2"/>
  <c r="S2251" i="2"/>
  <c r="P2252" i="2"/>
  <c r="Q2252" i="2"/>
  <c r="R2252" i="2"/>
  <c r="S2252" i="2"/>
  <c r="P2253" i="2"/>
  <c r="Q2253" i="2"/>
  <c r="R2253" i="2"/>
  <c r="S2253" i="2"/>
  <c r="P2254" i="2"/>
  <c r="Q2254" i="2"/>
  <c r="R2254" i="2"/>
  <c r="S2254" i="2"/>
  <c r="P2255" i="2"/>
  <c r="Q2255" i="2"/>
  <c r="R2255" i="2"/>
  <c r="S2255" i="2"/>
  <c r="P2256" i="2"/>
  <c r="Q2256" i="2"/>
  <c r="R2256" i="2"/>
  <c r="S2256" i="2"/>
  <c r="P2257" i="2"/>
  <c r="Q2257" i="2"/>
  <c r="R2257" i="2"/>
  <c r="S2257" i="2"/>
  <c r="P2258" i="2"/>
  <c r="Q2258" i="2"/>
  <c r="R2258" i="2"/>
  <c r="S2258" i="2"/>
  <c r="P2259" i="2"/>
  <c r="Q2259" i="2"/>
  <c r="R2259" i="2"/>
  <c r="S2259" i="2"/>
  <c r="P2260" i="2"/>
  <c r="Q2260" i="2"/>
  <c r="R2260" i="2"/>
  <c r="S2260" i="2"/>
  <c r="P2261" i="2"/>
  <c r="Q2261" i="2"/>
  <c r="R2261" i="2"/>
  <c r="S2261" i="2"/>
  <c r="P2262" i="2"/>
  <c r="Q2262" i="2"/>
  <c r="R2262" i="2"/>
  <c r="S2262" i="2"/>
  <c r="P2263" i="2"/>
  <c r="Q2263" i="2"/>
  <c r="R2263" i="2"/>
  <c r="S2263" i="2"/>
  <c r="P2264" i="2"/>
  <c r="Q2264" i="2"/>
  <c r="R2264" i="2"/>
  <c r="S2264" i="2"/>
  <c r="P2265" i="2"/>
  <c r="Q2265" i="2"/>
  <c r="R2265" i="2"/>
  <c r="S2265" i="2"/>
  <c r="P2266" i="2"/>
  <c r="Q2266" i="2"/>
  <c r="R2266" i="2"/>
  <c r="S2266" i="2"/>
  <c r="P2267" i="2"/>
  <c r="Q2267" i="2"/>
  <c r="R2267" i="2"/>
  <c r="S2267" i="2"/>
  <c r="P2268" i="2"/>
  <c r="Q2268" i="2"/>
  <c r="R2268" i="2"/>
  <c r="S2268" i="2"/>
  <c r="P2269" i="2"/>
  <c r="Q2269" i="2"/>
  <c r="R2269" i="2"/>
  <c r="S2269" i="2"/>
  <c r="P2270" i="2"/>
  <c r="Q2270" i="2"/>
  <c r="R2270" i="2"/>
  <c r="S2270" i="2"/>
  <c r="P2271" i="2"/>
  <c r="Q2271" i="2"/>
  <c r="R2271" i="2"/>
  <c r="S2271" i="2"/>
  <c r="P2272" i="2"/>
  <c r="Q2272" i="2"/>
  <c r="R2272" i="2"/>
  <c r="S2272" i="2"/>
  <c r="P2273" i="2"/>
  <c r="Q2273" i="2"/>
  <c r="R2273" i="2"/>
  <c r="S2273" i="2"/>
  <c r="P2274" i="2"/>
  <c r="Q2274" i="2"/>
  <c r="R2274" i="2"/>
  <c r="S2274" i="2"/>
  <c r="P2275" i="2"/>
  <c r="Q2275" i="2"/>
  <c r="R2275" i="2"/>
  <c r="S2275" i="2"/>
  <c r="P2276" i="2"/>
  <c r="Q2276" i="2"/>
  <c r="R2276" i="2"/>
  <c r="S2276" i="2"/>
  <c r="P2277" i="2"/>
  <c r="Q2277" i="2"/>
  <c r="R2277" i="2"/>
  <c r="S2277" i="2"/>
  <c r="P2278" i="2"/>
  <c r="Q2278" i="2"/>
  <c r="R2278" i="2"/>
  <c r="S2278" i="2"/>
  <c r="P2279" i="2"/>
  <c r="Q2279" i="2"/>
  <c r="R2279" i="2"/>
  <c r="S2279" i="2"/>
  <c r="P2280" i="2"/>
  <c r="Q2280" i="2"/>
  <c r="R2280" i="2"/>
  <c r="S2280" i="2"/>
  <c r="P2281" i="2"/>
  <c r="Q2281" i="2"/>
  <c r="R2281" i="2"/>
  <c r="S2281" i="2"/>
  <c r="P2282" i="2"/>
  <c r="Q2282" i="2"/>
  <c r="R2282" i="2"/>
  <c r="S2282" i="2"/>
  <c r="P2283" i="2"/>
  <c r="Q2283" i="2"/>
  <c r="R2283" i="2"/>
  <c r="S2283" i="2"/>
  <c r="P2284" i="2"/>
  <c r="Q2284" i="2"/>
  <c r="R2284" i="2"/>
  <c r="S2284" i="2"/>
  <c r="P2285" i="2"/>
  <c r="Q2285" i="2"/>
  <c r="R2285" i="2"/>
  <c r="S2285" i="2"/>
  <c r="P2286" i="2"/>
  <c r="Q2286" i="2"/>
  <c r="R2286" i="2"/>
  <c r="S2286" i="2"/>
  <c r="P2287" i="2"/>
  <c r="Q2287" i="2"/>
  <c r="R2287" i="2"/>
  <c r="S2287" i="2"/>
  <c r="P2288" i="2"/>
  <c r="Q2288" i="2"/>
  <c r="R2288" i="2"/>
  <c r="S2288" i="2"/>
  <c r="P2289" i="2"/>
  <c r="Q2289" i="2"/>
  <c r="R2289" i="2"/>
  <c r="S2289" i="2"/>
  <c r="P2290" i="2"/>
  <c r="Q2290" i="2"/>
  <c r="R2290" i="2"/>
  <c r="S2290" i="2"/>
  <c r="P2291" i="2"/>
  <c r="Q2291" i="2"/>
  <c r="R2291" i="2"/>
  <c r="S2291" i="2"/>
  <c r="P2292" i="2"/>
  <c r="Q2292" i="2"/>
  <c r="R2292" i="2"/>
  <c r="S2292" i="2"/>
  <c r="P2293" i="2"/>
  <c r="Q2293" i="2"/>
  <c r="R2293" i="2"/>
  <c r="S2293" i="2"/>
  <c r="P2294" i="2"/>
  <c r="Q2294" i="2"/>
  <c r="R2294" i="2"/>
  <c r="S2294" i="2"/>
  <c r="P2295" i="2"/>
  <c r="Q2295" i="2"/>
  <c r="R2295" i="2"/>
  <c r="S2295" i="2"/>
  <c r="P2296" i="2"/>
  <c r="Q2296" i="2"/>
  <c r="R2296" i="2"/>
  <c r="S2296" i="2"/>
  <c r="P2297" i="2"/>
  <c r="Q2297" i="2"/>
  <c r="R2297" i="2"/>
  <c r="S2297" i="2"/>
  <c r="P2298" i="2"/>
  <c r="Q2298" i="2"/>
  <c r="R2298" i="2"/>
  <c r="S2298" i="2"/>
  <c r="P2299" i="2"/>
  <c r="Q2299" i="2"/>
  <c r="R2299" i="2"/>
  <c r="S2299" i="2"/>
  <c r="P2300" i="2"/>
  <c r="Q2300" i="2"/>
  <c r="R2300" i="2"/>
  <c r="S2300" i="2"/>
  <c r="P2301" i="2"/>
  <c r="Q2301" i="2"/>
  <c r="R2301" i="2"/>
  <c r="S2301" i="2"/>
  <c r="P2302" i="2"/>
  <c r="Q2302" i="2"/>
  <c r="R2302" i="2"/>
  <c r="S2302" i="2"/>
  <c r="P2303" i="2"/>
  <c r="Q2303" i="2"/>
  <c r="R2303" i="2"/>
  <c r="S2303" i="2"/>
  <c r="P2304" i="2"/>
  <c r="Q2304" i="2"/>
  <c r="R2304" i="2"/>
  <c r="S2304" i="2"/>
  <c r="P2305" i="2"/>
  <c r="Q2305" i="2"/>
  <c r="R2305" i="2"/>
  <c r="S2305" i="2"/>
  <c r="P2306" i="2"/>
  <c r="Q2306" i="2"/>
  <c r="R2306" i="2"/>
  <c r="S2306" i="2"/>
  <c r="P2307" i="2"/>
  <c r="Q2307" i="2"/>
  <c r="R2307" i="2"/>
  <c r="S2307" i="2"/>
  <c r="P2308" i="2"/>
  <c r="Q2308" i="2"/>
  <c r="R2308" i="2"/>
  <c r="S2308" i="2"/>
  <c r="P2309" i="2"/>
  <c r="Q2309" i="2"/>
  <c r="R2309" i="2"/>
  <c r="S2309" i="2"/>
  <c r="P2310" i="2"/>
  <c r="Q2310" i="2"/>
  <c r="R2310" i="2"/>
  <c r="S2310" i="2"/>
  <c r="P2311" i="2"/>
  <c r="Q2311" i="2"/>
  <c r="R2311" i="2"/>
  <c r="S2311" i="2"/>
  <c r="P2312" i="2"/>
  <c r="Q2312" i="2"/>
  <c r="R2312" i="2"/>
  <c r="S2312" i="2"/>
  <c r="P2313" i="2"/>
  <c r="Q2313" i="2"/>
  <c r="R2313" i="2"/>
  <c r="S2313" i="2"/>
  <c r="P2314" i="2"/>
  <c r="Q2314" i="2"/>
  <c r="R2314" i="2"/>
  <c r="S2314" i="2"/>
  <c r="P2315" i="2"/>
  <c r="Q2315" i="2"/>
  <c r="R2315" i="2"/>
  <c r="S2315" i="2"/>
  <c r="P2316" i="2"/>
  <c r="Q2316" i="2"/>
  <c r="R2316" i="2"/>
  <c r="S2316" i="2"/>
  <c r="P2317" i="2"/>
  <c r="Q2317" i="2"/>
  <c r="R2317" i="2"/>
  <c r="S2317" i="2"/>
  <c r="P2318" i="2"/>
  <c r="Q2318" i="2"/>
  <c r="R2318" i="2"/>
  <c r="S2318" i="2"/>
  <c r="P2319" i="2"/>
  <c r="Q2319" i="2"/>
  <c r="R2319" i="2"/>
  <c r="S2319" i="2"/>
  <c r="P2320" i="2"/>
  <c r="Q2320" i="2"/>
  <c r="R2320" i="2"/>
  <c r="S2320" i="2"/>
  <c r="P2321" i="2"/>
  <c r="Q2321" i="2"/>
  <c r="R2321" i="2"/>
  <c r="S2321" i="2"/>
  <c r="P2322" i="2"/>
  <c r="Q2322" i="2"/>
  <c r="R2322" i="2"/>
  <c r="S2322" i="2"/>
  <c r="P2323" i="2"/>
  <c r="Q2323" i="2"/>
  <c r="R2323" i="2"/>
  <c r="S2323" i="2"/>
  <c r="P2324" i="2"/>
  <c r="Q2324" i="2"/>
  <c r="R2324" i="2"/>
  <c r="S2324" i="2"/>
  <c r="P2325" i="2"/>
  <c r="Q2325" i="2"/>
  <c r="R2325" i="2"/>
  <c r="S2325" i="2"/>
  <c r="P2326" i="2"/>
  <c r="Q2326" i="2"/>
  <c r="R2326" i="2"/>
  <c r="S2326" i="2"/>
  <c r="P2327" i="2"/>
  <c r="Q2327" i="2"/>
  <c r="R2327" i="2"/>
  <c r="S2327" i="2"/>
  <c r="P2328" i="2"/>
  <c r="Q2328" i="2"/>
  <c r="R2328" i="2"/>
  <c r="S2328" i="2"/>
  <c r="P2329" i="2"/>
  <c r="Q2329" i="2"/>
  <c r="R2329" i="2"/>
  <c r="S2329" i="2"/>
  <c r="P2330" i="2"/>
  <c r="Q2330" i="2"/>
  <c r="R2330" i="2"/>
  <c r="S2330" i="2"/>
  <c r="P2331" i="2"/>
  <c r="Q2331" i="2"/>
  <c r="R2331" i="2"/>
  <c r="S2331" i="2"/>
  <c r="P2332" i="2"/>
  <c r="Q2332" i="2"/>
  <c r="R2332" i="2"/>
  <c r="S2332" i="2"/>
  <c r="P2333" i="2"/>
  <c r="Q2333" i="2"/>
  <c r="R2333" i="2"/>
  <c r="S2333" i="2"/>
  <c r="P2334" i="2"/>
  <c r="Q2334" i="2"/>
  <c r="R2334" i="2"/>
  <c r="S2334" i="2"/>
  <c r="P2335" i="2"/>
  <c r="Q2335" i="2"/>
  <c r="R2335" i="2"/>
  <c r="S2335" i="2"/>
  <c r="P2336" i="2"/>
  <c r="Q2336" i="2"/>
  <c r="R2336" i="2"/>
  <c r="S2336" i="2"/>
  <c r="P2337" i="2"/>
  <c r="Q2337" i="2"/>
  <c r="R2337" i="2"/>
  <c r="S2337" i="2"/>
  <c r="P2338" i="2"/>
  <c r="Q2338" i="2"/>
  <c r="R2338" i="2"/>
  <c r="S2338" i="2"/>
  <c r="P2339" i="2"/>
  <c r="Q2339" i="2"/>
  <c r="R2339" i="2"/>
  <c r="S2339" i="2"/>
  <c r="P2340" i="2"/>
  <c r="Q2340" i="2"/>
  <c r="R2340" i="2"/>
  <c r="S2340" i="2"/>
  <c r="P2341" i="2"/>
  <c r="Q2341" i="2"/>
  <c r="R2341" i="2"/>
  <c r="S2341" i="2"/>
  <c r="P2342" i="2"/>
  <c r="Q2342" i="2"/>
  <c r="R2342" i="2"/>
  <c r="S2342" i="2"/>
  <c r="P2343" i="2"/>
  <c r="Q2343" i="2"/>
  <c r="R2343" i="2"/>
  <c r="S2343" i="2"/>
  <c r="P2344" i="2"/>
  <c r="Q2344" i="2"/>
  <c r="R2344" i="2"/>
  <c r="S2344" i="2"/>
  <c r="P2345" i="2"/>
  <c r="Q2345" i="2"/>
  <c r="R2345" i="2"/>
  <c r="S2345" i="2"/>
  <c r="P2346" i="2"/>
  <c r="Q2346" i="2"/>
  <c r="R2346" i="2"/>
  <c r="S2346" i="2"/>
  <c r="P2347" i="2"/>
  <c r="Q2347" i="2"/>
  <c r="R2347" i="2"/>
  <c r="S2347" i="2"/>
  <c r="P2348" i="2"/>
  <c r="Q2348" i="2"/>
  <c r="R2348" i="2"/>
  <c r="S2348" i="2"/>
  <c r="P2349" i="2"/>
  <c r="Q2349" i="2"/>
  <c r="R2349" i="2"/>
  <c r="S2349" i="2"/>
  <c r="P2350" i="2"/>
  <c r="Q2350" i="2"/>
  <c r="R2350" i="2"/>
  <c r="S2350" i="2"/>
  <c r="P2351" i="2"/>
  <c r="Q2351" i="2"/>
  <c r="R2351" i="2"/>
  <c r="S2351" i="2"/>
  <c r="P2352" i="2"/>
  <c r="Q2352" i="2"/>
  <c r="R2352" i="2"/>
  <c r="S2352" i="2"/>
  <c r="P2353" i="2"/>
  <c r="Q2353" i="2"/>
  <c r="R2353" i="2"/>
  <c r="S2353" i="2"/>
  <c r="P2354" i="2"/>
  <c r="Q2354" i="2"/>
  <c r="R2354" i="2"/>
  <c r="S2354" i="2"/>
  <c r="P2355" i="2"/>
  <c r="Q2355" i="2"/>
  <c r="R2355" i="2"/>
  <c r="S2355" i="2"/>
  <c r="P2356" i="2"/>
  <c r="Q2356" i="2"/>
  <c r="R2356" i="2"/>
  <c r="S2356" i="2"/>
  <c r="P2357" i="2"/>
  <c r="Q2357" i="2"/>
  <c r="R2357" i="2"/>
  <c r="S2357" i="2"/>
  <c r="P2358" i="2"/>
  <c r="Q2358" i="2"/>
  <c r="R2358" i="2"/>
  <c r="S2358" i="2"/>
  <c r="P2359" i="2"/>
  <c r="Q2359" i="2"/>
  <c r="R2359" i="2"/>
  <c r="S2359" i="2"/>
  <c r="P2360" i="2"/>
  <c r="Q2360" i="2"/>
  <c r="R2360" i="2"/>
  <c r="S2360" i="2"/>
  <c r="P2361" i="2"/>
  <c r="Q2361" i="2"/>
  <c r="R2361" i="2"/>
  <c r="S2361" i="2"/>
  <c r="P2362" i="2"/>
  <c r="Q2362" i="2"/>
  <c r="R2362" i="2"/>
  <c r="S2362" i="2"/>
  <c r="P2363" i="2"/>
  <c r="Q2363" i="2"/>
  <c r="R2363" i="2"/>
  <c r="S2363" i="2"/>
  <c r="P2364" i="2"/>
  <c r="Q2364" i="2"/>
  <c r="R2364" i="2"/>
  <c r="S2364" i="2"/>
  <c r="P2365" i="2"/>
  <c r="Q2365" i="2"/>
  <c r="R2365" i="2"/>
  <c r="S2365" i="2"/>
  <c r="P2366" i="2"/>
  <c r="Q2366" i="2"/>
  <c r="R2366" i="2"/>
  <c r="S2366" i="2"/>
  <c r="P2367" i="2"/>
  <c r="Q2367" i="2"/>
  <c r="R2367" i="2"/>
  <c r="S2367" i="2"/>
  <c r="P2368" i="2"/>
  <c r="Q2368" i="2"/>
  <c r="R2368" i="2"/>
  <c r="S2368" i="2"/>
  <c r="P2369" i="2"/>
  <c r="Q2369" i="2"/>
  <c r="R2369" i="2"/>
  <c r="S2369" i="2"/>
  <c r="P2370" i="2"/>
  <c r="Q2370" i="2"/>
  <c r="R2370" i="2"/>
  <c r="S2370" i="2"/>
  <c r="P2371" i="2"/>
  <c r="Q2371" i="2"/>
  <c r="R2371" i="2"/>
  <c r="S2371" i="2"/>
  <c r="P2372" i="2"/>
  <c r="Q2372" i="2"/>
  <c r="R2372" i="2"/>
  <c r="S2372" i="2"/>
  <c r="P2373" i="2"/>
  <c r="Q2373" i="2"/>
  <c r="R2373" i="2"/>
  <c r="S2373" i="2"/>
  <c r="P2374" i="2"/>
  <c r="Q2374" i="2"/>
  <c r="R2374" i="2"/>
  <c r="S2374" i="2"/>
  <c r="P2375" i="2"/>
  <c r="Q2375" i="2"/>
  <c r="R2375" i="2"/>
  <c r="S2375" i="2"/>
  <c r="P2376" i="2"/>
  <c r="Q2376" i="2"/>
  <c r="R2376" i="2"/>
  <c r="S2376" i="2"/>
  <c r="P2377" i="2"/>
  <c r="Q2377" i="2"/>
  <c r="R2377" i="2"/>
  <c r="S2377" i="2"/>
  <c r="P2378" i="2"/>
  <c r="Q2378" i="2"/>
  <c r="R2378" i="2"/>
  <c r="S2378" i="2"/>
  <c r="P2379" i="2"/>
  <c r="Q2379" i="2"/>
  <c r="R2379" i="2"/>
  <c r="S2379" i="2"/>
  <c r="P2380" i="2"/>
  <c r="Q2380" i="2"/>
  <c r="R2380" i="2"/>
  <c r="S2380" i="2"/>
  <c r="P2381" i="2"/>
  <c r="Q2381" i="2"/>
  <c r="R2381" i="2"/>
  <c r="S2381" i="2"/>
  <c r="P2382" i="2"/>
  <c r="Q2382" i="2"/>
  <c r="R2382" i="2"/>
  <c r="S2382" i="2"/>
  <c r="P2383" i="2"/>
  <c r="Q2383" i="2"/>
  <c r="R2383" i="2"/>
  <c r="S2383" i="2"/>
  <c r="P2384" i="2"/>
  <c r="Q2384" i="2"/>
  <c r="R2384" i="2"/>
  <c r="S2384" i="2"/>
  <c r="P2385" i="2"/>
  <c r="Q2385" i="2"/>
  <c r="R2385" i="2"/>
  <c r="S2385" i="2"/>
  <c r="P2386" i="2"/>
  <c r="Q2386" i="2"/>
  <c r="R2386" i="2"/>
  <c r="S2386" i="2"/>
  <c r="P2387" i="2"/>
  <c r="Q2387" i="2"/>
  <c r="R2387" i="2"/>
  <c r="S2387" i="2"/>
  <c r="P2388" i="2"/>
  <c r="Q2388" i="2"/>
  <c r="R2388" i="2"/>
  <c r="S2388" i="2"/>
  <c r="P2389" i="2"/>
  <c r="Q2389" i="2"/>
  <c r="R2389" i="2"/>
  <c r="S2389" i="2"/>
  <c r="P2390" i="2"/>
  <c r="Q2390" i="2"/>
  <c r="R2390" i="2"/>
  <c r="S2390" i="2"/>
  <c r="P2391" i="2"/>
  <c r="Q2391" i="2"/>
  <c r="R2391" i="2"/>
  <c r="S2391" i="2"/>
  <c r="P2392" i="2"/>
  <c r="Q2392" i="2"/>
  <c r="R2392" i="2"/>
  <c r="S2392" i="2"/>
  <c r="P2393" i="2"/>
  <c r="Q2393" i="2"/>
  <c r="R2393" i="2"/>
  <c r="S2393" i="2"/>
  <c r="P2394" i="2"/>
  <c r="Q2394" i="2"/>
  <c r="R2394" i="2"/>
  <c r="S2394" i="2"/>
  <c r="P2395" i="2"/>
  <c r="Q2395" i="2"/>
  <c r="R2395" i="2"/>
  <c r="S2395" i="2"/>
  <c r="P2396" i="2"/>
  <c r="Q2396" i="2"/>
  <c r="R2396" i="2"/>
  <c r="S2396" i="2"/>
  <c r="P2397" i="2"/>
  <c r="Q2397" i="2"/>
  <c r="R2397" i="2"/>
  <c r="S2397" i="2"/>
  <c r="P2398" i="2"/>
  <c r="Q2398" i="2"/>
  <c r="R2398" i="2"/>
  <c r="S2398" i="2"/>
  <c r="P2399" i="2"/>
  <c r="Q2399" i="2"/>
  <c r="R2399" i="2"/>
  <c r="S2399" i="2"/>
  <c r="P2400" i="2"/>
  <c r="Q2400" i="2"/>
  <c r="R2400" i="2"/>
  <c r="S2400" i="2"/>
  <c r="P2401" i="2"/>
  <c r="Q2401" i="2"/>
  <c r="R2401" i="2"/>
  <c r="S2401" i="2"/>
  <c r="P2402" i="2"/>
  <c r="Q2402" i="2"/>
  <c r="R2402" i="2"/>
  <c r="S2402" i="2"/>
  <c r="P2403" i="2"/>
  <c r="Q2403" i="2"/>
  <c r="R2403" i="2"/>
  <c r="S2403" i="2"/>
  <c r="P2404" i="2"/>
  <c r="Q2404" i="2"/>
  <c r="R2404" i="2"/>
  <c r="S2404" i="2"/>
  <c r="P2405" i="2"/>
  <c r="Q2405" i="2"/>
  <c r="R2405" i="2"/>
  <c r="S2405" i="2"/>
  <c r="P2406" i="2"/>
  <c r="Q2406" i="2"/>
  <c r="R2406" i="2"/>
  <c r="S2406" i="2"/>
  <c r="P2407" i="2"/>
  <c r="Q2407" i="2"/>
  <c r="R2407" i="2"/>
  <c r="S2407" i="2"/>
  <c r="P2408" i="2"/>
  <c r="Q2408" i="2"/>
  <c r="R2408" i="2"/>
  <c r="S2408" i="2"/>
  <c r="P2409" i="2"/>
  <c r="Q2409" i="2"/>
  <c r="R2409" i="2"/>
  <c r="S2409" i="2"/>
  <c r="P2410" i="2"/>
  <c r="Q2410" i="2"/>
  <c r="R2410" i="2"/>
  <c r="S2410" i="2"/>
  <c r="P2411" i="2"/>
  <c r="Q2411" i="2"/>
  <c r="R2411" i="2"/>
  <c r="S2411" i="2"/>
  <c r="P2412" i="2"/>
  <c r="Q2412" i="2"/>
  <c r="R2412" i="2"/>
  <c r="S2412" i="2"/>
  <c r="P2413" i="2"/>
  <c r="Q2413" i="2"/>
  <c r="R2413" i="2"/>
  <c r="S2413" i="2"/>
  <c r="P2414" i="2"/>
  <c r="Q2414" i="2"/>
  <c r="R2414" i="2"/>
  <c r="S2414" i="2"/>
  <c r="P2415" i="2"/>
  <c r="Q2415" i="2"/>
  <c r="R2415" i="2"/>
  <c r="S2415" i="2"/>
  <c r="P2416" i="2"/>
  <c r="Q2416" i="2"/>
  <c r="R2416" i="2"/>
  <c r="S2416" i="2"/>
  <c r="P2417" i="2"/>
  <c r="Q2417" i="2"/>
  <c r="R2417" i="2"/>
  <c r="S2417" i="2"/>
  <c r="P2418" i="2"/>
  <c r="Q2418" i="2"/>
  <c r="R2418" i="2"/>
  <c r="S2418" i="2"/>
  <c r="P2419" i="2"/>
  <c r="Q2419" i="2"/>
  <c r="R2419" i="2"/>
  <c r="S2419" i="2"/>
  <c r="P2420" i="2"/>
  <c r="Q2420" i="2"/>
  <c r="R2420" i="2"/>
  <c r="S2420" i="2"/>
  <c r="P2421" i="2"/>
  <c r="Q2421" i="2"/>
  <c r="R2421" i="2"/>
  <c r="S2421" i="2"/>
  <c r="P2422" i="2"/>
  <c r="Q2422" i="2"/>
  <c r="R2422" i="2"/>
  <c r="S2422" i="2"/>
  <c r="P2423" i="2"/>
  <c r="Q2423" i="2"/>
  <c r="R2423" i="2"/>
  <c r="S2423" i="2"/>
  <c r="P2424" i="2"/>
  <c r="Q2424" i="2"/>
  <c r="R2424" i="2"/>
  <c r="S2424" i="2"/>
  <c r="P2425" i="2"/>
  <c r="Q2425" i="2"/>
  <c r="R2425" i="2"/>
  <c r="S2425" i="2"/>
  <c r="P2426" i="2"/>
  <c r="Q2426" i="2"/>
  <c r="R2426" i="2"/>
  <c r="S2426" i="2"/>
  <c r="P2427" i="2"/>
  <c r="Q2427" i="2"/>
  <c r="R2427" i="2"/>
  <c r="S2427" i="2"/>
  <c r="P2428" i="2"/>
  <c r="Q2428" i="2"/>
  <c r="R2428" i="2"/>
  <c r="S2428" i="2"/>
  <c r="P2429" i="2"/>
  <c r="Q2429" i="2"/>
  <c r="R2429" i="2"/>
  <c r="S2429" i="2"/>
  <c r="P2430" i="2"/>
  <c r="Q2430" i="2"/>
  <c r="R2430" i="2"/>
  <c r="S2430" i="2"/>
  <c r="P2431" i="2"/>
  <c r="Q2431" i="2"/>
  <c r="R2431" i="2"/>
  <c r="S2431" i="2"/>
  <c r="P2432" i="2"/>
  <c r="Q2432" i="2"/>
  <c r="R2432" i="2"/>
  <c r="S2432" i="2"/>
  <c r="P2433" i="2"/>
  <c r="Q2433" i="2"/>
  <c r="R2433" i="2"/>
  <c r="S2433" i="2"/>
  <c r="P2434" i="2"/>
  <c r="Q2434" i="2"/>
  <c r="R2434" i="2"/>
  <c r="S2434" i="2"/>
  <c r="P2435" i="2"/>
  <c r="Q2435" i="2"/>
  <c r="R2435" i="2"/>
  <c r="S2435" i="2"/>
  <c r="P2436" i="2"/>
  <c r="Q2436" i="2"/>
  <c r="R2436" i="2"/>
  <c r="S2436" i="2"/>
  <c r="P2437" i="2"/>
  <c r="Q2437" i="2"/>
  <c r="R2437" i="2"/>
  <c r="S2437" i="2"/>
  <c r="P2438" i="2"/>
  <c r="Q2438" i="2"/>
  <c r="R2438" i="2"/>
  <c r="S2438" i="2"/>
  <c r="P2439" i="2"/>
  <c r="Q2439" i="2"/>
  <c r="R2439" i="2"/>
  <c r="S2439" i="2"/>
  <c r="P2440" i="2"/>
  <c r="Q2440" i="2"/>
  <c r="R2440" i="2"/>
  <c r="S2440" i="2"/>
  <c r="P2441" i="2"/>
  <c r="Q2441" i="2"/>
  <c r="R2441" i="2"/>
  <c r="S2441" i="2"/>
  <c r="P2442" i="2"/>
  <c r="Q2442" i="2"/>
  <c r="R2442" i="2"/>
  <c r="S2442" i="2"/>
  <c r="P2443" i="2"/>
  <c r="Q2443" i="2"/>
  <c r="R2443" i="2"/>
  <c r="S2443" i="2"/>
  <c r="P2444" i="2"/>
  <c r="Q2444" i="2"/>
  <c r="R2444" i="2"/>
  <c r="S2444" i="2"/>
  <c r="P2445" i="2"/>
  <c r="Q2445" i="2"/>
  <c r="R2445" i="2"/>
  <c r="S2445" i="2"/>
  <c r="P2446" i="2"/>
  <c r="Q2446" i="2"/>
  <c r="R2446" i="2"/>
  <c r="S2446" i="2"/>
  <c r="P2447" i="2"/>
  <c r="Q2447" i="2"/>
  <c r="R2447" i="2"/>
  <c r="S2447" i="2"/>
  <c r="P2448" i="2"/>
  <c r="Q2448" i="2"/>
  <c r="R2448" i="2"/>
  <c r="S2448" i="2"/>
  <c r="P2449" i="2"/>
  <c r="Q2449" i="2"/>
  <c r="R2449" i="2"/>
  <c r="S2449" i="2"/>
  <c r="P2450" i="2"/>
  <c r="Q2450" i="2"/>
  <c r="R2450" i="2"/>
  <c r="S2450" i="2"/>
  <c r="P2451" i="2"/>
  <c r="Q2451" i="2"/>
  <c r="R2451" i="2"/>
  <c r="S2451" i="2"/>
  <c r="P2452" i="2"/>
  <c r="Q2452" i="2"/>
  <c r="R2452" i="2"/>
  <c r="S2452" i="2"/>
  <c r="P2453" i="2"/>
  <c r="Q2453" i="2"/>
  <c r="R2453" i="2"/>
  <c r="S2453" i="2"/>
  <c r="P2454" i="2"/>
  <c r="Q2454" i="2"/>
  <c r="R2454" i="2"/>
  <c r="S2454" i="2"/>
  <c r="P2455" i="2"/>
  <c r="Q2455" i="2"/>
  <c r="R2455" i="2"/>
  <c r="S2455" i="2"/>
  <c r="P2456" i="2"/>
  <c r="Q2456" i="2"/>
  <c r="R2456" i="2"/>
  <c r="S2456" i="2"/>
  <c r="P2457" i="2"/>
  <c r="Q2457" i="2"/>
  <c r="R2457" i="2"/>
  <c r="S2457" i="2"/>
  <c r="P2458" i="2"/>
  <c r="Q2458" i="2"/>
  <c r="R2458" i="2"/>
  <c r="S2458" i="2"/>
  <c r="P2459" i="2"/>
  <c r="Q2459" i="2"/>
  <c r="R2459" i="2"/>
  <c r="S2459" i="2"/>
  <c r="P2460" i="2"/>
  <c r="Q2460" i="2"/>
  <c r="R2460" i="2"/>
  <c r="S2460" i="2"/>
  <c r="P2461" i="2"/>
  <c r="Q2461" i="2"/>
  <c r="R2461" i="2"/>
  <c r="S2461" i="2"/>
  <c r="P2462" i="2"/>
  <c r="Q2462" i="2"/>
  <c r="R2462" i="2"/>
  <c r="S2462" i="2"/>
  <c r="P2463" i="2"/>
  <c r="Q2463" i="2"/>
  <c r="R2463" i="2"/>
  <c r="S2463" i="2"/>
  <c r="P2464" i="2"/>
  <c r="Q2464" i="2"/>
  <c r="R2464" i="2"/>
  <c r="S2464" i="2"/>
  <c r="P2465" i="2"/>
  <c r="Q2465" i="2"/>
  <c r="R2465" i="2"/>
  <c r="S2465" i="2"/>
  <c r="P2466" i="2"/>
  <c r="Q2466" i="2"/>
  <c r="R2466" i="2"/>
  <c r="S2466" i="2"/>
  <c r="P2467" i="2"/>
  <c r="Q2467" i="2"/>
  <c r="R2467" i="2"/>
  <c r="S2467" i="2"/>
  <c r="P2468" i="2"/>
  <c r="Q2468" i="2"/>
  <c r="R2468" i="2"/>
  <c r="S2468" i="2"/>
  <c r="P2469" i="2"/>
  <c r="Q2469" i="2"/>
  <c r="R2469" i="2"/>
  <c r="S2469" i="2"/>
  <c r="P2470" i="2"/>
  <c r="Q2470" i="2"/>
  <c r="R2470" i="2"/>
  <c r="S2470" i="2"/>
  <c r="P2471" i="2"/>
  <c r="Q2471" i="2"/>
  <c r="R2471" i="2"/>
  <c r="S2471" i="2"/>
  <c r="P2472" i="2"/>
  <c r="Q2472" i="2"/>
  <c r="R2472" i="2"/>
  <c r="S2472" i="2"/>
  <c r="P2473" i="2"/>
  <c r="Q2473" i="2"/>
  <c r="R2473" i="2"/>
  <c r="S2473" i="2"/>
  <c r="P2474" i="2"/>
  <c r="Q2474" i="2"/>
  <c r="R2474" i="2"/>
  <c r="S2474" i="2"/>
  <c r="P2475" i="2"/>
  <c r="Q2475" i="2"/>
  <c r="R2475" i="2"/>
  <c r="S2475" i="2"/>
  <c r="P2476" i="2"/>
  <c r="Q2476" i="2"/>
  <c r="R2476" i="2"/>
  <c r="S2476" i="2"/>
  <c r="P2477" i="2"/>
  <c r="Q2477" i="2"/>
  <c r="R2477" i="2"/>
  <c r="S2477" i="2"/>
  <c r="P2478" i="2"/>
  <c r="Q2478" i="2"/>
  <c r="R2478" i="2"/>
  <c r="S2478" i="2"/>
  <c r="P2479" i="2"/>
  <c r="Q2479" i="2"/>
  <c r="R2479" i="2"/>
  <c r="S2479" i="2"/>
  <c r="P2480" i="2"/>
  <c r="Q2480" i="2"/>
  <c r="R2480" i="2"/>
  <c r="S2480" i="2"/>
  <c r="P2481" i="2"/>
  <c r="Q2481" i="2"/>
  <c r="R2481" i="2"/>
  <c r="S2481" i="2"/>
  <c r="P2482" i="2"/>
  <c r="Q2482" i="2"/>
  <c r="R2482" i="2"/>
  <c r="S2482" i="2"/>
  <c r="P2483" i="2"/>
  <c r="Q2483" i="2"/>
  <c r="R2483" i="2"/>
  <c r="S2483" i="2"/>
  <c r="P2484" i="2"/>
  <c r="Q2484" i="2"/>
  <c r="R2484" i="2"/>
  <c r="S2484" i="2"/>
  <c r="P2485" i="2"/>
  <c r="Q2485" i="2"/>
  <c r="R2485" i="2"/>
  <c r="S2485" i="2"/>
  <c r="P2486" i="2"/>
  <c r="Q2486" i="2"/>
  <c r="R2486" i="2"/>
  <c r="S2486" i="2"/>
  <c r="P2487" i="2"/>
  <c r="Q2487" i="2"/>
  <c r="R2487" i="2"/>
  <c r="S2487" i="2"/>
  <c r="P2488" i="2"/>
  <c r="Q2488" i="2"/>
  <c r="R2488" i="2"/>
  <c r="S2488" i="2"/>
  <c r="P2489" i="2"/>
  <c r="Q2489" i="2"/>
  <c r="R2489" i="2"/>
  <c r="S2489" i="2"/>
  <c r="P2490" i="2"/>
  <c r="Q2490" i="2"/>
  <c r="R2490" i="2"/>
  <c r="S2490" i="2"/>
  <c r="P2491" i="2"/>
  <c r="Q2491" i="2"/>
  <c r="R2491" i="2"/>
  <c r="S2491" i="2"/>
  <c r="P2492" i="2"/>
  <c r="Q2492" i="2"/>
  <c r="R2492" i="2"/>
  <c r="S2492" i="2"/>
  <c r="P2493" i="2"/>
  <c r="Q2493" i="2"/>
  <c r="R2493" i="2"/>
  <c r="S2493" i="2"/>
  <c r="P2494" i="2"/>
  <c r="Q2494" i="2"/>
  <c r="R2494" i="2"/>
  <c r="S2494" i="2"/>
  <c r="P2495" i="2"/>
  <c r="Q2495" i="2"/>
  <c r="R2495" i="2"/>
  <c r="S2495" i="2"/>
  <c r="P2496" i="2"/>
  <c r="Q2496" i="2"/>
  <c r="R2496" i="2"/>
  <c r="S2496" i="2"/>
  <c r="P2497" i="2"/>
  <c r="Q2497" i="2"/>
  <c r="R2497" i="2"/>
  <c r="S2497" i="2"/>
  <c r="P2498" i="2"/>
  <c r="Q2498" i="2"/>
  <c r="R2498" i="2"/>
  <c r="S2498" i="2"/>
  <c r="P2499" i="2"/>
  <c r="Q2499" i="2"/>
  <c r="R2499" i="2"/>
  <c r="S2499" i="2"/>
  <c r="P2500" i="2"/>
  <c r="Q2500" i="2"/>
  <c r="R2500" i="2"/>
  <c r="S2500" i="2"/>
  <c r="P2501" i="2"/>
  <c r="Q2501" i="2"/>
  <c r="R2501" i="2"/>
  <c r="S2501" i="2"/>
  <c r="P2502" i="2"/>
  <c r="Q2502" i="2"/>
  <c r="R2502" i="2"/>
  <c r="S2502" i="2"/>
  <c r="P2503" i="2"/>
  <c r="Q2503" i="2"/>
  <c r="R2503" i="2"/>
  <c r="S2503" i="2"/>
  <c r="P2504" i="2"/>
  <c r="Q2504" i="2"/>
  <c r="R2504" i="2"/>
  <c r="S2504" i="2"/>
  <c r="P2505" i="2"/>
  <c r="Q2505" i="2"/>
  <c r="R2505" i="2"/>
  <c r="S2505" i="2"/>
  <c r="P2506" i="2"/>
  <c r="Q2506" i="2"/>
  <c r="R2506" i="2"/>
  <c r="S2506" i="2"/>
  <c r="P2507" i="2"/>
  <c r="Q2507" i="2"/>
  <c r="R2507" i="2"/>
  <c r="S2507" i="2"/>
  <c r="P2508" i="2"/>
  <c r="Q2508" i="2"/>
  <c r="R2508" i="2"/>
  <c r="S2508" i="2"/>
  <c r="P2509" i="2"/>
  <c r="Q2509" i="2"/>
  <c r="R2509" i="2"/>
  <c r="S2509" i="2"/>
  <c r="P2510" i="2"/>
  <c r="Q2510" i="2"/>
  <c r="R2510" i="2"/>
  <c r="S2510" i="2"/>
  <c r="P2511" i="2"/>
  <c r="Q2511" i="2"/>
  <c r="R2511" i="2"/>
  <c r="S2511" i="2"/>
  <c r="P2512" i="2"/>
  <c r="Q2512" i="2"/>
  <c r="R2512" i="2"/>
  <c r="S2512" i="2"/>
  <c r="P2513" i="2"/>
  <c r="Q2513" i="2"/>
  <c r="R2513" i="2"/>
  <c r="S2513" i="2"/>
  <c r="P2514" i="2"/>
  <c r="Q2514" i="2"/>
  <c r="R2514" i="2"/>
  <c r="S2514" i="2"/>
  <c r="P2515" i="2"/>
  <c r="Q2515" i="2"/>
  <c r="R2515" i="2"/>
  <c r="S2515" i="2"/>
  <c r="P2516" i="2"/>
  <c r="Q2516" i="2"/>
  <c r="R2516" i="2"/>
  <c r="S2516" i="2"/>
  <c r="P2517" i="2"/>
  <c r="Q2517" i="2"/>
  <c r="R2517" i="2"/>
  <c r="S2517" i="2"/>
  <c r="P2518" i="2"/>
  <c r="Q2518" i="2"/>
  <c r="R2518" i="2"/>
  <c r="S2518" i="2"/>
  <c r="P2519" i="2"/>
  <c r="Q2519" i="2"/>
  <c r="R2519" i="2"/>
  <c r="S2519" i="2"/>
  <c r="P2520" i="2"/>
  <c r="Q2520" i="2"/>
  <c r="R2520" i="2"/>
  <c r="S2520" i="2"/>
  <c r="P2521" i="2"/>
  <c r="Q2521" i="2"/>
  <c r="R2521" i="2"/>
  <c r="S2521" i="2"/>
  <c r="P2522" i="2"/>
  <c r="Q2522" i="2"/>
  <c r="R2522" i="2"/>
  <c r="S2522" i="2"/>
  <c r="P2523" i="2"/>
  <c r="Q2523" i="2"/>
  <c r="R2523" i="2"/>
  <c r="S2523" i="2"/>
  <c r="P2524" i="2"/>
  <c r="Q2524" i="2"/>
  <c r="R2524" i="2"/>
  <c r="S2524" i="2"/>
  <c r="P2525" i="2"/>
  <c r="Q2525" i="2"/>
  <c r="R2525" i="2"/>
  <c r="S2525" i="2"/>
  <c r="P2526" i="2"/>
  <c r="Q2526" i="2"/>
  <c r="R2526" i="2"/>
  <c r="S2526" i="2"/>
  <c r="P2527" i="2"/>
  <c r="Q2527" i="2"/>
  <c r="R2527" i="2"/>
  <c r="S2527" i="2"/>
  <c r="P2528" i="2"/>
  <c r="Q2528" i="2"/>
  <c r="R2528" i="2"/>
  <c r="S2528" i="2"/>
  <c r="P2529" i="2"/>
  <c r="Q2529" i="2"/>
  <c r="R2529" i="2"/>
  <c r="S2529" i="2"/>
  <c r="P2530" i="2"/>
  <c r="Q2530" i="2"/>
  <c r="R2530" i="2"/>
  <c r="S2530" i="2"/>
  <c r="P2531" i="2"/>
  <c r="Q2531" i="2"/>
  <c r="R2531" i="2"/>
  <c r="S2531" i="2"/>
  <c r="P2532" i="2"/>
  <c r="Q2532" i="2"/>
  <c r="R2532" i="2"/>
  <c r="S2532" i="2"/>
  <c r="P2533" i="2"/>
  <c r="Q2533" i="2"/>
  <c r="R2533" i="2"/>
  <c r="S2533" i="2"/>
  <c r="P2534" i="2"/>
  <c r="Q2534" i="2"/>
  <c r="R2534" i="2"/>
  <c r="S2534" i="2"/>
  <c r="P2535" i="2"/>
  <c r="Q2535" i="2"/>
  <c r="R2535" i="2"/>
  <c r="S2535" i="2"/>
  <c r="P2536" i="2"/>
  <c r="Q2536" i="2"/>
  <c r="R2536" i="2"/>
  <c r="S2536" i="2"/>
  <c r="P2537" i="2"/>
  <c r="Q2537" i="2"/>
  <c r="R2537" i="2"/>
  <c r="S2537" i="2"/>
  <c r="P2538" i="2"/>
  <c r="Q2538" i="2"/>
  <c r="R2538" i="2"/>
  <c r="S2538" i="2"/>
  <c r="P2539" i="2"/>
  <c r="Q2539" i="2"/>
  <c r="R2539" i="2"/>
  <c r="S2539" i="2"/>
  <c r="P2540" i="2"/>
  <c r="Q2540" i="2"/>
  <c r="R2540" i="2"/>
  <c r="S2540" i="2"/>
  <c r="P2541" i="2"/>
  <c r="Q2541" i="2"/>
  <c r="R2541" i="2"/>
  <c r="S2541" i="2"/>
  <c r="P2542" i="2"/>
  <c r="Q2542" i="2"/>
  <c r="R2542" i="2"/>
  <c r="S2542" i="2"/>
  <c r="P2543" i="2"/>
  <c r="Q2543" i="2"/>
  <c r="R2543" i="2"/>
  <c r="S2543" i="2"/>
  <c r="P2544" i="2"/>
  <c r="Q2544" i="2"/>
  <c r="R2544" i="2"/>
  <c r="S2544" i="2"/>
  <c r="P2545" i="2"/>
  <c r="Q2545" i="2"/>
  <c r="R2545" i="2"/>
  <c r="S2545" i="2"/>
  <c r="P2546" i="2"/>
  <c r="Q2546" i="2"/>
  <c r="R2546" i="2"/>
  <c r="S2546" i="2"/>
  <c r="P2547" i="2"/>
  <c r="Q2547" i="2"/>
  <c r="R2547" i="2"/>
  <c r="S2547" i="2"/>
  <c r="P2548" i="2"/>
  <c r="Q2548" i="2"/>
  <c r="R2548" i="2"/>
  <c r="S2548" i="2"/>
  <c r="P2549" i="2"/>
  <c r="Q2549" i="2"/>
  <c r="R2549" i="2"/>
  <c r="S2549" i="2"/>
  <c r="P2550" i="2"/>
  <c r="Q2550" i="2"/>
  <c r="R2550" i="2"/>
  <c r="S2550" i="2"/>
  <c r="P2551" i="2"/>
  <c r="Q2551" i="2"/>
  <c r="R2551" i="2"/>
  <c r="S2551" i="2"/>
  <c r="P2552" i="2"/>
  <c r="Q2552" i="2"/>
  <c r="R2552" i="2"/>
  <c r="S2552" i="2"/>
  <c r="P2553" i="2"/>
  <c r="Q2553" i="2"/>
  <c r="R2553" i="2"/>
  <c r="S2553" i="2"/>
  <c r="P2554" i="2"/>
  <c r="Q2554" i="2"/>
  <c r="R2554" i="2"/>
  <c r="S2554" i="2"/>
  <c r="P2555" i="2"/>
  <c r="Q2555" i="2"/>
  <c r="R2555" i="2"/>
  <c r="S2555" i="2"/>
  <c r="P2556" i="2"/>
  <c r="Q2556" i="2"/>
  <c r="R2556" i="2"/>
  <c r="S2556" i="2"/>
  <c r="P2557" i="2"/>
  <c r="Q2557" i="2"/>
  <c r="R2557" i="2"/>
  <c r="S2557" i="2"/>
  <c r="P2558" i="2"/>
  <c r="Q2558" i="2"/>
  <c r="R2558" i="2"/>
  <c r="S2558" i="2"/>
  <c r="P2559" i="2"/>
  <c r="Q2559" i="2"/>
  <c r="R2559" i="2"/>
  <c r="S2559" i="2"/>
  <c r="P2560" i="2"/>
  <c r="Q2560" i="2"/>
  <c r="R2560" i="2"/>
  <c r="S2560" i="2"/>
  <c r="P2561" i="2"/>
  <c r="Q2561" i="2"/>
  <c r="R2561" i="2"/>
  <c r="S2561" i="2"/>
  <c r="P2562" i="2"/>
  <c r="Q2562" i="2"/>
  <c r="R2562" i="2"/>
  <c r="S2562" i="2"/>
  <c r="P2563" i="2"/>
  <c r="Q2563" i="2"/>
  <c r="R2563" i="2"/>
  <c r="S2563" i="2"/>
  <c r="P2564" i="2"/>
  <c r="Q2564" i="2"/>
  <c r="R2564" i="2"/>
  <c r="S2564" i="2"/>
  <c r="P2565" i="2"/>
  <c r="Q2565" i="2"/>
  <c r="R2565" i="2"/>
  <c r="S2565" i="2"/>
  <c r="P2566" i="2"/>
  <c r="Q2566" i="2"/>
  <c r="R2566" i="2"/>
  <c r="S2566" i="2"/>
  <c r="P2567" i="2"/>
  <c r="Q2567" i="2"/>
  <c r="R2567" i="2"/>
  <c r="S2567" i="2"/>
  <c r="P2568" i="2"/>
  <c r="Q2568" i="2"/>
  <c r="R2568" i="2"/>
  <c r="S2568" i="2"/>
  <c r="P2569" i="2"/>
  <c r="Q2569" i="2"/>
  <c r="R2569" i="2"/>
  <c r="S2569" i="2"/>
  <c r="P2570" i="2"/>
  <c r="Q2570" i="2"/>
  <c r="R2570" i="2"/>
  <c r="S2570" i="2"/>
  <c r="P2571" i="2"/>
  <c r="Q2571" i="2"/>
  <c r="R2571" i="2"/>
  <c r="S2571" i="2"/>
  <c r="P2572" i="2"/>
  <c r="Q2572" i="2"/>
  <c r="R2572" i="2"/>
  <c r="S2572" i="2"/>
  <c r="P2573" i="2"/>
  <c r="Q2573" i="2"/>
  <c r="R2573" i="2"/>
  <c r="S2573" i="2"/>
  <c r="P2574" i="2"/>
  <c r="Q2574" i="2"/>
  <c r="R2574" i="2"/>
  <c r="S2574" i="2"/>
  <c r="P2575" i="2"/>
  <c r="Q2575" i="2"/>
  <c r="R2575" i="2"/>
  <c r="S2575" i="2"/>
  <c r="P2576" i="2"/>
  <c r="Q2576" i="2"/>
  <c r="R2576" i="2"/>
  <c r="S2576" i="2"/>
  <c r="P2577" i="2"/>
  <c r="Q2577" i="2"/>
  <c r="R2577" i="2"/>
  <c r="S2577" i="2"/>
  <c r="P2578" i="2"/>
  <c r="Q2578" i="2"/>
  <c r="R2578" i="2"/>
  <c r="S2578" i="2"/>
  <c r="P2579" i="2"/>
  <c r="Q2579" i="2"/>
  <c r="R2579" i="2"/>
  <c r="S2579" i="2"/>
  <c r="P2580" i="2"/>
  <c r="Q2580" i="2"/>
  <c r="R2580" i="2"/>
  <c r="S2580" i="2"/>
  <c r="P2581" i="2"/>
  <c r="Q2581" i="2"/>
  <c r="R2581" i="2"/>
  <c r="S2581" i="2"/>
  <c r="P2582" i="2"/>
  <c r="Q2582" i="2"/>
  <c r="R2582" i="2"/>
  <c r="S2582" i="2"/>
  <c r="P2583" i="2"/>
  <c r="Q2583" i="2"/>
  <c r="R2583" i="2"/>
  <c r="S2583" i="2"/>
  <c r="P2584" i="2"/>
  <c r="Q2584" i="2"/>
  <c r="R2584" i="2"/>
  <c r="S2584" i="2"/>
  <c r="P2585" i="2"/>
  <c r="Q2585" i="2"/>
  <c r="R2585" i="2"/>
  <c r="S2585" i="2"/>
  <c r="P2586" i="2"/>
  <c r="Q2586" i="2"/>
  <c r="R2586" i="2"/>
  <c r="S2586" i="2"/>
  <c r="P2587" i="2"/>
  <c r="Q2587" i="2"/>
  <c r="R2587" i="2"/>
  <c r="S2587" i="2"/>
  <c r="P2588" i="2"/>
  <c r="Q2588" i="2"/>
  <c r="R2588" i="2"/>
  <c r="S2588" i="2"/>
  <c r="P2589" i="2"/>
  <c r="Q2589" i="2"/>
  <c r="R2589" i="2"/>
  <c r="S2589" i="2"/>
  <c r="P2590" i="2"/>
  <c r="Q2590" i="2"/>
  <c r="R2590" i="2"/>
  <c r="S2590" i="2"/>
  <c r="P2591" i="2"/>
  <c r="Q2591" i="2"/>
  <c r="R2591" i="2"/>
  <c r="S2591" i="2"/>
  <c r="P2592" i="2"/>
  <c r="Q2592" i="2"/>
  <c r="R2592" i="2"/>
  <c r="S2592" i="2"/>
  <c r="P2593" i="2"/>
  <c r="Q2593" i="2"/>
  <c r="R2593" i="2"/>
  <c r="S2593" i="2"/>
  <c r="P2594" i="2"/>
  <c r="Q2594" i="2"/>
  <c r="R2594" i="2"/>
  <c r="S2594" i="2"/>
  <c r="P2595" i="2"/>
  <c r="Q2595" i="2"/>
  <c r="R2595" i="2"/>
  <c r="S2595" i="2"/>
  <c r="P2596" i="2"/>
  <c r="Q2596" i="2"/>
  <c r="R2596" i="2"/>
  <c r="S2596" i="2"/>
  <c r="P2597" i="2"/>
  <c r="Q2597" i="2"/>
  <c r="R2597" i="2"/>
  <c r="S2597" i="2"/>
  <c r="P2598" i="2"/>
  <c r="Q2598" i="2"/>
  <c r="R2598" i="2"/>
  <c r="S2598" i="2"/>
  <c r="P2599" i="2"/>
  <c r="Q2599" i="2"/>
  <c r="R2599" i="2"/>
  <c r="S2599" i="2"/>
  <c r="P2600" i="2"/>
  <c r="Q2600" i="2"/>
  <c r="R2600" i="2"/>
  <c r="S2600" i="2"/>
  <c r="P2601" i="2"/>
  <c r="Q2601" i="2"/>
  <c r="R2601" i="2"/>
  <c r="S2601" i="2"/>
  <c r="P2602" i="2"/>
  <c r="Q2602" i="2"/>
  <c r="R2602" i="2"/>
  <c r="S2602" i="2"/>
  <c r="P2603" i="2"/>
  <c r="Q2603" i="2"/>
  <c r="R2603" i="2"/>
  <c r="S2603" i="2"/>
  <c r="P2604" i="2"/>
  <c r="Q2604" i="2"/>
  <c r="R2604" i="2"/>
  <c r="S2604" i="2"/>
  <c r="P2605" i="2"/>
  <c r="Q2605" i="2"/>
  <c r="R2605" i="2"/>
  <c r="S2605" i="2"/>
  <c r="P2606" i="2"/>
  <c r="Q2606" i="2"/>
  <c r="R2606" i="2"/>
  <c r="S2606" i="2"/>
  <c r="P2607" i="2"/>
  <c r="Q2607" i="2"/>
  <c r="R2607" i="2"/>
  <c r="S2607" i="2"/>
  <c r="P2608" i="2"/>
  <c r="Q2608" i="2"/>
  <c r="R2608" i="2"/>
  <c r="S2608" i="2"/>
  <c r="P2609" i="2"/>
  <c r="Q2609" i="2"/>
  <c r="R2609" i="2"/>
  <c r="S2609" i="2"/>
  <c r="P2610" i="2"/>
  <c r="Q2610" i="2"/>
  <c r="R2610" i="2"/>
  <c r="S2610" i="2"/>
  <c r="P2611" i="2"/>
  <c r="Q2611" i="2"/>
  <c r="R2611" i="2"/>
  <c r="S2611" i="2"/>
  <c r="P2612" i="2"/>
  <c r="Q2612" i="2"/>
  <c r="R2612" i="2"/>
  <c r="S2612" i="2"/>
  <c r="P2613" i="2"/>
  <c r="Q2613" i="2"/>
  <c r="R2613" i="2"/>
  <c r="S2613" i="2"/>
  <c r="P2614" i="2"/>
  <c r="Q2614" i="2"/>
  <c r="R2614" i="2"/>
  <c r="S2614" i="2"/>
  <c r="P2615" i="2"/>
  <c r="Q2615" i="2"/>
  <c r="R2615" i="2"/>
  <c r="S2615" i="2"/>
  <c r="P2616" i="2"/>
  <c r="Q2616" i="2"/>
  <c r="R2616" i="2"/>
  <c r="S2616" i="2"/>
  <c r="P2617" i="2"/>
  <c r="Q2617" i="2"/>
  <c r="R2617" i="2"/>
  <c r="S2617" i="2"/>
  <c r="P2618" i="2"/>
  <c r="Q2618" i="2"/>
  <c r="R2618" i="2"/>
  <c r="S2618" i="2"/>
  <c r="P2619" i="2"/>
  <c r="Q2619" i="2"/>
  <c r="R2619" i="2"/>
  <c r="S2619" i="2"/>
  <c r="P2620" i="2"/>
  <c r="Q2620" i="2"/>
  <c r="R2620" i="2"/>
  <c r="S2620" i="2"/>
  <c r="P2621" i="2"/>
  <c r="Q2621" i="2"/>
  <c r="R2621" i="2"/>
  <c r="S2621" i="2"/>
  <c r="P2622" i="2"/>
  <c r="Q2622" i="2"/>
  <c r="R2622" i="2"/>
  <c r="S2622" i="2"/>
  <c r="P2623" i="2"/>
  <c r="Q2623" i="2"/>
  <c r="R2623" i="2"/>
  <c r="S2623" i="2"/>
  <c r="P2624" i="2"/>
  <c r="Q2624" i="2"/>
  <c r="R2624" i="2"/>
  <c r="S2624" i="2"/>
  <c r="P2625" i="2"/>
  <c r="Q2625" i="2"/>
  <c r="R2625" i="2"/>
  <c r="S2625" i="2"/>
  <c r="P2626" i="2"/>
  <c r="Q2626" i="2"/>
  <c r="R2626" i="2"/>
  <c r="S2626" i="2"/>
  <c r="P2627" i="2"/>
  <c r="Q2627" i="2"/>
  <c r="R2627" i="2"/>
  <c r="S2627" i="2"/>
  <c r="P2628" i="2"/>
  <c r="Q2628" i="2"/>
  <c r="R2628" i="2"/>
  <c r="S2628" i="2"/>
  <c r="P2629" i="2"/>
  <c r="Q2629" i="2"/>
  <c r="R2629" i="2"/>
  <c r="S2629" i="2"/>
  <c r="P2630" i="2"/>
  <c r="Q2630" i="2"/>
  <c r="R2630" i="2"/>
  <c r="S2630" i="2"/>
  <c r="P2631" i="2"/>
  <c r="Q2631" i="2"/>
  <c r="R2631" i="2"/>
  <c r="S2631" i="2"/>
  <c r="P2632" i="2"/>
  <c r="Q2632" i="2"/>
  <c r="R2632" i="2"/>
  <c r="S2632" i="2"/>
  <c r="P2633" i="2"/>
  <c r="Q2633" i="2"/>
  <c r="R2633" i="2"/>
  <c r="S2633" i="2"/>
  <c r="P2634" i="2"/>
  <c r="Q2634" i="2"/>
  <c r="R2634" i="2"/>
  <c r="S2634" i="2"/>
  <c r="P2635" i="2"/>
  <c r="Q2635" i="2"/>
  <c r="R2635" i="2"/>
  <c r="S2635" i="2"/>
  <c r="P2636" i="2"/>
  <c r="Q2636" i="2"/>
  <c r="R2636" i="2"/>
  <c r="S2636" i="2"/>
  <c r="P2637" i="2"/>
  <c r="Q2637" i="2"/>
  <c r="R2637" i="2"/>
  <c r="S2637" i="2"/>
  <c r="P2638" i="2"/>
  <c r="Q2638" i="2"/>
  <c r="R2638" i="2"/>
  <c r="S2638" i="2"/>
  <c r="P2639" i="2"/>
  <c r="Q2639" i="2"/>
  <c r="R2639" i="2"/>
  <c r="S2639" i="2"/>
  <c r="P2640" i="2"/>
  <c r="Q2640" i="2"/>
  <c r="R2640" i="2"/>
  <c r="S2640" i="2"/>
  <c r="P2641" i="2"/>
  <c r="Q2641" i="2"/>
  <c r="R2641" i="2"/>
  <c r="S2641" i="2"/>
  <c r="P2642" i="2"/>
  <c r="Q2642" i="2"/>
  <c r="R2642" i="2"/>
  <c r="S2642" i="2"/>
  <c r="P2643" i="2"/>
  <c r="Q2643" i="2"/>
  <c r="R2643" i="2"/>
  <c r="S2643" i="2"/>
  <c r="P2644" i="2"/>
  <c r="Q2644" i="2"/>
  <c r="R2644" i="2"/>
  <c r="S2644" i="2"/>
  <c r="P2645" i="2"/>
  <c r="Q2645" i="2"/>
  <c r="R2645" i="2"/>
  <c r="S2645" i="2"/>
  <c r="P2646" i="2"/>
  <c r="Q2646" i="2"/>
  <c r="R2646" i="2"/>
  <c r="S2646" i="2"/>
  <c r="P2647" i="2"/>
  <c r="Q2647" i="2"/>
  <c r="R2647" i="2"/>
  <c r="S2647" i="2"/>
  <c r="P2648" i="2"/>
  <c r="Q2648" i="2"/>
  <c r="R2648" i="2"/>
  <c r="S2648" i="2"/>
  <c r="P2649" i="2"/>
  <c r="Q2649" i="2"/>
  <c r="R2649" i="2"/>
  <c r="S2649" i="2"/>
  <c r="P2650" i="2"/>
  <c r="Q2650" i="2"/>
  <c r="R2650" i="2"/>
  <c r="S2650" i="2"/>
  <c r="P2651" i="2"/>
  <c r="Q2651" i="2"/>
  <c r="R2651" i="2"/>
  <c r="S2651" i="2"/>
  <c r="P2652" i="2"/>
  <c r="Q2652" i="2"/>
  <c r="R2652" i="2"/>
  <c r="S2652" i="2"/>
  <c r="P2653" i="2"/>
  <c r="Q2653" i="2"/>
  <c r="R2653" i="2"/>
  <c r="S2653" i="2"/>
  <c r="P2654" i="2"/>
  <c r="Q2654" i="2"/>
  <c r="R2654" i="2"/>
  <c r="S2654" i="2"/>
  <c r="P2655" i="2"/>
  <c r="Q2655" i="2"/>
  <c r="R2655" i="2"/>
  <c r="S2655" i="2"/>
  <c r="P2656" i="2"/>
  <c r="Q2656" i="2"/>
  <c r="R2656" i="2"/>
  <c r="S2656" i="2"/>
  <c r="P2657" i="2"/>
  <c r="Q2657" i="2"/>
  <c r="R2657" i="2"/>
  <c r="S2657" i="2"/>
  <c r="P2658" i="2"/>
  <c r="Q2658" i="2"/>
  <c r="R2658" i="2"/>
  <c r="S2658" i="2"/>
  <c r="P2659" i="2"/>
  <c r="Q2659" i="2"/>
  <c r="R2659" i="2"/>
  <c r="S2659" i="2"/>
  <c r="P2660" i="2"/>
  <c r="Q2660" i="2"/>
  <c r="R2660" i="2"/>
  <c r="S2660" i="2"/>
  <c r="P2661" i="2"/>
  <c r="Q2661" i="2"/>
  <c r="R2661" i="2"/>
  <c r="S2661" i="2"/>
  <c r="P2662" i="2"/>
  <c r="Q2662" i="2"/>
  <c r="R2662" i="2"/>
  <c r="S2662" i="2"/>
  <c r="P2663" i="2"/>
  <c r="Q2663" i="2"/>
  <c r="R2663" i="2"/>
  <c r="S2663" i="2"/>
  <c r="P2664" i="2"/>
  <c r="Q2664" i="2"/>
  <c r="R2664" i="2"/>
  <c r="S2664" i="2"/>
  <c r="P2665" i="2"/>
  <c r="Q2665" i="2"/>
  <c r="R2665" i="2"/>
  <c r="S2665" i="2"/>
  <c r="P2666" i="2"/>
  <c r="Q2666" i="2"/>
  <c r="R2666" i="2"/>
  <c r="S2666" i="2"/>
  <c r="P2667" i="2"/>
  <c r="Q2667" i="2"/>
  <c r="R2667" i="2"/>
  <c r="S2667" i="2"/>
  <c r="P2668" i="2"/>
  <c r="Q2668" i="2"/>
  <c r="R2668" i="2"/>
  <c r="S2668" i="2"/>
  <c r="P2669" i="2"/>
  <c r="Q2669" i="2"/>
  <c r="R2669" i="2"/>
  <c r="S2669" i="2"/>
  <c r="P2670" i="2"/>
  <c r="Q2670" i="2"/>
  <c r="R2670" i="2"/>
  <c r="S2670" i="2"/>
  <c r="P2671" i="2"/>
  <c r="Q2671" i="2"/>
  <c r="R2671" i="2"/>
  <c r="S2671" i="2"/>
  <c r="P2672" i="2"/>
  <c r="Q2672" i="2"/>
  <c r="R2672" i="2"/>
  <c r="S2672" i="2"/>
  <c r="P2673" i="2"/>
  <c r="Q2673" i="2"/>
  <c r="R2673" i="2"/>
  <c r="S2673" i="2"/>
  <c r="P2674" i="2"/>
  <c r="Q2674" i="2"/>
  <c r="R2674" i="2"/>
  <c r="S2674" i="2"/>
  <c r="P2675" i="2"/>
  <c r="Q2675" i="2"/>
  <c r="R2675" i="2"/>
  <c r="S2675" i="2"/>
  <c r="P2676" i="2"/>
  <c r="Q2676" i="2"/>
  <c r="R2676" i="2"/>
  <c r="S2676" i="2"/>
  <c r="P2677" i="2"/>
  <c r="Q2677" i="2"/>
  <c r="R2677" i="2"/>
  <c r="S2677" i="2"/>
  <c r="P2678" i="2"/>
  <c r="Q2678" i="2"/>
  <c r="R2678" i="2"/>
  <c r="S2678" i="2"/>
  <c r="P2679" i="2"/>
  <c r="Q2679" i="2"/>
  <c r="R2679" i="2"/>
  <c r="S2679" i="2"/>
  <c r="P2680" i="2"/>
  <c r="Q2680" i="2"/>
  <c r="R2680" i="2"/>
  <c r="S2680" i="2"/>
  <c r="P2681" i="2"/>
  <c r="Q2681" i="2"/>
  <c r="R2681" i="2"/>
  <c r="S2681" i="2"/>
  <c r="P2682" i="2"/>
  <c r="Q2682" i="2"/>
  <c r="R2682" i="2"/>
  <c r="S2682" i="2"/>
  <c r="P2683" i="2"/>
  <c r="Q2683" i="2"/>
  <c r="R2683" i="2"/>
  <c r="S2683" i="2"/>
  <c r="P2684" i="2"/>
  <c r="Q2684" i="2"/>
  <c r="R2684" i="2"/>
  <c r="S2684" i="2"/>
  <c r="P2685" i="2"/>
  <c r="Q2685" i="2"/>
  <c r="R2685" i="2"/>
  <c r="S2685" i="2"/>
  <c r="P2686" i="2"/>
  <c r="Q2686" i="2"/>
  <c r="R2686" i="2"/>
  <c r="S2686" i="2"/>
  <c r="P2687" i="2"/>
  <c r="Q2687" i="2"/>
  <c r="R2687" i="2"/>
  <c r="S2687" i="2"/>
  <c r="P2688" i="2"/>
  <c r="Q2688" i="2"/>
  <c r="R2688" i="2"/>
  <c r="S2688" i="2"/>
  <c r="P2689" i="2"/>
  <c r="Q2689" i="2"/>
  <c r="R2689" i="2"/>
  <c r="S2689" i="2"/>
  <c r="P2690" i="2"/>
  <c r="Q2690" i="2"/>
  <c r="R2690" i="2"/>
  <c r="S2690" i="2"/>
  <c r="P2691" i="2"/>
  <c r="Q2691" i="2"/>
  <c r="R2691" i="2"/>
  <c r="S2691" i="2"/>
  <c r="P2692" i="2"/>
  <c r="Q2692" i="2"/>
  <c r="R2692" i="2"/>
  <c r="S2692" i="2"/>
  <c r="P2693" i="2"/>
  <c r="Q2693" i="2"/>
  <c r="R2693" i="2"/>
  <c r="S2693" i="2"/>
  <c r="P2694" i="2"/>
  <c r="Q2694" i="2"/>
  <c r="R2694" i="2"/>
  <c r="S2694" i="2"/>
  <c r="P2695" i="2"/>
  <c r="Q2695" i="2"/>
  <c r="R2695" i="2"/>
  <c r="S2695" i="2"/>
  <c r="P2696" i="2"/>
  <c r="Q2696" i="2"/>
  <c r="R2696" i="2"/>
  <c r="S2696" i="2"/>
  <c r="P2697" i="2"/>
  <c r="Q2697" i="2"/>
  <c r="R2697" i="2"/>
  <c r="S2697" i="2"/>
  <c r="P2698" i="2"/>
  <c r="Q2698" i="2"/>
  <c r="R2698" i="2"/>
  <c r="S2698" i="2"/>
  <c r="P2699" i="2"/>
  <c r="Q2699" i="2"/>
  <c r="R2699" i="2"/>
  <c r="S2699" i="2"/>
  <c r="P2700" i="2"/>
  <c r="Q2700" i="2"/>
  <c r="R2700" i="2"/>
  <c r="S2700" i="2"/>
  <c r="P2701" i="2"/>
  <c r="Q2701" i="2"/>
  <c r="R2701" i="2"/>
  <c r="S2701" i="2"/>
  <c r="P2702" i="2"/>
  <c r="Q2702" i="2"/>
  <c r="R2702" i="2"/>
  <c r="S2702" i="2"/>
  <c r="P2703" i="2"/>
  <c r="Q2703" i="2"/>
  <c r="R2703" i="2"/>
  <c r="S2703" i="2"/>
  <c r="P2704" i="2"/>
  <c r="Q2704" i="2"/>
  <c r="R2704" i="2"/>
  <c r="S2704" i="2"/>
  <c r="P2705" i="2"/>
  <c r="Q2705" i="2"/>
  <c r="R2705" i="2"/>
  <c r="S2705" i="2"/>
  <c r="P2706" i="2"/>
  <c r="Q2706" i="2"/>
  <c r="R2706" i="2"/>
  <c r="S2706" i="2"/>
  <c r="P2707" i="2"/>
  <c r="Q2707" i="2"/>
  <c r="R2707" i="2"/>
  <c r="S2707" i="2"/>
  <c r="P2708" i="2"/>
  <c r="Q2708" i="2"/>
  <c r="R2708" i="2"/>
  <c r="S2708" i="2"/>
  <c r="P2709" i="2"/>
  <c r="Q2709" i="2"/>
  <c r="R2709" i="2"/>
  <c r="S2709" i="2"/>
  <c r="P2710" i="2"/>
  <c r="Q2710" i="2"/>
  <c r="R2710" i="2"/>
  <c r="S2710" i="2"/>
  <c r="P2711" i="2"/>
  <c r="Q2711" i="2"/>
  <c r="R2711" i="2"/>
  <c r="S2711" i="2"/>
  <c r="P2712" i="2"/>
  <c r="Q2712" i="2"/>
  <c r="R2712" i="2"/>
  <c r="S2712" i="2"/>
  <c r="P2713" i="2"/>
  <c r="Q2713" i="2"/>
  <c r="R2713" i="2"/>
  <c r="S2713" i="2"/>
  <c r="P2714" i="2"/>
  <c r="Q2714" i="2"/>
  <c r="R2714" i="2"/>
  <c r="S2714" i="2"/>
  <c r="P2715" i="2"/>
  <c r="Q2715" i="2"/>
  <c r="R2715" i="2"/>
  <c r="S2715" i="2"/>
  <c r="P2716" i="2"/>
  <c r="Q2716" i="2"/>
  <c r="R2716" i="2"/>
  <c r="S2716" i="2"/>
  <c r="P2717" i="2"/>
  <c r="Q2717" i="2"/>
  <c r="R2717" i="2"/>
  <c r="S2717" i="2"/>
  <c r="P2718" i="2"/>
  <c r="Q2718" i="2"/>
  <c r="R2718" i="2"/>
  <c r="S2718" i="2"/>
  <c r="P2719" i="2"/>
  <c r="Q2719" i="2"/>
  <c r="R2719" i="2"/>
  <c r="S2719" i="2"/>
  <c r="P2720" i="2"/>
  <c r="Q2720" i="2"/>
  <c r="R2720" i="2"/>
  <c r="S2720" i="2"/>
  <c r="P2721" i="2"/>
  <c r="Q2721" i="2"/>
  <c r="R2721" i="2"/>
  <c r="S2721" i="2"/>
  <c r="P2722" i="2"/>
  <c r="Q2722" i="2"/>
  <c r="R2722" i="2"/>
  <c r="S2722" i="2"/>
  <c r="P2723" i="2"/>
  <c r="Q2723" i="2"/>
  <c r="R2723" i="2"/>
  <c r="S2723" i="2"/>
  <c r="P2724" i="2"/>
  <c r="Q2724" i="2"/>
  <c r="R2724" i="2"/>
  <c r="S2724" i="2"/>
  <c r="P2725" i="2"/>
  <c r="Q2725" i="2"/>
  <c r="R2725" i="2"/>
  <c r="S2725" i="2"/>
  <c r="P2726" i="2"/>
  <c r="Q2726" i="2"/>
  <c r="R2726" i="2"/>
  <c r="S2726" i="2"/>
  <c r="P2727" i="2"/>
  <c r="Q2727" i="2"/>
  <c r="R2727" i="2"/>
  <c r="S2727" i="2"/>
  <c r="P2728" i="2"/>
  <c r="Q2728" i="2"/>
  <c r="R2728" i="2"/>
  <c r="S2728" i="2"/>
  <c r="P2729" i="2"/>
  <c r="Q2729" i="2"/>
  <c r="R2729" i="2"/>
  <c r="S2729" i="2"/>
  <c r="P2730" i="2"/>
  <c r="Q2730" i="2"/>
  <c r="R2730" i="2"/>
  <c r="S2730" i="2"/>
  <c r="P2731" i="2"/>
  <c r="Q2731" i="2"/>
  <c r="R2731" i="2"/>
  <c r="S2731" i="2"/>
  <c r="P2732" i="2"/>
  <c r="Q2732" i="2"/>
  <c r="R2732" i="2"/>
  <c r="S2732" i="2"/>
  <c r="P2733" i="2"/>
  <c r="Q2733" i="2"/>
  <c r="R2733" i="2"/>
  <c r="S2733" i="2"/>
  <c r="P2734" i="2"/>
  <c r="Q2734" i="2"/>
  <c r="R2734" i="2"/>
  <c r="S2734" i="2"/>
  <c r="P2735" i="2"/>
  <c r="Q2735" i="2"/>
  <c r="R2735" i="2"/>
  <c r="S2735" i="2"/>
  <c r="P2736" i="2"/>
  <c r="Q2736" i="2"/>
  <c r="R2736" i="2"/>
  <c r="S2736" i="2"/>
  <c r="P2737" i="2"/>
  <c r="Q2737" i="2"/>
  <c r="R2737" i="2"/>
  <c r="S2737" i="2"/>
  <c r="P2738" i="2"/>
  <c r="Q2738" i="2"/>
  <c r="R2738" i="2"/>
  <c r="S2738" i="2"/>
  <c r="P2739" i="2"/>
  <c r="Q2739" i="2"/>
  <c r="R2739" i="2"/>
  <c r="S2739" i="2"/>
  <c r="P2740" i="2"/>
  <c r="Q2740" i="2"/>
  <c r="R2740" i="2"/>
  <c r="S2740" i="2"/>
  <c r="P2741" i="2"/>
  <c r="Q2741" i="2"/>
  <c r="R2741" i="2"/>
  <c r="S2741" i="2"/>
  <c r="P2742" i="2"/>
  <c r="Q2742" i="2"/>
  <c r="R2742" i="2"/>
  <c r="S2742" i="2"/>
  <c r="P2743" i="2"/>
  <c r="Q2743" i="2"/>
  <c r="R2743" i="2"/>
  <c r="S2743" i="2"/>
  <c r="P2744" i="2"/>
  <c r="Q2744" i="2"/>
  <c r="R2744" i="2"/>
  <c r="S2744" i="2"/>
  <c r="P2745" i="2"/>
  <c r="Q2745" i="2"/>
  <c r="R2745" i="2"/>
  <c r="S2745" i="2"/>
  <c r="P2746" i="2"/>
  <c r="Q2746" i="2"/>
  <c r="R2746" i="2"/>
  <c r="S2746" i="2"/>
  <c r="P2747" i="2"/>
  <c r="Q2747" i="2"/>
  <c r="R2747" i="2"/>
  <c r="S2747" i="2"/>
  <c r="P2748" i="2"/>
  <c r="Q2748" i="2"/>
  <c r="R2748" i="2"/>
  <c r="S2748" i="2"/>
  <c r="P2749" i="2"/>
  <c r="Q2749" i="2"/>
  <c r="R2749" i="2"/>
  <c r="S2749" i="2"/>
  <c r="P2750" i="2"/>
  <c r="Q2750" i="2"/>
  <c r="R2750" i="2"/>
  <c r="S2750" i="2"/>
  <c r="P2751" i="2"/>
  <c r="Q2751" i="2"/>
  <c r="R2751" i="2"/>
  <c r="S2751" i="2"/>
  <c r="P2752" i="2"/>
  <c r="Q2752" i="2"/>
  <c r="R2752" i="2"/>
  <c r="S2752" i="2"/>
  <c r="P2753" i="2"/>
  <c r="Q2753" i="2"/>
  <c r="R2753" i="2"/>
  <c r="S2753" i="2"/>
  <c r="P2754" i="2"/>
  <c r="Q2754" i="2"/>
  <c r="R2754" i="2"/>
  <c r="S2754" i="2"/>
  <c r="P2755" i="2"/>
  <c r="Q2755" i="2"/>
  <c r="R2755" i="2"/>
  <c r="S2755" i="2"/>
  <c r="P2756" i="2"/>
  <c r="Q2756" i="2"/>
  <c r="R2756" i="2"/>
  <c r="S2756" i="2"/>
  <c r="P2757" i="2"/>
  <c r="Q2757" i="2"/>
  <c r="R2757" i="2"/>
  <c r="S2757" i="2"/>
  <c r="P2758" i="2"/>
  <c r="Q2758" i="2"/>
  <c r="R2758" i="2"/>
  <c r="S2758" i="2"/>
  <c r="P2759" i="2"/>
  <c r="Q2759" i="2"/>
  <c r="R2759" i="2"/>
  <c r="S2759" i="2"/>
  <c r="P2760" i="2"/>
  <c r="Q2760" i="2"/>
  <c r="R2760" i="2"/>
  <c r="S2760" i="2"/>
  <c r="P2761" i="2"/>
  <c r="Q2761" i="2"/>
  <c r="R2761" i="2"/>
  <c r="S2761" i="2"/>
  <c r="P2762" i="2"/>
  <c r="Q2762" i="2"/>
  <c r="R2762" i="2"/>
  <c r="S2762" i="2"/>
  <c r="P2763" i="2"/>
  <c r="Q2763" i="2"/>
  <c r="R2763" i="2"/>
  <c r="S2763" i="2"/>
  <c r="P2764" i="2"/>
  <c r="Q2764" i="2"/>
  <c r="R2764" i="2"/>
  <c r="S2764" i="2"/>
  <c r="P2765" i="2"/>
  <c r="Q2765" i="2"/>
  <c r="R2765" i="2"/>
  <c r="S2765" i="2"/>
  <c r="P2766" i="2"/>
  <c r="Q2766" i="2"/>
  <c r="R2766" i="2"/>
  <c r="S2766" i="2"/>
  <c r="P2767" i="2"/>
  <c r="Q2767" i="2"/>
  <c r="R2767" i="2"/>
  <c r="S2767" i="2"/>
  <c r="P2768" i="2"/>
  <c r="Q2768" i="2"/>
  <c r="R2768" i="2"/>
  <c r="S2768" i="2"/>
  <c r="P2769" i="2"/>
  <c r="Q2769" i="2"/>
  <c r="R2769" i="2"/>
  <c r="S2769" i="2"/>
  <c r="P2770" i="2"/>
  <c r="Q2770" i="2"/>
  <c r="R2770" i="2"/>
  <c r="S2770" i="2"/>
  <c r="P2771" i="2"/>
  <c r="Q2771" i="2"/>
  <c r="R2771" i="2"/>
  <c r="S2771" i="2"/>
  <c r="P2772" i="2"/>
  <c r="Q2772" i="2"/>
  <c r="R2772" i="2"/>
  <c r="S2772" i="2"/>
  <c r="P2773" i="2"/>
  <c r="Q2773" i="2"/>
  <c r="R2773" i="2"/>
  <c r="S2773" i="2"/>
  <c r="P2774" i="2"/>
  <c r="Q2774" i="2"/>
  <c r="R2774" i="2"/>
  <c r="S2774" i="2"/>
  <c r="P2775" i="2"/>
  <c r="Q2775" i="2"/>
  <c r="R2775" i="2"/>
  <c r="S2775" i="2"/>
  <c r="P2776" i="2"/>
  <c r="Q2776" i="2"/>
  <c r="R2776" i="2"/>
  <c r="S2776" i="2"/>
  <c r="P2777" i="2"/>
  <c r="Q2777" i="2"/>
  <c r="R2777" i="2"/>
  <c r="S2777" i="2"/>
  <c r="P2778" i="2"/>
  <c r="Q2778" i="2"/>
  <c r="R2778" i="2"/>
  <c r="S2778" i="2"/>
  <c r="P2779" i="2"/>
  <c r="Q2779" i="2"/>
  <c r="R2779" i="2"/>
  <c r="S2779" i="2"/>
  <c r="P2780" i="2"/>
  <c r="Q2780" i="2"/>
  <c r="R2780" i="2"/>
  <c r="S2780" i="2"/>
  <c r="P2781" i="2"/>
  <c r="Q2781" i="2"/>
  <c r="R2781" i="2"/>
  <c r="S2781" i="2"/>
  <c r="P2782" i="2"/>
  <c r="Q2782" i="2"/>
  <c r="R2782" i="2"/>
  <c r="S2782" i="2"/>
  <c r="P2783" i="2"/>
  <c r="Q2783" i="2"/>
  <c r="R2783" i="2"/>
  <c r="S2783" i="2"/>
  <c r="P2784" i="2"/>
  <c r="Q2784" i="2"/>
  <c r="R2784" i="2"/>
  <c r="S2784" i="2"/>
  <c r="P2785" i="2"/>
  <c r="Q2785" i="2"/>
  <c r="R2785" i="2"/>
  <c r="S2785" i="2"/>
  <c r="P2786" i="2"/>
  <c r="Q2786" i="2"/>
  <c r="R2786" i="2"/>
  <c r="S2786" i="2"/>
  <c r="P2787" i="2"/>
  <c r="Q2787" i="2"/>
  <c r="R2787" i="2"/>
  <c r="S2787" i="2"/>
  <c r="P2788" i="2"/>
  <c r="Q2788" i="2"/>
  <c r="R2788" i="2"/>
  <c r="S2788" i="2"/>
  <c r="P2789" i="2"/>
  <c r="Q2789" i="2"/>
  <c r="R2789" i="2"/>
  <c r="S2789" i="2"/>
  <c r="P2790" i="2"/>
  <c r="Q2790" i="2"/>
  <c r="R2790" i="2"/>
  <c r="S2790" i="2"/>
  <c r="P2791" i="2"/>
  <c r="Q2791" i="2"/>
  <c r="R2791" i="2"/>
  <c r="S2791" i="2"/>
  <c r="P2792" i="2"/>
  <c r="Q2792" i="2"/>
  <c r="R2792" i="2"/>
  <c r="S2792" i="2"/>
  <c r="P2793" i="2"/>
  <c r="Q2793" i="2"/>
  <c r="R2793" i="2"/>
  <c r="S2793" i="2"/>
  <c r="P2794" i="2"/>
  <c r="Q2794" i="2"/>
  <c r="R2794" i="2"/>
  <c r="S2794" i="2"/>
  <c r="P2795" i="2"/>
  <c r="Q2795" i="2"/>
  <c r="R2795" i="2"/>
  <c r="S2795" i="2"/>
  <c r="P2796" i="2"/>
  <c r="Q2796" i="2"/>
  <c r="R2796" i="2"/>
  <c r="S2796" i="2"/>
  <c r="P2797" i="2"/>
  <c r="Q2797" i="2"/>
  <c r="R2797" i="2"/>
  <c r="S2797" i="2"/>
  <c r="P2798" i="2"/>
  <c r="Q2798" i="2"/>
  <c r="R2798" i="2"/>
  <c r="S2798" i="2"/>
  <c r="P2799" i="2"/>
  <c r="Q2799" i="2"/>
  <c r="R2799" i="2"/>
  <c r="S2799" i="2"/>
  <c r="P2800" i="2"/>
  <c r="Q2800" i="2"/>
  <c r="R2800" i="2"/>
  <c r="S2800" i="2"/>
  <c r="P2801" i="2"/>
  <c r="Q2801" i="2"/>
  <c r="R2801" i="2"/>
  <c r="S2801" i="2"/>
  <c r="P2802" i="2"/>
  <c r="Q2802" i="2"/>
  <c r="R2802" i="2"/>
  <c r="S2802" i="2"/>
  <c r="P2803" i="2"/>
  <c r="Q2803" i="2"/>
  <c r="R2803" i="2"/>
  <c r="S2803" i="2"/>
  <c r="P2804" i="2"/>
  <c r="Q2804" i="2"/>
  <c r="R2804" i="2"/>
  <c r="S2804" i="2"/>
  <c r="P2805" i="2"/>
  <c r="Q2805" i="2"/>
  <c r="R2805" i="2"/>
  <c r="S2805" i="2"/>
  <c r="P2806" i="2"/>
  <c r="Q2806" i="2"/>
  <c r="R2806" i="2"/>
  <c r="S2806" i="2"/>
  <c r="P2807" i="2"/>
  <c r="Q2807" i="2"/>
  <c r="R2807" i="2"/>
  <c r="S2807" i="2"/>
  <c r="P2808" i="2"/>
  <c r="Q2808" i="2"/>
  <c r="R2808" i="2"/>
  <c r="S2808" i="2"/>
  <c r="P2809" i="2"/>
  <c r="Q2809" i="2"/>
  <c r="R2809" i="2"/>
  <c r="S2809" i="2"/>
  <c r="P2810" i="2"/>
  <c r="Q2810" i="2"/>
  <c r="R2810" i="2"/>
  <c r="S2810" i="2"/>
  <c r="P2811" i="2"/>
  <c r="Q2811" i="2"/>
  <c r="R2811" i="2"/>
  <c r="S2811" i="2"/>
  <c r="P2812" i="2"/>
  <c r="Q2812" i="2"/>
  <c r="R2812" i="2"/>
  <c r="S2812" i="2"/>
  <c r="P2813" i="2"/>
  <c r="Q2813" i="2"/>
  <c r="R2813" i="2"/>
  <c r="S2813" i="2"/>
  <c r="P2814" i="2"/>
  <c r="Q2814" i="2"/>
  <c r="R2814" i="2"/>
  <c r="S2814" i="2"/>
  <c r="P2815" i="2"/>
  <c r="Q2815" i="2"/>
  <c r="R2815" i="2"/>
  <c r="S2815" i="2"/>
  <c r="P2816" i="2"/>
  <c r="Q2816" i="2"/>
  <c r="R2816" i="2"/>
  <c r="S2816" i="2"/>
  <c r="P2817" i="2"/>
  <c r="Q2817" i="2"/>
  <c r="R2817" i="2"/>
  <c r="S2817" i="2"/>
  <c r="P2818" i="2"/>
  <c r="Q2818" i="2"/>
  <c r="R2818" i="2"/>
  <c r="S2818" i="2"/>
  <c r="P2819" i="2"/>
  <c r="Q2819" i="2"/>
  <c r="R2819" i="2"/>
  <c r="S2819" i="2"/>
  <c r="P2820" i="2"/>
  <c r="Q2820" i="2"/>
  <c r="R2820" i="2"/>
  <c r="S2820" i="2"/>
  <c r="P2821" i="2"/>
  <c r="Q2821" i="2"/>
  <c r="R2821" i="2"/>
  <c r="S2821" i="2"/>
  <c r="P2822" i="2"/>
  <c r="Q2822" i="2"/>
  <c r="R2822" i="2"/>
  <c r="S2822" i="2"/>
  <c r="P2823" i="2"/>
  <c r="Q2823" i="2"/>
  <c r="R2823" i="2"/>
  <c r="S2823" i="2"/>
  <c r="P2824" i="2"/>
  <c r="Q2824" i="2"/>
  <c r="R2824" i="2"/>
  <c r="S2824" i="2"/>
  <c r="P2825" i="2"/>
  <c r="Q2825" i="2"/>
  <c r="R2825" i="2"/>
  <c r="S2825" i="2"/>
  <c r="P2826" i="2"/>
  <c r="Q2826" i="2"/>
  <c r="R2826" i="2"/>
  <c r="S2826" i="2"/>
  <c r="P2827" i="2"/>
  <c r="Q2827" i="2"/>
  <c r="R2827" i="2"/>
  <c r="S2827" i="2"/>
  <c r="P2828" i="2"/>
  <c r="Q2828" i="2"/>
  <c r="R2828" i="2"/>
  <c r="S2828" i="2"/>
  <c r="P2829" i="2"/>
  <c r="Q2829" i="2"/>
  <c r="R2829" i="2"/>
  <c r="S2829" i="2"/>
  <c r="P2830" i="2"/>
  <c r="Q2830" i="2"/>
  <c r="R2830" i="2"/>
  <c r="S2830" i="2"/>
  <c r="P2831" i="2"/>
  <c r="Q2831" i="2"/>
  <c r="R2831" i="2"/>
  <c r="S2831" i="2"/>
  <c r="P2832" i="2"/>
  <c r="Q2832" i="2"/>
  <c r="R2832" i="2"/>
  <c r="S2832" i="2"/>
  <c r="P2833" i="2"/>
  <c r="Q2833" i="2"/>
  <c r="R2833" i="2"/>
  <c r="S2833" i="2"/>
  <c r="P2834" i="2"/>
  <c r="Q2834" i="2"/>
  <c r="R2834" i="2"/>
  <c r="S2834" i="2"/>
  <c r="P2835" i="2"/>
  <c r="Q2835" i="2"/>
  <c r="R2835" i="2"/>
  <c r="S2835" i="2"/>
  <c r="P2836" i="2"/>
  <c r="Q2836" i="2"/>
  <c r="R2836" i="2"/>
  <c r="S2836" i="2"/>
  <c r="P2837" i="2"/>
  <c r="Q2837" i="2"/>
  <c r="R2837" i="2"/>
  <c r="S2837" i="2"/>
  <c r="P2838" i="2"/>
  <c r="Q2838" i="2"/>
  <c r="R2838" i="2"/>
  <c r="S2838" i="2"/>
  <c r="P2839" i="2"/>
  <c r="Q2839" i="2"/>
  <c r="R2839" i="2"/>
  <c r="S2839" i="2"/>
  <c r="P2840" i="2"/>
  <c r="Q2840" i="2"/>
  <c r="R2840" i="2"/>
  <c r="S2840" i="2"/>
  <c r="P2841" i="2"/>
  <c r="Q2841" i="2"/>
  <c r="R2841" i="2"/>
  <c r="S2841" i="2"/>
  <c r="P2842" i="2"/>
  <c r="Q2842" i="2"/>
  <c r="R2842" i="2"/>
  <c r="S2842" i="2"/>
  <c r="P2843" i="2"/>
  <c r="Q2843" i="2"/>
  <c r="R2843" i="2"/>
  <c r="S2843" i="2"/>
  <c r="P2844" i="2"/>
  <c r="Q2844" i="2"/>
  <c r="R2844" i="2"/>
  <c r="S2844" i="2"/>
  <c r="P2845" i="2"/>
  <c r="Q2845" i="2"/>
  <c r="R2845" i="2"/>
  <c r="S2845" i="2"/>
  <c r="P2846" i="2"/>
  <c r="Q2846" i="2"/>
  <c r="R2846" i="2"/>
  <c r="S2846" i="2"/>
  <c r="P2847" i="2"/>
  <c r="Q2847" i="2"/>
  <c r="R2847" i="2"/>
  <c r="S2847" i="2"/>
  <c r="P2848" i="2"/>
  <c r="Q2848" i="2"/>
  <c r="R2848" i="2"/>
  <c r="S2848" i="2"/>
  <c r="P2849" i="2"/>
  <c r="Q2849" i="2"/>
  <c r="R2849" i="2"/>
  <c r="S2849" i="2"/>
  <c r="P2850" i="2"/>
  <c r="Q2850" i="2"/>
  <c r="R2850" i="2"/>
  <c r="S2850" i="2"/>
  <c r="P2851" i="2"/>
  <c r="Q2851" i="2"/>
  <c r="R2851" i="2"/>
  <c r="S2851" i="2"/>
  <c r="P2852" i="2"/>
  <c r="Q2852" i="2"/>
  <c r="R2852" i="2"/>
  <c r="S2852" i="2"/>
  <c r="P2853" i="2"/>
  <c r="Q2853" i="2"/>
  <c r="R2853" i="2"/>
  <c r="S2853" i="2"/>
  <c r="P2854" i="2"/>
  <c r="Q2854" i="2"/>
  <c r="R2854" i="2"/>
  <c r="S2854" i="2"/>
  <c r="P2855" i="2"/>
  <c r="Q2855" i="2"/>
  <c r="R2855" i="2"/>
  <c r="S2855" i="2"/>
  <c r="P2856" i="2"/>
  <c r="Q2856" i="2"/>
  <c r="R2856" i="2"/>
  <c r="S2856" i="2"/>
  <c r="P2857" i="2"/>
  <c r="Q2857" i="2"/>
  <c r="R2857" i="2"/>
  <c r="S2857" i="2"/>
  <c r="P2858" i="2"/>
  <c r="Q2858" i="2"/>
  <c r="R2858" i="2"/>
  <c r="S2858" i="2"/>
  <c r="P2859" i="2"/>
  <c r="Q2859" i="2"/>
  <c r="R2859" i="2"/>
  <c r="S2859" i="2"/>
  <c r="P2860" i="2"/>
  <c r="Q2860" i="2"/>
  <c r="R2860" i="2"/>
  <c r="S2860" i="2"/>
  <c r="P2861" i="2"/>
  <c r="Q2861" i="2"/>
  <c r="R2861" i="2"/>
  <c r="S2861" i="2"/>
  <c r="P2862" i="2"/>
  <c r="Q2862" i="2"/>
  <c r="R2862" i="2"/>
  <c r="S2862" i="2"/>
  <c r="P2863" i="2"/>
  <c r="Q2863" i="2"/>
  <c r="R2863" i="2"/>
  <c r="S2863" i="2"/>
  <c r="P2864" i="2"/>
  <c r="Q2864" i="2"/>
  <c r="R2864" i="2"/>
  <c r="S2864" i="2"/>
  <c r="P2865" i="2"/>
  <c r="Q2865" i="2"/>
  <c r="R2865" i="2"/>
  <c r="S2865" i="2"/>
  <c r="P2866" i="2"/>
  <c r="Q2866" i="2"/>
  <c r="R2866" i="2"/>
  <c r="S2866" i="2"/>
  <c r="P2867" i="2"/>
  <c r="Q2867" i="2"/>
  <c r="R2867" i="2"/>
  <c r="S2867" i="2"/>
  <c r="P2868" i="2"/>
  <c r="Q2868" i="2"/>
  <c r="R2868" i="2"/>
  <c r="S2868" i="2"/>
  <c r="P2869" i="2"/>
  <c r="Q2869" i="2"/>
  <c r="R2869" i="2"/>
  <c r="S2869" i="2"/>
  <c r="P2870" i="2"/>
  <c r="Q2870" i="2"/>
  <c r="R2870" i="2"/>
  <c r="S2870" i="2"/>
  <c r="P2871" i="2"/>
  <c r="Q2871" i="2"/>
  <c r="R2871" i="2"/>
  <c r="S2871" i="2"/>
  <c r="P2872" i="2"/>
  <c r="Q2872" i="2"/>
  <c r="R2872" i="2"/>
  <c r="S2872" i="2"/>
  <c r="P2873" i="2"/>
  <c r="Q2873" i="2"/>
  <c r="R2873" i="2"/>
  <c r="S2873" i="2"/>
  <c r="P2874" i="2"/>
  <c r="Q2874" i="2"/>
  <c r="R2874" i="2"/>
  <c r="S2874" i="2"/>
  <c r="P2875" i="2"/>
  <c r="Q2875" i="2"/>
  <c r="R2875" i="2"/>
  <c r="S2875" i="2"/>
  <c r="P2876" i="2"/>
  <c r="Q2876" i="2"/>
  <c r="R2876" i="2"/>
  <c r="S2876" i="2"/>
  <c r="P2877" i="2"/>
  <c r="Q2877" i="2"/>
  <c r="R2877" i="2"/>
  <c r="S2877" i="2"/>
  <c r="P2878" i="2"/>
  <c r="Q2878" i="2"/>
  <c r="R2878" i="2"/>
  <c r="S2878" i="2"/>
  <c r="P2879" i="2"/>
  <c r="Q2879" i="2"/>
  <c r="R2879" i="2"/>
  <c r="S2879" i="2"/>
  <c r="P2880" i="2"/>
  <c r="Q2880" i="2"/>
  <c r="R2880" i="2"/>
  <c r="S2880" i="2"/>
  <c r="P2881" i="2"/>
  <c r="Q2881" i="2"/>
  <c r="R2881" i="2"/>
  <c r="S2881" i="2"/>
  <c r="P2882" i="2"/>
  <c r="Q2882" i="2"/>
  <c r="R2882" i="2"/>
  <c r="S2882" i="2"/>
  <c r="P2883" i="2"/>
  <c r="Q2883" i="2"/>
  <c r="R2883" i="2"/>
  <c r="S2883" i="2"/>
  <c r="P2884" i="2"/>
  <c r="Q2884" i="2"/>
  <c r="R2884" i="2"/>
  <c r="S2884" i="2"/>
  <c r="P2885" i="2"/>
  <c r="Q2885" i="2"/>
  <c r="R2885" i="2"/>
  <c r="S2885" i="2"/>
  <c r="P2886" i="2"/>
  <c r="Q2886" i="2"/>
  <c r="R2886" i="2"/>
  <c r="S2886" i="2"/>
  <c r="P2887" i="2"/>
  <c r="Q2887" i="2"/>
  <c r="R2887" i="2"/>
  <c r="S2887" i="2"/>
  <c r="P2888" i="2"/>
  <c r="Q2888" i="2"/>
  <c r="R2888" i="2"/>
  <c r="S2888" i="2"/>
  <c r="P2889" i="2"/>
  <c r="Q2889" i="2"/>
  <c r="R2889" i="2"/>
  <c r="S2889" i="2"/>
  <c r="P2890" i="2"/>
  <c r="Q2890" i="2"/>
  <c r="R2890" i="2"/>
  <c r="S2890" i="2"/>
  <c r="P2891" i="2"/>
  <c r="Q2891" i="2"/>
  <c r="R2891" i="2"/>
  <c r="S2891" i="2"/>
  <c r="P2892" i="2"/>
  <c r="Q2892" i="2"/>
  <c r="R2892" i="2"/>
  <c r="S2892" i="2"/>
  <c r="P2893" i="2"/>
  <c r="Q2893" i="2"/>
  <c r="R2893" i="2"/>
  <c r="S2893" i="2"/>
  <c r="P2894" i="2"/>
  <c r="Q2894" i="2"/>
  <c r="R2894" i="2"/>
  <c r="S2894" i="2"/>
  <c r="P2895" i="2"/>
  <c r="Q2895" i="2"/>
  <c r="R2895" i="2"/>
  <c r="S2895" i="2"/>
  <c r="P2896" i="2"/>
  <c r="Q2896" i="2"/>
  <c r="R2896" i="2"/>
  <c r="S2896" i="2"/>
  <c r="P2897" i="2"/>
  <c r="Q2897" i="2"/>
  <c r="R2897" i="2"/>
  <c r="S2897" i="2"/>
  <c r="P2898" i="2"/>
  <c r="Q2898" i="2"/>
  <c r="R2898" i="2"/>
  <c r="S2898" i="2"/>
  <c r="P2899" i="2"/>
  <c r="Q2899" i="2"/>
  <c r="R2899" i="2"/>
  <c r="S2899" i="2"/>
  <c r="P2900" i="2"/>
  <c r="Q2900" i="2"/>
  <c r="R2900" i="2"/>
  <c r="S2900" i="2"/>
  <c r="P2901" i="2"/>
  <c r="Q2901" i="2"/>
  <c r="R2901" i="2"/>
  <c r="S2901" i="2"/>
  <c r="P2902" i="2"/>
  <c r="Q2902" i="2"/>
  <c r="R2902" i="2"/>
  <c r="S2902" i="2"/>
  <c r="P2903" i="2"/>
  <c r="Q2903" i="2"/>
  <c r="R2903" i="2"/>
  <c r="S2903" i="2"/>
  <c r="P2904" i="2"/>
  <c r="Q2904" i="2"/>
  <c r="R2904" i="2"/>
  <c r="S2904" i="2"/>
  <c r="P2905" i="2"/>
  <c r="Q2905" i="2"/>
  <c r="R2905" i="2"/>
  <c r="S2905" i="2"/>
  <c r="P2906" i="2"/>
  <c r="Q2906" i="2"/>
  <c r="R2906" i="2"/>
  <c r="S2906" i="2"/>
  <c r="P2907" i="2"/>
  <c r="Q2907" i="2"/>
  <c r="R2907" i="2"/>
  <c r="S2907" i="2"/>
  <c r="P2908" i="2"/>
  <c r="Q2908" i="2"/>
  <c r="R2908" i="2"/>
  <c r="S2908" i="2"/>
  <c r="P2909" i="2"/>
  <c r="Q2909" i="2"/>
  <c r="R2909" i="2"/>
  <c r="S2909" i="2"/>
  <c r="P2910" i="2"/>
  <c r="Q2910" i="2"/>
  <c r="R2910" i="2"/>
  <c r="S2910" i="2"/>
  <c r="P2911" i="2"/>
  <c r="Q2911" i="2"/>
  <c r="R2911" i="2"/>
  <c r="S2911" i="2"/>
  <c r="P2912" i="2"/>
  <c r="Q2912" i="2"/>
  <c r="R2912" i="2"/>
  <c r="S2912" i="2"/>
  <c r="P3" i="2"/>
  <c r="Q3" i="2"/>
  <c r="R3" i="2"/>
  <c r="S3" i="2"/>
  <c r="P4" i="2"/>
  <c r="Q4" i="2"/>
  <c r="R4" i="2"/>
  <c r="S4" i="2"/>
  <c r="S2" i="2"/>
  <c r="R2" i="2"/>
  <c r="Q2" i="2"/>
  <c r="P2" i="2"/>
  <c r="D2912" i="2"/>
  <c r="D2911" i="2"/>
  <c r="D2910" i="2"/>
  <c r="D2909" i="2"/>
  <c r="D2908" i="2"/>
  <c r="D2907" i="2"/>
  <c r="D2906" i="2"/>
  <c r="D2905" i="2"/>
  <c r="D2904" i="2"/>
  <c r="D2903" i="2"/>
  <c r="D2902" i="2"/>
  <c r="D2901" i="2"/>
  <c r="D2900" i="2"/>
  <c r="D2899" i="2"/>
  <c r="D2898" i="2"/>
  <c r="D2897" i="2"/>
  <c r="D2896" i="2"/>
  <c r="D2895" i="2"/>
  <c r="D2894" i="2"/>
  <c r="D2893" i="2"/>
  <c r="D2892" i="2"/>
  <c r="D2891" i="2"/>
  <c r="D2890" i="2"/>
  <c r="D2889" i="2"/>
  <c r="D2888" i="2"/>
  <c r="D2887" i="2"/>
  <c r="D2886" i="2"/>
  <c r="D2885" i="2"/>
  <c r="D2884" i="2"/>
  <c r="D2883" i="2"/>
  <c r="D2882" i="2"/>
  <c r="D2881" i="2"/>
  <c r="D2880" i="2"/>
  <c r="D2879" i="2"/>
  <c r="D2878" i="2"/>
  <c r="D2877" i="2"/>
  <c r="D2876" i="2"/>
  <c r="D2875" i="2"/>
  <c r="D2874" i="2"/>
  <c r="D2873" i="2"/>
  <c r="D2872" i="2"/>
  <c r="D2871" i="2"/>
  <c r="D2870" i="2"/>
  <c r="D2869" i="2"/>
  <c r="D2868" i="2"/>
  <c r="D2867" i="2"/>
  <c r="D2866" i="2"/>
  <c r="D2865" i="2"/>
  <c r="D2864" i="2"/>
  <c r="D2863" i="2"/>
  <c r="D2862" i="2"/>
  <c r="D2861" i="2"/>
  <c r="D2860" i="2"/>
  <c r="D2859" i="2"/>
  <c r="D2858" i="2"/>
  <c r="D2857" i="2"/>
  <c r="D2856" i="2"/>
  <c r="D2855" i="2"/>
  <c r="D2854" i="2"/>
  <c r="D2853" i="2"/>
  <c r="D2852" i="2"/>
  <c r="D2851" i="2"/>
  <c r="D2850" i="2"/>
  <c r="D2849" i="2"/>
  <c r="D2848" i="2"/>
  <c r="D2847" i="2"/>
  <c r="D2846" i="2"/>
  <c r="D2845" i="2"/>
  <c r="D2844" i="2"/>
  <c r="D2843" i="2"/>
  <c r="D2842" i="2"/>
  <c r="D2841" i="2"/>
  <c r="D2840" i="2"/>
  <c r="D2839" i="2"/>
  <c r="D2838" i="2"/>
  <c r="D2837" i="2"/>
  <c r="D2836" i="2"/>
  <c r="D2835" i="2"/>
  <c r="D2834" i="2"/>
  <c r="D2833" i="2"/>
  <c r="D2832" i="2"/>
  <c r="D2831" i="2"/>
  <c r="D2830" i="2"/>
  <c r="D2829" i="2"/>
  <c r="D2828" i="2"/>
  <c r="D2827" i="2"/>
  <c r="D2826" i="2"/>
  <c r="D2825" i="2"/>
  <c r="D2824" i="2"/>
  <c r="D2823" i="2"/>
  <c r="D2822" i="2"/>
  <c r="D2821" i="2"/>
  <c r="D2820" i="2"/>
  <c r="D2819" i="2"/>
  <c r="D2818" i="2"/>
  <c r="D2817" i="2"/>
  <c r="D2816" i="2"/>
  <c r="D2815" i="2"/>
  <c r="D2814" i="2"/>
  <c r="D2813" i="2"/>
  <c r="D2812" i="2"/>
  <c r="D2811" i="2"/>
  <c r="D2810" i="2"/>
  <c r="D2809" i="2"/>
  <c r="D2808" i="2"/>
  <c r="D2807" i="2"/>
  <c r="D2806" i="2"/>
  <c r="D2805" i="2"/>
  <c r="D2804" i="2"/>
  <c r="D2803" i="2"/>
  <c r="D2802" i="2"/>
  <c r="D2801" i="2"/>
  <c r="D2800" i="2"/>
  <c r="D2799" i="2"/>
  <c r="D2798" i="2"/>
  <c r="D2797" i="2"/>
  <c r="D2796" i="2"/>
  <c r="D2795" i="2"/>
  <c r="D2794" i="2"/>
  <c r="D2793" i="2"/>
  <c r="D2792" i="2"/>
  <c r="D2791" i="2"/>
  <c r="D2790" i="2"/>
  <c r="D2789" i="2"/>
  <c r="D2788" i="2"/>
  <c r="D2787" i="2"/>
  <c r="D2786" i="2"/>
  <c r="D2785" i="2"/>
  <c r="D2784" i="2"/>
  <c r="D2783" i="2"/>
  <c r="D2782" i="2"/>
  <c r="D2781" i="2"/>
  <c r="D2780" i="2"/>
  <c r="D2779" i="2"/>
  <c r="D2778" i="2"/>
  <c r="D2777" i="2"/>
  <c r="D2776" i="2"/>
  <c r="D2775" i="2"/>
  <c r="D2774" i="2"/>
  <c r="D2773" i="2"/>
  <c r="D2772" i="2"/>
  <c r="D2771" i="2"/>
  <c r="D2770" i="2"/>
  <c r="D2769" i="2"/>
  <c r="D2768" i="2"/>
  <c r="D2767" i="2"/>
  <c r="D2766" i="2"/>
  <c r="D2765" i="2"/>
  <c r="D2764" i="2"/>
  <c r="D2763" i="2"/>
  <c r="D2762" i="2"/>
  <c r="D2761" i="2"/>
  <c r="D2760" i="2"/>
  <c r="D2759" i="2"/>
  <c r="D2758" i="2"/>
  <c r="D2757" i="2"/>
  <c r="D2756" i="2"/>
  <c r="D2755" i="2"/>
  <c r="D2754" i="2"/>
  <c r="D2753" i="2"/>
  <c r="D2752" i="2"/>
  <c r="D2751" i="2"/>
  <c r="D2750" i="2"/>
  <c r="D2749" i="2"/>
  <c r="D2748" i="2"/>
  <c r="D2747" i="2"/>
  <c r="D2746" i="2"/>
  <c r="D2745" i="2"/>
  <c r="D2744" i="2"/>
  <c r="D2743" i="2"/>
  <c r="D2742" i="2"/>
  <c r="D2741" i="2"/>
  <c r="D2740" i="2"/>
  <c r="D2739" i="2"/>
  <c r="D2738" i="2"/>
  <c r="D2737" i="2"/>
  <c r="D2736" i="2"/>
  <c r="D2735" i="2"/>
  <c r="D2734" i="2"/>
  <c r="D2733" i="2"/>
  <c r="D2732" i="2"/>
  <c r="D2731" i="2"/>
  <c r="D2730" i="2"/>
  <c r="D2729" i="2"/>
  <c r="D2728" i="2"/>
  <c r="D2727" i="2"/>
  <c r="D2726" i="2"/>
  <c r="D2725" i="2"/>
  <c r="D2724" i="2"/>
  <c r="D2723" i="2"/>
  <c r="D2722" i="2"/>
  <c r="D2721" i="2"/>
  <c r="D2720" i="2"/>
  <c r="D2719" i="2"/>
  <c r="D2718" i="2"/>
  <c r="D2717" i="2"/>
  <c r="D2716" i="2"/>
  <c r="D2715" i="2"/>
  <c r="D2714" i="2"/>
  <c r="D2713" i="2"/>
  <c r="D2712" i="2"/>
  <c r="D2711" i="2"/>
  <c r="D2710" i="2"/>
  <c r="D2709" i="2"/>
  <c r="D2708" i="2"/>
  <c r="D2707" i="2"/>
  <c r="D2706" i="2"/>
  <c r="D2705" i="2"/>
  <c r="D2704" i="2"/>
  <c r="D2703" i="2"/>
  <c r="D2702" i="2"/>
  <c r="D2701" i="2"/>
  <c r="D2700" i="2"/>
  <c r="D2699" i="2"/>
  <c r="D2698" i="2"/>
  <c r="D2697" i="2"/>
  <c r="D2696" i="2"/>
  <c r="D2695" i="2"/>
  <c r="D2694" i="2"/>
  <c r="D2693" i="2"/>
  <c r="D2692" i="2"/>
  <c r="D2691" i="2"/>
  <c r="D2690" i="2"/>
  <c r="D2689" i="2"/>
  <c r="D2688" i="2"/>
  <c r="D2687" i="2"/>
  <c r="D2686" i="2"/>
  <c r="D2685" i="2"/>
  <c r="D2684" i="2"/>
  <c r="D2683" i="2"/>
  <c r="D2682" i="2"/>
  <c r="D2681" i="2"/>
  <c r="D2680" i="2"/>
  <c r="D2679" i="2"/>
  <c r="D2678" i="2"/>
  <c r="D2677" i="2"/>
  <c r="D2676" i="2"/>
  <c r="D2675" i="2"/>
  <c r="D2674" i="2"/>
  <c r="D2673" i="2"/>
  <c r="D2672" i="2"/>
  <c r="D2671" i="2"/>
  <c r="D2670" i="2"/>
  <c r="D2669" i="2"/>
  <c r="D2668" i="2"/>
  <c r="D2667" i="2"/>
  <c r="D2666" i="2"/>
  <c r="D2665" i="2"/>
  <c r="D2664" i="2"/>
  <c r="D2663" i="2"/>
  <c r="D2662" i="2"/>
  <c r="D2661" i="2"/>
  <c r="D2660" i="2"/>
  <c r="D2659" i="2"/>
  <c r="D2658" i="2"/>
  <c r="D2657" i="2"/>
  <c r="D2656" i="2"/>
  <c r="D2655" i="2"/>
  <c r="D2654" i="2"/>
  <c r="D2653" i="2"/>
  <c r="D2652" i="2"/>
  <c r="D2651" i="2"/>
  <c r="D2650" i="2"/>
  <c r="D2649" i="2"/>
  <c r="D2648" i="2"/>
  <c r="D2647" i="2"/>
  <c r="D2646" i="2"/>
  <c r="D2645" i="2"/>
  <c r="D2644" i="2"/>
  <c r="D2643" i="2"/>
  <c r="D2642" i="2"/>
  <c r="D2641" i="2"/>
  <c r="D2640" i="2"/>
  <c r="D2639" i="2"/>
  <c r="D2638" i="2"/>
  <c r="D2637" i="2"/>
  <c r="D2636" i="2"/>
  <c r="D2635" i="2"/>
  <c r="D2634" i="2"/>
  <c r="D2633" i="2"/>
  <c r="D2632" i="2"/>
  <c r="D2631" i="2"/>
  <c r="D2630" i="2"/>
  <c r="D2629" i="2"/>
  <c r="D2628" i="2"/>
  <c r="D2627" i="2"/>
  <c r="D2626" i="2"/>
  <c r="D2625" i="2"/>
  <c r="D2624" i="2"/>
  <c r="D2623" i="2"/>
  <c r="D2622" i="2"/>
  <c r="D2621" i="2"/>
  <c r="D2620" i="2"/>
  <c r="D2619" i="2"/>
  <c r="D2618" i="2"/>
  <c r="D2617" i="2"/>
  <c r="D2616" i="2"/>
  <c r="D2615" i="2"/>
  <c r="D2614" i="2"/>
  <c r="D2613" i="2"/>
  <c r="D2612" i="2"/>
  <c r="D2611" i="2"/>
  <c r="D2610" i="2"/>
  <c r="D2609" i="2"/>
  <c r="D2608" i="2"/>
  <c r="D2607" i="2"/>
  <c r="D2606" i="2"/>
  <c r="D2605" i="2"/>
  <c r="D2604" i="2"/>
  <c r="D2603" i="2"/>
  <c r="D2602" i="2"/>
  <c r="D2601" i="2"/>
  <c r="D2600" i="2"/>
  <c r="D2599" i="2"/>
  <c r="D2598" i="2"/>
  <c r="D2597" i="2"/>
  <c r="D2596" i="2"/>
  <c r="D2595" i="2"/>
  <c r="D2594" i="2"/>
  <c r="D2593" i="2"/>
  <c r="D2592" i="2"/>
  <c r="D2591" i="2"/>
  <c r="D2590" i="2"/>
  <c r="D2589" i="2"/>
  <c r="D2588" i="2"/>
  <c r="D2587" i="2"/>
  <c r="D2586" i="2"/>
  <c r="D2585" i="2"/>
  <c r="D2584" i="2"/>
  <c r="D2583" i="2"/>
  <c r="D2582" i="2"/>
  <c r="D2581" i="2"/>
  <c r="D2580" i="2"/>
  <c r="D2579" i="2"/>
  <c r="D2578" i="2"/>
  <c r="D2577" i="2"/>
  <c r="D2576" i="2"/>
  <c r="D2575" i="2"/>
  <c r="D2574" i="2"/>
  <c r="D2573" i="2"/>
  <c r="D2572" i="2"/>
  <c r="D2571" i="2"/>
  <c r="D2570" i="2"/>
  <c r="D2569" i="2"/>
  <c r="D2568" i="2"/>
  <c r="D2567" i="2"/>
  <c r="D2566" i="2"/>
  <c r="D2565" i="2"/>
  <c r="D2564" i="2"/>
  <c r="D2563" i="2"/>
  <c r="D2562" i="2"/>
  <c r="D2561" i="2"/>
  <c r="D2560" i="2"/>
  <c r="D2559" i="2"/>
  <c r="D2558" i="2"/>
  <c r="D2557" i="2"/>
  <c r="D2556" i="2"/>
  <c r="D2555" i="2"/>
  <c r="D2554" i="2"/>
  <c r="D2553" i="2"/>
  <c r="D2552" i="2"/>
  <c r="D2551" i="2"/>
  <c r="D2550" i="2"/>
  <c r="D2549" i="2"/>
  <c r="D2548" i="2"/>
  <c r="D2547" i="2"/>
  <c r="D2546" i="2"/>
  <c r="D2545" i="2"/>
  <c r="D2544" i="2"/>
  <c r="D2543" i="2"/>
  <c r="D2542" i="2"/>
  <c r="D2541" i="2"/>
  <c r="D2540" i="2"/>
  <c r="D2539" i="2"/>
  <c r="D2538" i="2"/>
  <c r="D2537" i="2"/>
  <c r="D2536" i="2"/>
  <c r="D2535" i="2"/>
  <c r="D2534" i="2"/>
  <c r="D2533" i="2"/>
  <c r="D2532" i="2"/>
  <c r="D2531" i="2"/>
  <c r="D2530" i="2"/>
  <c r="D2529" i="2"/>
  <c r="D2528" i="2"/>
  <c r="D2527" i="2"/>
  <c r="D2526" i="2"/>
  <c r="D2525" i="2"/>
  <c r="D2524" i="2"/>
  <c r="D2523" i="2"/>
  <c r="D2522" i="2"/>
  <c r="D2521" i="2"/>
  <c r="D2520" i="2"/>
  <c r="D2519" i="2"/>
  <c r="D2518" i="2"/>
  <c r="D2517" i="2"/>
  <c r="D2516" i="2"/>
  <c r="D2515" i="2"/>
  <c r="D2514" i="2"/>
  <c r="D2513" i="2"/>
  <c r="D2512" i="2"/>
  <c r="D2511" i="2"/>
  <c r="D2510" i="2"/>
  <c r="D2509" i="2"/>
  <c r="D2508" i="2"/>
  <c r="D2507" i="2"/>
  <c r="D2506" i="2"/>
  <c r="D2505" i="2"/>
  <c r="D2504" i="2"/>
  <c r="D2503" i="2"/>
  <c r="D2502" i="2"/>
  <c r="D2501" i="2"/>
  <c r="D2500" i="2"/>
  <c r="D2499" i="2"/>
  <c r="D2498" i="2"/>
  <c r="D2497" i="2"/>
  <c r="D2496" i="2"/>
  <c r="D2495" i="2"/>
  <c r="D2494" i="2"/>
  <c r="D2493" i="2"/>
  <c r="D2492" i="2"/>
  <c r="D2491" i="2"/>
  <c r="D2490" i="2"/>
  <c r="D2489" i="2"/>
  <c r="D2488" i="2"/>
  <c r="D2487" i="2"/>
  <c r="D2486" i="2"/>
  <c r="D2485" i="2"/>
  <c r="D2484" i="2"/>
  <c r="D2483" i="2"/>
  <c r="D2482" i="2"/>
  <c r="D2481" i="2"/>
  <c r="D2480" i="2"/>
  <c r="D2479" i="2"/>
  <c r="D2478" i="2"/>
  <c r="D2477" i="2"/>
  <c r="D2476" i="2"/>
  <c r="D2475" i="2"/>
  <c r="D2474" i="2"/>
  <c r="D2473" i="2"/>
  <c r="D2472" i="2"/>
  <c r="D2471" i="2"/>
  <c r="D2470" i="2"/>
  <c r="D2469" i="2"/>
  <c r="D2468" i="2"/>
  <c r="D2467" i="2"/>
  <c r="D2466" i="2"/>
  <c r="D2465" i="2"/>
  <c r="D2464" i="2"/>
  <c r="D2463" i="2"/>
  <c r="D2462" i="2"/>
  <c r="D2461" i="2"/>
  <c r="D2460" i="2"/>
  <c r="D2459" i="2"/>
  <c r="D2458" i="2"/>
  <c r="D2457" i="2"/>
  <c r="D2456" i="2"/>
  <c r="D2455" i="2"/>
  <c r="D2454" i="2"/>
  <c r="D2453" i="2"/>
  <c r="D2452" i="2"/>
  <c r="D2451" i="2"/>
  <c r="D2450" i="2"/>
  <c r="D2449" i="2"/>
  <c r="D2448" i="2"/>
  <c r="D2447" i="2"/>
  <c r="D2446" i="2"/>
  <c r="D2445" i="2"/>
  <c r="D2444" i="2"/>
  <c r="D2443" i="2"/>
  <c r="D2442" i="2"/>
  <c r="D2441" i="2"/>
  <c r="D2440" i="2"/>
  <c r="D2439" i="2"/>
  <c r="D2438" i="2"/>
  <c r="D2437" i="2"/>
  <c r="D2436" i="2"/>
  <c r="D2435" i="2"/>
  <c r="D2434" i="2"/>
  <c r="D2433" i="2"/>
  <c r="D2432" i="2"/>
  <c r="D2431" i="2"/>
  <c r="D2430" i="2"/>
  <c r="D2429" i="2"/>
  <c r="D2428" i="2"/>
  <c r="D2427" i="2"/>
  <c r="D2426" i="2"/>
  <c r="D2425" i="2"/>
  <c r="D2424" i="2"/>
  <c r="D2423" i="2"/>
  <c r="D2422" i="2"/>
  <c r="D2421" i="2"/>
  <c r="D2420" i="2"/>
  <c r="D2419" i="2"/>
  <c r="D2418" i="2"/>
  <c r="D2417" i="2"/>
  <c r="D2416" i="2"/>
  <c r="D2415" i="2"/>
  <c r="D2414" i="2"/>
  <c r="D2413" i="2"/>
  <c r="D2412" i="2"/>
  <c r="D2411" i="2"/>
  <c r="D2410" i="2"/>
  <c r="D2409" i="2"/>
  <c r="D2408" i="2"/>
  <c r="D2407" i="2"/>
  <c r="D2406" i="2"/>
  <c r="D2405" i="2"/>
  <c r="D2404" i="2"/>
  <c r="D2403" i="2"/>
  <c r="D2402" i="2"/>
  <c r="D2401" i="2"/>
  <c r="D2400" i="2"/>
  <c r="D2399" i="2"/>
  <c r="D2398" i="2"/>
  <c r="D2397" i="2"/>
  <c r="D2396" i="2"/>
  <c r="D2395" i="2"/>
  <c r="D2394" i="2"/>
  <c r="D2393" i="2"/>
  <c r="D2392" i="2"/>
  <c r="D2391" i="2"/>
  <c r="D2390" i="2"/>
  <c r="D2389" i="2"/>
  <c r="D2388" i="2"/>
  <c r="D2387" i="2"/>
  <c r="D2386" i="2"/>
  <c r="D2385" i="2"/>
  <c r="D2384" i="2"/>
  <c r="D2383" i="2"/>
  <c r="D2382" i="2"/>
  <c r="D2381" i="2"/>
  <c r="D2380" i="2"/>
  <c r="D2379" i="2"/>
  <c r="D2378" i="2"/>
  <c r="D2377" i="2"/>
  <c r="D2376" i="2"/>
  <c r="D2375" i="2"/>
  <c r="D2374" i="2"/>
  <c r="D2373" i="2"/>
  <c r="D2372" i="2"/>
  <c r="D2371" i="2"/>
  <c r="D2370" i="2"/>
  <c r="D2369" i="2"/>
  <c r="D2368" i="2"/>
  <c r="D2367" i="2"/>
  <c r="D2366" i="2"/>
  <c r="D2365" i="2"/>
  <c r="D2364" i="2"/>
  <c r="D2363" i="2"/>
  <c r="D2362" i="2"/>
  <c r="D2361" i="2"/>
  <c r="D2360" i="2"/>
  <c r="D2359" i="2"/>
  <c r="D2358" i="2"/>
  <c r="D2357" i="2"/>
  <c r="D2356" i="2"/>
  <c r="D2355" i="2"/>
  <c r="D2354" i="2"/>
  <c r="D2353" i="2"/>
  <c r="D2352" i="2"/>
  <c r="D2351" i="2"/>
  <c r="D2350" i="2"/>
  <c r="D2349" i="2"/>
  <c r="D2348" i="2"/>
  <c r="D2347" i="2"/>
  <c r="D2346" i="2"/>
  <c r="D2345" i="2"/>
  <c r="D2344" i="2"/>
  <c r="D2343" i="2"/>
  <c r="D2342" i="2"/>
  <c r="D2341" i="2"/>
  <c r="D2340" i="2"/>
  <c r="D2339" i="2"/>
  <c r="D2338" i="2"/>
  <c r="D2337" i="2"/>
  <c r="D2336" i="2"/>
  <c r="D2335" i="2"/>
  <c r="D2334" i="2"/>
  <c r="D2333" i="2"/>
  <c r="D2332" i="2"/>
  <c r="D2331" i="2"/>
  <c r="D2330" i="2"/>
  <c r="D2329" i="2"/>
  <c r="D2328" i="2"/>
  <c r="D2327" i="2"/>
  <c r="D2326" i="2"/>
  <c r="D2325" i="2"/>
  <c r="D2324" i="2"/>
  <c r="D2323" i="2"/>
  <c r="D2322" i="2"/>
  <c r="D2321" i="2"/>
  <c r="D2320" i="2"/>
  <c r="D2319" i="2"/>
  <c r="D2318" i="2"/>
  <c r="D2317" i="2"/>
  <c r="D2316" i="2"/>
  <c r="D2315" i="2"/>
  <c r="D2314" i="2"/>
  <c r="D2313" i="2"/>
  <c r="D2312" i="2"/>
  <c r="D2311" i="2"/>
  <c r="D2310" i="2"/>
  <c r="D2309" i="2"/>
  <c r="D2308" i="2"/>
  <c r="D2307" i="2"/>
  <c r="D2306" i="2"/>
  <c r="D2305" i="2"/>
  <c r="D2304" i="2"/>
  <c r="D2303" i="2"/>
  <c r="D2302" i="2"/>
  <c r="D2301" i="2"/>
  <c r="D2300" i="2"/>
  <c r="D2299" i="2"/>
  <c r="D2298" i="2"/>
  <c r="D2297" i="2"/>
  <c r="D2296" i="2"/>
  <c r="D2295" i="2"/>
  <c r="D2294" i="2"/>
  <c r="D2293" i="2"/>
  <c r="D2292" i="2"/>
  <c r="D2291" i="2"/>
  <c r="D2290" i="2"/>
  <c r="D2289" i="2"/>
  <c r="D2288" i="2"/>
  <c r="D2287" i="2"/>
  <c r="D2286" i="2"/>
  <c r="D2285" i="2"/>
  <c r="D2284" i="2"/>
  <c r="D2283" i="2"/>
  <c r="D2282" i="2"/>
  <c r="D2281" i="2"/>
  <c r="D2280" i="2"/>
  <c r="D2279" i="2"/>
  <c r="D2278" i="2"/>
  <c r="D2277" i="2"/>
  <c r="D2276" i="2"/>
  <c r="D2275" i="2"/>
  <c r="D2274" i="2"/>
  <c r="D2273" i="2"/>
  <c r="D2272" i="2"/>
  <c r="D2271" i="2"/>
  <c r="D2270" i="2"/>
  <c r="D2269" i="2"/>
  <c r="D2268" i="2"/>
  <c r="D2267" i="2"/>
  <c r="D2266" i="2"/>
  <c r="D2265" i="2"/>
  <c r="D2264" i="2"/>
  <c r="D2263" i="2"/>
  <c r="D2262" i="2"/>
  <c r="D2261" i="2"/>
  <c r="D2260" i="2"/>
  <c r="D2259" i="2"/>
  <c r="D2258" i="2"/>
  <c r="D2257" i="2"/>
  <c r="D2256" i="2"/>
  <c r="D2255" i="2"/>
  <c r="D2254" i="2"/>
  <c r="D2253" i="2"/>
  <c r="D2252" i="2"/>
  <c r="D2251" i="2"/>
  <c r="D2250" i="2"/>
  <c r="D2249" i="2"/>
  <c r="D2248" i="2"/>
  <c r="D2247" i="2"/>
  <c r="D2246" i="2"/>
  <c r="D2245" i="2"/>
  <c r="D2244" i="2"/>
  <c r="D2243" i="2"/>
  <c r="D2242" i="2"/>
  <c r="D2241" i="2"/>
  <c r="D2240" i="2"/>
  <c r="D2239" i="2"/>
  <c r="D2238" i="2"/>
  <c r="D2237" i="2"/>
  <c r="D2236" i="2"/>
  <c r="D2235" i="2"/>
  <c r="D2234" i="2"/>
  <c r="D2233" i="2"/>
  <c r="D2232" i="2"/>
  <c r="D2231" i="2"/>
  <c r="D2230" i="2"/>
  <c r="D2229" i="2"/>
  <c r="D2228" i="2"/>
  <c r="D2227" i="2"/>
  <c r="D2226" i="2"/>
  <c r="D2225" i="2"/>
  <c r="D2224" i="2"/>
  <c r="D2223" i="2"/>
  <c r="D2222" i="2"/>
  <c r="D2221" i="2"/>
  <c r="D2220" i="2"/>
  <c r="D2219" i="2"/>
  <c r="D2218" i="2"/>
  <c r="D2217" i="2"/>
  <c r="D2216" i="2"/>
  <c r="D2215" i="2"/>
  <c r="D2214" i="2"/>
  <c r="D2213" i="2"/>
  <c r="D2212" i="2"/>
  <c r="D2211" i="2"/>
  <c r="D2210" i="2"/>
  <c r="D2209" i="2"/>
  <c r="D2208" i="2"/>
  <c r="D2207" i="2"/>
  <c r="D2206" i="2"/>
  <c r="D2205" i="2"/>
  <c r="D2204" i="2"/>
  <c r="D2203" i="2"/>
  <c r="D2202" i="2"/>
  <c r="D2201" i="2"/>
  <c r="D2200" i="2"/>
  <c r="D2199" i="2"/>
  <c r="D2198" i="2"/>
  <c r="D2197" i="2"/>
  <c r="D2196" i="2"/>
  <c r="D2195" i="2"/>
  <c r="D2194" i="2"/>
  <c r="D2193" i="2"/>
  <c r="D2192" i="2"/>
  <c r="D2191" i="2"/>
  <c r="D2190" i="2"/>
  <c r="D2189" i="2"/>
  <c r="D2188" i="2"/>
  <c r="D2187" i="2"/>
  <c r="D2186" i="2"/>
  <c r="D2185" i="2"/>
  <c r="D2184" i="2"/>
  <c r="D2183" i="2"/>
  <c r="D2182" i="2"/>
  <c r="D2181" i="2"/>
  <c r="D2180" i="2"/>
  <c r="D2179" i="2"/>
  <c r="D2178" i="2"/>
  <c r="D2177" i="2"/>
  <c r="D2176" i="2"/>
  <c r="D2175" i="2"/>
  <c r="D2174" i="2"/>
  <c r="D2173" i="2"/>
  <c r="D2172" i="2"/>
  <c r="D2171" i="2"/>
  <c r="D2170" i="2"/>
  <c r="D2169" i="2"/>
  <c r="D2168" i="2"/>
  <c r="D2167" i="2"/>
  <c r="D2166" i="2"/>
  <c r="D2165" i="2"/>
  <c r="D2164" i="2"/>
  <c r="D2163" i="2"/>
  <c r="D2162" i="2"/>
  <c r="D2161" i="2"/>
  <c r="D2160" i="2"/>
  <c r="D2159" i="2"/>
  <c r="D2158" i="2"/>
  <c r="D2157" i="2"/>
  <c r="D2156" i="2"/>
  <c r="D2155" i="2"/>
  <c r="D2154" i="2"/>
  <c r="D2153" i="2"/>
  <c r="D2152" i="2"/>
  <c r="D2151" i="2"/>
  <c r="D2150" i="2"/>
  <c r="D2149" i="2"/>
  <c r="D2148" i="2"/>
  <c r="D2147" i="2"/>
  <c r="D2146" i="2"/>
  <c r="D2145" i="2"/>
  <c r="D2144" i="2"/>
  <c r="D2143" i="2"/>
  <c r="D2142" i="2"/>
  <c r="D2141" i="2"/>
  <c r="D2140" i="2"/>
  <c r="D2139" i="2"/>
  <c r="D2138" i="2"/>
  <c r="D2137" i="2"/>
  <c r="D2136" i="2"/>
  <c r="D2135" i="2"/>
  <c r="D2134" i="2"/>
  <c r="D2133" i="2"/>
  <c r="D2132" i="2"/>
  <c r="D2131" i="2"/>
  <c r="D2130" i="2"/>
  <c r="D2129" i="2"/>
  <c r="D2128" i="2"/>
  <c r="D2127" i="2"/>
  <c r="D2126" i="2"/>
  <c r="D2125" i="2"/>
  <c r="D2124" i="2"/>
  <c r="D2123" i="2"/>
  <c r="D2122" i="2"/>
  <c r="D2121" i="2"/>
  <c r="D2120" i="2"/>
  <c r="D2119" i="2"/>
  <c r="D2118" i="2"/>
  <c r="D2117" i="2"/>
  <c r="D2116" i="2"/>
  <c r="D2115" i="2"/>
  <c r="D2114" i="2"/>
  <c r="D2113" i="2"/>
  <c r="D2112" i="2"/>
  <c r="D2111" i="2"/>
  <c r="D2110" i="2"/>
  <c r="D2109" i="2"/>
  <c r="D2108" i="2"/>
  <c r="D2107" i="2"/>
  <c r="D2106" i="2"/>
  <c r="D2105" i="2"/>
  <c r="D2104" i="2"/>
  <c r="D2103" i="2"/>
  <c r="D2102" i="2"/>
  <c r="D2101" i="2"/>
  <c r="D2100" i="2"/>
  <c r="D2099" i="2"/>
  <c r="D2098" i="2"/>
  <c r="D2097" i="2"/>
  <c r="D2096" i="2"/>
  <c r="D2095" i="2"/>
  <c r="D2094" i="2"/>
  <c r="D2093" i="2"/>
  <c r="D2092" i="2"/>
  <c r="D2091" i="2"/>
  <c r="D2090" i="2"/>
  <c r="D2089" i="2"/>
  <c r="D2088" i="2"/>
  <c r="D2087" i="2"/>
  <c r="D2086" i="2"/>
  <c r="D2085" i="2"/>
  <c r="D2084" i="2"/>
  <c r="D2083" i="2"/>
  <c r="D2082" i="2"/>
  <c r="D2081" i="2"/>
  <c r="D2080" i="2"/>
  <c r="D2079" i="2"/>
  <c r="D2078" i="2"/>
  <c r="D2077" i="2"/>
  <c r="D2076" i="2"/>
  <c r="D2075" i="2"/>
  <c r="D2074" i="2"/>
  <c r="D2073" i="2"/>
  <c r="D2072" i="2"/>
  <c r="D2071" i="2"/>
  <c r="D2070" i="2"/>
  <c r="D2069" i="2"/>
  <c r="D2068" i="2"/>
  <c r="D2067" i="2"/>
  <c r="D2066" i="2"/>
  <c r="D2065" i="2"/>
  <c r="D2064" i="2"/>
  <c r="D2063" i="2"/>
  <c r="D2062" i="2"/>
  <c r="D2061" i="2"/>
  <c r="D2060" i="2"/>
  <c r="D2059" i="2"/>
  <c r="D2058" i="2"/>
  <c r="D2057" i="2"/>
  <c r="D2056" i="2"/>
  <c r="D2055" i="2"/>
  <c r="D2054" i="2"/>
  <c r="D2053" i="2"/>
  <c r="D2052" i="2"/>
  <c r="D2051" i="2"/>
  <c r="D2050" i="2"/>
  <c r="D2049" i="2"/>
  <c r="D2048" i="2"/>
  <c r="D2047" i="2"/>
  <c r="D2046" i="2"/>
  <c r="D2045" i="2"/>
  <c r="D2044" i="2"/>
  <c r="D2043" i="2"/>
  <c r="D2042" i="2"/>
  <c r="D2041" i="2"/>
  <c r="D2040" i="2"/>
  <c r="D2039" i="2"/>
  <c r="D2038" i="2"/>
  <c r="D2037" i="2"/>
  <c r="D2036" i="2"/>
  <c r="D2035" i="2"/>
  <c r="D2034" i="2"/>
  <c r="D2033" i="2"/>
  <c r="D2032" i="2"/>
  <c r="D2031" i="2"/>
  <c r="D2030" i="2"/>
  <c r="D2029" i="2"/>
  <c r="D2028" i="2"/>
  <c r="D2027" i="2"/>
  <c r="D2026" i="2"/>
  <c r="D2025" i="2"/>
  <c r="D2024" i="2"/>
  <c r="D2023" i="2"/>
  <c r="D2022" i="2"/>
  <c r="D2021" i="2"/>
  <c r="D2020" i="2"/>
  <c r="D2019" i="2"/>
  <c r="D2018" i="2"/>
  <c r="D2017" i="2"/>
  <c r="D2016" i="2"/>
  <c r="D2015" i="2"/>
  <c r="D2014" i="2"/>
  <c r="D2013" i="2"/>
  <c r="D2012" i="2"/>
  <c r="D2011" i="2"/>
  <c r="D2010" i="2"/>
  <c r="D2009" i="2"/>
  <c r="D2008" i="2"/>
  <c r="D2007" i="2"/>
  <c r="D2006" i="2"/>
  <c r="D2005" i="2"/>
  <c r="D2004" i="2"/>
  <c r="D2003" i="2"/>
  <c r="D2002" i="2"/>
  <c r="D2001" i="2"/>
  <c r="D2000" i="2"/>
  <c r="D1999" i="2"/>
  <c r="D1998" i="2"/>
  <c r="D1997" i="2"/>
  <c r="D1996" i="2"/>
  <c r="D1995" i="2"/>
  <c r="D1994" i="2"/>
  <c r="D1993" i="2"/>
  <c r="D1992" i="2"/>
  <c r="D1991" i="2"/>
  <c r="D1990" i="2"/>
  <c r="D1989" i="2"/>
  <c r="D1988" i="2"/>
  <c r="D1987" i="2"/>
  <c r="D1986" i="2"/>
  <c r="D1985" i="2"/>
  <c r="D1984" i="2"/>
  <c r="D1983" i="2"/>
  <c r="D1982" i="2"/>
  <c r="D1981" i="2"/>
  <c r="D1980" i="2"/>
  <c r="D1979" i="2"/>
  <c r="D1978" i="2"/>
  <c r="D1977" i="2"/>
  <c r="D1976" i="2"/>
  <c r="D1975" i="2"/>
  <c r="D1974" i="2"/>
  <c r="D1973" i="2"/>
  <c r="D1972" i="2"/>
  <c r="D1971" i="2"/>
  <c r="D1970" i="2"/>
  <c r="D1969" i="2"/>
  <c r="D1968" i="2"/>
  <c r="D1967" i="2"/>
  <c r="D1966" i="2"/>
  <c r="D1965" i="2"/>
  <c r="D1964" i="2"/>
  <c r="D1963" i="2"/>
  <c r="D1962" i="2"/>
  <c r="D1961" i="2"/>
  <c r="D1960" i="2"/>
  <c r="D1959" i="2"/>
  <c r="D1958" i="2"/>
  <c r="D1957" i="2"/>
  <c r="D1956" i="2"/>
  <c r="D1955" i="2"/>
  <c r="D1954" i="2"/>
  <c r="D1953" i="2"/>
  <c r="D1952" i="2"/>
  <c r="D1951" i="2"/>
  <c r="D1950" i="2"/>
  <c r="D1949" i="2"/>
  <c r="D1948" i="2"/>
  <c r="D1947" i="2"/>
  <c r="D1946" i="2"/>
  <c r="D1945" i="2"/>
  <c r="D1944" i="2"/>
  <c r="D1943" i="2"/>
  <c r="D1942" i="2"/>
  <c r="D1941" i="2"/>
  <c r="D1940" i="2"/>
  <c r="D1939" i="2"/>
  <c r="D1938" i="2"/>
  <c r="D1937" i="2"/>
  <c r="D1936" i="2"/>
  <c r="D1935" i="2"/>
  <c r="D1934" i="2"/>
  <c r="D1933" i="2"/>
  <c r="D1932" i="2"/>
  <c r="D1931" i="2"/>
  <c r="D1930" i="2"/>
  <c r="D1929" i="2"/>
  <c r="D1928" i="2"/>
  <c r="D1927" i="2"/>
  <c r="D1926" i="2"/>
  <c r="D1925" i="2"/>
  <c r="D1924" i="2"/>
  <c r="D1923" i="2"/>
  <c r="D1922" i="2"/>
  <c r="D1921" i="2"/>
  <c r="D1920" i="2"/>
  <c r="D1919" i="2"/>
  <c r="D1918" i="2"/>
  <c r="D1917" i="2"/>
  <c r="D1916" i="2"/>
  <c r="D1915" i="2"/>
  <c r="D1914" i="2"/>
  <c r="D1913" i="2"/>
  <c r="D1912" i="2"/>
  <c r="D1911" i="2"/>
  <c r="D1910" i="2"/>
  <c r="D1909" i="2"/>
  <c r="D1908" i="2"/>
  <c r="D1907" i="2"/>
  <c r="D1906" i="2"/>
  <c r="D1905" i="2"/>
  <c r="D1904" i="2"/>
  <c r="D1903" i="2"/>
  <c r="D1902" i="2"/>
  <c r="D1901" i="2"/>
  <c r="D1900" i="2"/>
  <c r="D1899" i="2"/>
  <c r="D1898" i="2"/>
  <c r="D1897" i="2"/>
  <c r="D1896" i="2"/>
  <c r="D1895" i="2"/>
  <c r="D1894" i="2"/>
  <c r="D1893" i="2"/>
  <c r="D1892" i="2"/>
  <c r="D1891" i="2"/>
  <c r="D1890" i="2"/>
  <c r="D1889" i="2"/>
  <c r="D1888" i="2"/>
  <c r="D1887" i="2"/>
  <c r="D1886" i="2"/>
  <c r="D1885" i="2"/>
  <c r="D1884" i="2"/>
  <c r="D1883" i="2"/>
  <c r="D1882" i="2"/>
  <c r="D1881" i="2"/>
  <c r="D1880" i="2"/>
  <c r="D1879" i="2"/>
  <c r="D1878" i="2"/>
  <c r="D1877" i="2"/>
  <c r="D1876" i="2"/>
  <c r="D1875" i="2"/>
  <c r="D1874" i="2"/>
  <c r="D1873" i="2"/>
  <c r="D1872" i="2"/>
  <c r="D1871" i="2"/>
  <c r="D1870" i="2"/>
  <c r="D1869" i="2"/>
  <c r="D1868" i="2"/>
  <c r="D1867" i="2"/>
  <c r="D1866" i="2"/>
  <c r="D1865" i="2"/>
  <c r="D1864" i="2"/>
  <c r="D1863" i="2"/>
  <c r="D1862" i="2"/>
  <c r="D1861" i="2"/>
  <c r="D1860" i="2"/>
  <c r="D1859" i="2"/>
  <c r="D1858" i="2"/>
  <c r="D1857" i="2"/>
  <c r="D1856" i="2"/>
  <c r="D1855" i="2"/>
  <c r="D1854" i="2"/>
  <c r="D1853" i="2"/>
  <c r="D1852" i="2"/>
  <c r="D1851" i="2"/>
  <c r="D1850" i="2"/>
  <c r="D1849" i="2"/>
  <c r="D1848" i="2"/>
  <c r="D1847" i="2"/>
  <c r="D1846" i="2"/>
  <c r="D1845" i="2"/>
  <c r="D1844" i="2"/>
  <c r="D1843" i="2"/>
  <c r="D1842" i="2"/>
  <c r="D1841" i="2"/>
  <c r="D1840" i="2"/>
  <c r="D1839" i="2"/>
  <c r="D1838" i="2"/>
  <c r="D1837" i="2"/>
  <c r="D1836" i="2"/>
  <c r="D1835" i="2"/>
  <c r="D1834" i="2"/>
  <c r="D1833" i="2"/>
  <c r="D1832" i="2"/>
  <c r="D1831" i="2"/>
  <c r="D1830" i="2"/>
  <c r="D1829" i="2"/>
  <c r="D1828" i="2"/>
  <c r="D1827" i="2"/>
  <c r="D1826" i="2"/>
  <c r="D1825" i="2"/>
  <c r="D1824" i="2"/>
  <c r="D1823" i="2"/>
  <c r="D1822" i="2"/>
  <c r="D1821" i="2"/>
  <c r="D1820" i="2"/>
  <c r="D1819" i="2"/>
  <c r="D1818" i="2"/>
  <c r="D1817" i="2"/>
  <c r="D1816" i="2"/>
  <c r="D1815" i="2"/>
  <c r="D1814" i="2"/>
  <c r="D1813" i="2"/>
  <c r="D1812" i="2"/>
  <c r="D1811" i="2"/>
  <c r="D1810" i="2"/>
  <c r="D1809" i="2"/>
  <c r="D1808" i="2"/>
  <c r="D1807" i="2"/>
  <c r="D1806" i="2"/>
  <c r="D1805" i="2"/>
  <c r="D1804" i="2"/>
  <c r="D1803" i="2"/>
  <c r="D1802" i="2"/>
  <c r="D1801" i="2"/>
  <c r="D1800" i="2"/>
  <c r="D1799" i="2"/>
  <c r="D1798" i="2"/>
  <c r="D1797" i="2"/>
  <c r="D1796" i="2"/>
  <c r="D1795" i="2"/>
  <c r="D1794" i="2"/>
  <c r="D1793" i="2"/>
  <c r="D1792" i="2"/>
  <c r="D1791" i="2"/>
  <c r="D1790" i="2"/>
  <c r="D1789" i="2"/>
  <c r="D1788" i="2"/>
  <c r="D1787" i="2"/>
  <c r="D1786" i="2"/>
  <c r="D1785" i="2"/>
  <c r="D1784" i="2"/>
  <c r="D1783" i="2"/>
  <c r="D1782" i="2"/>
  <c r="D1781" i="2"/>
  <c r="D1780" i="2"/>
  <c r="D1779" i="2"/>
  <c r="D1778" i="2"/>
  <c r="D1777" i="2"/>
  <c r="D1776" i="2"/>
  <c r="D1775" i="2"/>
  <c r="D1774" i="2"/>
  <c r="D1773" i="2"/>
  <c r="D1772" i="2"/>
  <c r="D1771" i="2"/>
  <c r="D1770" i="2"/>
  <c r="D1769" i="2"/>
  <c r="D1768" i="2"/>
  <c r="D1767" i="2"/>
  <c r="D1766" i="2"/>
  <c r="D1765" i="2"/>
  <c r="D1764" i="2"/>
  <c r="D1763" i="2"/>
  <c r="D1762" i="2"/>
  <c r="D1761" i="2"/>
  <c r="D1760" i="2"/>
  <c r="D1759" i="2"/>
  <c r="D1758" i="2"/>
  <c r="D1757" i="2"/>
  <c r="D1756" i="2"/>
  <c r="D1755" i="2"/>
  <c r="D1754" i="2"/>
  <c r="D1753" i="2"/>
  <c r="D1752" i="2"/>
  <c r="D1751" i="2"/>
  <c r="D1750" i="2"/>
  <c r="D1749" i="2"/>
  <c r="D1748" i="2"/>
  <c r="D1747" i="2"/>
  <c r="D1746" i="2"/>
  <c r="D1745" i="2"/>
  <c r="D1744" i="2"/>
  <c r="D1743" i="2"/>
  <c r="D1742" i="2"/>
  <c r="D1741" i="2"/>
  <c r="D1740" i="2"/>
  <c r="D1739" i="2"/>
  <c r="D1738" i="2"/>
  <c r="D1737" i="2"/>
  <c r="D1736" i="2"/>
  <c r="D1735" i="2"/>
  <c r="D1734" i="2"/>
  <c r="D1733" i="2"/>
  <c r="D1732" i="2"/>
  <c r="D1731" i="2"/>
  <c r="D1730" i="2"/>
  <c r="D1729" i="2"/>
  <c r="D1728" i="2"/>
  <c r="D1727" i="2"/>
  <c r="D1726" i="2"/>
  <c r="D1725" i="2"/>
  <c r="D1724" i="2"/>
  <c r="D1723" i="2"/>
  <c r="D1722" i="2"/>
  <c r="D1721" i="2"/>
  <c r="D1720" i="2"/>
  <c r="D1719" i="2"/>
  <c r="D1718" i="2"/>
  <c r="D1717" i="2"/>
  <c r="D1716" i="2"/>
  <c r="D1715" i="2"/>
  <c r="D1714" i="2"/>
  <c r="D1713" i="2"/>
  <c r="D1712" i="2"/>
  <c r="D1711" i="2"/>
  <c r="D1710" i="2"/>
  <c r="D1709" i="2"/>
  <c r="D1708" i="2"/>
  <c r="D1707" i="2"/>
  <c r="D1706" i="2"/>
  <c r="D1705" i="2"/>
  <c r="D1704" i="2"/>
  <c r="D1703" i="2"/>
  <c r="D1702" i="2"/>
  <c r="D1701" i="2"/>
  <c r="D1700" i="2"/>
  <c r="D1699" i="2"/>
  <c r="D1698" i="2"/>
  <c r="D1697" i="2"/>
  <c r="D1696" i="2"/>
  <c r="D1695" i="2"/>
  <c r="D1694" i="2"/>
  <c r="D1693" i="2"/>
  <c r="D1692" i="2"/>
  <c r="D1691" i="2"/>
  <c r="D1690" i="2"/>
  <c r="D1689" i="2"/>
  <c r="D1688" i="2"/>
  <c r="D1687" i="2"/>
  <c r="D1686" i="2"/>
  <c r="D1685" i="2"/>
  <c r="D1684" i="2"/>
  <c r="D1683" i="2"/>
  <c r="D1682" i="2"/>
  <c r="D1681" i="2"/>
  <c r="D1680" i="2"/>
  <c r="D1679" i="2"/>
  <c r="D1678" i="2"/>
  <c r="D1677" i="2"/>
  <c r="D1676" i="2"/>
  <c r="D1675" i="2"/>
  <c r="D1674" i="2"/>
  <c r="D1673" i="2"/>
  <c r="D1672" i="2"/>
  <c r="D1671" i="2"/>
  <c r="D1670" i="2"/>
  <c r="D1669" i="2"/>
  <c r="D1668" i="2"/>
  <c r="D1667" i="2"/>
  <c r="D1666" i="2"/>
  <c r="D1665" i="2"/>
  <c r="D1664" i="2"/>
  <c r="D1663" i="2"/>
  <c r="D1662" i="2"/>
  <c r="D1661" i="2"/>
  <c r="D1660" i="2"/>
  <c r="D1659" i="2"/>
  <c r="D1658" i="2"/>
  <c r="D1657" i="2"/>
  <c r="D1656" i="2"/>
  <c r="D1655" i="2"/>
  <c r="D1654" i="2"/>
  <c r="D1653" i="2"/>
  <c r="D1652" i="2"/>
  <c r="D1651" i="2"/>
  <c r="D1650" i="2"/>
  <c r="D1649" i="2"/>
  <c r="D1648" i="2"/>
  <c r="D1647" i="2"/>
  <c r="D1646" i="2"/>
  <c r="D1645" i="2"/>
  <c r="D1644" i="2"/>
  <c r="D1643" i="2"/>
  <c r="D1642" i="2"/>
  <c r="D1641" i="2"/>
  <c r="D1640" i="2"/>
  <c r="D1639" i="2"/>
  <c r="D1638" i="2"/>
  <c r="D1637" i="2"/>
  <c r="D1636" i="2"/>
  <c r="D1635" i="2"/>
  <c r="D1634" i="2"/>
  <c r="D1633" i="2"/>
  <c r="D1632" i="2"/>
  <c r="D1631" i="2"/>
  <c r="D1630" i="2"/>
  <c r="D1629" i="2"/>
  <c r="D1628" i="2"/>
  <c r="D1627" i="2"/>
  <c r="D1626" i="2"/>
  <c r="D1625" i="2"/>
  <c r="D1624" i="2"/>
  <c r="D1623" i="2"/>
  <c r="D1622" i="2"/>
  <c r="D1621" i="2"/>
  <c r="D1620" i="2"/>
  <c r="D1619" i="2"/>
  <c r="D1618" i="2"/>
  <c r="D1617" i="2"/>
  <c r="D1616" i="2"/>
  <c r="D1615" i="2"/>
  <c r="D1614" i="2"/>
  <c r="D1613" i="2"/>
  <c r="D1612" i="2"/>
  <c r="D1611" i="2"/>
  <c r="D1610" i="2"/>
  <c r="D1609" i="2"/>
  <c r="D1608" i="2"/>
  <c r="D1607" i="2"/>
  <c r="D1606" i="2"/>
  <c r="D1605" i="2"/>
  <c r="D1604" i="2"/>
  <c r="D1603" i="2"/>
  <c r="D1602" i="2"/>
  <c r="D1601" i="2"/>
  <c r="D1600" i="2"/>
  <c r="D1599" i="2"/>
  <c r="D1598" i="2"/>
  <c r="D1597" i="2"/>
  <c r="D1596" i="2"/>
  <c r="D1595" i="2"/>
  <c r="D1594" i="2"/>
  <c r="D1593" i="2"/>
  <c r="D1592" i="2"/>
  <c r="D1591" i="2"/>
  <c r="D1590" i="2"/>
  <c r="D1589" i="2"/>
  <c r="D1588" i="2"/>
  <c r="D1587" i="2"/>
  <c r="D1586" i="2"/>
  <c r="D1585" i="2"/>
  <c r="D1584" i="2"/>
  <c r="D1583" i="2"/>
  <c r="D1582" i="2"/>
  <c r="D1581" i="2"/>
  <c r="D1580" i="2"/>
  <c r="D1579" i="2"/>
  <c r="D1578" i="2"/>
  <c r="D1577" i="2"/>
  <c r="D1576" i="2"/>
  <c r="D1575" i="2"/>
  <c r="D1574" i="2"/>
  <c r="D1573" i="2"/>
  <c r="D1572" i="2"/>
  <c r="D1571" i="2"/>
  <c r="D1570" i="2"/>
  <c r="D1569" i="2"/>
  <c r="D1568" i="2"/>
  <c r="D1567" i="2"/>
  <c r="D1566" i="2"/>
  <c r="D1565" i="2"/>
  <c r="D1564" i="2"/>
  <c r="D1563" i="2"/>
  <c r="D1562" i="2"/>
  <c r="D1561" i="2"/>
  <c r="D1560" i="2"/>
  <c r="D1559" i="2"/>
  <c r="D1558" i="2"/>
  <c r="D1557" i="2"/>
  <c r="D1556" i="2"/>
  <c r="D1555" i="2"/>
  <c r="D1554" i="2"/>
  <c r="D1553" i="2"/>
  <c r="D1552" i="2"/>
  <c r="D1551" i="2"/>
  <c r="D1550" i="2"/>
  <c r="D1549" i="2"/>
  <c r="D1548" i="2"/>
  <c r="D1547" i="2"/>
  <c r="D1546" i="2"/>
  <c r="D1545" i="2"/>
  <c r="D1544" i="2"/>
  <c r="D1543" i="2"/>
  <c r="D1542" i="2"/>
  <c r="D1541" i="2"/>
  <c r="D1540" i="2"/>
  <c r="D1539" i="2"/>
  <c r="D1538" i="2"/>
  <c r="D1537" i="2"/>
  <c r="D1536" i="2"/>
  <c r="D1535" i="2"/>
  <c r="D1534" i="2"/>
  <c r="D1533" i="2"/>
  <c r="D1532" i="2"/>
  <c r="D1531" i="2"/>
  <c r="D1530" i="2"/>
  <c r="D1529" i="2"/>
  <c r="D1528" i="2"/>
  <c r="D1527" i="2"/>
  <c r="D1526" i="2"/>
  <c r="D1525" i="2"/>
  <c r="D1524" i="2"/>
  <c r="D1523" i="2"/>
  <c r="D1522" i="2"/>
  <c r="D1521" i="2"/>
  <c r="D1520" i="2"/>
  <c r="D1519" i="2"/>
  <c r="D1518" i="2"/>
  <c r="D1517" i="2"/>
  <c r="D1516" i="2"/>
  <c r="D1515" i="2"/>
  <c r="D1514" i="2"/>
  <c r="D1513" i="2"/>
  <c r="D1512" i="2"/>
  <c r="D1511" i="2"/>
  <c r="D1510" i="2"/>
  <c r="D1509" i="2"/>
  <c r="D1508" i="2"/>
  <c r="D1507" i="2"/>
  <c r="D1506" i="2"/>
  <c r="D1505" i="2"/>
  <c r="D1504" i="2"/>
  <c r="D1503" i="2"/>
  <c r="D1502" i="2"/>
  <c r="D1501" i="2"/>
  <c r="D1500" i="2"/>
  <c r="D1499" i="2"/>
  <c r="D1498" i="2"/>
  <c r="D1497" i="2"/>
  <c r="D1496" i="2"/>
  <c r="D1495" i="2"/>
  <c r="D1494" i="2"/>
  <c r="D1493" i="2"/>
  <c r="D1492" i="2"/>
  <c r="D1491" i="2"/>
  <c r="D1490" i="2"/>
  <c r="D1489" i="2"/>
  <c r="D1488" i="2"/>
  <c r="D1487" i="2"/>
  <c r="D1486" i="2"/>
  <c r="D1485" i="2"/>
  <c r="D1484" i="2"/>
  <c r="D1483" i="2"/>
  <c r="D1482" i="2"/>
  <c r="D1481" i="2"/>
  <c r="D1480" i="2"/>
  <c r="D1479" i="2"/>
  <c r="D1478" i="2"/>
  <c r="D1477" i="2"/>
  <c r="D1476" i="2"/>
  <c r="D1475" i="2"/>
  <c r="D1474" i="2"/>
  <c r="D1473" i="2"/>
  <c r="D1472" i="2"/>
  <c r="D1471" i="2"/>
  <c r="D1470" i="2"/>
  <c r="D1469" i="2"/>
  <c r="D1468" i="2"/>
  <c r="D1467" i="2"/>
  <c r="D1466" i="2"/>
  <c r="D1465" i="2"/>
  <c r="D1464" i="2"/>
  <c r="D1463" i="2"/>
  <c r="D1462" i="2"/>
  <c r="D1461" i="2"/>
  <c r="D1460" i="2"/>
  <c r="D1459" i="2"/>
  <c r="D1458" i="2"/>
  <c r="D1457" i="2"/>
  <c r="D1456" i="2"/>
  <c r="D1455" i="2"/>
  <c r="D1454" i="2"/>
  <c r="D1453" i="2"/>
  <c r="D1452" i="2"/>
  <c r="D1451" i="2"/>
  <c r="D1450" i="2"/>
  <c r="D1449" i="2"/>
  <c r="D1448" i="2"/>
  <c r="D1447" i="2"/>
  <c r="D1446" i="2"/>
  <c r="D1445" i="2"/>
  <c r="D1444" i="2"/>
  <c r="D1443" i="2"/>
  <c r="D1442" i="2"/>
  <c r="D1441" i="2"/>
  <c r="D1440" i="2"/>
  <c r="D1439" i="2"/>
  <c r="D1438" i="2"/>
  <c r="D1437" i="2"/>
  <c r="D1436" i="2"/>
  <c r="D1435" i="2"/>
  <c r="D1434" i="2"/>
  <c r="D1433" i="2"/>
  <c r="D1432" i="2"/>
  <c r="D1431" i="2"/>
  <c r="D1430" i="2"/>
  <c r="D1429" i="2"/>
  <c r="D1428" i="2"/>
  <c r="D1427" i="2"/>
  <c r="D1426" i="2"/>
  <c r="D1425" i="2"/>
  <c r="D1424" i="2"/>
  <c r="D1423" i="2"/>
  <c r="D1422" i="2"/>
  <c r="D1421" i="2"/>
  <c r="D1420" i="2"/>
  <c r="D1419" i="2"/>
  <c r="D1418" i="2"/>
  <c r="D1417" i="2"/>
  <c r="D1416" i="2"/>
  <c r="D1415" i="2"/>
  <c r="D1414" i="2"/>
  <c r="D1413" i="2"/>
  <c r="D1412" i="2"/>
  <c r="D1411" i="2"/>
  <c r="D1410" i="2"/>
  <c r="D1409" i="2"/>
  <c r="D1408" i="2"/>
  <c r="D1407" i="2"/>
  <c r="D1406" i="2"/>
  <c r="D1405" i="2"/>
  <c r="D1404" i="2"/>
  <c r="D1403" i="2"/>
  <c r="D1402" i="2"/>
  <c r="D1401" i="2"/>
  <c r="D1400" i="2"/>
  <c r="D1399" i="2"/>
  <c r="D1398" i="2"/>
  <c r="D1397" i="2"/>
  <c r="D1396" i="2"/>
  <c r="D1395" i="2"/>
  <c r="D1394" i="2"/>
  <c r="D1393" i="2"/>
  <c r="D1392" i="2"/>
  <c r="D1391" i="2"/>
  <c r="D1390" i="2"/>
  <c r="D1389" i="2"/>
  <c r="D1388" i="2"/>
  <c r="D1387" i="2"/>
  <c r="D1386" i="2"/>
  <c r="D1385" i="2"/>
  <c r="D1384" i="2"/>
  <c r="D1383" i="2"/>
  <c r="D1382" i="2"/>
  <c r="D1381" i="2"/>
  <c r="D1380" i="2"/>
  <c r="D1379" i="2"/>
  <c r="D1378" i="2"/>
  <c r="D1377" i="2"/>
  <c r="D1376" i="2"/>
  <c r="D1375" i="2"/>
  <c r="D1374" i="2"/>
  <c r="D1373" i="2"/>
  <c r="D1372" i="2"/>
  <c r="D1371" i="2"/>
  <c r="D1370" i="2"/>
  <c r="D1369" i="2"/>
  <c r="D1368" i="2"/>
  <c r="D1367" i="2"/>
  <c r="D1366" i="2"/>
  <c r="D1365" i="2"/>
  <c r="D1364" i="2"/>
  <c r="D1363" i="2"/>
  <c r="D1362" i="2"/>
  <c r="D1361" i="2"/>
  <c r="D1360" i="2"/>
  <c r="D1359" i="2"/>
  <c r="D1358" i="2"/>
  <c r="D1357" i="2"/>
  <c r="D1356" i="2"/>
  <c r="D1355" i="2"/>
  <c r="D1354" i="2"/>
  <c r="D1353" i="2"/>
  <c r="D1352" i="2"/>
  <c r="D1351" i="2"/>
  <c r="D1350" i="2"/>
  <c r="D1349" i="2"/>
  <c r="D1348" i="2"/>
  <c r="D1347" i="2"/>
  <c r="D1346" i="2"/>
  <c r="D1345" i="2"/>
  <c r="D1344" i="2"/>
  <c r="D1343" i="2"/>
  <c r="D1342" i="2"/>
  <c r="D1341" i="2"/>
  <c r="D1340" i="2"/>
  <c r="D1339" i="2"/>
  <c r="D1338" i="2"/>
  <c r="D1337" i="2"/>
  <c r="D1336" i="2"/>
  <c r="D1335" i="2"/>
  <c r="D1334" i="2"/>
  <c r="D1333" i="2"/>
  <c r="D1332" i="2"/>
  <c r="D1331" i="2"/>
  <c r="D1330" i="2"/>
  <c r="D1329" i="2"/>
  <c r="D1328" i="2"/>
  <c r="D1327" i="2"/>
  <c r="D1326" i="2"/>
  <c r="D1325" i="2"/>
  <c r="D1324" i="2"/>
  <c r="D1323" i="2"/>
  <c r="D1322" i="2"/>
  <c r="D1321" i="2"/>
  <c r="D1320" i="2"/>
  <c r="D1319" i="2"/>
  <c r="D1318" i="2"/>
  <c r="D1317" i="2"/>
  <c r="D1316" i="2"/>
  <c r="D1315" i="2"/>
  <c r="D1314" i="2"/>
  <c r="D1313" i="2"/>
  <c r="D1312" i="2"/>
  <c r="D1311" i="2"/>
  <c r="D1310" i="2"/>
  <c r="D1309" i="2"/>
  <c r="D1308" i="2"/>
  <c r="D1307" i="2"/>
  <c r="D1306" i="2"/>
  <c r="D1305" i="2"/>
  <c r="D1304" i="2"/>
  <c r="D1303" i="2"/>
  <c r="D1302" i="2"/>
  <c r="D1301" i="2"/>
  <c r="D1300" i="2"/>
  <c r="D1299" i="2"/>
  <c r="D1298" i="2"/>
  <c r="D1297" i="2"/>
  <c r="D1296" i="2"/>
  <c r="D1295" i="2"/>
  <c r="D1294" i="2"/>
  <c r="D1293" i="2"/>
  <c r="D1292" i="2"/>
  <c r="D1291" i="2"/>
  <c r="D1290" i="2"/>
  <c r="D1289" i="2"/>
  <c r="D1288" i="2"/>
  <c r="D1287" i="2"/>
  <c r="D1286" i="2"/>
  <c r="D1285" i="2"/>
  <c r="D1284" i="2"/>
  <c r="D1283" i="2"/>
  <c r="D1282" i="2"/>
  <c r="D1281" i="2"/>
  <c r="D1280" i="2"/>
  <c r="D1279" i="2"/>
  <c r="D1278" i="2"/>
  <c r="D1277" i="2"/>
  <c r="D1276" i="2"/>
  <c r="D1275" i="2"/>
  <c r="D1274" i="2"/>
  <c r="D1273" i="2"/>
  <c r="D1272" i="2"/>
  <c r="D1271" i="2"/>
  <c r="D1270" i="2"/>
  <c r="D1269" i="2"/>
  <c r="D1268" i="2"/>
  <c r="D1267" i="2"/>
  <c r="D1266" i="2"/>
  <c r="D1265" i="2"/>
  <c r="D1264" i="2"/>
  <c r="D1263" i="2"/>
  <c r="D1262" i="2"/>
  <c r="D1261" i="2"/>
  <c r="D1260" i="2"/>
  <c r="D1259" i="2"/>
  <c r="D1258" i="2"/>
  <c r="D1257" i="2"/>
  <c r="D1256" i="2"/>
  <c r="D1255" i="2"/>
  <c r="D1254" i="2"/>
  <c r="D1253" i="2"/>
  <c r="D1252" i="2"/>
  <c r="D1251" i="2"/>
  <c r="D1250" i="2"/>
  <c r="D1249" i="2"/>
  <c r="D1248" i="2"/>
  <c r="D1247" i="2"/>
  <c r="D1246" i="2"/>
  <c r="D1245" i="2"/>
  <c r="D1244" i="2"/>
  <c r="D1243" i="2"/>
  <c r="D1242" i="2"/>
  <c r="D1241" i="2"/>
  <c r="D1240" i="2"/>
  <c r="D1239" i="2"/>
  <c r="D1238" i="2"/>
  <c r="D1237" i="2"/>
  <c r="D1236" i="2"/>
  <c r="D1235" i="2"/>
  <c r="D1234" i="2"/>
  <c r="D1233" i="2"/>
  <c r="D1232" i="2"/>
  <c r="D1231" i="2"/>
  <c r="D1230" i="2"/>
  <c r="D1229" i="2"/>
  <c r="D1228" i="2"/>
  <c r="D1227" i="2"/>
  <c r="D1226" i="2"/>
  <c r="D1225" i="2"/>
  <c r="D1224" i="2"/>
  <c r="D1223" i="2"/>
  <c r="D1222" i="2"/>
  <c r="D1221" i="2"/>
  <c r="D1220" i="2"/>
  <c r="D1219" i="2"/>
  <c r="D1218" i="2"/>
  <c r="D1217" i="2"/>
  <c r="D1216" i="2"/>
  <c r="D1215" i="2"/>
  <c r="D1214" i="2"/>
  <c r="D1213" i="2"/>
  <c r="D1212" i="2"/>
  <c r="D1211" i="2"/>
  <c r="D1210" i="2"/>
  <c r="D1209" i="2"/>
  <c r="D1208" i="2"/>
  <c r="D1207" i="2"/>
  <c r="D1206" i="2"/>
  <c r="D1205" i="2"/>
  <c r="D1204" i="2"/>
  <c r="D1203" i="2"/>
  <c r="D1202" i="2"/>
  <c r="D1201" i="2"/>
  <c r="D1200" i="2"/>
  <c r="D1199" i="2"/>
  <c r="D1198" i="2"/>
  <c r="D1197" i="2"/>
  <c r="D1196" i="2"/>
  <c r="D1195" i="2"/>
  <c r="D1194" i="2"/>
  <c r="D1193" i="2"/>
  <c r="D1192" i="2"/>
  <c r="D1191" i="2"/>
  <c r="D1190" i="2"/>
  <c r="D1189" i="2"/>
  <c r="D1188" i="2"/>
  <c r="D1187" i="2"/>
  <c r="D1186" i="2"/>
  <c r="D1185" i="2"/>
  <c r="D1184" i="2"/>
  <c r="D1183" i="2"/>
  <c r="D1182" i="2"/>
  <c r="D1181" i="2"/>
  <c r="D1180" i="2"/>
  <c r="D1179" i="2"/>
  <c r="D1178" i="2"/>
  <c r="D1177" i="2"/>
  <c r="D1176" i="2"/>
  <c r="D1175" i="2"/>
  <c r="D1174" i="2"/>
  <c r="D1173" i="2"/>
  <c r="D1172" i="2"/>
  <c r="D1171" i="2"/>
  <c r="D1170" i="2"/>
  <c r="D1169" i="2"/>
  <c r="D1168" i="2"/>
  <c r="D1167" i="2"/>
  <c r="D1166" i="2"/>
  <c r="D1165" i="2"/>
  <c r="D1164" i="2"/>
  <c r="D1163" i="2"/>
  <c r="D1162" i="2"/>
  <c r="D1161" i="2"/>
  <c r="D1160" i="2"/>
  <c r="D1159" i="2"/>
  <c r="D1158" i="2"/>
  <c r="D1157" i="2"/>
  <c r="D1156" i="2"/>
  <c r="D1155" i="2"/>
  <c r="D1154" i="2"/>
  <c r="D1153" i="2"/>
  <c r="D1152" i="2"/>
  <c r="D1151" i="2"/>
  <c r="D1150" i="2"/>
  <c r="D1149" i="2"/>
  <c r="D1148" i="2"/>
  <c r="D1147" i="2"/>
  <c r="D1146" i="2"/>
  <c r="D1145" i="2"/>
  <c r="D1144" i="2"/>
  <c r="D1143" i="2"/>
  <c r="D1142" i="2"/>
  <c r="D1141" i="2"/>
  <c r="D1140" i="2"/>
  <c r="D1139" i="2"/>
  <c r="D1138" i="2"/>
  <c r="D1137" i="2"/>
  <c r="D1136" i="2"/>
  <c r="D1135" i="2"/>
  <c r="D1134" i="2"/>
  <c r="D1133" i="2"/>
  <c r="D1132" i="2"/>
  <c r="D1131" i="2"/>
  <c r="D1130" i="2"/>
  <c r="D1129" i="2"/>
  <c r="D1128" i="2"/>
  <c r="D1127" i="2"/>
  <c r="D1126" i="2"/>
  <c r="D1125" i="2"/>
  <c r="D1124" i="2"/>
  <c r="D1123" i="2"/>
  <c r="D1122" i="2"/>
  <c r="D1121" i="2"/>
  <c r="D1120" i="2"/>
  <c r="D1119" i="2"/>
  <c r="D1118" i="2"/>
  <c r="D1117" i="2"/>
  <c r="D1116" i="2"/>
  <c r="D1115" i="2"/>
  <c r="D1114" i="2"/>
  <c r="D1113" i="2"/>
  <c r="D1112" i="2"/>
  <c r="D1111" i="2"/>
  <c r="D1110" i="2"/>
  <c r="D1109" i="2"/>
  <c r="D1108" i="2"/>
  <c r="D1107" i="2"/>
  <c r="D1106" i="2"/>
  <c r="D1105" i="2"/>
  <c r="D1104" i="2"/>
  <c r="D1103" i="2"/>
  <c r="D1102" i="2"/>
  <c r="D1101" i="2"/>
  <c r="D1100" i="2"/>
  <c r="D1099" i="2"/>
  <c r="D1098" i="2"/>
  <c r="D1097" i="2"/>
  <c r="D1096" i="2"/>
  <c r="D1095" i="2"/>
  <c r="D1094" i="2"/>
  <c r="D1093" i="2"/>
  <c r="D1092" i="2"/>
  <c r="D1091" i="2"/>
  <c r="D1090" i="2"/>
  <c r="D1089" i="2"/>
  <c r="D1088" i="2"/>
  <c r="D1087" i="2"/>
  <c r="D1086" i="2"/>
  <c r="D1085" i="2"/>
  <c r="D1084" i="2"/>
  <c r="D1083" i="2"/>
  <c r="D1082" i="2"/>
  <c r="D1081" i="2"/>
  <c r="D1080" i="2"/>
  <c r="D1079" i="2"/>
  <c r="D1078" i="2"/>
  <c r="D1077" i="2"/>
  <c r="D1076" i="2"/>
  <c r="D1075" i="2"/>
  <c r="D1074" i="2"/>
  <c r="D1073" i="2"/>
  <c r="D1072" i="2"/>
  <c r="D1071" i="2"/>
  <c r="D1070" i="2"/>
  <c r="D1069" i="2"/>
  <c r="D1068" i="2"/>
  <c r="D1067" i="2"/>
  <c r="D1066" i="2"/>
  <c r="D1065" i="2"/>
  <c r="D1064" i="2"/>
  <c r="D1063" i="2"/>
  <c r="D1062" i="2"/>
  <c r="D1061" i="2"/>
  <c r="D1060" i="2"/>
  <c r="D1059" i="2"/>
  <c r="D1058" i="2"/>
  <c r="D1057" i="2"/>
  <c r="D1056" i="2"/>
  <c r="D1055" i="2"/>
  <c r="D1054" i="2"/>
  <c r="D1053" i="2"/>
  <c r="D1052" i="2"/>
  <c r="D1051" i="2"/>
  <c r="D1050" i="2"/>
  <c r="D1049" i="2"/>
  <c r="D1048" i="2"/>
  <c r="D1047" i="2"/>
  <c r="D1046" i="2"/>
  <c r="D1045" i="2"/>
  <c r="D1044" i="2"/>
  <c r="D1043" i="2"/>
  <c r="D1042" i="2"/>
  <c r="D1041" i="2"/>
  <c r="D1040" i="2"/>
  <c r="D1039" i="2"/>
  <c r="D1038" i="2"/>
  <c r="D1037" i="2"/>
  <c r="D1036" i="2"/>
  <c r="D1035" i="2"/>
  <c r="D1034" i="2"/>
  <c r="D1033" i="2"/>
  <c r="D1032" i="2"/>
  <c r="D1031" i="2"/>
  <c r="D1030" i="2"/>
  <c r="D1029" i="2"/>
  <c r="D1028" i="2"/>
  <c r="D1027" i="2"/>
  <c r="D1026" i="2"/>
  <c r="D1025" i="2"/>
  <c r="D1024" i="2"/>
  <c r="D1023" i="2"/>
  <c r="D1022" i="2"/>
  <c r="D1021" i="2"/>
  <c r="D1020" i="2"/>
  <c r="D1019" i="2"/>
  <c r="D1018" i="2"/>
  <c r="D1017" i="2"/>
  <c r="D1016" i="2"/>
  <c r="D1015" i="2"/>
  <c r="D1014" i="2"/>
  <c r="D1013" i="2"/>
  <c r="D1012" i="2"/>
  <c r="D1011" i="2"/>
  <c r="D1010" i="2"/>
  <c r="D1009" i="2"/>
  <c r="D1008" i="2"/>
  <c r="D1007" i="2"/>
  <c r="D1006" i="2"/>
  <c r="D1005" i="2"/>
  <c r="D1004" i="2"/>
  <c r="D1003" i="2"/>
  <c r="D1002" i="2"/>
  <c r="D1001" i="2"/>
  <c r="D1000" i="2"/>
  <c r="D999" i="2"/>
  <c r="D998" i="2"/>
  <c r="D997" i="2"/>
  <c r="D996" i="2"/>
  <c r="D995" i="2"/>
  <c r="D994" i="2"/>
  <c r="D993" i="2"/>
  <c r="D992" i="2"/>
  <c r="D991" i="2"/>
  <c r="D990" i="2"/>
  <c r="D989" i="2"/>
  <c r="D988" i="2"/>
  <c r="D987" i="2"/>
  <c r="D986" i="2"/>
  <c r="D985" i="2"/>
  <c r="D984" i="2"/>
  <c r="D983" i="2"/>
  <c r="D982" i="2"/>
  <c r="D981" i="2"/>
  <c r="D980" i="2"/>
  <c r="D979" i="2"/>
  <c r="D978" i="2"/>
  <c r="D977" i="2"/>
  <c r="D976" i="2"/>
  <c r="D975" i="2"/>
  <c r="D974" i="2"/>
  <c r="D973" i="2"/>
  <c r="D972" i="2"/>
  <c r="D971" i="2"/>
  <c r="D970" i="2"/>
  <c r="D969" i="2"/>
  <c r="D968" i="2"/>
  <c r="D967" i="2"/>
  <c r="D966" i="2"/>
  <c r="D965" i="2"/>
  <c r="D964" i="2"/>
  <c r="D963" i="2"/>
  <c r="D962" i="2"/>
  <c r="D961" i="2"/>
  <c r="D960" i="2"/>
  <c r="D959" i="2"/>
  <c r="D958" i="2"/>
  <c r="D957" i="2"/>
  <c r="D956" i="2"/>
  <c r="D955" i="2"/>
  <c r="D954" i="2"/>
  <c r="D953" i="2"/>
  <c r="D952" i="2"/>
  <c r="D951" i="2"/>
  <c r="D950" i="2"/>
  <c r="D949" i="2"/>
  <c r="D948" i="2"/>
  <c r="D947" i="2"/>
  <c r="D946" i="2"/>
  <c r="D945" i="2"/>
  <c r="D944" i="2"/>
  <c r="D943" i="2"/>
  <c r="D942" i="2"/>
  <c r="D941" i="2"/>
  <c r="D940" i="2"/>
  <c r="D939" i="2"/>
  <c r="D938" i="2"/>
  <c r="D937" i="2"/>
  <c r="D936" i="2"/>
  <c r="D935" i="2"/>
  <c r="D934" i="2"/>
  <c r="D933" i="2"/>
  <c r="D932" i="2"/>
  <c r="D931" i="2"/>
  <c r="D930" i="2"/>
  <c r="D929" i="2"/>
  <c r="D928" i="2"/>
  <c r="D927" i="2"/>
  <c r="D926" i="2"/>
  <c r="D925" i="2"/>
  <c r="D924" i="2"/>
  <c r="D923" i="2"/>
  <c r="D922" i="2"/>
  <c r="D921" i="2"/>
  <c r="D920" i="2"/>
  <c r="D919" i="2"/>
  <c r="D918" i="2"/>
  <c r="D917" i="2"/>
  <c r="D916" i="2"/>
  <c r="D915" i="2"/>
  <c r="D914" i="2"/>
  <c r="D913" i="2"/>
  <c r="D912" i="2"/>
  <c r="D911" i="2"/>
  <c r="D910" i="2"/>
  <c r="D909" i="2"/>
  <c r="D908" i="2"/>
  <c r="D907" i="2"/>
  <c r="D906" i="2"/>
  <c r="D905" i="2"/>
  <c r="D904" i="2"/>
  <c r="D903" i="2"/>
  <c r="D902" i="2"/>
  <c r="D901" i="2"/>
  <c r="D900" i="2"/>
  <c r="D899" i="2"/>
  <c r="D898" i="2"/>
  <c r="D897" i="2"/>
  <c r="D896" i="2"/>
  <c r="D895" i="2"/>
  <c r="D894" i="2"/>
  <c r="D893" i="2"/>
  <c r="D892" i="2"/>
  <c r="D891" i="2"/>
  <c r="D890" i="2"/>
  <c r="D889" i="2"/>
  <c r="D888" i="2"/>
  <c r="D887" i="2"/>
  <c r="D886" i="2"/>
  <c r="D885" i="2"/>
  <c r="D884" i="2"/>
  <c r="D883" i="2"/>
  <c r="D882" i="2"/>
  <c r="D881" i="2"/>
  <c r="D880" i="2"/>
  <c r="D879" i="2"/>
  <c r="D878" i="2"/>
  <c r="D877" i="2"/>
  <c r="D876" i="2"/>
  <c r="D875" i="2"/>
  <c r="D874" i="2"/>
  <c r="D873" i="2"/>
  <c r="D872" i="2"/>
  <c r="D871" i="2"/>
  <c r="D870" i="2"/>
  <c r="D869" i="2"/>
  <c r="D868" i="2"/>
  <c r="D867" i="2"/>
  <c r="D866" i="2"/>
  <c r="D865" i="2"/>
  <c r="D864" i="2"/>
  <c r="D863" i="2"/>
  <c r="D862" i="2"/>
  <c r="D861" i="2"/>
  <c r="D860" i="2"/>
  <c r="D859" i="2"/>
  <c r="D858" i="2"/>
  <c r="D857" i="2"/>
  <c r="D856" i="2"/>
  <c r="D855" i="2"/>
  <c r="D854" i="2"/>
  <c r="D853" i="2"/>
  <c r="D852" i="2"/>
  <c r="D851" i="2"/>
  <c r="D850" i="2"/>
  <c r="D849" i="2"/>
  <c r="D848" i="2"/>
  <c r="D847" i="2"/>
  <c r="D846" i="2"/>
  <c r="D845" i="2"/>
  <c r="D844" i="2"/>
  <c r="D843" i="2"/>
  <c r="D842" i="2"/>
  <c r="D841" i="2"/>
  <c r="D840" i="2"/>
  <c r="D839" i="2"/>
  <c r="D838" i="2"/>
  <c r="D837" i="2"/>
  <c r="D836" i="2"/>
  <c r="D835" i="2"/>
  <c r="D834" i="2"/>
  <c r="D833" i="2"/>
  <c r="D832" i="2"/>
  <c r="D831" i="2"/>
  <c r="D830" i="2"/>
  <c r="D829" i="2"/>
  <c r="D828" i="2"/>
  <c r="D827" i="2"/>
  <c r="D826" i="2"/>
  <c r="D825" i="2"/>
  <c r="D824" i="2"/>
  <c r="D823" i="2"/>
  <c r="D822" i="2"/>
  <c r="D821" i="2"/>
  <c r="D820" i="2"/>
  <c r="D819" i="2"/>
  <c r="D818" i="2"/>
  <c r="D817" i="2"/>
  <c r="D816" i="2"/>
  <c r="D815" i="2"/>
  <c r="D814" i="2"/>
  <c r="D813" i="2"/>
  <c r="D812" i="2"/>
  <c r="D811" i="2"/>
  <c r="D810" i="2"/>
  <c r="D809" i="2"/>
  <c r="D808" i="2"/>
  <c r="D807" i="2"/>
  <c r="D806" i="2"/>
  <c r="D805" i="2"/>
  <c r="D804" i="2"/>
  <c r="D803" i="2"/>
  <c r="D802" i="2"/>
  <c r="D801" i="2"/>
  <c r="D800" i="2"/>
  <c r="D799" i="2"/>
  <c r="D798" i="2"/>
  <c r="D797" i="2"/>
  <c r="D796" i="2"/>
  <c r="D795" i="2"/>
  <c r="D794" i="2"/>
  <c r="D793" i="2"/>
  <c r="D792" i="2"/>
  <c r="D791" i="2"/>
  <c r="D790" i="2"/>
  <c r="D789" i="2"/>
  <c r="D788" i="2"/>
  <c r="D787" i="2"/>
  <c r="D786" i="2"/>
  <c r="D785" i="2"/>
  <c r="D784" i="2"/>
  <c r="D783" i="2"/>
  <c r="D782" i="2"/>
  <c r="D781" i="2"/>
  <c r="D780" i="2"/>
  <c r="D779" i="2"/>
  <c r="D778" i="2"/>
  <c r="D777" i="2"/>
  <c r="D776" i="2"/>
  <c r="D775" i="2"/>
  <c r="D774" i="2"/>
  <c r="D773" i="2"/>
  <c r="D772" i="2"/>
  <c r="D771" i="2"/>
  <c r="D770" i="2"/>
  <c r="D769" i="2"/>
  <c r="D768" i="2"/>
  <c r="D767" i="2"/>
  <c r="D766" i="2"/>
  <c r="D765" i="2"/>
  <c r="D764" i="2"/>
  <c r="D763" i="2"/>
  <c r="D762" i="2"/>
  <c r="D761" i="2"/>
  <c r="D760" i="2"/>
  <c r="D759" i="2"/>
  <c r="D758" i="2"/>
  <c r="D757" i="2"/>
  <c r="D756" i="2"/>
  <c r="D755" i="2"/>
  <c r="D754" i="2"/>
  <c r="D753" i="2"/>
  <c r="D752" i="2"/>
  <c r="D751" i="2"/>
  <c r="D750" i="2"/>
  <c r="D749" i="2"/>
  <c r="D748" i="2"/>
  <c r="D747" i="2"/>
  <c r="D746" i="2"/>
  <c r="D745" i="2"/>
  <c r="D744" i="2"/>
  <c r="D743" i="2"/>
  <c r="D742" i="2"/>
  <c r="D741" i="2"/>
  <c r="D740" i="2"/>
  <c r="D739" i="2"/>
  <c r="D738" i="2"/>
  <c r="D737" i="2"/>
  <c r="D736" i="2"/>
  <c r="D735" i="2"/>
  <c r="D734" i="2"/>
  <c r="D733" i="2"/>
  <c r="D732" i="2"/>
  <c r="D731" i="2"/>
  <c r="D730" i="2"/>
  <c r="D729" i="2"/>
  <c r="D728" i="2"/>
  <c r="D727" i="2"/>
  <c r="D726" i="2"/>
  <c r="D725" i="2"/>
  <c r="D724" i="2"/>
  <c r="D723" i="2"/>
  <c r="D722" i="2"/>
  <c r="D721" i="2"/>
  <c r="D720" i="2"/>
  <c r="D719" i="2"/>
  <c r="D718" i="2"/>
  <c r="D717" i="2"/>
  <c r="D716" i="2"/>
  <c r="D715" i="2"/>
  <c r="D714" i="2"/>
  <c r="D713" i="2"/>
  <c r="D712" i="2"/>
  <c r="D711" i="2"/>
  <c r="D710" i="2"/>
  <c r="D709" i="2"/>
  <c r="D708" i="2"/>
  <c r="D707" i="2"/>
  <c r="D706" i="2"/>
  <c r="D705" i="2"/>
  <c r="D704" i="2"/>
  <c r="D703" i="2"/>
  <c r="D702" i="2"/>
  <c r="D701" i="2"/>
  <c r="D700" i="2"/>
  <c r="D699" i="2"/>
  <c r="D698" i="2"/>
  <c r="D697" i="2"/>
  <c r="D696" i="2"/>
  <c r="D695" i="2"/>
  <c r="D694" i="2"/>
  <c r="D693" i="2"/>
  <c r="D692" i="2"/>
  <c r="D691" i="2"/>
  <c r="D690" i="2"/>
  <c r="D689" i="2"/>
  <c r="D688" i="2"/>
  <c r="D687" i="2"/>
  <c r="D686" i="2"/>
  <c r="D685" i="2"/>
  <c r="D684" i="2"/>
  <c r="D683" i="2"/>
  <c r="D682" i="2"/>
  <c r="D681" i="2"/>
  <c r="D680" i="2"/>
  <c r="D679" i="2"/>
  <c r="D678" i="2"/>
  <c r="D677" i="2"/>
  <c r="D676" i="2"/>
  <c r="D675" i="2"/>
  <c r="D674" i="2"/>
  <c r="D673" i="2"/>
  <c r="D672" i="2"/>
  <c r="D671" i="2"/>
  <c r="D670" i="2"/>
  <c r="D669" i="2"/>
  <c r="D668" i="2"/>
  <c r="D667" i="2"/>
  <c r="D666" i="2"/>
  <c r="D665" i="2"/>
  <c r="D664" i="2"/>
  <c r="D663" i="2"/>
  <c r="D662" i="2"/>
  <c r="D661" i="2"/>
  <c r="D660" i="2"/>
  <c r="D659" i="2"/>
  <c r="D658" i="2"/>
  <c r="D657" i="2"/>
  <c r="D656" i="2"/>
  <c r="D655" i="2"/>
  <c r="D654" i="2"/>
  <c r="D653" i="2"/>
  <c r="D652" i="2"/>
  <c r="D651" i="2"/>
  <c r="D650" i="2"/>
  <c r="D649" i="2"/>
  <c r="D648" i="2"/>
  <c r="D647" i="2"/>
  <c r="D646" i="2"/>
  <c r="D645" i="2"/>
  <c r="D644" i="2"/>
  <c r="D643" i="2"/>
  <c r="D642" i="2"/>
  <c r="D641" i="2"/>
  <c r="D640" i="2"/>
  <c r="D639" i="2"/>
  <c r="D638" i="2"/>
  <c r="D637" i="2"/>
  <c r="D636" i="2"/>
  <c r="D635" i="2"/>
  <c r="D634" i="2"/>
  <c r="D633" i="2"/>
  <c r="D632" i="2"/>
  <c r="D631" i="2"/>
  <c r="D630" i="2"/>
  <c r="D629" i="2"/>
  <c r="D628" i="2"/>
  <c r="D627" i="2"/>
  <c r="D626" i="2"/>
  <c r="D625" i="2"/>
  <c r="D624" i="2"/>
  <c r="D623" i="2"/>
  <c r="D622" i="2"/>
  <c r="D621" i="2"/>
  <c r="D620" i="2"/>
  <c r="D619" i="2"/>
  <c r="D618" i="2"/>
  <c r="D617" i="2"/>
  <c r="D616" i="2"/>
  <c r="D615" i="2"/>
  <c r="D614" i="2"/>
  <c r="D613" i="2"/>
  <c r="D612" i="2"/>
  <c r="D611" i="2"/>
  <c r="D610" i="2"/>
  <c r="D609" i="2"/>
  <c r="D608" i="2"/>
  <c r="D607" i="2"/>
  <c r="D606" i="2"/>
  <c r="D605" i="2"/>
  <c r="D604" i="2"/>
  <c r="D603" i="2"/>
  <c r="D602" i="2"/>
  <c r="D601" i="2"/>
  <c r="D600" i="2"/>
  <c r="D599" i="2"/>
  <c r="D598" i="2"/>
  <c r="D597" i="2"/>
  <c r="D596" i="2"/>
  <c r="D595" i="2"/>
  <c r="D594" i="2"/>
  <c r="D593" i="2"/>
  <c r="D592" i="2"/>
  <c r="D591" i="2"/>
  <c r="D590" i="2"/>
  <c r="D589" i="2"/>
  <c r="D588" i="2"/>
  <c r="D587" i="2"/>
  <c r="D586" i="2"/>
  <c r="D585" i="2"/>
  <c r="D584" i="2"/>
  <c r="D583" i="2"/>
  <c r="D582" i="2"/>
  <c r="D581" i="2"/>
  <c r="D580" i="2"/>
  <c r="D579" i="2"/>
  <c r="D578" i="2"/>
  <c r="D577" i="2"/>
  <c r="D576" i="2"/>
  <c r="D575" i="2"/>
  <c r="D574" i="2"/>
  <c r="D573" i="2"/>
  <c r="D572" i="2"/>
  <c r="D571" i="2"/>
  <c r="D570" i="2"/>
  <c r="D569" i="2"/>
  <c r="D568" i="2"/>
  <c r="D567" i="2"/>
  <c r="D566" i="2"/>
  <c r="D565" i="2"/>
  <c r="D564" i="2"/>
  <c r="D563" i="2"/>
  <c r="D562" i="2"/>
  <c r="D561" i="2"/>
  <c r="D560" i="2"/>
  <c r="D559" i="2"/>
  <c r="D558" i="2"/>
  <c r="D557" i="2"/>
  <c r="D556" i="2"/>
  <c r="D555" i="2"/>
  <c r="D554" i="2"/>
  <c r="D553" i="2"/>
  <c r="D552" i="2"/>
  <c r="D551" i="2"/>
  <c r="D550" i="2"/>
  <c r="D549" i="2"/>
  <c r="D548" i="2"/>
  <c r="D547" i="2"/>
  <c r="D546" i="2"/>
  <c r="D545" i="2"/>
  <c r="D544" i="2"/>
  <c r="D543" i="2"/>
  <c r="D542" i="2"/>
  <c r="D541" i="2"/>
  <c r="D540" i="2"/>
  <c r="D539" i="2"/>
  <c r="D538" i="2"/>
  <c r="D537" i="2"/>
  <c r="D536" i="2"/>
  <c r="D535" i="2"/>
  <c r="D534" i="2"/>
  <c r="D533" i="2"/>
  <c r="D532" i="2"/>
  <c r="D531" i="2"/>
  <c r="D530" i="2"/>
  <c r="D529" i="2"/>
  <c r="D528" i="2"/>
  <c r="D527" i="2"/>
  <c r="D526" i="2"/>
  <c r="D525" i="2"/>
  <c r="D524" i="2"/>
  <c r="D523" i="2"/>
  <c r="D522" i="2"/>
  <c r="D521" i="2"/>
  <c r="D520" i="2"/>
  <c r="D519" i="2"/>
  <c r="D518" i="2"/>
  <c r="D517" i="2"/>
  <c r="D516" i="2"/>
  <c r="D515" i="2"/>
  <c r="D514" i="2"/>
  <c r="D513" i="2"/>
  <c r="D512" i="2"/>
  <c r="D511" i="2"/>
  <c r="D510" i="2"/>
  <c r="D509" i="2"/>
  <c r="D508" i="2"/>
  <c r="D507" i="2"/>
  <c r="D506" i="2"/>
  <c r="D505" i="2"/>
  <c r="D504" i="2"/>
  <c r="D503" i="2"/>
  <c r="D502" i="2"/>
  <c r="D501" i="2"/>
  <c r="D500" i="2"/>
  <c r="D499" i="2"/>
  <c r="D498" i="2"/>
  <c r="D497" i="2"/>
  <c r="D496" i="2"/>
  <c r="D495" i="2"/>
  <c r="D494" i="2"/>
  <c r="D493" i="2"/>
  <c r="D492" i="2"/>
  <c r="D491" i="2"/>
  <c r="D490" i="2"/>
  <c r="D489" i="2"/>
  <c r="D488" i="2"/>
  <c r="D487" i="2"/>
  <c r="D486" i="2"/>
  <c r="D485" i="2"/>
  <c r="D484" i="2"/>
  <c r="D483" i="2"/>
  <c r="D482" i="2"/>
  <c r="D481" i="2"/>
  <c r="D480" i="2"/>
  <c r="D479" i="2"/>
  <c r="D478" i="2"/>
  <c r="D477" i="2"/>
  <c r="D476" i="2"/>
  <c r="D475" i="2"/>
  <c r="D474" i="2"/>
  <c r="D473" i="2"/>
  <c r="D472" i="2"/>
  <c r="D471" i="2"/>
  <c r="D470" i="2"/>
  <c r="D469" i="2"/>
  <c r="D468" i="2"/>
  <c r="D467" i="2"/>
  <c r="D466" i="2"/>
  <c r="D465" i="2"/>
  <c r="D464" i="2"/>
  <c r="D463" i="2"/>
  <c r="D462" i="2"/>
  <c r="D461" i="2"/>
  <c r="D460" i="2"/>
  <c r="D459" i="2"/>
  <c r="D458" i="2"/>
  <c r="D457" i="2"/>
  <c r="D456" i="2"/>
  <c r="D455" i="2"/>
  <c r="D454" i="2"/>
  <c r="D453" i="2"/>
  <c r="D452" i="2"/>
  <c r="D451" i="2"/>
  <c r="D450" i="2"/>
  <c r="D449" i="2"/>
  <c r="D448" i="2"/>
  <c r="D447" i="2"/>
  <c r="D446" i="2"/>
  <c r="D445" i="2"/>
  <c r="D444" i="2"/>
  <c r="D443" i="2"/>
  <c r="D442" i="2"/>
  <c r="D441" i="2"/>
  <c r="D440" i="2"/>
  <c r="D439" i="2"/>
  <c r="D438" i="2"/>
  <c r="D437" i="2"/>
  <c r="D436" i="2"/>
  <c r="D435" i="2"/>
  <c r="D434" i="2"/>
  <c r="D433" i="2"/>
  <c r="D432" i="2"/>
  <c r="D431" i="2"/>
  <c r="D430" i="2"/>
  <c r="D429" i="2"/>
  <c r="D428" i="2"/>
  <c r="D427" i="2"/>
  <c r="D426" i="2"/>
  <c r="D425" i="2"/>
  <c r="D424" i="2"/>
  <c r="D423" i="2"/>
  <c r="D422" i="2"/>
  <c r="D421" i="2"/>
  <c r="D420" i="2"/>
  <c r="D419" i="2"/>
  <c r="D418" i="2"/>
  <c r="D417" i="2"/>
  <c r="D416" i="2"/>
  <c r="D415" i="2"/>
  <c r="D414" i="2"/>
  <c r="D413" i="2"/>
  <c r="D412" i="2"/>
  <c r="D411" i="2"/>
  <c r="D410" i="2"/>
  <c r="D409" i="2"/>
  <c r="D408" i="2"/>
  <c r="D407" i="2"/>
  <c r="D406" i="2"/>
  <c r="D405" i="2"/>
  <c r="D404" i="2"/>
  <c r="D403" i="2"/>
  <c r="D402" i="2"/>
  <c r="D401" i="2"/>
  <c r="D400" i="2"/>
  <c r="D399" i="2"/>
  <c r="D398" i="2"/>
  <c r="D397" i="2"/>
  <c r="D396" i="2"/>
  <c r="D395" i="2"/>
  <c r="D394" i="2"/>
  <c r="D393" i="2"/>
  <c r="D392" i="2"/>
  <c r="D391" i="2"/>
  <c r="D390" i="2"/>
  <c r="D389" i="2"/>
  <c r="D388" i="2"/>
  <c r="D387" i="2"/>
  <c r="D386" i="2"/>
  <c r="D385" i="2"/>
  <c r="D384" i="2"/>
  <c r="D383" i="2"/>
  <c r="D382" i="2"/>
  <c r="D381" i="2"/>
  <c r="D380" i="2"/>
  <c r="D379" i="2"/>
  <c r="D378" i="2"/>
  <c r="D377" i="2"/>
  <c r="D376" i="2"/>
  <c r="D375" i="2"/>
  <c r="D374" i="2"/>
  <c r="D373" i="2"/>
  <c r="D372" i="2"/>
  <c r="D371" i="2"/>
  <c r="D370" i="2"/>
  <c r="D369" i="2"/>
  <c r="D368" i="2"/>
  <c r="D367" i="2"/>
  <c r="D366" i="2"/>
  <c r="D365" i="2"/>
  <c r="D364" i="2"/>
  <c r="D363" i="2"/>
  <c r="D362" i="2"/>
  <c r="D361" i="2"/>
  <c r="D360" i="2"/>
  <c r="D359" i="2"/>
  <c r="D358" i="2"/>
  <c r="D357" i="2"/>
  <c r="D356" i="2"/>
  <c r="D355" i="2"/>
  <c r="D354" i="2"/>
  <c r="D353" i="2"/>
  <c r="D352" i="2"/>
  <c r="D351" i="2"/>
  <c r="D350" i="2"/>
  <c r="D349" i="2"/>
  <c r="D348" i="2"/>
  <c r="D347" i="2"/>
  <c r="D346" i="2"/>
  <c r="D345" i="2"/>
  <c r="D344" i="2"/>
  <c r="D343" i="2"/>
  <c r="D342" i="2"/>
  <c r="D341" i="2"/>
  <c r="D340" i="2"/>
  <c r="D339" i="2"/>
  <c r="D338" i="2"/>
  <c r="D337" i="2"/>
  <c r="D336" i="2"/>
  <c r="D335" i="2"/>
  <c r="D334" i="2"/>
  <c r="D333" i="2"/>
  <c r="D332" i="2"/>
  <c r="D331" i="2"/>
  <c r="D330" i="2"/>
  <c r="D329" i="2"/>
  <c r="D328" i="2"/>
  <c r="D327" i="2"/>
  <c r="D326" i="2"/>
  <c r="D325" i="2"/>
  <c r="D324" i="2"/>
  <c r="D323" i="2"/>
  <c r="D322" i="2"/>
  <c r="D321" i="2"/>
  <c r="D320" i="2"/>
  <c r="D319" i="2"/>
  <c r="D318" i="2"/>
  <c r="D317" i="2"/>
  <c r="D316" i="2"/>
  <c r="D315" i="2"/>
  <c r="D314" i="2"/>
  <c r="D313" i="2"/>
  <c r="D312" i="2"/>
  <c r="D311" i="2"/>
  <c r="D310" i="2"/>
  <c r="D309" i="2"/>
  <c r="D308" i="2"/>
  <c r="D307" i="2"/>
  <c r="D306" i="2"/>
  <c r="D305" i="2"/>
  <c r="D304" i="2"/>
  <c r="D303" i="2"/>
  <c r="D302" i="2"/>
  <c r="D301" i="2"/>
  <c r="D300" i="2"/>
  <c r="D299" i="2"/>
  <c r="D298" i="2"/>
  <c r="D297" i="2"/>
  <c r="D296" i="2"/>
  <c r="D295" i="2"/>
  <c r="D294" i="2"/>
  <c r="D293" i="2"/>
  <c r="D292" i="2"/>
  <c r="D291" i="2"/>
  <c r="D290" i="2"/>
  <c r="D289" i="2"/>
  <c r="D288" i="2"/>
  <c r="D287" i="2"/>
  <c r="D286" i="2"/>
  <c r="D285" i="2"/>
  <c r="D284" i="2"/>
  <c r="D283" i="2"/>
  <c r="D282" i="2"/>
  <c r="D281" i="2"/>
  <c r="D280" i="2"/>
  <c r="D279" i="2"/>
  <c r="D278" i="2"/>
  <c r="D277" i="2"/>
  <c r="D276" i="2"/>
  <c r="D275" i="2"/>
  <c r="D274" i="2"/>
  <c r="D273" i="2"/>
  <c r="D272" i="2"/>
  <c r="D271" i="2"/>
  <c r="D270" i="2"/>
  <c r="D269" i="2"/>
  <c r="D268" i="2"/>
  <c r="D267" i="2"/>
  <c r="D266" i="2"/>
  <c r="D265" i="2"/>
  <c r="D264" i="2"/>
  <c r="D263" i="2"/>
  <c r="D262" i="2"/>
  <c r="D261" i="2"/>
  <c r="D260" i="2"/>
  <c r="D259" i="2"/>
  <c r="D258" i="2"/>
  <c r="D257" i="2"/>
  <c r="D256" i="2"/>
  <c r="D255" i="2"/>
  <c r="D254" i="2"/>
  <c r="D253" i="2"/>
  <c r="D252" i="2"/>
  <c r="D251" i="2"/>
  <c r="D250" i="2"/>
  <c r="D249" i="2"/>
  <c r="D248" i="2"/>
  <c r="D247" i="2"/>
  <c r="D246" i="2"/>
  <c r="D245" i="2"/>
  <c r="D244" i="2"/>
  <c r="D243" i="2"/>
  <c r="D242" i="2"/>
  <c r="D241" i="2"/>
  <c r="D240" i="2"/>
  <c r="D239" i="2"/>
  <c r="D238" i="2"/>
  <c r="D237" i="2"/>
  <c r="D236" i="2"/>
  <c r="D235" i="2"/>
  <c r="D234" i="2"/>
  <c r="D233" i="2"/>
  <c r="D232" i="2"/>
  <c r="D231" i="2"/>
  <c r="D230" i="2"/>
  <c r="D229" i="2"/>
  <c r="D228" i="2"/>
  <c r="D227" i="2"/>
  <c r="D226" i="2"/>
  <c r="D225" i="2"/>
  <c r="D224" i="2"/>
  <c r="D223" i="2"/>
  <c r="D222" i="2"/>
  <c r="D221" i="2"/>
  <c r="D220" i="2"/>
  <c r="D219" i="2"/>
  <c r="D218" i="2"/>
  <c r="D217" i="2"/>
  <c r="D216" i="2"/>
  <c r="D215" i="2"/>
  <c r="D214" i="2"/>
  <c r="D213" i="2"/>
  <c r="D212" i="2"/>
  <c r="D211" i="2"/>
  <c r="D210" i="2"/>
  <c r="D209" i="2"/>
  <c r="D208" i="2"/>
  <c r="D207" i="2"/>
  <c r="D206" i="2"/>
  <c r="D205" i="2"/>
  <c r="D204" i="2"/>
  <c r="D203" i="2"/>
  <c r="D202" i="2"/>
  <c r="D201" i="2"/>
  <c r="D200" i="2"/>
  <c r="D199" i="2"/>
  <c r="D198" i="2"/>
  <c r="D197" i="2"/>
  <c r="D196" i="2"/>
  <c r="D195" i="2"/>
  <c r="D194" i="2"/>
  <c r="D193" i="2"/>
  <c r="D192" i="2"/>
  <c r="D191" i="2"/>
  <c r="D190" i="2"/>
  <c r="D189" i="2"/>
  <c r="D188" i="2"/>
  <c r="D187" i="2"/>
  <c r="D186" i="2"/>
  <c r="D185" i="2"/>
  <c r="D184" i="2"/>
  <c r="D183" i="2"/>
  <c r="D182" i="2"/>
  <c r="D181" i="2"/>
  <c r="D180" i="2"/>
  <c r="D179" i="2"/>
  <c r="D178" i="2"/>
  <c r="D177" i="2"/>
  <c r="D176" i="2"/>
  <c r="D175" i="2"/>
  <c r="D174" i="2"/>
  <c r="D173" i="2"/>
  <c r="D172" i="2"/>
  <c r="D171" i="2"/>
  <c r="D170" i="2"/>
  <c r="D169" i="2"/>
  <c r="D168" i="2"/>
  <c r="D167" i="2"/>
  <c r="D166" i="2"/>
  <c r="D165" i="2"/>
  <c r="D164" i="2"/>
  <c r="D163" i="2"/>
  <c r="D162" i="2"/>
  <c r="D161" i="2"/>
  <c r="D160" i="2"/>
  <c r="D159" i="2"/>
  <c r="D158" i="2"/>
  <c r="D157" i="2"/>
  <c r="D156" i="2"/>
  <c r="D155" i="2"/>
  <c r="D154" i="2"/>
  <c r="D153" i="2"/>
  <c r="D152" i="2"/>
  <c r="D151" i="2"/>
  <c r="D150" i="2"/>
  <c r="D149" i="2"/>
  <c r="D148" i="2"/>
  <c r="D147" i="2"/>
  <c r="D146" i="2"/>
  <c r="D145" i="2"/>
  <c r="D144" i="2"/>
  <c r="D143" i="2"/>
  <c r="D142" i="2"/>
  <c r="D141" i="2"/>
  <c r="D140" i="2"/>
  <c r="D139" i="2"/>
  <c r="D138" i="2"/>
  <c r="D137" i="2"/>
  <c r="D136" i="2"/>
  <c r="D135" i="2"/>
  <c r="D134" i="2"/>
  <c r="D133" i="2"/>
  <c r="D132" i="2"/>
  <c r="D131" i="2"/>
  <c r="D130" i="2"/>
  <c r="D129" i="2"/>
  <c r="D128" i="2"/>
  <c r="D127" i="2"/>
  <c r="D126" i="2"/>
  <c r="D125" i="2"/>
  <c r="D124" i="2"/>
  <c r="D123" i="2"/>
  <c r="D122" i="2"/>
  <c r="D121" i="2"/>
  <c r="D120" i="2"/>
  <c r="D119" i="2"/>
  <c r="D118" i="2"/>
  <c r="D117" i="2"/>
  <c r="D116" i="2"/>
  <c r="D115" i="2"/>
  <c r="D114" i="2"/>
  <c r="D113" i="2"/>
  <c r="D112" i="2"/>
  <c r="D111" i="2"/>
  <c r="D110" i="2"/>
  <c r="D109" i="2"/>
  <c r="D108" i="2"/>
  <c r="D107" i="2"/>
  <c r="D106" i="2"/>
  <c r="D105" i="2"/>
  <c r="D104" i="2"/>
  <c r="D103" i="2"/>
  <c r="D102" i="2"/>
  <c r="D101" i="2"/>
  <c r="D100" i="2"/>
  <c r="D99" i="2"/>
  <c r="D98" i="2"/>
  <c r="D97" i="2"/>
  <c r="D96" i="2"/>
  <c r="D95" i="2"/>
  <c r="D94" i="2"/>
  <c r="D93" i="2"/>
  <c r="D92" i="2"/>
  <c r="D91" i="2"/>
  <c r="D90" i="2"/>
  <c r="D89" i="2"/>
  <c r="D88" i="2"/>
  <c r="D87" i="2"/>
  <c r="D86" i="2"/>
  <c r="D85" i="2"/>
  <c r="D84" i="2"/>
  <c r="D83" i="2"/>
  <c r="D82" i="2"/>
  <c r="D81" i="2"/>
  <c r="D80" i="2"/>
  <c r="D79" i="2"/>
  <c r="D78" i="2"/>
  <c r="D77" i="2"/>
  <c r="D76" i="2"/>
  <c r="D75" i="2"/>
  <c r="D74" i="2"/>
  <c r="D73" i="2"/>
  <c r="D72" i="2"/>
  <c r="D71" i="2"/>
  <c r="D70" i="2"/>
  <c r="D69" i="2"/>
  <c r="D68" i="2"/>
  <c r="D67" i="2"/>
  <c r="D66" i="2"/>
  <c r="D65" i="2"/>
  <c r="D64" i="2"/>
  <c r="D63" i="2"/>
  <c r="D62" i="2"/>
  <c r="D61" i="2"/>
  <c r="D60" i="2"/>
  <c r="D59" i="2"/>
  <c r="D58" i="2"/>
  <c r="D57" i="2"/>
  <c r="D56" i="2"/>
  <c r="D55" i="2"/>
  <c r="D54" i="2"/>
  <c r="D53" i="2"/>
  <c r="D52" i="2"/>
  <c r="D51" i="2"/>
  <c r="D50" i="2"/>
  <c r="D49" i="2"/>
  <c r="D48" i="2"/>
  <c r="D47" i="2"/>
  <c r="D46" i="2"/>
  <c r="D45" i="2"/>
  <c r="D44" i="2"/>
  <c r="D43" i="2"/>
  <c r="D42" i="2"/>
  <c r="D41" i="2"/>
  <c r="D40" i="2"/>
  <c r="D39" i="2"/>
  <c r="D38" i="2"/>
  <c r="D37" i="2"/>
  <c r="D36" i="2"/>
  <c r="D35" i="2"/>
  <c r="D34" i="2"/>
  <c r="D33" i="2"/>
  <c r="D32" i="2"/>
  <c r="D31" i="2"/>
  <c r="D30" i="2"/>
  <c r="D29" i="2"/>
  <c r="D28" i="2"/>
  <c r="D27" i="2"/>
  <c r="D26" i="2"/>
  <c r="D25" i="2"/>
  <c r="D24" i="2"/>
  <c r="D23" i="2"/>
  <c r="D22" i="2"/>
  <c r="D21" i="2"/>
  <c r="D20" i="2"/>
  <c r="D19" i="2"/>
  <c r="D18" i="2"/>
  <c r="D17" i="2"/>
  <c r="D16" i="2"/>
  <c r="D15" i="2"/>
  <c r="D14" i="2"/>
  <c r="D13" i="2"/>
  <c r="D12" i="2"/>
  <c r="D11" i="2"/>
  <c r="D10" i="2"/>
  <c r="D9" i="2"/>
  <c r="D8" i="2"/>
  <c r="D7" i="2"/>
  <c r="D6" i="2"/>
  <c r="D5" i="2"/>
  <c r="D4" i="2"/>
  <c r="D3" i="2"/>
  <c r="D2" i="2"/>
  <c r="M454" i="2"/>
  <c r="M444" i="2"/>
  <c r="M440" i="2"/>
  <c r="M448" i="2"/>
  <c r="M450" i="2"/>
  <c r="M451" i="2"/>
  <c r="M437" i="2"/>
  <c r="M438" i="2"/>
  <c r="M446" i="2"/>
  <c r="M439" i="2"/>
  <c r="M442" i="2"/>
  <c r="M447" i="2"/>
  <c r="M452" i="2"/>
  <c r="M445" i="2"/>
  <c r="M453" i="2"/>
  <c r="M449" i="2"/>
  <c r="M441" i="2"/>
  <c r="M443" i="2"/>
</calcChain>
</file>

<file path=xl/sharedStrings.xml><?xml version="1.0" encoding="utf-8"?>
<sst xmlns="http://schemas.openxmlformats.org/spreadsheetml/2006/main" count="17208" uniqueCount="409">
  <si>
    <t>ACFL</t>
  </si>
  <si>
    <t>ACFL Total</t>
  </si>
  <si>
    <t>AMCR</t>
  </si>
  <si>
    <t>AMCR Total</t>
  </si>
  <si>
    <t>AMGO</t>
  </si>
  <si>
    <t>AMGO Total</t>
  </si>
  <si>
    <t>BAWW</t>
  </si>
  <si>
    <t>BAWW Total</t>
  </si>
  <si>
    <t>BDOW</t>
  </si>
  <si>
    <t>BDOW Total</t>
  </si>
  <si>
    <t>BGGN</t>
  </si>
  <si>
    <t>BGGN Total</t>
  </si>
  <si>
    <t>BHCO</t>
  </si>
  <si>
    <t>BHCO Total</t>
  </si>
  <si>
    <t>BHNU</t>
  </si>
  <si>
    <t>BHNU Total</t>
  </si>
  <si>
    <t>BLGR</t>
  </si>
  <si>
    <t>BLGR Total</t>
  </si>
  <si>
    <t>BLJA</t>
  </si>
  <si>
    <t>BLJA Total</t>
  </si>
  <si>
    <t>BRTH</t>
  </si>
  <si>
    <t>BRTH Total</t>
  </si>
  <si>
    <t>CACH</t>
  </si>
  <si>
    <t>CACH Total</t>
  </si>
  <si>
    <t>CAWR</t>
  </si>
  <si>
    <t>CAWR Total</t>
  </si>
  <si>
    <t>CHSP</t>
  </si>
  <si>
    <t>CHSP Total</t>
  </si>
  <si>
    <t>CHSW</t>
  </si>
  <si>
    <t>CHSW Total</t>
  </si>
  <si>
    <t>COYE</t>
  </si>
  <si>
    <t>COYE Total</t>
  </si>
  <si>
    <t>CWWI</t>
  </si>
  <si>
    <t>CWWI Total</t>
  </si>
  <si>
    <t>DOWO</t>
  </si>
  <si>
    <t>DOWO Total</t>
  </si>
  <si>
    <t>EABL</t>
  </si>
  <si>
    <t>EABL Total</t>
  </si>
  <si>
    <t>EAPH</t>
  </si>
  <si>
    <t>EAPH Total</t>
  </si>
  <si>
    <t>EATO</t>
  </si>
  <si>
    <t>EATO Total</t>
  </si>
  <si>
    <t>EAWP</t>
  </si>
  <si>
    <t>EAWP Total</t>
  </si>
  <si>
    <t>FISP</t>
  </si>
  <si>
    <t>FISP Total</t>
  </si>
  <si>
    <t>GCFL</t>
  </si>
  <si>
    <t>GCFL Total</t>
  </si>
  <si>
    <t>GRCA</t>
  </si>
  <si>
    <t>GRCA Total</t>
  </si>
  <si>
    <t>HAWO</t>
  </si>
  <si>
    <t>HAWO Total</t>
  </si>
  <si>
    <t>HOWA</t>
  </si>
  <si>
    <t>HOWA Total</t>
  </si>
  <si>
    <t>INBU</t>
  </si>
  <si>
    <t>INBU Total</t>
  </si>
  <si>
    <t>KEWA</t>
  </si>
  <si>
    <t>KEWA Total</t>
  </si>
  <si>
    <t>MODO</t>
  </si>
  <si>
    <t>MODO Total</t>
  </si>
  <si>
    <t>NOBO</t>
  </si>
  <si>
    <t>NOBO Total</t>
  </si>
  <si>
    <t>NOCA</t>
  </si>
  <si>
    <t>NOCA Total</t>
  </si>
  <si>
    <t>NOFL</t>
  </si>
  <si>
    <t>NOFL Total</t>
  </si>
  <si>
    <t>NOMO</t>
  </si>
  <si>
    <t>NOMO Total</t>
  </si>
  <si>
    <t>NOPA</t>
  </si>
  <si>
    <t>NOPA Total</t>
  </si>
  <si>
    <t>OVEN</t>
  </si>
  <si>
    <t>OVEN Total</t>
  </si>
  <si>
    <t>PIWA</t>
  </si>
  <si>
    <t>PIWA Total</t>
  </si>
  <si>
    <t>PIWO</t>
  </si>
  <si>
    <t>PIWO Total</t>
  </si>
  <si>
    <t>PRWA</t>
  </si>
  <si>
    <t>PRWA Total</t>
  </si>
  <si>
    <t>RBWO</t>
  </si>
  <si>
    <t>RBWO Total</t>
  </si>
  <si>
    <t>REVI</t>
  </si>
  <si>
    <t>REVI Total</t>
  </si>
  <si>
    <t>RHWO</t>
  </si>
  <si>
    <t>RHWO Total</t>
  </si>
  <si>
    <t>RSHA</t>
  </si>
  <si>
    <t>RSHA Total</t>
  </si>
  <si>
    <t>RTHA</t>
  </si>
  <si>
    <t>RTHA Total</t>
  </si>
  <si>
    <t>RTHU</t>
  </si>
  <si>
    <t>RTHU Total</t>
  </si>
  <si>
    <t>RWBB</t>
  </si>
  <si>
    <t>RWBB Total</t>
  </si>
  <si>
    <t>SUTA</t>
  </si>
  <si>
    <t>SUTA Total</t>
  </si>
  <si>
    <t>TUTI</t>
  </si>
  <si>
    <t>TUTI Total</t>
  </si>
  <si>
    <t>UNKN</t>
  </si>
  <si>
    <t>UNKN Total</t>
  </si>
  <si>
    <t>UNKN1</t>
  </si>
  <si>
    <t>UNKN1 Total</t>
  </si>
  <si>
    <t>UNKN2</t>
  </si>
  <si>
    <t>UNKN2 Total</t>
  </si>
  <si>
    <t>UNKN3</t>
  </si>
  <si>
    <t>UNKN3 Total</t>
  </si>
  <si>
    <t>UNKN4</t>
  </si>
  <si>
    <t>UNKN4 Total</t>
  </si>
  <si>
    <t>UNKN6</t>
  </si>
  <si>
    <t>UNKN6 Total</t>
  </si>
  <si>
    <t>WEVI</t>
  </si>
  <si>
    <t>WEVI Total</t>
  </si>
  <si>
    <t>WHIP</t>
  </si>
  <si>
    <t>WHIP Total</t>
  </si>
  <si>
    <t>WITU</t>
  </si>
  <si>
    <t>WITU Total</t>
  </si>
  <si>
    <t>WO</t>
  </si>
  <si>
    <t>WO Total</t>
  </si>
  <si>
    <t>WOTH</t>
  </si>
  <si>
    <t>WOTH Total</t>
  </si>
  <si>
    <t>YBCH</t>
  </si>
  <si>
    <t>YBCH Total</t>
  </si>
  <si>
    <t>YBCU</t>
  </si>
  <si>
    <t>YBCU Total</t>
  </si>
  <si>
    <t>YEWA</t>
  </si>
  <si>
    <t>YEWA Total</t>
  </si>
  <si>
    <t>Row Labels</t>
  </si>
  <si>
    <t>Battlewood_1B_8</t>
  </si>
  <si>
    <t>Battlewood_1B_E_B</t>
  </si>
  <si>
    <t>Blease_3B_6</t>
  </si>
  <si>
    <t>Blease_3B_9</t>
  </si>
  <si>
    <t>Bryson_1B_9</t>
  </si>
  <si>
    <t>Bryson_2B_9</t>
  </si>
  <si>
    <t>Bryson_3B_E_B</t>
  </si>
  <si>
    <t>Burnett_1B_5</t>
  </si>
  <si>
    <t>Creswell_0B_8</t>
  </si>
  <si>
    <t>Creswell_2B_10</t>
  </si>
  <si>
    <t>Gosnell_0B_5A</t>
  </si>
  <si>
    <t>Gosnell_0B_5B</t>
  </si>
  <si>
    <t>HoodCreek_0B_7</t>
  </si>
  <si>
    <t>HoodCreek_0B_HC</t>
  </si>
  <si>
    <t>Howard_2B_4</t>
  </si>
  <si>
    <t>Hudson_2B_7</t>
  </si>
  <si>
    <t>Hudson_2B_8</t>
  </si>
  <si>
    <t>Kemp_1B_1</t>
  </si>
  <si>
    <t>Kemp_2B_2</t>
  </si>
  <si>
    <t>Kemp_2B_5</t>
  </si>
  <si>
    <t>Kemp_3B_11</t>
  </si>
  <si>
    <t>Kemp_south</t>
  </si>
  <si>
    <t>Kessler_3B_4</t>
  </si>
  <si>
    <t>Kessler_3B_5A</t>
  </si>
  <si>
    <t>Kessler_3B_5B</t>
  </si>
  <si>
    <t>Livingston_3B_10</t>
  </si>
  <si>
    <t>Mathis_1B_6</t>
  </si>
  <si>
    <t>Mathis_1B_7</t>
  </si>
  <si>
    <t>Mills_0B_9</t>
  </si>
  <si>
    <t>Mills_1B_4</t>
  </si>
  <si>
    <t>Mills_1B_45</t>
  </si>
  <si>
    <t>Mills_BOTTOMS</t>
  </si>
  <si>
    <t>Shealy_0B_2</t>
  </si>
  <si>
    <t>Shealy_0B_4</t>
  </si>
  <si>
    <t>Shealy_1B_3A</t>
  </si>
  <si>
    <t>Shealy_1B_3B</t>
  </si>
  <si>
    <t>Shealy_1B_E_S</t>
  </si>
  <si>
    <t>Shealy_2B_3</t>
  </si>
  <si>
    <t>Suggs_0B_E_S</t>
  </si>
  <si>
    <t>Swanson_2B_E_SW</t>
  </si>
  <si>
    <t>Swanson_3B_2</t>
  </si>
  <si>
    <t>Timberhaven_2B_1</t>
  </si>
  <si>
    <t>Timberhaven_3B_7</t>
  </si>
  <si>
    <t>Timberhaven_3B_8</t>
  </si>
  <si>
    <t>Turner_Abercrombie_Rd_0B_E_AB</t>
  </si>
  <si>
    <t>Turner_Abercrombie_Rd_1B_2</t>
  </si>
  <si>
    <t>Turner_Honea_Path_0B_1</t>
  </si>
  <si>
    <t>Turner_Honea_Path_0B_6</t>
  </si>
  <si>
    <t>Turner_Honea_Path_3B_1</t>
  </si>
  <si>
    <t>Turner_Honea_Path_3B_3</t>
  </si>
  <si>
    <t>REF</t>
  </si>
  <si>
    <t>Site</t>
  </si>
  <si>
    <t>Point</t>
  </si>
  <si>
    <t>Site+</t>
  </si>
  <si>
    <t>Year</t>
  </si>
  <si>
    <t>Date (month/day)</t>
  </si>
  <si>
    <t>Obs</t>
  </si>
  <si>
    <t>Count # (1-4)</t>
  </si>
  <si>
    <t>Start Time</t>
  </si>
  <si>
    <t>Noise (Low-High)</t>
  </si>
  <si>
    <t>Noise (1-5)</t>
  </si>
  <si>
    <t>Wind Speed</t>
  </si>
  <si>
    <t>Sky</t>
  </si>
  <si>
    <t>Unsure (?)</t>
  </si>
  <si>
    <t>Species</t>
  </si>
  <si>
    <t>Distance (5,10,100)</t>
  </si>
  <si>
    <t>Time Interval</t>
  </si>
  <si>
    <t>Sex</t>
  </si>
  <si>
    <t>Cue</t>
  </si>
  <si>
    <t>Habitat</t>
  </si>
  <si>
    <t>Flock Size</t>
  </si>
  <si>
    <t>Flyover</t>
  </si>
  <si>
    <t>Other Comments</t>
  </si>
  <si>
    <t>Suggs</t>
  </si>
  <si>
    <t>_0B_E_S</t>
  </si>
  <si>
    <t>JW</t>
  </si>
  <si>
    <t>-</t>
  </si>
  <si>
    <t>P</t>
  </si>
  <si>
    <t>tell Fred Suggs about turkey</t>
  </si>
  <si>
    <t>?</t>
  </si>
  <si>
    <t>YTWA</t>
  </si>
  <si>
    <t>Kessler</t>
  </si>
  <si>
    <t>_3B_4</t>
  </si>
  <si>
    <t>thought possibly Cape May but then checked range &amp; secondary PIWA calls &amp; think not</t>
  </si>
  <si>
    <t>_3B_5B</t>
  </si>
  <si>
    <t>_3B_5A</t>
  </si>
  <si>
    <t>came closer later, I saw</t>
  </si>
  <si>
    <t>sweet warble</t>
  </si>
  <si>
    <t>just drum, know not RHWO but can't ID further</t>
  </si>
  <si>
    <t>breet breet breet</t>
  </si>
  <si>
    <t>HoodCreek</t>
  </si>
  <si>
    <t>_0B_7</t>
  </si>
  <si>
    <t>_0B_HC</t>
  </si>
  <si>
    <t>loud and large, like RWBB but didn't sound again</t>
  </si>
  <si>
    <t>saw after</t>
  </si>
  <si>
    <t>Bryson</t>
  </si>
  <si>
    <t>_2B_9</t>
  </si>
  <si>
    <t>F</t>
  </si>
  <si>
    <t>chipping at me</t>
  </si>
  <si>
    <t>_1B_9</t>
  </si>
  <si>
    <t>cheks; tiny flock (gray)</t>
  </si>
  <si>
    <t>_3B_E_B</t>
  </si>
  <si>
    <t>came closer later</t>
  </si>
  <si>
    <t>Burnett</t>
  </si>
  <si>
    <t>_1B_5</t>
  </si>
  <si>
    <t>unrecognizable trill, over too soon</t>
  </si>
  <si>
    <t>Hudson</t>
  </si>
  <si>
    <t>_2B_7</t>
  </si>
  <si>
    <t>chips &amp; trill</t>
  </si>
  <si>
    <t>_2B_8</t>
  </si>
  <si>
    <t>thought maybe AMRE but after much research, that's not likely and no other warbling birds sound right (high in treetop, perching, sweet warble but very abrupt start like an outburst. Shorter than YTWA and more similar to HOWA)</t>
  </si>
  <si>
    <t>Livingston</t>
  </si>
  <si>
    <t>_3B_10</t>
  </si>
  <si>
    <t>M</t>
  </si>
  <si>
    <t>high, bell-like - blackpoll or something? …./…./….</t>
  </si>
  <si>
    <t>Timberhaven</t>
  </si>
  <si>
    <t>_3B_8</t>
  </si>
  <si>
    <t>_2B_1</t>
  </si>
  <si>
    <t>flew by, silent</t>
  </si>
  <si>
    <t>_3B_7</t>
  </si>
  <si>
    <t>Blease</t>
  </si>
  <si>
    <t>_3B_6</t>
  </si>
  <si>
    <t>sew-sew-sew…</t>
  </si>
  <si>
    <t>_3B_9</t>
  </si>
  <si>
    <t>Battlewood</t>
  </si>
  <si>
    <t>_1B_E_B</t>
  </si>
  <si>
    <t>_1B_8</t>
  </si>
  <si>
    <t>think so but no visual clue</t>
  </si>
  <si>
    <t>Shealy</t>
  </si>
  <si>
    <t>_0B_2</t>
  </si>
  <si>
    <t>closer later</t>
  </si>
  <si>
    <t>_0B_4</t>
  </si>
  <si>
    <t>_1B_3A</t>
  </si>
  <si>
    <t>only ever drummed, can't ID</t>
  </si>
  <si>
    <t>2?</t>
  </si>
  <si>
    <t>juvenile woodpeckers squeaking</t>
  </si>
  <si>
    <t>_1B_3B</t>
  </si>
  <si>
    <t>Mills</t>
  </si>
  <si>
    <t>_1B_4</t>
  </si>
  <si>
    <t>_1B_45</t>
  </si>
  <si>
    <t>_0B_9</t>
  </si>
  <si>
    <t>large, ground, mottled brown</t>
  </si>
  <si>
    <t>_BOTTOMS</t>
  </si>
  <si>
    <t>seep</t>
  </si>
  <si>
    <t>white spots</t>
  </si>
  <si>
    <t>Swanson</t>
  </si>
  <si>
    <t>_3B_2</t>
  </si>
  <si>
    <t>same as Livingston - high bell like</t>
  </si>
  <si>
    <t>these were all separate; this one closer later</t>
  </si>
  <si>
    <t>_2B_E_SW</t>
  </si>
  <si>
    <t>Kemp</t>
  </si>
  <si>
    <t>_2B_2</t>
  </si>
  <si>
    <t>Turner_Honea_Path</t>
  </si>
  <si>
    <t>_3B_3</t>
  </si>
  <si>
    <t>_3B_1</t>
  </si>
  <si>
    <t>_0B_6</t>
  </si>
  <si>
    <t>_0B_1</t>
  </si>
  <si>
    <t>Turner_Abercrombie_Rd</t>
  </si>
  <si>
    <t>_1B_2</t>
  </si>
  <si>
    <t>_0B_E_AB</t>
  </si>
  <si>
    <t>Howard</t>
  </si>
  <si>
    <t>_2B_4</t>
  </si>
  <si>
    <t>_2B_3</t>
  </si>
  <si>
    <t>_1B_E_S</t>
  </si>
  <si>
    <t>Gosnell</t>
  </si>
  <si>
    <t>_0B_5B</t>
  </si>
  <si>
    <t>_0B_5A</t>
  </si>
  <si>
    <t>_2B_5</t>
  </si>
  <si>
    <t>_1B_1</t>
  </si>
  <si>
    <t>_3B_11</t>
  </si>
  <si>
    <t>_south</t>
  </si>
  <si>
    <t>Creswell</t>
  </si>
  <si>
    <t>_0B_8</t>
  </si>
  <si>
    <t>_2B_10</t>
  </si>
  <si>
    <t>Mathis</t>
  </si>
  <si>
    <t>_1B_7</t>
  </si>
  <si>
    <t>_1B_6</t>
  </si>
  <si>
    <t>squeaks - looked up and more likely NOFL than PIWO</t>
  </si>
  <si>
    <t>came closer later (5)</t>
  </si>
  <si>
    <t>4-6</t>
  </si>
  <si>
    <t>stuttery - could also be HOFI?</t>
  </si>
  <si>
    <t>extremely long, def not PIWO</t>
  </si>
  <si>
    <t>male + female</t>
  </si>
  <si>
    <t>pair</t>
  </si>
  <si>
    <t>all over yellow but couldn’t ID prwa, piwa, or suta because yellow jacket interrupted me</t>
  </si>
  <si>
    <t>could be DOWO instead; it was just chips</t>
  </si>
  <si>
    <t>the super duper high-pitched one</t>
  </si>
  <si>
    <t>the super high-pitched thing</t>
  </si>
  <si>
    <t>irregular, mid-range splutter</t>
  </si>
  <si>
    <t>high-pitched one</t>
  </si>
  <si>
    <t>just drumming; can't ID</t>
  </si>
  <si>
    <t>garbled, but kind of like EABL</t>
  </si>
  <si>
    <t>F,M</t>
  </si>
  <si>
    <t>or KEWA?</t>
  </si>
  <si>
    <t>could have been SUTA - no chippucks heard, relatively slow and soft</t>
  </si>
  <si>
    <t>drumming only; can't ID</t>
  </si>
  <si>
    <t>unkn warbler - circular, kinda like LOWA?</t>
  </si>
  <si>
    <t>just drumming, can't ID</t>
  </si>
  <si>
    <t>chance it's REVI</t>
  </si>
  <si>
    <t>Grand Total</t>
  </si>
  <si>
    <t>Column Labels</t>
  </si>
  <si>
    <t>YTWA Total</t>
  </si>
  <si>
    <t>Count of Species</t>
  </si>
  <si>
    <t>NestingGuild</t>
  </si>
  <si>
    <t>Behavior</t>
  </si>
  <si>
    <t>Diet</t>
  </si>
  <si>
    <t>SP_ID</t>
  </si>
  <si>
    <t>Food</t>
  </si>
  <si>
    <t>Nest_guild</t>
  </si>
  <si>
    <t>(blank)</t>
  </si>
  <si>
    <t>forest</t>
  </si>
  <si>
    <t>insects</t>
  </si>
  <si>
    <t>tree</t>
  </si>
  <si>
    <t>flycatching</t>
  </si>
  <si>
    <t>open woodland</t>
  </si>
  <si>
    <t>omnivore</t>
  </si>
  <si>
    <t>ground forager</t>
  </si>
  <si>
    <t>seeds</t>
  </si>
  <si>
    <t>shrub</t>
  </si>
  <si>
    <t>foliage gleaner</t>
  </si>
  <si>
    <t>AMRE</t>
  </si>
  <si>
    <t>AMRO</t>
  </si>
  <si>
    <t>BACS</t>
  </si>
  <si>
    <t>ground</t>
  </si>
  <si>
    <t>bark forager</t>
  </si>
  <si>
    <t>grassland</t>
  </si>
  <si>
    <t>cavity</t>
  </si>
  <si>
    <t>BHVI</t>
  </si>
  <si>
    <t>scrub</t>
  </si>
  <si>
    <t>CAGO</t>
  </si>
  <si>
    <t>marsh</t>
  </si>
  <si>
    <t>town</t>
  </si>
  <si>
    <t>building</t>
  </si>
  <si>
    <t>aerial forager</t>
  </si>
  <si>
    <t>COGR</t>
  </si>
  <si>
    <t>EAKI</t>
  </si>
  <si>
    <t>EUST</t>
  </si>
  <si>
    <t>GHOW</t>
  </si>
  <si>
    <t>mammals</t>
  </si>
  <si>
    <t>aerial dive</t>
  </si>
  <si>
    <t>HOFI</t>
  </si>
  <si>
    <t>HOSP</t>
  </si>
  <si>
    <t>MALL</t>
  </si>
  <si>
    <t>lake/pond</t>
  </si>
  <si>
    <t>dabbler</t>
  </si>
  <si>
    <t>plants</t>
  </si>
  <si>
    <t>PROW</t>
  </si>
  <si>
    <t>soaring</t>
  </si>
  <si>
    <t>small animals</t>
  </si>
  <si>
    <t>nectar</t>
  </si>
  <si>
    <t>hovering</t>
  </si>
  <si>
    <t>SCTA</t>
  </si>
  <si>
    <t>SOSP</t>
  </si>
  <si>
    <t>TUVU</t>
  </si>
  <si>
    <t>carrion</t>
  </si>
  <si>
    <t>cliff</t>
  </si>
  <si>
    <t>UNKN5</t>
  </si>
  <si>
    <t>WBNU</t>
  </si>
  <si>
    <t>- Total</t>
  </si>
  <si>
    <t>building Total</t>
  </si>
  <si>
    <t>cavity Total</t>
  </si>
  <si>
    <t>ground Total</t>
  </si>
  <si>
    <t>shrub Total</t>
  </si>
  <si>
    <t>tree Total</t>
  </si>
  <si>
    <t>aerial forager Total</t>
  </si>
  <si>
    <t>bark forager Total</t>
  </si>
  <si>
    <t>flycatching Total</t>
  </si>
  <si>
    <t>foliage gleaner Total</t>
  </si>
  <si>
    <t>ground forager Total</t>
  </si>
  <si>
    <t>hovering Total</t>
  </si>
  <si>
    <t>soaring Total</t>
  </si>
  <si>
    <t>insects Total</t>
  </si>
  <si>
    <t>mammals Total</t>
  </si>
  <si>
    <t>nectar Total</t>
  </si>
  <si>
    <t>omnivore Total</t>
  </si>
  <si>
    <t>plants Total</t>
  </si>
  <si>
    <t>seeds Total</t>
  </si>
  <si>
    <t>small animals Total</t>
  </si>
  <si>
    <t>forest Total</t>
  </si>
  <si>
    <t>grassland Total</t>
  </si>
  <si>
    <t>marsh Total</t>
  </si>
  <si>
    <t>open woodland Total</t>
  </si>
  <si>
    <t>scrub Total</t>
  </si>
  <si>
    <t>town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</si>
</sst>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9"/>
      <color theme="1"/>
      <name val="Arial"/>
      <family val="2"/>
    </font>
    <font>
      <b/>
      <sz val="9"/>
      <color rgb="FF000000"/>
      <name val="Arial"/>
      <family val="2"/>
    </font>
    <font>
      <sz val="9"/>
      <color theme="1"/>
      <name val="Arial"/>
      <family val="2"/>
    </font>
  </fonts>
  <fills count="4">
    <fill>
      <patternFill patternType="none"/>
    </fill>
    <fill>
      <patternFill patternType="gray125"/>
    </fill>
    <fill>
      <patternFill patternType="solid">
        <fgColor theme="4" tint="0.79998168889431442"/>
        <bgColor theme="4" tint="0.79998168889431442"/>
      </patternFill>
    </fill>
    <fill>
      <patternFill patternType="solid">
        <fgColor theme="0" tint="-0.14999847407452621"/>
        <bgColor theme="0" tint="-0.14999847407452621"/>
      </patternFill>
    </fill>
  </fills>
  <borders count="2">
    <border>
      <left/>
      <right/>
      <top/>
      <bottom/>
      <diagonal/>
    </border>
    <border>
      <left/>
      <right/>
      <top/>
      <bottom style="thin">
        <color theme="4" tint="0.39997558519241921"/>
      </bottom>
      <diagonal/>
    </border>
  </borders>
  <cellStyleXfs count="1">
    <xf numFmtId="0" fontId="0" fillId="0" borderId="0"/>
  </cellStyleXfs>
  <cellXfs count="22">
    <xf numFmtId="0" fontId="0" fillId="0" borderId="0" xfId="0"/>
    <xf numFmtId="0" fontId="1" fillId="2" borderId="0" xfId="0" applyFont="1" applyFill="1"/>
    <xf numFmtId="0" fontId="1" fillId="3" borderId="0" xfId="0" applyFont="1" applyFill="1"/>
    <xf numFmtId="0" fontId="1" fillId="2" borderId="1" xfId="0" applyFont="1" applyFill="1" applyBorder="1"/>
    <xf numFmtId="0" fontId="1" fillId="3" borderId="1" xfId="0" applyFont="1" applyFill="1" applyBorder="1"/>
    <xf numFmtId="0" fontId="1" fillId="3" borderId="0" xfId="0" applyFont="1" applyFill="1" applyBorder="1"/>
    <xf numFmtId="0" fontId="1" fillId="2" borderId="0" xfId="0" applyFont="1" applyFill="1" applyBorder="1"/>
    <xf numFmtId="0" fontId="0" fillId="0" borderId="0" xfId="0" applyAlignment="1">
      <alignment horizontal="left"/>
    </xf>
    <xf numFmtId="0" fontId="0" fillId="0" borderId="0" xfId="0" applyNumberFormat="1"/>
    <xf numFmtId="0" fontId="0" fillId="3" borderId="0" xfId="0" applyNumberFormat="1" applyFill="1"/>
    <xf numFmtId="0" fontId="2" fillId="0" borderId="0" xfId="0" applyFont="1"/>
    <xf numFmtId="0" fontId="2" fillId="0" borderId="0" xfId="0" applyFont="1" applyFill="1" applyBorder="1" applyAlignment="1">
      <alignment horizontal="left" wrapText="1"/>
    </xf>
    <xf numFmtId="0" fontId="3" fillId="0" borderId="0" xfId="0" applyFont="1" applyFill="1" applyBorder="1" applyAlignment="1">
      <alignment horizontal="left" wrapText="1"/>
    </xf>
    <xf numFmtId="1" fontId="2" fillId="0" borderId="0" xfId="0" applyNumberFormat="1" applyFont="1" applyFill="1" applyBorder="1" applyAlignment="1">
      <alignment horizontal="left" wrapText="1"/>
    </xf>
    <xf numFmtId="0" fontId="4" fillId="0" borderId="0" xfId="0" applyFont="1"/>
    <xf numFmtId="16" fontId="0" fillId="0" borderId="0" xfId="0" applyNumberFormat="1"/>
    <xf numFmtId="20" fontId="0" fillId="0" borderId="0" xfId="0" applyNumberFormat="1"/>
    <xf numFmtId="0" fontId="0" fillId="0" borderId="0" xfId="0" applyAlignment="1">
      <alignment horizontal="center"/>
    </xf>
    <xf numFmtId="49" fontId="0" fillId="0" borderId="0" xfId="0" applyNumberFormat="1"/>
    <xf numFmtId="1" fontId="4" fillId="0" borderId="0" xfId="0" applyNumberFormat="1" applyFont="1"/>
    <xf numFmtId="0" fontId="0" fillId="0" borderId="0" xfId="0" pivotButton="1"/>
    <xf numFmtId="0" fontId="1"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pivotCacheDefinition" Target="pivotCache/pivotCacheDefinition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esse Wood" refreshedDate="43354.526100694442" createdVersion="6" refreshedVersion="6" minRefreshableVersion="3" recordCount="2911" xr:uid="{0E27B150-2455-4767-AF3D-361E414F12BB}">
  <cacheSource type="worksheet">
    <worksheetSource ref="A1:AA2912" sheet="F_NP_excluded_Data"/>
  </cacheSource>
  <cacheFields count="27">
    <cacheField name="REF" numFmtId="0">
      <sharedItems containsSemiMixedTypes="0" containsString="0" containsNumber="1" containsInteger="1" minValue="1" maxValue="3026"/>
    </cacheField>
    <cacheField name="Site" numFmtId="0">
      <sharedItems/>
    </cacheField>
    <cacheField name="Point" numFmtId="0">
      <sharedItems/>
    </cacheField>
    <cacheField name="Site+" numFmtId="0">
      <sharedItems count="50">
        <s v="Suggs_0B_E_S"/>
        <s v="Kessler_3B_4"/>
        <s v="Kessler_3B_5B"/>
        <s v="Kessler_3B_5A"/>
        <s v="HoodCreek_0B_7"/>
        <s v="HoodCreek_0B_HC"/>
        <s v="Bryson_2B_9"/>
        <s v="Bryson_1B_9"/>
        <s v="Bryson_3B_E_B"/>
        <s v="Burnett_1B_5"/>
        <s v="Hudson_2B_7"/>
        <s v="Hudson_2B_8"/>
        <s v="Livingston_3B_10"/>
        <s v="Timberhaven_3B_8"/>
        <s v="Timberhaven_2B_1"/>
        <s v="Timberhaven_3B_7"/>
        <s v="Blease_3B_6"/>
        <s v="Blease_3B_9"/>
        <s v="Battlewood_1B_E_B"/>
        <s v="Battlewood_1B_8"/>
        <s v="Shealy_0B_2"/>
        <s v="Shealy_0B_4"/>
        <s v="Shealy_1B_3A"/>
        <s v="Shealy_1B_3B"/>
        <s v="Mills_1B_4"/>
        <s v="Mills_1B_45"/>
        <s v="Mills_0B_9"/>
        <s v="Mills_BOTTOMS"/>
        <s v="Swanson_3B_2"/>
        <s v="Swanson_2B_E_SW"/>
        <s v="Kemp_2B_2"/>
        <s v="Turner_Honea_Path_3B_3"/>
        <s v="Turner_Honea_Path_3B_1"/>
        <s v="Turner_Honea_Path_0B_6"/>
        <s v="Turner_Honea_Path_0B_1"/>
        <s v="Turner_Abercrombie_Rd_1B_2"/>
        <s v="Turner_Abercrombie_Rd_0B_E_AB"/>
        <s v="Howard_2B_4"/>
        <s v="Shealy_2B_3"/>
        <s v="Shealy_1B_E_S"/>
        <s v="Gosnell_0B_5B"/>
        <s v="Gosnell_0B_5A"/>
        <s v="Kemp_2B_5"/>
        <s v="Kemp_1B_1"/>
        <s v="Kemp_3B_11"/>
        <s v="Kemp_south"/>
        <s v="Creswell_0B_8"/>
        <s v="Creswell_2B_10"/>
        <s v="Mathis_1B_7"/>
        <s v="Mathis_1B_6"/>
      </sharedItems>
    </cacheField>
    <cacheField name="Year" numFmtId="0">
      <sharedItems containsSemiMixedTypes="0" containsString="0" containsNumber="1" containsInteger="1" minValue="2018" maxValue="2018"/>
    </cacheField>
    <cacheField name="Date (month/day)" numFmtId="16">
      <sharedItems containsSemiMixedTypes="0" containsNonDate="0" containsDate="1" containsString="0" minDate="2018-05-14T00:00:00" maxDate="2018-06-22T00:00:00"/>
    </cacheField>
    <cacheField name="Obs" numFmtId="0">
      <sharedItems/>
    </cacheField>
    <cacheField name="Count # (1-4)" numFmtId="0">
      <sharedItems containsSemiMixedTypes="0" containsString="0" containsNumber="1" containsInteger="1" minValue="1" maxValue="3" count="3">
        <n v="1"/>
        <n v="2"/>
        <n v="3"/>
      </sharedItems>
    </cacheField>
    <cacheField name="Start Time" numFmtId="20">
      <sharedItems containsSemiMixedTypes="0" containsNonDate="0" containsDate="1" containsString="0" minDate="1899-12-30T05:53:00" maxDate="1899-12-30T09:23:00"/>
    </cacheField>
    <cacheField name="Noise (Low-High)" numFmtId="0">
      <sharedItems containsBlank="1"/>
    </cacheField>
    <cacheField name="Noise (1-5)" numFmtId="0">
      <sharedItems containsSemiMixedTypes="0" containsString="0" containsNumber="1" containsInteger="1" minValue="1" maxValue="4"/>
    </cacheField>
    <cacheField name="Wind Speed" numFmtId="0">
      <sharedItems containsSemiMixedTypes="0" containsString="0" containsNumber="1" containsInteger="1" minValue="0" maxValue="2"/>
    </cacheField>
    <cacheField name="Sky" numFmtId="0">
      <sharedItems containsSemiMixedTypes="0" containsString="0" containsNumber="1" containsInteger="1" minValue="0" maxValue="3"/>
    </cacheField>
    <cacheField name="Unsure (?)" numFmtId="0">
      <sharedItems containsBlank="1"/>
    </cacheField>
    <cacheField name="Species" numFmtId="0">
      <sharedItems count="63">
        <s v="EATO"/>
        <s v="TUTI"/>
        <s v="WHIP"/>
        <s v="NOCA"/>
        <s v="WITU"/>
        <s v="INBU"/>
        <s v="MODO"/>
        <s v="PIWA"/>
        <s v="CAWR"/>
        <s v="CACH"/>
        <s v="SUTA"/>
        <s v="YTWA"/>
        <s v="EABL"/>
        <s v="EAWP"/>
        <s v="AMCR"/>
        <s v="PRWA"/>
        <s v="RHWO"/>
        <s v="OVEN"/>
        <s v="BHCO"/>
        <s v="BHNU"/>
        <s v="RBWO"/>
        <s v="YBCH"/>
        <s v="PIWO"/>
        <s v="NOBO"/>
        <s v="UNKN1"/>
        <s v="BLJA"/>
        <s v="WO"/>
        <s v="GCFL"/>
        <s v="BAWW"/>
        <s v="HOWA"/>
        <s v="WEVI"/>
        <s v="YBCU"/>
        <s v="BGGN"/>
        <s v="REVI"/>
        <s v="EAPH"/>
        <s v="AMGO"/>
        <s v="DOWO"/>
        <s v="NOMO"/>
        <s v="UNKN2"/>
        <s v="ACFL"/>
        <s v="UNKN3"/>
        <s v="FISP"/>
        <s v="UNKN4"/>
        <s v="BRTH"/>
        <s v="WOTH"/>
        <s v="RSHA"/>
        <s v="CHSP"/>
        <s v="BLGR"/>
        <s v="YEWA"/>
        <s v="GRCA"/>
        <s v="RWBB"/>
        <s v="CWWI"/>
        <s v="BDOW"/>
        <s v="COYE"/>
        <s v="NOFL"/>
        <s v="HAWO"/>
        <s v="UNKN"/>
        <s v="CHSW"/>
        <s v="NOPA"/>
        <s v="RTHU"/>
        <s v="UNKN6"/>
        <s v="KEWA"/>
        <s v="RTHA"/>
      </sharedItems>
    </cacheField>
    <cacheField name="NestingGuild" numFmtId="0">
      <sharedItems count="6">
        <s v="ground"/>
        <s v="cavity"/>
        <s v="shrub"/>
        <s v="tree"/>
        <s v="-"/>
        <s v="building"/>
      </sharedItems>
    </cacheField>
    <cacheField name="Behavior" numFmtId="0">
      <sharedItems count="8">
        <s v="ground forager"/>
        <s v="foliage gleaner"/>
        <s v="aerial forager"/>
        <s v="bark forager"/>
        <s v="flycatching"/>
        <s v="-"/>
        <s v="soaring"/>
        <s v="hovering"/>
      </sharedItems>
    </cacheField>
    <cacheField name="Diet" numFmtId="0">
      <sharedItems count="8">
        <s v="omnivore"/>
        <s v="insects"/>
        <s v="seeds"/>
        <s v="plants"/>
        <s v="-"/>
        <s v="mammals"/>
        <s v="nectar"/>
        <s v="small animals"/>
      </sharedItems>
    </cacheField>
    <cacheField name="Habitat" numFmtId="0">
      <sharedItems count="7">
        <s v="scrub"/>
        <s v="forest"/>
        <s v="open woodland"/>
        <s v="grassland"/>
        <s v="-"/>
        <s v="town"/>
        <s v="marsh"/>
      </sharedItems>
    </cacheField>
    <cacheField name="Distance (5,10,100)" numFmtId="0">
      <sharedItems containsSemiMixedTypes="0" containsString="0" containsNumber="1" containsInteger="1" minValue="5" maxValue="100"/>
    </cacheField>
    <cacheField name="Time Interval" numFmtId="0">
      <sharedItems containsSemiMixedTypes="0" containsString="0" containsNumber="1" containsInteger="1" minValue="1" maxValue="4"/>
    </cacheField>
    <cacheField name="Sex" numFmtId="0">
      <sharedItems containsBlank="1"/>
    </cacheField>
    <cacheField name="Cue" numFmtId="0">
      <sharedItems containsString="0" containsBlank="1" containsNumber="1" containsInteger="1" minValue="1" maxValue="4"/>
    </cacheField>
    <cacheField name="Habitat2" numFmtId="0">
      <sharedItems/>
    </cacheField>
    <cacheField name="Flock Size" numFmtId="0">
      <sharedItems containsBlank="1" containsMixedTypes="1" containsNumber="1" containsInteger="1" minValue="2" maxValue="8"/>
    </cacheField>
    <cacheField name="Flyover" numFmtId="0">
      <sharedItems containsNonDate="0" containsString="0" containsBlank="1"/>
    </cacheField>
    <cacheField name="Other 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911">
  <r>
    <n v="1"/>
    <s v="Suggs"/>
    <s v="_0B_E_S"/>
    <x v="0"/>
    <n v="2018"/>
    <d v="2018-05-14T00:00:00"/>
    <s v="JW"/>
    <x v="0"/>
    <d v="1899-12-30T06:04:00"/>
    <s v="-"/>
    <n v="1"/>
    <n v="0"/>
    <n v="0"/>
    <m/>
    <x v="0"/>
    <x v="0"/>
    <x v="0"/>
    <x v="0"/>
    <x v="0"/>
    <n v="5"/>
    <n v="1"/>
    <m/>
    <n v="1"/>
    <s v="P"/>
    <m/>
    <m/>
    <m/>
  </r>
  <r>
    <n v="2"/>
    <s v="Suggs"/>
    <s v="_0B_E_S"/>
    <x v="0"/>
    <n v="2018"/>
    <d v="2018-05-14T00:00:00"/>
    <s v="JW"/>
    <x v="0"/>
    <d v="1899-12-30T06:04:00"/>
    <s v="-"/>
    <n v="1"/>
    <n v="0"/>
    <n v="0"/>
    <m/>
    <x v="1"/>
    <x v="1"/>
    <x v="1"/>
    <x v="1"/>
    <x v="1"/>
    <n v="5"/>
    <n v="1"/>
    <m/>
    <n v="1"/>
    <s v="P"/>
    <m/>
    <m/>
    <m/>
  </r>
  <r>
    <n v="3"/>
    <s v="Suggs"/>
    <s v="_0B_E_S"/>
    <x v="0"/>
    <n v="2018"/>
    <d v="2018-05-14T00:00:00"/>
    <s v="JW"/>
    <x v="0"/>
    <d v="1899-12-30T06:04:00"/>
    <s v="-"/>
    <n v="1"/>
    <n v="0"/>
    <n v="0"/>
    <m/>
    <x v="2"/>
    <x v="0"/>
    <x v="2"/>
    <x v="1"/>
    <x v="2"/>
    <n v="10"/>
    <n v="1"/>
    <m/>
    <n v="1"/>
    <s v="P"/>
    <m/>
    <m/>
    <m/>
  </r>
  <r>
    <n v="4"/>
    <s v="Suggs"/>
    <s v="_0B_E_S"/>
    <x v="0"/>
    <n v="2018"/>
    <d v="2018-05-14T00:00:00"/>
    <s v="JW"/>
    <x v="0"/>
    <d v="1899-12-30T06:04:00"/>
    <s v="-"/>
    <n v="1"/>
    <n v="0"/>
    <n v="0"/>
    <m/>
    <x v="0"/>
    <x v="0"/>
    <x v="0"/>
    <x v="0"/>
    <x v="0"/>
    <n v="5"/>
    <n v="1"/>
    <m/>
    <n v="1"/>
    <s v="P"/>
    <m/>
    <m/>
    <m/>
  </r>
  <r>
    <n v="5"/>
    <s v="Suggs"/>
    <s v="_0B_E_S"/>
    <x v="0"/>
    <n v="2018"/>
    <d v="2018-05-14T00:00:00"/>
    <s v="JW"/>
    <x v="0"/>
    <d v="1899-12-30T06:04:00"/>
    <s v="-"/>
    <n v="1"/>
    <n v="0"/>
    <n v="0"/>
    <m/>
    <x v="3"/>
    <x v="2"/>
    <x v="0"/>
    <x v="2"/>
    <x v="2"/>
    <n v="10"/>
    <n v="1"/>
    <m/>
    <n v="1"/>
    <s v="P"/>
    <m/>
    <m/>
    <m/>
  </r>
  <r>
    <n v="6"/>
    <s v="Suggs"/>
    <s v="_0B_E_S"/>
    <x v="0"/>
    <n v="2018"/>
    <d v="2018-05-14T00:00:00"/>
    <s v="JW"/>
    <x v="0"/>
    <d v="1899-12-30T06:04:00"/>
    <s v="-"/>
    <n v="1"/>
    <n v="0"/>
    <n v="0"/>
    <m/>
    <x v="4"/>
    <x v="0"/>
    <x v="0"/>
    <x v="0"/>
    <x v="2"/>
    <n v="10"/>
    <n v="1"/>
    <m/>
    <n v="1"/>
    <s v="P"/>
    <m/>
    <m/>
    <s v="tell Fred Suggs about turkey"/>
  </r>
  <r>
    <n v="8"/>
    <s v="Suggs"/>
    <s v="_0B_E_S"/>
    <x v="0"/>
    <n v="2018"/>
    <d v="2018-05-14T00:00:00"/>
    <s v="JW"/>
    <x v="0"/>
    <d v="1899-12-30T06:04:00"/>
    <s v="-"/>
    <n v="1"/>
    <n v="0"/>
    <n v="0"/>
    <m/>
    <x v="5"/>
    <x v="2"/>
    <x v="1"/>
    <x v="1"/>
    <x v="2"/>
    <n v="5"/>
    <n v="1"/>
    <m/>
    <n v="1"/>
    <s v="P"/>
    <m/>
    <m/>
    <m/>
  </r>
  <r>
    <n v="9"/>
    <s v="Suggs"/>
    <s v="_0B_E_S"/>
    <x v="0"/>
    <n v="2018"/>
    <d v="2018-05-14T00:00:00"/>
    <s v="JW"/>
    <x v="0"/>
    <d v="1899-12-30T06:04:00"/>
    <s v="-"/>
    <n v="1"/>
    <n v="0"/>
    <n v="0"/>
    <m/>
    <x v="6"/>
    <x v="3"/>
    <x v="0"/>
    <x v="2"/>
    <x v="2"/>
    <n v="10"/>
    <n v="1"/>
    <m/>
    <n v="1"/>
    <s v="P"/>
    <m/>
    <m/>
    <m/>
  </r>
  <r>
    <n v="10"/>
    <s v="Suggs"/>
    <s v="_0B_E_S"/>
    <x v="0"/>
    <n v="2018"/>
    <d v="2018-05-14T00:00:00"/>
    <s v="JW"/>
    <x v="0"/>
    <d v="1899-12-30T06:04:00"/>
    <s v="-"/>
    <n v="1"/>
    <n v="0"/>
    <n v="0"/>
    <m/>
    <x v="7"/>
    <x v="3"/>
    <x v="3"/>
    <x v="1"/>
    <x v="1"/>
    <n v="5"/>
    <n v="1"/>
    <m/>
    <n v="4"/>
    <s v="P"/>
    <m/>
    <m/>
    <m/>
  </r>
  <r>
    <n v="11"/>
    <s v="Suggs"/>
    <s v="_0B_E_S"/>
    <x v="0"/>
    <n v="2018"/>
    <d v="2018-05-14T00:00:00"/>
    <s v="JW"/>
    <x v="0"/>
    <d v="1899-12-30T06:04:00"/>
    <s v="-"/>
    <n v="1"/>
    <n v="0"/>
    <n v="0"/>
    <m/>
    <x v="7"/>
    <x v="3"/>
    <x v="3"/>
    <x v="1"/>
    <x v="1"/>
    <n v="10"/>
    <n v="1"/>
    <m/>
    <n v="1"/>
    <s v="P"/>
    <m/>
    <m/>
    <m/>
  </r>
  <r>
    <n v="12"/>
    <s v="Suggs"/>
    <s v="_0B_E_S"/>
    <x v="0"/>
    <n v="2018"/>
    <d v="2018-05-14T00:00:00"/>
    <s v="JW"/>
    <x v="0"/>
    <d v="1899-12-30T06:04:00"/>
    <s v="-"/>
    <n v="1"/>
    <n v="0"/>
    <n v="0"/>
    <m/>
    <x v="8"/>
    <x v="1"/>
    <x v="0"/>
    <x v="1"/>
    <x v="2"/>
    <n v="5"/>
    <n v="2"/>
    <m/>
    <n v="1"/>
    <s v="P"/>
    <m/>
    <m/>
    <m/>
  </r>
  <r>
    <n v="13"/>
    <s v="Suggs"/>
    <s v="_0B_E_S"/>
    <x v="0"/>
    <n v="2018"/>
    <d v="2018-05-14T00:00:00"/>
    <s v="JW"/>
    <x v="0"/>
    <d v="1899-12-30T06:04:00"/>
    <s v="-"/>
    <n v="1"/>
    <n v="0"/>
    <n v="0"/>
    <m/>
    <x v="9"/>
    <x v="1"/>
    <x v="1"/>
    <x v="1"/>
    <x v="1"/>
    <n v="5"/>
    <n v="2"/>
    <m/>
    <n v="1"/>
    <s v="P"/>
    <m/>
    <m/>
    <m/>
  </r>
  <r>
    <n v="14"/>
    <s v="Suggs"/>
    <s v="_0B_E_S"/>
    <x v="0"/>
    <n v="2018"/>
    <d v="2018-05-14T00:00:00"/>
    <s v="JW"/>
    <x v="0"/>
    <d v="1899-12-30T06:04:00"/>
    <s v="-"/>
    <n v="1"/>
    <n v="0"/>
    <n v="0"/>
    <m/>
    <x v="10"/>
    <x v="3"/>
    <x v="1"/>
    <x v="1"/>
    <x v="2"/>
    <n v="5"/>
    <n v="2"/>
    <m/>
    <n v="1"/>
    <s v="P"/>
    <m/>
    <m/>
    <m/>
  </r>
  <r>
    <n v="15"/>
    <s v="Suggs"/>
    <s v="_0B_E_S"/>
    <x v="0"/>
    <n v="2018"/>
    <d v="2018-05-14T00:00:00"/>
    <s v="JW"/>
    <x v="0"/>
    <d v="1899-12-30T06:04:00"/>
    <s v="-"/>
    <n v="1"/>
    <n v="0"/>
    <n v="0"/>
    <s v="?"/>
    <x v="11"/>
    <x v="3"/>
    <x v="3"/>
    <x v="1"/>
    <x v="1"/>
    <n v="5"/>
    <n v="3"/>
    <m/>
    <n v="1"/>
    <s v="P"/>
    <m/>
    <m/>
    <m/>
  </r>
  <r>
    <n v="18"/>
    <s v="Suggs"/>
    <s v="_0B_E_S"/>
    <x v="0"/>
    <n v="2018"/>
    <d v="2018-05-14T00:00:00"/>
    <s v="JW"/>
    <x v="0"/>
    <d v="1899-12-30T06:04:00"/>
    <s v="-"/>
    <n v="1"/>
    <n v="0"/>
    <n v="0"/>
    <m/>
    <x v="12"/>
    <x v="1"/>
    <x v="0"/>
    <x v="1"/>
    <x v="3"/>
    <n v="5"/>
    <n v="3"/>
    <m/>
    <n v="4"/>
    <s v="P"/>
    <m/>
    <m/>
    <m/>
  </r>
  <r>
    <n v="19"/>
    <s v="Suggs"/>
    <s v="_0B_E_S"/>
    <x v="0"/>
    <n v="2018"/>
    <d v="2018-05-14T00:00:00"/>
    <s v="JW"/>
    <x v="0"/>
    <d v="1899-12-30T06:04:00"/>
    <s v="-"/>
    <n v="1"/>
    <n v="0"/>
    <n v="0"/>
    <m/>
    <x v="3"/>
    <x v="2"/>
    <x v="0"/>
    <x v="2"/>
    <x v="2"/>
    <n v="10"/>
    <n v="4"/>
    <m/>
    <n v="1"/>
    <s v="P"/>
    <m/>
    <m/>
    <m/>
  </r>
  <r>
    <n v="21"/>
    <s v="Kessler"/>
    <s v="_3B_4"/>
    <x v="1"/>
    <n v="2018"/>
    <d v="2018-05-14T00:00:00"/>
    <s v="JW"/>
    <x v="0"/>
    <d v="1899-12-30T07:18:00"/>
    <s v="-"/>
    <n v="2"/>
    <n v="0"/>
    <n v="1"/>
    <m/>
    <x v="13"/>
    <x v="3"/>
    <x v="4"/>
    <x v="1"/>
    <x v="1"/>
    <n v="10"/>
    <n v="1"/>
    <m/>
    <n v="1"/>
    <s v="P"/>
    <m/>
    <m/>
    <m/>
  </r>
  <r>
    <n v="22"/>
    <s v="Kessler"/>
    <s v="_3B_4"/>
    <x v="1"/>
    <n v="2018"/>
    <d v="2018-05-14T00:00:00"/>
    <s v="JW"/>
    <x v="0"/>
    <d v="1899-12-30T07:18:00"/>
    <s v="-"/>
    <n v="2"/>
    <n v="0"/>
    <n v="1"/>
    <m/>
    <x v="1"/>
    <x v="1"/>
    <x v="1"/>
    <x v="1"/>
    <x v="1"/>
    <n v="5"/>
    <n v="1"/>
    <m/>
    <n v="1"/>
    <s v="P"/>
    <m/>
    <m/>
    <m/>
  </r>
  <r>
    <n v="23"/>
    <s v="Kessler"/>
    <s v="_3B_4"/>
    <x v="1"/>
    <n v="2018"/>
    <d v="2018-05-14T00:00:00"/>
    <s v="JW"/>
    <x v="0"/>
    <d v="1899-12-30T07:18:00"/>
    <s v="-"/>
    <n v="2"/>
    <n v="0"/>
    <n v="1"/>
    <m/>
    <x v="3"/>
    <x v="2"/>
    <x v="0"/>
    <x v="2"/>
    <x v="2"/>
    <n v="5"/>
    <n v="1"/>
    <m/>
    <n v="1"/>
    <s v="P"/>
    <m/>
    <m/>
    <m/>
  </r>
  <r>
    <n v="24"/>
    <s v="Kessler"/>
    <s v="_3B_4"/>
    <x v="1"/>
    <n v="2018"/>
    <d v="2018-05-14T00:00:00"/>
    <s v="JW"/>
    <x v="0"/>
    <d v="1899-12-30T07:18:00"/>
    <s v="-"/>
    <n v="2"/>
    <n v="0"/>
    <n v="1"/>
    <m/>
    <x v="14"/>
    <x v="3"/>
    <x v="0"/>
    <x v="0"/>
    <x v="2"/>
    <n v="100"/>
    <n v="1"/>
    <m/>
    <n v="1"/>
    <s v="P"/>
    <m/>
    <m/>
    <m/>
  </r>
  <r>
    <n v="25"/>
    <s v="Kessler"/>
    <s v="_3B_4"/>
    <x v="1"/>
    <n v="2018"/>
    <d v="2018-05-14T00:00:00"/>
    <s v="JW"/>
    <x v="0"/>
    <d v="1899-12-30T07:18:00"/>
    <s v="-"/>
    <n v="2"/>
    <n v="0"/>
    <n v="1"/>
    <m/>
    <x v="5"/>
    <x v="2"/>
    <x v="1"/>
    <x v="1"/>
    <x v="2"/>
    <n v="5"/>
    <n v="1"/>
    <m/>
    <n v="1"/>
    <s v="P"/>
    <m/>
    <m/>
    <m/>
  </r>
  <r>
    <n v="26"/>
    <s v="Kessler"/>
    <s v="_3B_4"/>
    <x v="1"/>
    <n v="2018"/>
    <d v="2018-05-14T00:00:00"/>
    <s v="JW"/>
    <x v="0"/>
    <d v="1899-12-30T07:18:00"/>
    <s v="-"/>
    <n v="2"/>
    <n v="0"/>
    <n v="1"/>
    <m/>
    <x v="15"/>
    <x v="2"/>
    <x v="1"/>
    <x v="1"/>
    <x v="2"/>
    <n v="5"/>
    <n v="1"/>
    <m/>
    <n v="1"/>
    <s v="P"/>
    <m/>
    <m/>
    <m/>
  </r>
  <r>
    <n v="27"/>
    <s v="Kessler"/>
    <s v="_3B_4"/>
    <x v="1"/>
    <n v="2018"/>
    <d v="2018-05-14T00:00:00"/>
    <s v="JW"/>
    <x v="0"/>
    <d v="1899-12-30T07:18:00"/>
    <s v="-"/>
    <n v="2"/>
    <n v="0"/>
    <n v="1"/>
    <m/>
    <x v="7"/>
    <x v="3"/>
    <x v="3"/>
    <x v="1"/>
    <x v="1"/>
    <n v="10"/>
    <n v="1"/>
    <m/>
    <n v="1"/>
    <s v="P"/>
    <m/>
    <m/>
    <m/>
  </r>
  <r>
    <n v="28"/>
    <s v="Kessler"/>
    <s v="_3B_4"/>
    <x v="1"/>
    <n v="2018"/>
    <d v="2018-05-14T00:00:00"/>
    <s v="JW"/>
    <x v="0"/>
    <d v="1899-12-30T07:18:00"/>
    <s v="-"/>
    <n v="2"/>
    <n v="0"/>
    <n v="1"/>
    <m/>
    <x v="6"/>
    <x v="3"/>
    <x v="0"/>
    <x v="2"/>
    <x v="2"/>
    <n v="10"/>
    <n v="1"/>
    <m/>
    <n v="1"/>
    <s v="P"/>
    <m/>
    <m/>
    <m/>
  </r>
  <r>
    <n v="29"/>
    <s v="Kessler"/>
    <s v="_3B_4"/>
    <x v="1"/>
    <n v="2018"/>
    <d v="2018-05-14T00:00:00"/>
    <s v="JW"/>
    <x v="0"/>
    <d v="1899-12-30T07:18:00"/>
    <s v="-"/>
    <n v="2"/>
    <n v="0"/>
    <n v="1"/>
    <m/>
    <x v="16"/>
    <x v="1"/>
    <x v="4"/>
    <x v="0"/>
    <x v="2"/>
    <n v="10"/>
    <n v="1"/>
    <m/>
    <n v="1"/>
    <s v="P"/>
    <m/>
    <m/>
    <m/>
  </r>
  <r>
    <n v="30"/>
    <s v="Kessler"/>
    <s v="_3B_4"/>
    <x v="1"/>
    <n v="2018"/>
    <d v="2018-05-14T00:00:00"/>
    <s v="JW"/>
    <x v="0"/>
    <d v="1899-12-30T07:18:00"/>
    <s v="-"/>
    <n v="2"/>
    <n v="0"/>
    <n v="1"/>
    <m/>
    <x v="3"/>
    <x v="2"/>
    <x v="0"/>
    <x v="2"/>
    <x v="2"/>
    <n v="5"/>
    <n v="1"/>
    <m/>
    <n v="1"/>
    <s v="P"/>
    <m/>
    <m/>
    <m/>
  </r>
  <r>
    <n v="31"/>
    <s v="Kessler"/>
    <s v="_3B_4"/>
    <x v="1"/>
    <n v="2018"/>
    <d v="2018-05-14T00:00:00"/>
    <s v="JW"/>
    <x v="0"/>
    <d v="1899-12-30T07:18:00"/>
    <s v="-"/>
    <n v="2"/>
    <n v="0"/>
    <n v="1"/>
    <m/>
    <x v="15"/>
    <x v="2"/>
    <x v="1"/>
    <x v="1"/>
    <x v="2"/>
    <n v="100"/>
    <n v="1"/>
    <m/>
    <n v="1"/>
    <s v="P"/>
    <m/>
    <m/>
    <m/>
  </r>
  <r>
    <n v="32"/>
    <s v="Kessler"/>
    <s v="_3B_4"/>
    <x v="1"/>
    <n v="2018"/>
    <d v="2018-05-14T00:00:00"/>
    <s v="JW"/>
    <x v="0"/>
    <d v="1899-12-30T07:18:00"/>
    <s v="-"/>
    <n v="2"/>
    <n v="0"/>
    <n v="1"/>
    <m/>
    <x v="0"/>
    <x v="0"/>
    <x v="0"/>
    <x v="0"/>
    <x v="0"/>
    <n v="5"/>
    <n v="1"/>
    <m/>
    <n v="1"/>
    <s v="P"/>
    <m/>
    <m/>
    <m/>
  </r>
  <r>
    <n v="33"/>
    <s v="Kessler"/>
    <s v="_3B_4"/>
    <x v="1"/>
    <n v="2018"/>
    <d v="2018-05-14T00:00:00"/>
    <s v="JW"/>
    <x v="0"/>
    <d v="1899-12-30T07:18:00"/>
    <s v="-"/>
    <n v="2"/>
    <n v="0"/>
    <n v="1"/>
    <m/>
    <x v="7"/>
    <x v="3"/>
    <x v="3"/>
    <x v="1"/>
    <x v="1"/>
    <n v="5"/>
    <n v="2"/>
    <m/>
    <n v="4"/>
    <s v="P"/>
    <n v="2"/>
    <m/>
    <s v="thought possibly Cape May but then checked range &amp; secondary PIWA calls &amp; think not"/>
  </r>
  <r>
    <n v="34"/>
    <s v="Kessler"/>
    <s v="_3B_4"/>
    <x v="1"/>
    <n v="2018"/>
    <d v="2018-05-14T00:00:00"/>
    <s v="JW"/>
    <x v="0"/>
    <d v="1899-12-30T07:18:00"/>
    <s v="-"/>
    <n v="2"/>
    <n v="0"/>
    <n v="1"/>
    <m/>
    <x v="17"/>
    <x v="0"/>
    <x v="0"/>
    <x v="1"/>
    <x v="1"/>
    <n v="10"/>
    <n v="2"/>
    <m/>
    <n v="1"/>
    <s v="P"/>
    <m/>
    <m/>
    <m/>
  </r>
  <r>
    <n v="35"/>
    <s v="Kessler"/>
    <s v="_3B_4"/>
    <x v="1"/>
    <n v="2018"/>
    <d v="2018-05-14T00:00:00"/>
    <s v="JW"/>
    <x v="0"/>
    <d v="1899-12-30T07:18:00"/>
    <s v="-"/>
    <n v="2"/>
    <n v="0"/>
    <n v="1"/>
    <m/>
    <x v="1"/>
    <x v="1"/>
    <x v="1"/>
    <x v="1"/>
    <x v="1"/>
    <n v="10"/>
    <n v="2"/>
    <m/>
    <n v="1"/>
    <s v="P"/>
    <m/>
    <m/>
    <m/>
  </r>
  <r>
    <n v="36"/>
    <s v="Kessler"/>
    <s v="_3B_4"/>
    <x v="1"/>
    <n v="2018"/>
    <d v="2018-05-14T00:00:00"/>
    <s v="JW"/>
    <x v="0"/>
    <d v="1899-12-30T07:18:00"/>
    <s v="-"/>
    <n v="2"/>
    <n v="0"/>
    <n v="1"/>
    <m/>
    <x v="5"/>
    <x v="2"/>
    <x v="1"/>
    <x v="1"/>
    <x v="2"/>
    <n v="5"/>
    <n v="2"/>
    <m/>
    <n v="4"/>
    <s v="P"/>
    <m/>
    <m/>
    <m/>
  </r>
  <r>
    <n v="37"/>
    <s v="Kessler"/>
    <s v="_3B_4"/>
    <x v="1"/>
    <n v="2018"/>
    <d v="2018-05-14T00:00:00"/>
    <s v="JW"/>
    <x v="0"/>
    <d v="1899-12-30T07:18:00"/>
    <s v="-"/>
    <n v="2"/>
    <n v="0"/>
    <n v="1"/>
    <m/>
    <x v="0"/>
    <x v="0"/>
    <x v="0"/>
    <x v="0"/>
    <x v="0"/>
    <n v="10"/>
    <n v="2"/>
    <m/>
    <n v="1"/>
    <s v="P"/>
    <m/>
    <m/>
    <m/>
  </r>
  <r>
    <n v="38"/>
    <s v="Kessler"/>
    <s v="_3B_4"/>
    <x v="1"/>
    <n v="2018"/>
    <d v="2018-05-14T00:00:00"/>
    <s v="JW"/>
    <x v="0"/>
    <d v="1899-12-30T07:18:00"/>
    <s v="-"/>
    <n v="2"/>
    <n v="0"/>
    <n v="1"/>
    <m/>
    <x v="13"/>
    <x v="3"/>
    <x v="4"/>
    <x v="1"/>
    <x v="1"/>
    <n v="5"/>
    <n v="2"/>
    <m/>
    <n v="4"/>
    <s v="P"/>
    <m/>
    <m/>
    <m/>
  </r>
  <r>
    <n v="39"/>
    <s v="Kessler"/>
    <s v="_3B_4"/>
    <x v="1"/>
    <n v="2018"/>
    <d v="2018-05-14T00:00:00"/>
    <s v="JW"/>
    <x v="0"/>
    <d v="1899-12-30T07:18:00"/>
    <s v="-"/>
    <n v="2"/>
    <n v="0"/>
    <n v="1"/>
    <m/>
    <x v="18"/>
    <x v="3"/>
    <x v="0"/>
    <x v="2"/>
    <x v="3"/>
    <n v="5"/>
    <n v="3"/>
    <m/>
    <n v="1"/>
    <s v="P"/>
    <m/>
    <m/>
    <m/>
  </r>
  <r>
    <n v="40"/>
    <s v="Kessler"/>
    <s v="_3B_4"/>
    <x v="1"/>
    <n v="2018"/>
    <d v="2018-05-14T00:00:00"/>
    <s v="JW"/>
    <x v="0"/>
    <d v="1899-12-30T07:18:00"/>
    <s v="-"/>
    <n v="2"/>
    <n v="0"/>
    <n v="1"/>
    <m/>
    <x v="9"/>
    <x v="1"/>
    <x v="1"/>
    <x v="1"/>
    <x v="1"/>
    <n v="5"/>
    <n v="3"/>
    <m/>
    <n v="1"/>
    <s v="P"/>
    <m/>
    <m/>
    <m/>
  </r>
  <r>
    <n v="42"/>
    <s v="Kessler"/>
    <s v="_3B_4"/>
    <x v="1"/>
    <n v="2018"/>
    <d v="2018-05-14T00:00:00"/>
    <s v="JW"/>
    <x v="0"/>
    <d v="1899-12-30T07:18:00"/>
    <s v="-"/>
    <n v="2"/>
    <n v="0"/>
    <n v="1"/>
    <m/>
    <x v="8"/>
    <x v="1"/>
    <x v="0"/>
    <x v="1"/>
    <x v="2"/>
    <n v="5"/>
    <n v="4"/>
    <m/>
    <n v="1"/>
    <s v="P"/>
    <m/>
    <m/>
    <m/>
  </r>
  <r>
    <n v="43"/>
    <s v="Kessler"/>
    <s v="_3B_5B"/>
    <x v="2"/>
    <n v="2018"/>
    <d v="2018-05-14T00:00:00"/>
    <s v="JW"/>
    <x v="0"/>
    <d v="1899-12-30T07:48:00"/>
    <s v="-"/>
    <n v="2"/>
    <n v="0"/>
    <n v="1"/>
    <m/>
    <x v="19"/>
    <x v="1"/>
    <x v="3"/>
    <x v="1"/>
    <x v="1"/>
    <n v="5"/>
    <n v="1"/>
    <m/>
    <n v="1"/>
    <s v="P"/>
    <m/>
    <m/>
    <m/>
  </r>
  <r>
    <n v="44"/>
    <s v="Kessler"/>
    <s v="_3B_5B"/>
    <x v="2"/>
    <n v="2018"/>
    <d v="2018-05-14T00:00:00"/>
    <s v="JW"/>
    <x v="0"/>
    <d v="1899-12-30T07:48:00"/>
    <s v="-"/>
    <n v="2"/>
    <n v="0"/>
    <n v="1"/>
    <m/>
    <x v="10"/>
    <x v="3"/>
    <x v="1"/>
    <x v="1"/>
    <x v="2"/>
    <n v="5"/>
    <n v="1"/>
    <m/>
    <n v="1"/>
    <s v="P"/>
    <m/>
    <m/>
    <m/>
  </r>
  <r>
    <n v="45"/>
    <s v="Kessler"/>
    <s v="_3B_5B"/>
    <x v="2"/>
    <n v="2018"/>
    <d v="2018-05-14T00:00:00"/>
    <s v="JW"/>
    <x v="0"/>
    <d v="1899-12-30T07:48:00"/>
    <s v="-"/>
    <n v="2"/>
    <n v="0"/>
    <n v="1"/>
    <m/>
    <x v="7"/>
    <x v="3"/>
    <x v="3"/>
    <x v="1"/>
    <x v="1"/>
    <n v="10"/>
    <n v="1"/>
    <m/>
    <n v="1"/>
    <s v="P"/>
    <m/>
    <m/>
    <m/>
  </r>
  <r>
    <n v="46"/>
    <s v="Kessler"/>
    <s v="_3B_5B"/>
    <x v="2"/>
    <n v="2018"/>
    <d v="2018-05-14T00:00:00"/>
    <s v="JW"/>
    <x v="0"/>
    <d v="1899-12-30T07:48:00"/>
    <s v="-"/>
    <n v="2"/>
    <n v="0"/>
    <n v="1"/>
    <m/>
    <x v="0"/>
    <x v="0"/>
    <x v="0"/>
    <x v="0"/>
    <x v="0"/>
    <n v="10"/>
    <n v="1"/>
    <m/>
    <n v="1"/>
    <s v="P"/>
    <m/>
    <m/>
    <m/>
  </r>
  <r>
    <n v="47"/>
    <s v="Kessler"/>
    <s v="_3B_5B"/>
    <x v="2"/>
    <n v="2018"/>
    <d v="2018-05-14T00:00:00"/>
    <s v="JW"/>
    <x v="0"/>
    <d v="1899-12-30T07:48:00"/>
    <s v="-"/>
    <n v="2"/>
    <n v="0"/>
    <n v="1"/>
    <m/>
    <x v="20"/>
    <x v="1"/>
    <x v="3"/>
    <x v="1"/>
    <x v="1"/>
    <n v="10"/>
    <n v="1"/>
    <m/>
    <n v="1"/>
    <s v="P"/>
    <m/>
    <m/>
    <m/>
  </r>
  <r>
    <n v="48"/>
    <s v="Kessler"/>
    <s v="_3B_5B"/>
    <x v="2"/>
    <n v="2018"/>
    <d v="2018-05-14T00:00:00"/>
    <s v="JW"/>
    <x v="0"/>
    <d v="1899-12-30T07:48:00"/>
    <s v="-"/>
    <n v="2"/>
    <n v="0"/>
    <n v="1"/>
    <m/>
    <x v="21"/>
    <x v="2"/>
    <x v="1"/>
    <x v="1"/>
    <x v="0"/>
    <n v="100"/>
    <n v="1"/>
    <m/>
    <n v="1"/>
    <s v="P"/>
    <m/>
    <m/>
    <m/>
  </r>
  <r>
    <n v="50"/>
    <s v="Kessler"/>
    <s v="_3B_5B"/>
    <x v="2"/>
    <n v="2018"/>
    <d v="2018-05-14T00:00:00"/>
    <s v="JW"/>
    <x v="0"/>
    <d v="1899-12-30T07:48:00"/>
    <s v="-"/>
    <n v="2"/>
    <n v="0"/>
    <n v="1"/>
    <m/>
    <x v="10"/>
    <x v="3"/>
    <x v="1"/>
    <x v="1"/>
    <x v="2"/>
    <n v="5"/>
    <n v="1"/>
    <m/>
    <n v="4"/>
    <s v="P"/>
    <m/>
    <m/>
    <m/>
  </r>
  <r>
    <n v="51"/>
    <s v="Kessler"/>
    <s v="_3B_5B"/>
    <x v="2"/>
    <n v="2018"/>
    <d v="2018-05-14T00:00:00"/>
    <s v="JW"/>
    <x v="0"/>
    <d v="1899-12-30T07:48:00"/>
    <s v="-"/>
    <n v="2"/>
    <n v="0"/>
    <n v="1"/>
    <m/>
    <x v="21"/>
    <x v="2"/>
    <x v="1"/>
    <x v="1"/>
    <x v="0"/>
    <n v="5"/>
    <n v="2"/>
    <m/>
    <n v="4"/>
    <s v="P"/>
    <m/>
    <m/>
    <m/>
  </r>
  <r>
    <n v="52"/>
    <s v="Kessler"/>
    <s v="_3B_5B"/>
    <x v="2"/>
    <n v="2018"/>
    <d v="2018-05-14T00:00:00"/>
    <s v="JW"/>
    <x v="0"/>
    <d v="1899-12-30T07:48:00"/>
    <s v="-"/>
    <n v="2"/>
    <n v="0"/>
    <n v="1"/>
    <m/>
    <x v="14"/>
    <x v="3"/>
    <x v="0"/>
    <x v="0"/>
    <x v="2"/>
    <n v="10"/>
    <n v="2"/>
    <m/>
    <n v="1"/>
    <s v="P"/>
    <m/>
    <m/>
    <m/>
  </r>
  <r>
    <n v="53"/>
    <s v="Kessler"/>
    <s v="_3B_5B"/>
    <x v="2"/>
    <n v="2018"/>
    <d v="2018-05-14T00:00:00"/>
    <s v="JW"/>
    <x v="0"/>
    <d v="1899-12-30T07:48:00"/>
    <s v="-"/>
    <n v="2"/>
    <n v="0"/>
    <n v="1"/>
    <m/>
    <x v="15"/>
    <x v="2"/>
    <x v="1"/>
    <x v="1"/>
    <x v="2"/>
    <n v="10"/>
    <n v="2"/>
    <m/>
    <n v="1"/>
    <s v="P"/>
    <m/>
    <m/>
    <m/>
  </r>
  <r>
    <n v="54"/>
    <s v="Kessler"/>
    <s v="_3B_5B"/>
    <x v="2"/>
    <n v="2018"/>
    <d v="2018-05-14T00:00:00"/>
    <s v="JW"/>
    <x v="0"/>
    <d v="1899-12-30T07:48:00"/>
    <s v="-"/>
    <n v="2"/>
    <n v="0"/>
    <n v="1"/>
    <m/>
    <x v="1"/>
    <x v="1"/>
    <x v="1"/>
    <x v="1"/>
    <x v="1"/>
    <n v="10"/>
    <n v="2"/>
    <m/>
    <n v="1"/>
    <s v="P"/>
    <m/>
    <m/>
    <m/>
  </r>
  <r>
    <n v="55"/>
    <s v="Kessler"/>
    <s v="_3B_5B"/>
    <x v="2"/>
    <n v="2018"/>
    <d v="2018-05-14T00:00:00"/>
    <s v="JW"/>
    <x v="0"/>
    <d v="1899-12-30T07:48:00"/>
    <s v="-"/>
    <n v="2"/>
    <n v="0"/>
    <n v="1"/>
    <m/>
    <x v="5"/>
    <x v="2"/>
    <x v="1"/>
    <x v="1"/>
    <x v="2"/>
    <n v="10"/>
    <n v="2"/>
    <m/>
    <n v="1"/>
    <s v="P"/>
    <m/>
    <m/>
    <m/>
  </r>
  <r>
    <n v="56"/>
    <s v="Kessler"/>
    <s v="_3B_5B"/>
    <x v="2"/>
    <n v="2018"/>
    <d v="2018-05-14T00:00:00"/>
    <s v="JW"/>
    <x v="0"/>
    <d v="1899-12-30T07:48:00"/>
    <s v="-"/>
    <n v="2"/>
    <n v="0"/>
    <n v="1"/>
    <m/>
    <x v="19"/>
    <x v="1"/>
    <x v="3"/>
    <x v="1"/>
    <x v="1"/>
    <n v="5"/>
    <n v="2"/>
    <m/>
    <n v="4"/>
    <s v="P"/>
    <m/>
    <m/>
    <m/>
  </r>
  <r>
    <n v="57"/>
    <s v="Kessler"/>
    <s v="_3B_5B"/>
    <x v="2"/>
    <n v="2018"/>
    <d v="2018-05-14T00:00:00"/>
    <s v="JW"/>
    <x v="0"/>
    <d v="1899-12-30T07:48:00"/>
    <s v="-"/>
    <n v="2"/>
    <n v="0"/>
    <n v="1"/>
    <m/>
    <x v="0"/>
    <x v="0"/>
    <x v="0"/>
    <x v="0"/>
    <x v="0"/>
    <n v="5"/>
    <n v="3"/>
    <m/>
    <n v="1"/>
    <s v="P"/>
    <m/>
    <m/>
    <m/>
  </r>
  <r>
    <n v="58"/>
    <s v="Kessler"/>
    <s v="_3B_5B"/>
    <x v="2"/>
    <n v="2018"/>
    <d v="2018-05-14T00:00:00"/>
    <s v="JW"/>
    <x v="0"/>
    <d v="1899-12-30T07:48:00"/>
    <s v="-"/>
    <n v="2"/>
    <n v="0"/>
    <n v="1"/>
    <m/>
    <x v="22"/>
    <x v="1"/>
    <x v="3"/>
    <x v="1"/>
    <x v="1"/>
    <n v="100"/>
    <n v="3"/>
    <m/>
    <n v="1"/>
    <s v="P"/>
    <m/>
    <m/>
    <m/>
  </r>
  <r>
    <n v="60"/>
    <s v="Kessler"/>
    <s v="_3B_5B"/>
    <x v="2"/>
    <n v="2018"/>
    <d v="2018-05-14T00:00:00"/>
    <s v="JW"/>
    <x v="0"/>
    <d v="1899-12-30T07:48:00"/>
    <s v="-"/>
    <n v="2"/>
    <n v="0"/>
    <n v="1"/>
    <m/>
    <x v="5"/>
    <x v="2"/>
    <x v="1"/>
    <x v="1"/>
    <x v="2"/>
    <n v="10"/>
    <n v="4"/>
    <m/>
    <n v="1"/>
    <s v="P"/>
    <m/>
    <m/>
    <m/>
  </r>
  <r>
    <n v="61"/>
    <s v="Kessler"/>
    <s v="_3B_5A"/>
    <x v="3"/>
    <n v="2018"/>
    <d v="2018-05-14T00:00:00"/>
    <s v="JW"/>
    <x v="0"/>
    <d v="1899-12-30T08:11:00"/>
    <s v="-"/>
    <n v="1"/>
    <n v="0"/>
    <n v="0"/>
    <m/>
    <x v="6"/>
    <x v="3"/>
    <x v="0"/>
    <x v="2"/>
    <x v="2"/>
    <n v="10"/>
    <n v="1"/>
    <m/>
    <n v="1"/>
    <s v="P"/>
    <m/>
    <m/>
    <m/>
  </r>
  <r>
    <n v="62"/>
    <s v="Kessler"/>
    <s v="_3B_5A"/>
    <x v="3"/>
    <n v="2018"/>
    <d v="2018-05-14T00:00:00"/>
    <s v="JW"/>
    <x v="0"/>
    <d v="1899-12-30T08:11:00"/>
    <s v="-"/>
    <n v="1"/>
    <n v="0"/>
    <n v="0"/>
    <m/>
    <x v="21"/>
    <x v="2"/>
    <x v="1"/>
    <x v="1"/>
    <x v="0"/>
    <n v="5"/>
    <n v="1"/>
    <m/>
    <n v="1"/>
    <s v="P"/>
    <m/>
    <m/>
    <m/>
  </r>
  <r>
    <n v="63"/>
    <s v="Kessler"/>
    <s v="_3B_5A"/>
    <x v="3"/>
    <n v="2018"/>
    <d v="2018-05-14T00:00:00"/>
    <s v="JW"/>
    <x v="0"/>
    <d v="1899-12-30T08:11:00"/>
    <s v="-"/>
    <n v="1"/>
    <n v="0"/>
    <n v="0"/>
    <m/>
    <x v="15"/>
    <x v="2"/>
    <x v="1"/>
    <x v="1"/>
    <x v="2"/>
    <n v="5"/>
    <n v="1"/>
    <m/>
    <n v="1"/>
    <s v="P"/>
    <m/>
    <m/>
    <m/>
  </r>
  <r>
    <n v="64"/>
    <s v="Kessler"/>
    <s v="_3B_5A"/>
    <x v="3"/>
    <n v="2018"/>
    <d v="2018-05-14T00:00:00"/>
    <s v="JW"/>
    <x v="0"/>
    <d v="1899-12-30T08:11:00"/>
    <s v="-"/>
    <n v="1"/>
    <n v="0"/>
    <n v="0"/>
    <m/>
    <x v="16"/>
    <x v="1"/>
    <x v="4"/>
    <x v="0"/>
    <x v="2"/>
    <n v="10"/>
    <n v="1"/>
    <m/>
    <n v="4"/>
    <s v="P"/>
    <m/>
    <m/>
    <s v="came closer later, I saw"/>
  </r>
  <r>
    <n v="65"/>
    <s v="Kessler"/>
    <s v="_3B_5A"/>
    <x v="3"/>
    <n v="2018"/>
    <d v="2018-05-14T00:00:00"/>
    <s v="JW"/>
    <x v="0"/>
    <d v="1899-12-30T08:11:00"/>
    <s v="-"/>
    <n v="1"/>
    <n v="0"/>
    <n v="0"/>
    <m/>
    <x v="5"/>
    <x v="2"/>
    <x v="1"/>
    <x v="1"/>
    <x v="2"/>
    <n v="5"/>
    <n v="1"/>
    <m/>
    <n v="1"/>
    <s v="P"/>
    <m/>
    <m/>
    <m/>
  </r>
  <r>
    <n v="66"/>
    <s v="Kessler"/>
    <s v="_3B_5A"/>
    <x v="3"/>
    <n v="2018"/>
    <d v="2018-05-14T00:00:00"/>
    <s v="JW"/>
    <x v="0"/>
    <d v="1899-12-30T08:11:00"/>
    <s v="-"/>
    <n v="1"/>
    <n v="0"/>
    <n v="0"/>
    <m/>
    <x v="16"/>
    <x v="1"/>
    <x v="4"/>
    <x v="0"/>
    <x v="2"/>
    <n v="10"/>
    <n v="1"/>
    <m/>
    <n v="4"/>
    <s v="P"/>
    <m/>
    <m/>
    <s v="came closer later, I saw"/>
  </r>
  <r>
    <n v="67"/>
    <s v="Kessler"/>
    <s v="_3B_5A"/>
    <x v="3"/>
    <n v="2018"/>
    <d v="2018-05-14T00:00:00"/>
    <s v="JW"/>
    <x v="0"/>
    <d v="1899-12-30T08:11:00"/>
    <s v="-"/>
    <n v="1"/>
    <n v="0"/>
    <n v="0"/>
    <m/>
    <x v="5"/>
    <x v="2"/>
    <x v="1"/>
    <x v="1"/>
    <x v="2"/>
    <n v="10"/>
    <n v="1"/>
    <m/>
    <n v="1"/>
    <s v="P"/>
    <m/>
    <m/>
    <m/>
  </r>
  <r>
    <n v="68"/>
    <s v="Kessler"/>
    <s v="_3B_5A"/>
    <x v="3"/>
    <n v="2018"/>
    <d v="2018-05-14T00:00:00"/>
    <s v="JW"/>
    <x v="0"/>
    <d v="1899-12-30T08:11:00"/>
    <s v="-"/>
    <n v="1"/>
    <n v="0"/>
    <n v="0"/>
    <m/>
    <x v="21"/>
    <x v="2"/>
    <x v="1"/>
    <x v="1"/>
    <x v="0"/>
    <n v="10"/>
    <n v="1"/>
    <m/>
    <n v="1"/>
    <s v="P"/>
    <m/>
    <m/>
    <m/>
  </r>
  <r>
    <n v="69"/>
    <s v="Kessler"/>
    <s v="_3B_5A"/>
    <x v="3"/>
    <n v="2018"/>
    <d v="2018-05-14T00:00:00"/>
    <s v="JW"/>
    <x v="0"/>
    <d v="1899-12-30T08:11:00"/>
    <s v="-"/>
    <n v="1"/>
    <n v="0"/>
    <n v="0"/>
    <m/>
    <x v="3"/>
    <x v="2"/>
    <x v="0"/>
    <x v="2"/>
    <x v="2"/>
    <n v="5"/>
    <n v="1"/>
    <m/>
    <n v="1"/>
    <s v="P"/>
    <m/>
    <m/>
    <m/>
  </r>
  <r>
    <n v="70"/>
    <s v="Kessler"/>
    <s v="_3B_5A"/>
    <x v="3"/>
    <n v="2018"/>
    <d v="2018-05-14T00:00:00"/>
    <s v="JW"/>
    <x v="0"/>
    <d v="1899-12-30T08:11:00"/>
    <s v="-"/>
    <n v="1"/>
    <n v="0"/>
    <n v="0"/>
    <m/>
    <x v="13"/>
    <x v="3"/>
    <x v="4"/>
    <x v="1"/>
    <x v="1"/>
    <n v="5"/>
    <n v="2"/>
    <m/>
    <n v="1"/>
    <s v="P"/>
    <m/>
    <m/>
    <m/>
  </r>
  <r>
    <n v="71"/>
    <s v="Kessler"/>
    <s v="_3B_5A"/>
    <x v="3"/>
    <n v="2018"/>
    <d v="2018-05-14T00:00:00"/>
    <s v="JW"/>
    <x v="0"/>
    <d v="1899-12-30T08:11:00"/>
    <s v="-"/>
    <n v="1"/>
    <n v="0"/>
    <n v="0"/>
    <m/>
    <x v="10"/>
    <x v="3"/>
    <x v="1"/>
    <x v="1"/>
    <x v="2"/>
    <n v="5"/>
    <n v="2"/>
    <m/>
    <n v="1"/>
    <s v="P"/>
    <m/>
    <m/>
    <m/>
  </r>
  <r>
    <n v="72"/>
    <s v="Kessler"/>
    <s v="_3B_5A"/>
    <x v="3"/>
    <n v="2018"/>
    <d v="2018-05-14T00:00:00"/>
    <s v="JW"/>
    <x v="0"/>
    <d v="1899-12-30T08:11:00"/>
    <s v="-"/>
    <n v="1"/>
    <n v="0"/>
    <n v="0"/>
    <m/>
    <x v="23"/>
    <x v="0"/>
    <x v="0"/>
    <x v="3"/>
    <x v="3"/>
    <n v="5"/>
    <n v="2"/>
    <m/>
    <n v="1"/>
    <s v="P"/>
    <m/>
    <m/>
    <m/>
  </r>
  <r>
    <n v="73"/>
    <s v="Kessler"/>
    <s v="_3B_5A"/>
    <x v="3"/>
    <n v="2018"/>
    <d v="2018-05-14T00:00:00"/>
    <s v="JW"/>
    <x v="0"/>
    <d v="1899-12-30T08:11:00"/>
    <s v="-"/>
    <n v="1"/>
    <n v="0"/>
    <n v="0"/>
    <s v="?"/>
    <x v="24"/>
    <x v="4"/>
    <x v="5"/>
    <x v="4"/>
    <x v="4"/>
    <n v="10"/>
    <n v="2"/>
    <m/>
    <n v="1"/>
    <s v="P"/>
    <m/>
    <m/>
    <s v="sweet warble"/>
  </r>
  <r>
    <n v="74"/>
    <s v="Kessler"/>
    <s v="_3B_5A"/>
    <x v="3"/>
    <n v="2018"/>
    <d v="2018-05-14T00:00:00"/>
    <s v="JW"/>
    <x v="0"/>
    <d v="1899-12-30T08:11:00"/>
    <s v="-"/>
    <n v="1"/>
    <n v="0"/>
    <n v="0"/>
    <m/>
    <x v="23"/>
    <x v="0"/>
    <x v="0"/>
    <x v="3"/>
    <x v="3"/>
    <n v="10"/>
    <n v="2"/>
    <m/>
    <n v="1"/>
    <s v="P"/>
    <m/>
    <m/>
    <m/>
  </r>
  <r>
    <n v="75"/>
    <s v="Kessler"/>
    <s v="_3B_5A"/>
    <x v="3"/>
    <n v="2018"/>
    <d v="2018-05-14T00:00:00"/>
    <s v="JW"/>
    <x v="0"/>
    <d v="1899-12-30T08:11:00"/>
    <s v="-"/>
    <n v="1"/>
    <n v="0"/>
    <n v="0"/>
    <m/>
    <x v="0"/>
    <x v="0"/>
    <x v="0"/>
    <x v="0"/>
    <x v="0"/>
    <n v="5"/>
    <n v="2"/>
    <m/>
    <n v="1"/>
    <s v="P"/>
    <m/>
    <m/>
    <m/>
  </r>
  <r>
    <n v="76"/>
    <s v="Kessler"/>
    <s v="_3B_5A"/>
    <x v="3"/>
    <n v="2018"/>
    <d v="2018-05-14T00:00:00"/>
    <s v="JW"/>
    <x v="0"/>
    <d v="1899-12-30T08:11:00"/>
    <s v="-"/>
    <n v="1"/>
    <n v="0"/>
    <n v="0"/>
    <m/>
    <x v="6"/>
    <x v="3"/>
    <x v="0"/>
    <x v="2"/>
    <x v="2"/>
    <n v="10"/>
    <n v="2"/>
    <m/>
    <n v="1"/>
    <s v="P"/>
    <m/>
    <m/>
    <m/>
  </r>
  <r>
    <n v="77"/>
    <s v="Kessler"/>
    <s v="_3B_5A"/>
    <x v="3"/>
    <n v="2018"/>
    <d v="2018-05-14T00:00:00"/>
    <s v="JW"/>
    <x v="0"/>
    <d v="1899-12-30T08:11:00"/>
    <s v="-"/>
    <n v="1"/>
    <n v="0"/>
    <n v="0"/>
    <m/>
    <x v="0"/>
    <x v="0"/>
    <x v="0"/>
    <x v="0"/>
    <x v="0"/>
    <n v="10"/>
    <n v="2"/>
    <m/>
    <n v="1"/>
    <s v="P"/>
    <m/>
    <m/>
    <m/>
  </r>
  <r>
    <n v="78"/>
    <s v="Kessler"/>
    <s v="_3B_5A"/>
    <x v="3"/>
    <n v="2018"/>
    <d v="2018-05-14T00:00:00"/>
    <s v="JW"/>
    <x v="0"/>
    <d v="1899-12-30T08:11:00"/>
    <s v="-"/>
    <n v="1"/>
    <n v="0"/>
    <n v="0"/>
    <m/>
    <x v="25"/>
    <x v="3"/>
    <x v="0"/>
    <x v="0"/>
    <x v="1"/>
    <n v="100"/>
    <n v="3"/>
    <m/>
    <n v="1"/>
    <s v="P"/>
    <m/>
    <m/>
    <m/>
  </r>
  <r>
    <n v="79"/>
    <s v="Kessler"/>
    <s v="_3B_5A"/>
    <x v="3"/>
    <n v="2018"/>
    <d v="2018-05-14T00:00:00"/>
    <s v="JW"/>
    <x v="0"/>
    <d v="1899-12-30T08:11:00"/>
    <s v="-"/>
    <n v="1"/>
    <n v="0"/>
    <n v="0"/>
    <s v="?"/>
    <x v="26"/>
    <x v="4"/>
    <x v="5"/>
    <x v="4"/>
    <x v="4"/>
    <n v="10"/>
    <n v="3"/>
    <m/>
    <n v="1"/>
    <s v="P"/>
    <m/>
    <m/>
    <s v="just drum, know not RHWO but can't ID further"/>
  </r>
  <r>
    <n v="80"/>
    <s v="Kessler"/>
    <s v="_3B_5A"/>
    <x v="3"/>
    <n v="2018"/>
    <d v="2018-05-14T00:00:00"/>
    <s v="JW"/>
    <x v="0"/>
    <d v="1899-12-30T08:11:00"/>
    <s v="-"/>
    <n v="1"/>
    <n v="0"/>
    <n v="0"/>
    <m/>
    <x v="27"/>
    <x v="1"/>
    <x v="4"/>
    <x v="1"/>
    <x v="2"/>
    <n v="5"/>
    <n v="3"/>
    <m/>
    <n v="1"/>
    <s v="P"/>
    <m/>
    <m/>
    <s v="breet breet breet"/>
  </r>
  <r>
    <n v="81"/>
    <s v="Kessler"/>
    <s v="_3B_5A"/>
    <x v="3"/>
    <n v="2018"/>
    <d v="2018-05-14T00:00:00"/>
    <s v="JW"/>
    <x v="0"/>
    <d v="1899-12-30T08:11:00"/>
    <s v="-"/>
    <n v="1"/>
    <n v="0"/>
    <n v="0"/>
    <m/>
    <x v="28"/>
    <x v="0"/>
    <x v="3"/>
    <x v="1"/>
    <x v="1"/>
    <n v="5"/>
    <n v="4"/>
    <m/>
    <n v="4"/>
    <s v="P"/>
    <m/>
    <m/>
    <m/>
  </r>
  <r>
    <n v="82"/>
    <s v="HoodCreek"/>
    <s v="_0B_7"/>
    <x v="4"/>
    <n v="2018"/>
    <d v="2018-05-14T00:00:00"/>
    <s v="JW"/>
    <x v="0"/>
    <d v="1899-12-30T09:09:00"/>
    <s v="-"/>
    <n v="1"/>
    <n v="0"/>
    <n v="0"/>
    <m/>
    <x v="29"/>
    <x v="2"/>
    <x v="1"/>
    <x v="1"/>
    <x v="1"/>
    <n v="5"/>
    <n v="1"/>
    <m/>
    <n v="1"/>
    <s v="P"/>
    <m/>
    <m/>
    <m/>
  </r>
  <r>
    <n v="83"/>
    <s v="HoodCreek"/>
    <s v="_0B_7"/>
    <x v="4"/>
    <n v="2018"/>
    <d v="2018-05-14T00:00:00"/>
    <s v="JW"/>
    <x v="0"/>
    <d v="1899-12-30T09:09:00"/>
    <s v="-"/>
    <n v="1"/>
    <n v="0"/>
    <n v="0"/>
    <m/>
    <x v="1"/>
    <x v="1"/>
    <x v="1"/>
    <x v="1"/>
    <x v="1"/>
    <n v="5"/>
    <n v="1"/>
    <m/>
    <n v="1"/>
    <s v="P"/>
    <m/>
    <m/>
    <m/>
  </r>
  <r>
    <n v="84"/>
    <s v="HoodCreek"/>
    <s v="_0B_7"/>
    <x v="4"/>
    <n v="2018"/>
    <d v="2018-05-14T00:00:00"/>
    <s v="JW"/>
    <x v="0"/>
    <d v="1899-12-30T09:09:00"/>
    <s v="-"/>
    <n v="1"/>
    <n v="0"/>
    <n v="0"/>
    <m/>
    <x v="21"/>
    <x v="2"/>
    <x v="1"/>
    <x v="1"/>
    <x v="0"/>
    <n v="10"/>
    <n v="1"/>
    <m/>
    <n v="1"/>
    <s v="P"/>
    <m/>
    <m/>
    <m/>
  </r>
  <r>
    <n v="85"/>
    <s v="HoodCreek"/>
    <s v="_0B_7"/>
    <x v="4"/>
    <n v="2018"/>
    <d v="2018-05-14T00:00:00"/>
    <s v="JW"/>
    <x v="0"/>
    <d v="1899-12-30T09:09:00"/>
    <s v="-"/>
    <n v="1"/>
    <n v="0"/>
    <n v="0"/>
    <m/>
    <x v="20"/>
    <x v="1"/>
    <x v="3"/>
    <x v="1"/>
    <x v="1"/>
    <n v="5"/>
    <n v="1"/>
    <m/>
    <n v="4"/>
    <s v="P"/>
    <m/>
    <m/>
    <m/>
  </r>
  <r>
    <n v="86"/>
    <s v="HoodCreek"/>
    <s v="_0B_7"/>
    <x v="4"/>
    <n v="2018"/>
    <d v="2018-05-14T00:00:00"/>
    <s v="JW"/>
    <x v="0"/>
    <d v="1899-12-30T09:09:00"/>
    <s v="-"/>
    <n v="1"/>
    <n v="0"/>
    <n v="0"/>
    <m/>
    <x v="14"/>
    <x v="3"/>
    <x v="0"/>
    <x v="0"/>
    <x v="2"/>
    <n v="10"/>
    <n v="1"/>
    <m/>
    <n v="1"/>
    <s v="P"/>
    <m/>
    <m/>
    <m/>
  </r>
  <r>
    <n v="87"/>
    <s v="HoodCreek"/>
    <s v="_0B_7"/>
    <x v="4"/>
    <n v="2018"/>
    <d v="2018-05-14T00:00:00"/>
    <s v="JW"/>
    <x v="0"/>
    <d v="1899-12-30T09:09:00"/>
    <s v="-"/>
    <n v="1"/>
    <n v="0"/>
    <n v="0"/>
    <m/>
    <x v="3"/>
    <x v="2"/>
    <x v="0"/>
    <x v="2"/>
    <x v="2"/>
    <n v="5"/>
    <n v="1"/>
    <m/>
    <n v="1"/>
    <s v="P"/>
    <m/>
    <m/>
    <m/>
  </r>
  <r>
    <n v="88"/>
    <s v="HoodCreek"/>
    <s v="_0B_7"/>
    <x v="4"/>
    <n v="2018"/>
    <d v="2018-05-14T00:00:00"/>
    <s v="JW"/>
    <x v="0"/>
    <d v="1899-12-30T09:09:00"/>
    <s v="-"/>
    <n v="1"/>
    <n v="0"/>
    <n v="0"/>
    <m/>
    <x v="30"/>
    <x v="2"/>
    <x v="1"/>
    <x v="1"/>
    <x v="0"/>
    <n v="5"/>
    <n v="1"/>
    <m/>
    <n v="1"/>
    <s v="P"/>
    <m/>
    <m/>
    <m/>
  </r>
  <r>
    <n v="89"/>
    <s v="HoodCreek"/>
    <s v="_0B_7"/>
    <x v="4"/>
    <n v="2018"/>
    <d v="2018-05-14T00:00:00"/>
    <s v="JW"/>
    <x v="0"/>
    <d v="1899-12-30T09:09:00"/>
    <s v="-"/>
    <n v="1"/>
    <n v="0"/>
    <n v="0"/>
    <m/>
    <x v="31"/>
    <x v="3"/>
    <x v="1"/>
    <x v="1"/>
    <x v="2"/>
    <n v="10"/>
    <n v="2"/>
    <m/>
    <n v="1"/>
    <s v="P"/>
    <m/>
    <m/>
    <m/>
  </r>
  <r>
    <n v="90"/>
    <s v="HoodCreek"/>
    <s v="_0B_7"/>
    <x v="4"/>
    <n v="2018"/>
    <d v="2018-05-14T00:00:00"/>
    <s v="JW"/>
    <x v="0"/>
    <d v="1899-12-30T09:09:00"/>
    <s v="-"/>
    <n v="1"/>
    <n v="0"/>
    <n v="0"/>
    <m/>
    <x v="32"/>
    <x v="3"/>
    <x v="1"/>
    <x v="1"/>
    <x v="1"/>
    <n v="5"/>
    <n v="2"/>
    <m/>
    <n v="1"/>
    <s v="P"/>
    <m/>
    <m/>
    <m/>
  </r>
  <r>
    <n v="92"/>
    <s v="HoodCreek"/>
    <s v="_0B_7"/>
    <x v="4"/>
    <n v="2018"/>
    <d v="2018-05-14T00:00:00"/>
    <s v="JW"/>
    <x v="0"/>
    <d v="1899-12-30T09:09:00"/>
    <s v="-"/>
    <n v="1"/>
    <n v="0"/>
    <n v="0"/>
    <m/>
    <x v="7"/>
    <x v="3"/>
    <x v="3"/>
    <x v="1"/>
    <x v="1"/>
    <n v="10"/>
    <n v="2"/>
    <m/>
    <n v="1"/>
    <s v="P"/>
    <m/>
    <m/>
    <m/>
  </r>
  <r>
    <n v="93"/>
    <s v="HoodCreek"/>
    <s v="_0B_7"/>
    <x v="4"/>
    <n v="2018"/>
    <d v="2018-05-14T00:00:00"/>
    <s v="JW"/>
    <x v="0"/>
    <d v="1899-12-30T09:09:00"/>
    <s v="-"/>
    <n v="1"/>
    <n v="0"/>
    <n v="0"/>
    <m/>
    <x v="33"/>
    <x v="3"/>
    <x v="1"/>
    <x v="1"/>
    <x v="1"/>
    <n v="5"/>
    <n v="3"/>
    <m/>
    <n v="1"/>
    <s v="P"/>
    <m/>
    <m/>
    <m/>
  </r>
  <r>
    <n v="94"/>
    <s v="HoodCreek"/>
    <s v="_0B_7"/>
    <x v="4"/>
    <n v="2018"/>
    <d v="2018-05-14T00:00:00"/>
    <s v="JW"/>
    <x v="0"/>
    <d v="1899-12-30T09:09:00"/>
    <s v="-"/>
    <n v="1"/>
    <n v="0"/>
    <n v="0"/>
    <m/>
    <x v="28"/>
    <x v="0"/>
    <x v="3"/>
    <x v="1"/>
    <x v="1"/>
    <n v="10"/>
    <n v="4"/>
    <m/>
    <n v="1"/>
    <s v="P"/>
    <m/>
    <m/>
    <m/>
  </r>
  <r>
    <n v="95"/>
    <s v="HoodCreek"/>
    <s v="_0B_7"/>
    <x v="4"/>
    <n v="2018"/>
    <d v="2018-05-14T00:00:00"/>
    <s v="JW"/>
    <x v="0"/>
    <d v="1899-12-30T09:09:00"/>
    <s v="-"/>
    <n v="1"/>
    <n v="0"/>
    <n v="0"/>
    <m/>
    <x v="17"/>
    <x v="0"/>
    <x v="0"/>
    <x v="1"/>
    <x v="1"/>
    <n v="5"/>
    <n v="4"/>
    <m/>
    <n v="1"/>
    <s v="P"/>
    <m/>
    <m/>
    <m/>
  </r>
  <r>
    <n v="96"/>
    <s v="HoodCreek"/>
    <s v="_0B_7"/>
    <x v="4"/>
    <n v="2018"/>
    <d v="2018-05-14T00:00:00"/>
    <s v="JW"/>
    <x v="0"/>
    <d v="1899-12-30T09:09:00"/>
    <s v="-"/>
    <n v="1"/>
    <n v="0"/>
    <n v="0"/>
    <m/>
    <x v="1"/>
    <x v="1"/>
    <x v="1"/>
    <x v="1"/>
    <x v="1"/>
    <n v="10"/>
    <n v="4"/>
    <m/>
    <n v="1"/>
    <s v="P"/>
    <m/>
    <m/>
    <m/>
  </r>
  <r>
    <n v="97"/>
    <s v="HoodCreek"/>
    <s v="_0B_HC"/>
    <x v="5"/>
    <n v="2018"/>
    <d v="2018-05-14T00:00:00"/>
    <s v="JW"/>
    <x v="0"/>
    <d v="1899-12-30T09:23:00"/>
    <s v="-"/>
    <n v="1"/>
    <n v="1"/>
    <n v="0"/>
    <s v="?"/>
    <x v="25"/>
    <x v="3"/>
    <x v="0"/>
    <x v="0"/>
    <x v="1"/>
    <n v="5"/>
    <n v="1"/>
    <m/>
    <n v="1"/>
    <s v="P"/>
    <m/>
    <m/>
    <s v="loud and large, like RWBB but didn't sound again"/>
  </r>
  <r>
    <n v="98"/>
    <s v="HoodCreek"/>
    <s v="_0B_HC"/>
    <x v="5"/>
    <n v="2018"/>
    <d v="2018-05-14T00:00:00"/>
    <s v="JW"/>
    <x v="0"/>
    <d v="1899-12-30T09:23:00"/>
    <s v="-"/>
    <n v="1"/>
    <n v="1"/>
    <n v="0"/>
    <m/>
    <x v="13"/>
    <x v="3"/>
    <x v="4"/>
    <x v="1"/>
    <x v="1"/>
    <n v="5"/>
    <n v="1"/>
    <m/>
    <n v="1"/>
    <s v="P"/>
    <m/>
    <m/>
    <m/>
  </r>
  <r>
    <n v="99"/>
    <s v="HoodCreek"/>
    <s v="_0B_HC"/>
    <x v="5"/>
    <n v="2018"/>
    <d v="2018-05-14T00:00:00"/>
    <s v="JW"/>
    <x v="0"/>
    <d v="1899-12-30T09:23:00"/>
    <s v="-"/>
    <n v="1"/>
    <n v="1"/>
    <n v="0"/>
    <m/>
    <x v="12"/>
    <x v="1"/>
    <x v="0"/>
    <x v="1"/>
    <x v="3"/>
    <n v="5"/>
    <n v="1"/>
    <m/>
    <n v="4"/>
    <s v="P"/>
    <m/>
    <m/>
    <m/>
  </r>
  <r>
    <n v="100"/>
    <s v="HoodCreek"/>
    <s v="_0B_HC"/>
    <x v="5"/>
    <n v="2018"/>
    <d v="2018-05-14T00:00:00"/>
    <s v="JW"/>
    <x v="0"/>
    <d v="1899-12-30T09:23:00"/>
    <s v="-"/>
    <n v="1"/>
    <n v="1"/>
    <n v="0"/>
    <m/>
    <x v="0"/>
    <x v="0"/>
    <x v="0"/>
    <x v="0"/>
    <x v="0"/>
    <n v="5"/>
    <n v="1"/>
    <m/>
    <n v="1"/>
    <s v="P"/>
    <m/>
    <m/>
    <m/>
  </r>
  <r>
    <n v="101"/>
    <s v="HoodCreek"/>
    <s v="_0B_HC"/>
    <x v="5"/>
    <n v="2018"/>
    <d v="2018-05-14T00:00:00"/>
    <s v="JW"/>
    <x v="0"/>
    <d v="1899-12-30T09:23:00"/>
    <s v="-"/>
    <n v="1"/>
    <n v="1"/>
    <n v="0"/>
    <m/>
    <x v="34"/>
    <x v="5"/>
    <x v="4"/>
    <x v="1"/>
    <x v="2"/>
    <n v="5"/>
    <n v="1"/>
    <m/>
    <n v="1"/>
    <s v="P"/>
    <m/>
    <m/>
    <m/>
  </r>
  <r>
    <n v="102"/>
    <s v="HoodCreek"/>
    <s v="_0B_HC"/>
    <x v="5"/>
    <n v="2018"/>
    <d v="2018-05-14T00:00:00"/>
    <s v="JW"/>
    <x v="0"/>
    <d v="1899-12-30T09:23:00"/>
    <s v="-"/>
    <n v="1"/>
    <n v="1"/>
    <n v="0"/>
    <m/>
    <x v="5"/>
    <x v="2"/>
    <x v="1"/>
    <x v="1"/>
    <x v="2"/>
    <n v="10"/>
    <n v="1"/>
    <m/>
    <n v="1"/>
    <s v="P"/>
    <m/>
    <m/>
    <m/>
  </r>
  <r>
    <n v="103"/>
    <s v="HoodCreek"/>
    <s v="_0B_HC"/>
    <x v="5"/>
    <n v="2018"/>
    <d v="2018-05-14T00:00:00"/>
    <s v="JW"/>
    <x v="0"/>
    <d v="1899-12-30T09:23:00"/>
    <s v="-"/>
    <n v="1"/>
    <n v="1"/>
    <n v="0"/>
    <m/>
    <x v="12"/>
    <x v="1"/>
    <x v="0"/>
    <x v="1"/>
    <x v="3"/>
    <n v="10"/>
    <n v="1"/>
    <m/>
    <n v="1"/>
    <s v="P"/>
    <m/>
    <m/>
    <m/>
  </r>
  <r>
    <n v="104"/>
    <s v="HoodCreek"/>
    <s v="_0B_HC"/>
    <x v="5"/>
    <n v="2018"/>
    <d v="2018-05-14T00:00:00"/>
    <s v="JW"/>
    <x v="0"/>
    <d v="1899-12-30T09:23:00"/>
    <s v="-"/>
    <n v="1"/>
    <n v="1"/>
    <n v="0"/>
    <m/>
    <x v="10"/>
    <x v="3"/>
    <x v="1"/>
    <x v="1"/>
    <x v="2"/>
    <n v="5"/>
    <n v="1"/>
    <m/>
    <n v="1"/>
    <s v="P"/>
    <m/>
    <m/>
    <s v="saw after"/>
  </r>
  <r>
    <n v="105"/>
    <s v="HoodCreek"/>
    <s v="_0B_HC"/>
    <x v="5"/>
    <n v="2018"/>
    <d v="2018-05-14T00:00:00"/>
    <s v="JW"/>
    <x v="0"/>
    <d v="1899-12-30T09:23:00"/>
    <s v="-"/>
    <n v="1"/>
    <n v="1"/>
    <n v="0"/>
    <m/>
    <x v="1"/>
    <x v="1"/>
    <x v="1"/>
    <x v="1"/>
    <x v="1"/>
    <n v="10"/>
    <n v="1"/>
    <m/>
    <n v="1"/>
    <s v="P"/>
    <m/>
    <m/>
    <m/>
  </r>
  <r>
    <n v="106"/>
    <s v="HoodCreek"/>
    <s v="_0B_HC"/>
    <x v="5"/>
    <n v="2018"/>
    <d v="2018-05-14T00:00:00"/>
    <s v="JW"/>
    <x v="0"/>
    <d v="1899-12-30T09:23:00"/>
    <s v="-"/>
    <n v="1"/>
    <n v="1"/>
    <n v="0"/>
    <m/>
    <x v="19"/>
    <x v="1"/>
    <x v="3"/>
    <x v="1"/>
    <x v="1"/>
    <n v="5"/>
    <n v="1"/>
    <m/>
    <n v="4"/>
    <s v="P"/>
    <m/>
    <m/>
    <m/>
  </r>
  <r>
    <n v="107"/>
    <s v="HoodCreek"/>
    <s v="_0B_HC"/>
    <x v="5"/>
    <n v="2018"/>
    <d v="2018-05-14T00:00:00"/>
    <s v="JW"/>
    <x v="0"/>
    <d v="1899-12-30T09:23:00"/>
    <s v="-"/>
    <n v="1"/>
    <n v="1"/>
    <n v="0"/>
    <m/>
    <x v="3"/>
    <x v="2"/>
    <x v="0"/>
    <x v="2"/>
    <x v="2"/>
    <n v="10"/>
    <n v="1"/>
    <m/>
    <n v="1"/>
    <s v="P"/>
    <m/>
    <m/>
    <m/>
  </r>
  <r>
    <n v="109"/>
    <s v="HoodCreek"/>
    <s v="_0B_HC"/>
    <x v="5"/>
    <n v="2018"/>
    <d v="2018-05-14T00:00:00"/>
    <s v="JW"/>
    <x v="0"/>
    <d v="1899-12-30T09:23:00"/>
    <s v="-"/>
    <n v="1"/>
    <n v="1"/>
    <n v="0"/>
    <m/>
    <x v="7"/>
    <x v="3"/>
    <x v="3"/>
    <x v="1"/>
    <x v="1"/>
    <n v="10"/>
    <n v="2"/>
    <m/>
    <n v="1"/>
    <s v="P"/>
    <m/>
    <m/>
    <m/>
  </r>
  <r>
    <n v="110"/>
    <s v="HoodCreek"/>
    <s v="_0B_HC"/>
    <x v="5"/>
    <n v="2018"/>
    <d v="2018-05-14T00:00:00"/>
    <s v="JW"/>
    <x v="0"/>
    <d v="1899-12-30T09:23:00"/>
    <s v="-"/>
    <n v="1"/>
    <n v="1"/>
    <n v="0"/>
    <m/>
    <x v="1"/>
    <x v="1"/>
    <x v="1"/>
    <x v="1"/>
    <x v="1"/>
    <n v="5"/>
    <n v="2"/>
    <m/>
    <n v="2"/>
    <s v="P"/>
    <m/>
    <m/>
    <m/>
  </r>
  <r>
    <n v="111"/>
    <s v="HoodCreek"/>
    <s v="_0B_HC"/>
    <x v="5"/>
    <n v="2018"/>
    <d v="2018-05-14T00:00:00"/>
    <s v="JW"/>
    <x v="0"/>
    <d v="1899-12-30T09:23:00"/>
    <s v="-"/>
    <n v="1"/>
    <n v="1"/>
    <n v="0"/>
    <m/>
    <x v="35"/>
    <x v="2"/>
    <x v="1"/>
    <x v="2"/>
    <x v="2"/>
    <n v="5"/>
    <n v="2"/>
    <m/>
    <n v="4"/>
    <s v="P"/>
    <n v="2"/>
    <m/>
    <m/>
  </r>
  <r>
    <n v="112"/>
    <s v="HoodCreek"/>
    <s v="_0B_HC"/>
    <x v="5"/>
    <n v="2018"/>
    <d v="2018-05-14T00:00:00"/>
    <s v="JW"/>
    <x v="0"/>
    <d v="1899-12-30T09:23:00"/>
    <s v="-"/>
    <n v="1"/>
    <n v="1"/>
    <n v="0"/>
    <m/>
    <x v="0"/>
    <x v="0"/>
    <x v="0"/>
    <x v="0"/>
    <x v="0"/>
    <n v="10"/>
    <n v="3"/>
    <m/>
    <n v="1"/>
    <s v="P"/>
    <m/>
    <m/>
    <m/>
  </r>
  <r>
    <n v="113"/>
    <s v="HoodCreek"/>
    <s v="_0B_HC"/>
    <x v="5"/>
    <n v="2018"/>
    <d v="2018-05-14T00:00:00"/>
    <s v="JW"/>
    <x v="0"/>
    <d v="1899-12-30T09:23:00"/>
    <s v="-"/>
    <n v="1"/>
    <n v="1"/>
    <n v="0"/>
    <m/>
    <x v="19"/>
    <x v="1"/>
    <x v="3"/>
    <x v="1"/>
    <x v="1"/>
    <n v="5"/>
    <n v="3"/>
    <m/>
    <n v="4"/>
    <s v="P"/>
    <n v="2"/>
    <m/>
    <m/>
  </r>
  <r>
    <n v="115"/>
    <s v="HoodCreek"/>
    <s v="_0B_HC"/>
    <x v="5"/>
    <n v="2018"/>
    <d v="2018-05-14T00:00:00"/>
    <s v="JW"/>
    <x v="0"/>
    <d v="1899-12-30T09:23:00"/>
    <s v="-"/>
    <n v="1"/>
    <n v="1"/>
    <n v="0"/>
    <m/>
    <x v="8"/>
    <x v="1"/>
    <x v="0"/>
    <x v="1"/>
    <x v="2"/>
    <n v="5"/>
    <n v="4"/>
    <m/>
    <n v="1"/>
    <s v="P"/>
    <m/>
    <m/>
    <m/>
  </r>
  <r>
    <n v="116"/>
    <s v="HoodCreek"/>
    <s v="_0B_HC"/>
    <x v="5"/>
    <n v="2018"/>
    <d v="2018-05-14T00:00:00"/>
    <s v="JW"/>
    <x v="0"/>
    <d v="1899-12-30T09:23:00"/>
    <s v="-"/>
    <n v="1"/>
    <n v="1"/>
    <n v="0"/>
    <m/>
    <x v="18"/>
    <x v="3"/>
    <x v="0"/>
    <x v="2"/>
    <x v="3"/>
    <n v="10"/>
    <n v="4"/>
    <m/>
    <n v="1"/>
    <s v="P"/>
    <m/>
    <m/>
    <m/>
  </r>
  <r>
    <n v="117"/>
    <s v="Bryson"/>
    <s v="_2B_9"/>
    <x v="6"/>
    <n v="2018"/>
    <d v="2018-05-15T00:00:00"/>
    <s v="JW"/>
    <x v="0"/>
    <d v="1899-12-30T05:59:00"/>
    <s v="-"/>
    <n v="2"/>
    <n v="0"/>
    <n v="1"/>
    <m/>
    <x v="2"/>
    <x v="0"/>
    <x v="2"/>
    <x v="1"/>
    <x v="2"/>
    <n v="5"/>
    <n v="1"/>
    <m/>
    <n v="1"/>
    <s v="P"/>
    <m/>
    <m/>
    <m/>
  </r>
  <r>
    <n v="118"/>
    <s v="Bryson"/>
    <s v="_2B_9"/>
    <x v="6"/>
    <n v="2018"/>
    <d v="2018-05-15T00:00:00"/>
    <s v="JW"/>
    <x v="0"/>
    <d v="1899-12-30T05:59:00"/>
    <s v="-"/>
    <n v="2"/>
    <n v="0"/>
    <n v="1"/>
    <m/>
    <x v="3"/>
    <x v="2"/>
    <x v="0"/>
    <x v="2"/>
    <x v="2"/>
    <n v="5"/>
    <n v="1"/>
    <m/>
    <n v="1"/>
    <s v="P"/>
    <m/>
    <m/>
    <m/>
  </r>
  <r>
    <n v="119"/>
    <s v="Bryson"/>
    <s v="_2B_9"/>
    <x v="6"/>
    <n v="2018"/>
    <d v="2018-05-15T00:00:00"/>
    <s v="JW"/>
    <x v="0"/>
    <d v="1899-12-30T05:59:00"/>
    <s v="-"/>
    <n v="2"/>
    <n v="0"/>
    <n v="1"/>
    <m/>
    <x v="1"/>
    <x v="1"/>
    <x v="1"/>
    <x v="1"/>
    <x v="1"/>
    <n v="5"/>
    <n v="1"/>
    <m/>
    <n v="1"/>
    <s v="P"/>
    <m/>
    <m/>
    <m/>
  </r>
  <r>
    <n v="120"/>
    <s v="Bryson"/>
    <s v="_2B_9"/>
    <x v="6"/>
    <n v="2018"/>
    <d v="2018-05-15T00:00:00"/>
    <s v="JW"/>
    <x v="0"/>
    <d v="1899-12-30T05:59:00"/>
    <s v="-"/>
    <n v="2"/>
    <n v="0"/>
    <n v="1"/>
    <m/>
    <x v="7"/>
    <x v="3"/>
    <x v="3"/>
    <x v="1"/>
    <x v="1"/>
    <n v="5"/>
    <n v="1"/>
    <m/>
    <n v="1"/>
    <s v="P"/>
    <m/>
    <m/>
    <m/>
  </r>
  <r>
    <n v="121"/>
    <s v="Bryson"/>
    <s v="_2B_9"/>
    <x v="6"/>
    <n v="2018"/>
    <d v="2018-05-15T00:00:00"/>
    <s v="JW"/>
    <x v="0"/>
    <d v="1899-12-30T05:59:00"/>
    <s v="-"/>
    <n v="2"/>
    <n v="0"/>
    <n v="1"/>
    <m/>
    <x v="7"/>
    <x v="3"/>
    <x v="3"/>
    <x v="1"/>
    <x v="1"/>
    <n v="10"/>
    <n v="1"/>
    <m/>
    <n v="1"/>
    <s v="P"/>
    <m/>
    <m/>
    <m/>
  </r>
  <r>
    <n v="122"/>
    <s v="Bryson"/>
    <s v="_2B_9"/>
    <x v="6"/>
    <n v="2018"/>
    <d v="2018-05-15T00:00:00"/>
    <s v="JW"/>
    <x v="0"/>
    <d v="1899-12-30T05:59:00"/>
    <s v="-"/>
    <n v="2"/>
    <n v="0"/>
    <n v="1"/>
    <m/>
    <x v="1"/>
    <x v="1"/>
    <x v="1"/>
    <x v="1"/>
    <x v="1"/>
    <n v="10"/>
    <n v="1"/>
    <m/>
    <n v="1"/>
    <s v="P"/>
    <m/>
    <m/>
    <m/>
  </r>
  <r>
    <n v="123"/>
    <s v="Bryson"/>
    <s v="_2B_9"/>
    <x v="6"/>
    <n v="2018"/>
    <d v="2018-05-15T00:00:00"/>
    <s v="JW"/>
    <x v="0"/>
    <d v="1899-12-30T05:59:00"/>
    <s v="-"/>
    <n v="2"/>
    <n v="0"/>
    <n v="1"/>
    <m/>
    <x v="7"/>
    <x v="3"/>
    <x v="3"/>
    <x v="1"/>
    <x v="1"/>
    <n v="5"/>
    <n v="1"/>
    <m/>
    <n v="1"/>
    <s v="P"/>
    <m/>
    <m/>
    <m/>
  </r>
  <r>
    <n v="124"/>
    <s v="Bryson"/>
    <s v="_2B_9"/>
    <x v="6"/>
    <n v="2018"/>
    <d v="2018-05-15T00:00:00"/>
    <s v="JW"/>
    <x v="0"/>
    <d v="1899-12-30T05:59:00"/>
    <s v="-"/>
    <n v="2"/>
    <n v="0"/>
    <n v="1"/>
    <m/>
    <x v="2"/>
    <x v="0"/>
    <x v="2"/>
    <x v="1"/>
    <x v="2"/>
    <n v="10"/>
    <n v="1"/>
    <m/>
    <n v="1"/>
    <s v="P"/>
    <m/>
    <m/>
    <m/>
  </r>
  <r>
    <n v="125"/>
    <s v="Bryson"/>
    <s v="_2B_9"/>
    <x v="6"/>
    <n v="2018"/>
    <d v="2018-05-15T00:00:00"/>
    <s v="JW"/>
    <x v="0"/>
    <d v="1899-12-30T05:59:00"/>
    <s v="-"/>
    <n v="2"/>
    <n v="0"/>
    <n v="1"/>
    <m/>
    <x v="18"/>
    <x v="3"/>
    <x v="0"/>
    <x v="2"/>
    <x v="3"/>
    <n v="5"/>
    <n v="2"/>
    <m/>
    <n v="1"/>
    <s v="P"/>
    <m/>
    <m/>
    <m/>
  </r>
  <r>
    <n v="126"/>
    <s v="Bryson"/>
    <s v="_2B_9"/>
    <x v="6"/>
    <n v="2018"/>
    <d v="2018-05-15T00:00:00"/>
    <s v="JW"/>
    <x v="0"/>
    <d v="1899-12-30T05:59:00"/>
    <s v="-"/>
    <n v="2"/>
    <n v="0"/>
    <n v="1"/>
    <m/>
    <x v="0"/>
    <x v="0"/>
    <x v="0"/>
    <x v="0"/>
    <x v="0"/>
    <n v="5"/>
    <n v="2"/>
    <m/>
    <n v="1"/>
    <s v="P"/>
    <m/>
    <m/>
    <m/>
  </r>
  <r>
    <n v="127"/>
    <s v="Bryson"/>
    <s v="_2B_9"/>
    <x v="6"/>
    <n v="2018"/>
    <d v="2018-05-15T00:00:00"/>
    <s v="JW"/>
    <x v="0"/>
    <d v="1899-12-30T05:59:00"/>
    <s v="-"/>
    <n v="2"/>
    <n v="0"/>
    <n v="1"/>
    <m/>
    <x v="5"/>
    <x v="2"/>
    <x v="1"/>
    <x v="1"/>
    <x v="2"/>
    <n v="5"/>
    <n v="2"/>
    <m/>
    <n v="1"/>
    <s v="P"/>
    <m/>
    <m/>
    <m/>
  </r>
  <r>
    <n v="129"/>
    <s v="Bryson"/>
    <s v="_2B_9"/>
    <x v="6"/>
    <n v="2018"/>
    <d v="2018-05-15T00:00:00"/>
    <s v="JW"/>
    <x v="0"/>
    <d v="1899-12-30T05:59:00"/>
    <s v="-"/>
    <n v="2"/>
    <n v="0"/>
    <n v="1"/>
    <m/>
    <x v="5"/>
    <x v="2"/>
    <x v="1"/>
    <x v="1"/>
    <x v="2"/>
    <n v="5"/>
    <n v="4"/>
    <s v="F"/>
    <n v="4"/>
    <s v="P"/>
    <m/>
    <m/>
    <s v="chipping at me"/>
  </r>
  <r>
    <n v="130"/>
    <s v="Bryson"/>
    <s v="_1B_9"/>
    <x v="7"/>
    <n v="2018"/>
    <d v="2018-05-15T00:00:00"/>
    <s v="JW"/>
    <x v="0"/>
    <d v="1899-12-30T06:18:00"/>
    <s v="-"/>
    <n v="2"/>
    <n v="0"/>
    <n v="2"/>
    <m/>
    <x v="8"/>
    <x v="1"/>
    <x v="0"/>
    <x v="1"/>
    <x v="2"/>
    <n v="5"/>
    <n v="1"/>
    <m/>
    <n v="1"/>
    <s v="P"/>
    <m/>
    <m/>
    <m/>
  </r>
  <r>
    <n v="131"/>
    <s v="Bryson"/>
    <s v="_1B_9"/>
    <x v="7"/>
    <n v="2018"/>
    <d v="2018-05-15T00:00:00"/>
    <s v="JW"/>
    <x v="0"/>
    <d v="1899-12-30T06:18:00"/>
    <s v="-"/>
    <n v="2"/>
    <n v="0"/>
    <n v="2"/>
    <m/>
    <x v="7"/>
    <x v="3"/>
    <x v="3"/>
    <x v="1"/>
    <x v="1"/>
    <n v="5"/>
    <n v="1"/>
    <m/>
    <n v="1"/>
    <s v="P"/>
    <m/>
    <m/>
    <m/>
  </r>
  <r>
    <n v="132"/>
    <s v="Bryson"/>
    <s v="_1B_9"/>
    <x v="7"/>
    <n v="2018"/>
    <d v="2018-05-15T00:00:00"/>
    <s v="JW"/>
    <x v="0"/>
    <d v="1899-12-30T06:18:00"/>
    <s v="-"/>
    <n v="2"/>
    <n v="0"/>
    <n v="2"/>
    <m/>
    <x v="7"/>
    <x v="3"/>
    <x v="3"/>
    <x v="1"/>
    <x v="1"/>
    <n v="10"/>
    <n v="1"/>
    <m/>
    <n v="1"/>
    <s v="P"/>
    <m/>
    <m/>
    <m/>
  </r>
  <r>
    <n v="133"/>
    <s v="Bryson"/>
    <s v="_1B_9"/>
    <x v="7"/>
    <n v="2018"/>
    <d v="2018-05-15T00:00:00"/>
    <s v="JW"/>
    <x v="0"/>
    <d v="1899-12-30T06:18:00"/>
    <s v="-"/>
    <n v="2"/>
    <n v="0"/>
    <n v="2"/>
    <m/>
    <x v="13"/>
    <x v="3"/>
    <x v="4"/>
    <x v="1"/>
    <x v="1"/>
    <n v="5"/>
    <n v="1"/>
    <m/>
    <n v="1"/>
    <s v="P"/>
    <m/>
    <m/>
    <m/>
  </r>
  <r>
    <n v="134"/>
    <s v="Bryson"/>
    <s v="_1B_9"/>
    <x v="7"/>
    <n v="2018"/>
    <d v="2018-05-15T00:00:00"/>
    <s v="JW"/>
    <x v="0"/>
    <d v="1899-12-30T06:18:00"/>
    <s v="-"/>
    <n v="2"/>
    <n v="0"/>
    <n v="2"/>
    <m/>
    <x v="13"/>
    <x v="3"/>
    <x v="4"/>
    <x v="1"/>
    <x v="1"/>
    <n v="10"/>
    <n v="1"/>
    <m/>
    <n v="1"/>
    <s v="P"/>
    <m/>
    <m/>
    <m/>
  </r>
  <r>
    <n v="135"/>
    <s v="Bryson"/>
    <s v="_1B_9"/>
    <x v="7"/>
    <n v="2018"/>
    <d v="2018-05-15T00:00:00"/>
    <s v="JW"/>
    <x v="0"/>
    <d v="1899-12-30T06:18:00"/>
    <s v="-"/>
    <n v="2"/>
    <n v="0"/>
    <n v="2"/>
    <m/>
    <x v="28"/>
    <x v="0"/>
    <x v="3"/>
    <x v="1"/>
    <x v="1"/>
    <n v="5"/>
    <n v="1"/>
    <m/>
    <n v="1"/>
    <s v="P"/>
    <m/>
    <m/>
    <m/>
  </r>
  <r>
    <n v="136"/>
    <s v="Bryson"/>
    <s v="_1B_9"/>
    <x v="7"/>
    <n v="2018"/>
    <d v="2018-05-15T00:00:00"/>
    <s v="JW"/>
    <x v="0"/>
    <d v="1899-12-30T06:18:00"/>
    <s v="-"/>
    <n v="2"/>
    <n v="0"/>
    <n v="2"/>
    <m/>
    <x v="35"/>
    <x v="2"/>
    <x v="1"/>
    <x v="2"/>
    <x v="2"/>
    <n v="5"/>
    <n v="1"/>
    <m/>
    <n v="1"/>
    <s v="P"/>
    <m/>
    <m/>
    <m/>
  </r>
  <r>
    <n v="137"/>
    <s v="Bryson"/>
    <s v="_1B_9"/>
    <x v="7"/>
    <n v="2018"/>
    <d v="2018-05-15T00:00:00"/>
    <s v="JW"/>
    <x v="0"/>
    <d v="1899-12-30T06:18:00"/>
    <s v="-"/>
    <n v="2"/>
    <n v="0"/>
    <n v="2"/>
    <m/>
    <x v="32"/>
    <x v="3"/>
    <x v="1"/>
    <x v="1"/>
    <x v="1"/>
    <n v="5"/>
    <n v="1"/>
    <m/>
    <n v="4"/>
    <s v="P"/>
    <m/>
    <m/>
    <m/>
  </r>
  <r>
    <n v="138"/>
    <s v="Bryson"/>
    <s v="_1B_9"/>
    <x v="7"/>
    <n v="2018"/>
    <d v="2018-05-15T00:00:00"/>
    <s v="JW"/>
    <x v="0"/>
    <d v="1899-12-30T06:18:00"/>
    <s v="-"/>
    <n v="2"/>
    <n v="0"/>
    <n v="2"/>
    <m/>
    <x v="14"/>
    <x v="3"/>
    <x v="0"/>
    <x v="0"/>
    <x v="2"/>
    <n v="100"/>
    <n v="1"/>
    <m/>
    <n v="1"/>
    <s v="P"/>
    <n v="2"/>
    <m/>
    <m/>
  </r>
  <r>
    <n v="139"/>
    <s v="Bryson"/>
    <s v="_1B_9"/>
    <x v="7"/>
    <n v="2018"/>
    <d v="2018-05-15T00:00:00"/>
    <s v="JW"/>
    <x v="0"/>
    <d v="1899-12-30T06:18:00"/>
    <s v="-"/>
    <n v="2"/>
    <n v="0"/>
    <n v="2"/>
    <m/>
    <x v="3"/>
    <x v="2"/>
    <x v="0"/>
    <x v="2"/>
    <x v="2"/>
    <n v="10"/>
    <n v="1"/>
    <m/>
    <n v="1"/>
    <s v="P"/>
    <m/>
    <m/>
    <m/>
  </r>
  <r>
    <n v="140"/>
    <s v="Bryson"/>
    <s v="_1B_9"/>
    <x v="7"/>
    <n v="2018"/>
    <d v="2018-05-15T00:00:00"/>
    <s v="JW"/>
    <x v="0"/>
    <d v="1899-12-30T06:18:00"/>
    <s v="-"/>
    <n v="2"/>
    <n v="0"/>
    <n v="2"/>
    <m/>
    <x v="19"/>
    <x v="1"/>
    <x v="3"/>
    <x v="1"/>
    <x v="1"/>
    <n v="5"/>
    <n v="1"/>
    <m/>
    <n v="1"/>
    <s v="P"/>
    <m/>
    <m/>
    <m/>
  </r>
  <r>
    <n v="141"/>
    <s v="Bryson"/>
    <s v="_1B_9"/>
    <x v="7"/>
    <n v="2018"/>
    <d v="2018-05-15T00:00:00"/>
    <s v="JW"/>
    <x v="0"/>
    <d v="1899-12-30T06:18:00"/>
    <s v="-"/>
    <n v="2"/>
    <n v="0"/>
    <n v="2"/>
    <m/>
    <x v="10"/>
    <x v="3"/>
    <x v="1"/>
    <x v="1"/>
    <x v="2"/>
    <n v="10"/>
    <n v="1"/>
    <m/>
    <n v="1"/>
    <s v="P"/>
    <m/>
    <m/>
    <m/>
  </r>
  <r>
    <n v="142"/>
    <s v="Bryson"/>
    <s v="_1B_9"/>
    <x v="7"/>
    <n v="2018"/>
    <d v="2018-05-15T00:00:00"/>
    <s v="JW"/>
    <x v="0"/>
    <d v="1899-12-30T06:18:00"/>
    <s v="-"/>
    <n v="2"/>
    <n v="0"/>
    <n v="2"/>
    <m/>
    <x v="32"/>
    <x v="3"/>
    <x v="1"/>
    <x v="1"/>
    <x v="1"/>
    <n v="5"/>
    <n v="1"/>
    <m/>
    <n v="1"/>
    <s v="P"/>
    <m/>
    <m/>
    <m/>
  </r>
  <r>
    <n v="143"/>
    <s v="Bryson"/>
    <s v="_1B_9"/>
    <x v="7"/>
    <n v="2018"/>
    <d v="2018-05-15T00:00:00"/>
    <s v="JW"/>
    <x v="0"/>
    <d v="1899-12-30T06:18:00"/>
    <s v="-"/>
    <n v="2"/>
    <n v="0"/>
    <n v="2"/>
    <m/>
    <x v="5"/>
    <x v="2"/>
    <x v="1"/>
    <x v="1"/>
    <x v="2"/>
    <n v="5"/>
    <n v="2"/>
    <m/>
    <n v="4"/>
    <s v="P"/>
    <m/>
    <m/>
    <m/>
  </r>
  <r>
    <n v="144"/>
    <s v="Bryson"/>
    <s v="_1B_9"/>
    <x v="7"/>
    <n v="2018"/>
    <d v="2018-05-15T00:00:00"/>
    <s v="JW"/>
    <x v="0"/>
    <d v="1899-12-30T06:18:00"/>
    <s v="-"/>
    <n v="2"/>
    <n v="0"/>
    <n v="2"/>
    <s v="?"/>
    <x v="9"/>
    <x v="1"/>
    <x v="1"/>
    <x v="1"/>
    <x v="1"/>
    <n v="5"/>
    <n v="2"/>
    <m/>
    <n v="4"/>
    <s v="P"/>
    <n v="3"/>
    <m/>
    <s v="cheks; tiny flock (gray)"/>
  </r>
  <r>
    <n v="145"/>
    <s v="Bryson"/>
    <s v="_1B_9"/>
    <x v="7"/>
    <n v="2018"/>
    <d v="2018-05-15T00:00:00"/>
    <s v="JW"/>
    <x v="0"/>
    <d v="1899-12-30T06:18:00"/>
    <s v="-"/>
    <n v="2"/>
    <n v="0"/>
    <n v="2"/>
    <m/>
    <x v="0"/>
    <x v="0"/>
    <x v="0"/>
    <x v="0"/>
    <x v="0"/>
    <n v="10"/>
    <n v="3"/>
    <m/>
    <n v="1"/>
    <s v="P"/>
    <m/>
    <m/>
    <m/>
  </r>
  <r>
    <n v="146"/>
    <s v="Bryson"/>
    <s v="_1B_9"/>
    <x v="7"/>
    <n v="2018"/>
    <d v="2018-05-15T00:00:00"/>
    <s v="JW"/>
    <x v="0"/>
    <d v="1899-12-30T06:18:00"/>
    <s v="-"/>
    <n v="2"/>
    <n v="0"/>
    <n v="2"/>
    <m/>
    <x v="7"/>
    <x v="3"/>
    <x v="3"/>
    <x v="1"/>
    <x v="1"/>
    <n v="5"/>
    <n v="3"/>
    <m/>
    <n v="1"/>
    <s v="P"/>
    <m/>
    <m/>
    <m/>
  </r>
  <r>
    <n v="147"/>
    <s v="Bryson"/>
    <s v="_1B_9"/>
    <x v="7"/>
    <n v="2018"/>
    <d v="2018-05-15T00:00:00"/>
    <s v="JW"/>
    <x v="0"/>
    <d v="1899-12-30T06:18:00"/>
    <s v="-"/>
    <n v="2"/>
    <n v="0"/>
    <n v="2"/>
    <m/>
    <x v="5"/>
    <x v="2"/>
    <x v="1"/>
    <x v="1"/>
    <x v="2"/>
    <n v="5"/>
    <n v="4"/>
    <m/>
    <n v="4"/>
    <s v="P"/>
    <m/>
    <m/>
    <m/>
  </r>
  <r>
    <n v="148"/>
    <s v="Bryson"/>
    <s v="_1B_9"/>
    <x v="7"/>
    <n v="2018"/>
    <d v="2018-05-15T00:00:00"/>
    <s v="JW"/>
    <x v="0"/>
    <d v="1899-12-30T06:18:00"/>
    <s v="-"/>
    <n v="2"/>
    <n v="0"/>
    <n v="2"/>
    <m/>
    <x v="1"/>
    <x v="1"/>
    <x v="1"/>
    <x v="1"/>
    <x v="1"/>
    <n v="10"/>
    <n v="4"/>
    <m/>
    <n v="1"/>
    <s v="P"/>
    <m/>
    <m/>
    <m/>
  </r>
  <r>
    <n v="149"/>
    <s v="Bryson"/>
    <s v="_3B_E_B"/>
    <x v="8"/>
    <n v="2018"/>
    <d v="2018-05-15T00:00:00"/>
    <s v="JW"/>
    <x v="0"/>
    <d v="1899-12-30T06:32:00"/>
    <s v="-"/>
    <n v="3"/>
    <n v="0"/>
    <n v="2"/>
    <m/>
    <x v="13"/>
    <x v="3"/>
    <x v="4"/>
    <x v="1"/>
    <x v="1"/>
    <n v="5"/>
    <n v="1"/>
    <m/>
    <n v="4"/>
    <s v="P"/>
    <m/>
    <m/>
    <m/>
  </r>
  <r>
    <n v="150"/>
    <s v="Bryson"/>
    <s v="_3B_E_B"/>
    <x v="8"/>
    <n v="2018"/>
    <d v="2018-05-15T00:00:00"/>
    <s v="JW"/>
    <x v="0"/>
    <d v="1899-12-30T06:32:00"/>
    <s v="-"/>
    <n v="3"/>
    <n v="0"/>
    <n v="2"/>
    <m/>
    <x v="35"/>
    <x v="2"/>
    <x v="1"/>
    <x v="2"/>
    <x v="2"/>
    <n v="5"/>
    <n v="1"/>
    <m/>
    <n v="4"/>
    <s v="P"/>
    <m/>
    <m/>
    <m/>
  </r>
  <r>
    <n v="151"/>
    <s v="Bryson"/>
    <s v="_3B_E_B"/>
    <x v="8"/>
    <n v="2018"/>
    <d v="2018-05-15T00:00:00"/>
    <s v="JW"/>
    <x v="0"/>
    <d v="1899-12-30T06:32:00"/>
    <s v="-"/>
    <n v="3"/>
    <n v="0"/>
    <n v="2"/>
    <m/>
    <x v="1"/>
    <x v="1"/>
    <x v="1"/>
    <x v="1"/>
    <x v="1"/>
    <n v="5"/>
    <n v="1"/>
    <m/>
    <n v="1"/>
    <s v="P"/>
    <m/>
    <m/>
    <m/>
  </r>
  <r>
    <n v="152"/>
    <s v="Bryson"/>
    <s v="_3B_E_B"/>
    <x v="8"/>
    <n v="2018"/>
    <d v="2018-05-15T00:00:00"/>
    <s v="JW"/>
    <x v="0"/>
    <d v="1899-12-30T06:32:00"/>
    <s v="-"/>
    <n v="3"/>
    <n v="0"/>
    <n v="2"/>
    <m/>
    <x v="35"/>
    <x v="2"/>
    <x v="1"/>
    <x v="2"/>
    <x v="2"/>
    <n v="5"/>
    <n v="1"/>
    <m/>
    <n v="4"/>
    <s v="P"/>
    <m/>
    <m/>
    <m/>
  </r>
  <r>
    <n v="153"/>
    <s v="Bryson"/>
    <s v="_3B_E_B"/>
    <x v="8"/>
    <n v="2018"/>
    <d v="2018-05-15T00:00:00"/>
    <s v="JW"/>
    <x v="0"/>
    <d v="1899-12-30T06:32:00"/>
    <s v="-"/>
    <n v="3"/>
    <n v="0"/>
    <n v="2"/>
    <m/>
    <x v="8"/>
    <x v="1"/>
    <x v="0"/>
    <x v="1"/>
    <x v="2"/>
    <n v="10"/>
    <n v="1"/>
    <m/>
    <n v="1"/>
    <s v="P"/>
    <m/>
    <m/>
    <m/>
  </r>
  <r>
    <n v="154"/>
    <s v="Bryson"/>
    <s v="_3B_E_B"/>
    <x v="8"/>
    <n v="2018"/>
    <d v="2018-05-15T00:00:00"/>
    <s v="JW"/>
    <x v="0"/>
    <d v="1899-12-30T06:32:00"/>
    <s v="-"/>
    <n v="3"/>
    <n v="0"/>
    <n v="2"/>
    <m/>
    <x v="1"/>
    <x v="1"/>
    <x v="1"/>
    <x v="1"/>
    <x v="1"/>
    <n v="10"/>
    <n v="1"/>
    <m/>
    <n v="1"/>
    <s v="P"/>
    <m/>
    <m/>
    <m/>
  </r>
  <r>
    <n v="155"/>
    <s v="Bryson"/>
    <s v="_3B_E_B"/>
    <x v="8"/>
    <n v="2018"/>
    <d v="2018-05-15T00:00:00"/>
    <s v="JW"/>
    <x v="0"/>
    <d v="1899-12-30T06:32:00"/>
    <s v="-"/>
    <n v="3"/>
    <n v="0"/>
    <n v="2"/>
    <m/>
    <x v="3"/>
    <x v="2"/>
    <x v="0"/>
    <x v="2"/>
    <x v="2"/>
    <n v="5"/>
    <n v="1"/>
    <m/>
    <n v="1"/>
    <s v="P"/>
    <m/>
    <m/>
    <m/>
  </r>
  <r>
    <n v="156"/>
    <s v="Bryson"/>
    <s v="_3B_E_B"/>
    <x v="8"/>
    <n v="2018"/>
    <d v="2018-05-15T00:00:00"/>
    <s v="JW"/>
    <x v="0"/>
    <d v="1899-12-30T06:32:00"/>
    <s v="-"/>
    <n v="3"/>
    <n v="0"/>
    <n v="2"/>
    <m/>
    <x v="7"/>
    <x v="3"/>
    <x v="3"/>
    <x v="1"/>
    <x v="1"/>
    <n v="5"/>
    <n v="1"/>
    <m/>
    <n v="1"/>
    <s v="P"/>
    <m/>
    <m/>
    <m/>
  </r>
  <r>
    <n v="157"/>
    <s v="Bryson"/>
    <s v="_3B_E_B"/>
    <x v="8"/>
    <n v="2018"/>
    <d v="2018-05-15T00:00:00"/>
    <s v="JW"/>
    <x v="0"/>
    <d v="1899-12-30T06:32:00"/>
    <s v="-"/>
    <n v="3"/>
    <n v="0"/>
    <n v="2"/>
    <m/>
    <x v="36"/>
    <x v="1"/>
    <x v="3"/>
    <x v="1"/>
    <x v="1"/>
    <n v="5"/>
    <n v="1"/>
    <m/>
    <n v="4"/>
    <s v="P"/>
    <m/>
    <m/>
    <m/>
  </r>
  <r>
    <n v="158"/>
    <s v="Bryson"/>
    <s v="_3B_E_B"/>
    <x v="8"/>
    <n v="2018"/>
    <d v="2018-05-15T00:00:00"/>
    <s v="JW"/>
    <x v="0"/>
    <d v="1899-12-30T06:32:00"/>
    <s v="-"/>
    <n v="3"/>
    <n v="0"/>
    <n v="2"/>
    <m/>
    <x v="37"/>
    <x v="2"/>
    <x v="0"/>
    <x v="0"/>
    <x v="5"/>
    <n v="10"/>
    <n v="1"/>
    <m/>
    <n v="4"/>
    <s v="P"/>
    <m/>
    <m/>
    <s v="came closer later"/>
  </r>
  <r>
    <n v="159"/>
    <s v="Bryson"/>
    <s v="_3B_E_B"/>
    <x v="8"/>
    <n v="2018"/>
    <d v="2018-05-15T00:00:00"/>
    <s v="JW"/>
    <x v="0"/>
    <d v="1899-12-30T06:32:00"/>
    <s v="-"/>
    <n v="3"/>
    <n v="0"/>
    <n v="2"/>
    <m/>
    <x v="13"/>
    <x v="3"/>
    <x v="4"/>
    <x v="1"/>
    <x v="1"/>
    <n v="10"/>
    <n v="1"/>
    <m/>
    <n v="1"/>
    <s v="P"/>
    <m/>
    <m/>
    <m/>
  </r>
  <r>
    <n v="160"/>
    <s v="Bryson"/>
    <s v="_3B_E_B"/>
    <x v="8"/>
    <n v="2018"/>
    <d v="2018-05-15T00:00:00"/>
    <s v="JW"/>
    <x v="0"/>
    <d v="1899-12-30T06:32:00"/>
    <s v="-"/>
    <n v="3"/>
    <n v="0"/>
    <n v="2"/>
    <m/>
    <x v="14"/>
    <x v="3"/>
    <x v="0"/>
    <x v="0"/>
    <x v="2"/>
    <n v="10"/>
    <n v="1"/>
    <m/>
    <n v="1"/>
    <s v="P"/>
    <n v="2"/>
    <m/>
    <m/>
  </r>
  <r>
    <n v="161"/>
    <s v="Bryson"/>
    <s v="_3B_E_B"/>
    <x v="8"/>
    <n v="2018"/>
    <d v="2018-05-15T00:00:00"/>
    <s v="JW"/>
    <x v="0"/>
    <d v="1899-12-30T06:32:00"/>
    <s v="-"/>
    <n v="3"/>
    <n v="0"/>
    <n v="2"/>
    <m/>
    <x v="7"/>
    <x v="3"/>
    <x v="3"/>
    <x v="1"/>
    <x v="1"/>
    <n v="10"/>
    <n v="1"/>
    <m/>
    <n v="1"/>
    <s v="P"/>
    <m/>
    <m/>
    <m/>
  </r>
  <r>
    <n v="162"/>
    <s v="Bryson"/>
    <s v="_3B_E_B"/>
    <x v="8"/>
    <n v="2018"/>
    <d v="2018-05-15T00:00:00"/>
    <s v="JW"/>
    <x v="0"/>
    <d v="1899-12-30T06:32:00"/>
    <s v="-"/>
    <n v="3"/>
    <n v="0"/>
    <n v="2"/>
    <m/>
    <x v="19"/>
    <x v="1"/>
    <x v="3"/>
    <x v="1"/>
    <x v="1"/>
    <n v="5"/>
    <n v="2"/>
    <m/>
    <n v="1"/>
    <s v="P"/>
    <m/>
    <m/>
    <m/>
  </r>
  <r>
    <n v="163"/>
    <s v="Bryson"/>
    <s v="_3B_E_B"/>
    <x v="8"/>
    <n v="2018"/>
    <d v="2018-05-15T00:00:00"/>
    <s v="JW"/>
    <x v="0"/>
    <d v="1899-12-30T06:32:00"/>
    <s v="-"/>
    <n v="3"/>
    <n v="0"/>
    <n v="2"/>
    <m/>
    <x v="3"/>
    <x v="2"/>
    <x v="0"/>
    <x v="2"/>
    <x v="2"/>
    <n v="10"/>
    <n v="3"/>
    <m/>
    <n v="1"/>
    <s v="P"/>
    <m/>
    <m/>
    <m/>
  </r>
  <r>
    <n v="164"/>
    <s v="Bryson"/>
    <s v="_3B_E_B"/>
    <x v="8"/>
    <n v="2018"/>
    <d v="2018-05-15T00:00:00"/>
    <s v="JW"/>
    <x v="0"/>
    <d v="1899-12-30T06:32:00"/>
    <s v="-"/>
    <n v="3"/>
    <n v="0"/>
    <n v="2"/>
    <m/>
    <x v="9"/>
    <x v="1"/>
    <x v="1"/>
    <x v="1"/>
    <x v="1"/>
    <n v="5"/>
    <n v="3"/>
    <m/>
    <n v="1"/>
    <s v="P"/>
    <m/>
    <m/>
    <m/>
  </r>
  <r>
    <n v="165"/>
    <s v="Bryson"/>
    <s v="_3B_E_B"/>
    <x v="8"/>
    <n v="2018"/>
    <d v="2018-05-15T00:00:00"/>
    <s v="JW"/>
    <x v="0"/>
    <d v="1899-12-30T06:32:00"/>
    <s v="-"/>
    <n v="3"/>
    <n v="0"/>
    <n v="2"/>
    <m/>
    <x v="19"/>
    <x v="1"/>
    <x v="3"/>
    <x v="1"/>
    <x v="1"/>
    <n v="5"/>
    <n v="4"/>
    <m/>
    <n v="1"/>
    <s v="P"/>
    <m/>
    <m/>
    <m/>
  </r>
  <r>
    <n v="166"/>
    <s v="Bryson"/>
    <s v="_3B_E_B"/>
    <x v="8"/>
    <n v="2018"/>
    <d v="2018-05-15T00:00:00"/>
    <s v="JW"/>
    <x v="0"/>
    <d v="1899-12-30T06:32:00"/>
    <s v="-"/>
    <n v="3"/>
    <n v="0"/>
    <n v="2"/>
    <m/>
    <x v="9"/>
    <x v="1"/>
    <x v="1"/>
    <x v="1"/>
    <x v="1"/>
    <n v="5"/>
    <n v="4"/>
    <m/>
    <n v="1"/>
    <s v="P"/>
    <m/>
    <m/>
    <m/>
  </r>
  <r>
    <n v="167"/>
    <s v="Burnett"/>
    <s v="_1B_5"/>
    <x v="9"/>
    <n v="2018"/>
    <d v="2018-05-15T00:00:00"/>
    <s v="JW"/>
    <x v="0"/>
    <d v="1899-12-30T09:01:00"/>
    <s v="-"/>
    <n v="2"/>
    <n v="0"/>
    <n v="2"/>
    <m/>
    <x v="3"/>
    <x v="2"/>
    <x v="0"/>
    <x v="2"/>
    <x v="2"/>
    <n v="5"/>
    <n v="1"/>
    <m/>
    <n v="1"/>
    <s v="P"/>
    <m/>
    <m/>
    <m/>
  </r>
  <r>
    <n v="168"/>
    <s v="Burnett"/>
    <s v="_1B_5"/>
    <x v="9"/>
    <n v="2018"/>
    <d v="2018-05-15T00:00:00"/>
    <s v="JW"/>
    <x v="0"/>
    <d v="1899-12-30T09:01:00"/>
    <s v="-"/>
    <n v="2"/>
    <n v="0"/>
    <n v="2"/>
    <m/>
    <x v="7"/>
    <x v="3"/>
    <x v="3"/>
    <x v="1"/>
    <x v="1"/>
    <n v="5"/>
    <n v="1"/>
    <m/>
    <n v="1"/>
    <s v="P"/>
    <m/>
    <m/>
    <m/>
  </r>
  <r>
    <n v="169"/>
    <s v="Burnett"/>
    <s v="_1B_5"/>
    <x v="9"/>
    <n v="2018"/>
    <d v="2018-05-15T00:00:00"/>
    <s v="JW"/>
    <x v="0"/>
    <d v="1899-12-30T09:01:00"/>
    <s v="-"/>
    <n v="2"/>
    <n v="0"/>
    <n v="2"/>
    <m/>
    <x v="3"/>
    <x v="2"/>
    <x v="0"/>
    <x v="2"/>
    <x v="2"/>
    <n v="10"/>
    <n v="1"/>
    <m/>
    <n v="1"/>
    <s v="P"/>
    <m/>
    <m/>
    <m/>
  </r>
  <r>
    <n v="170"/>
    <s v="Burnett"/>
    <s v="_1B_5"/>
    <x v="9"/>
    <n v="2018"/>
    <d v="2018-05-15T00:00:00"/>
    <s v="JW"/>
    <x v="0"/>
    <d v="1899-12-30T09:01:00"/>
    <s v="-"/>
    <n v="2"/>
    <n v="0"/>
    <n v="2"/>
    <m/>
    <x v="10"/>
    <x v="3"/>
    <x v="1"/>
    <x v="1"/>
    <x v="2"/>
    <n v="5"/>
    <n v="1"/>
    <m/>
    <n v="1"/>
    <s v="P"/>
    <m/>
    <m/>
    <m/>
  </r>
  <r>
    <n v="171"/>
    <s v="Burnett"/>
    <s v="_1B_5"/>
    <x v="9"/>
    <n v="2018"/>
    <d v="2018-05-15T00:00:00"/>
    <s v="JW"/>
    <x v="0"/>
    <d v="1899-12-30T09:01:00"/>
    <s v="-"/>
    <n v="2"/>
    <n v="0"/>
    <n v="2"/>
    <m/>
    <x v="14"/>
    <x v="3"/>
    <x v="0"/>
    <x v="0"/>
    <x v="2"/>
    <n v="10"/>
    <n v="1"/>
    <m/>
    <n v="1"/>
    <s v="P"/>
    <m/>
    <m/>
    <m/>
  </r>
  <r>
    <n v="172"/>
    <s v="Burnett"/>
    <s v="_1B_5"/>
    <x v="9"/>
    <n v="2018"/>
    <d v="2018-05-15T00:00:00"/>
    <s v="JW"/>
    <x v="0"/>
    <d v="1899-12-30T09:01:00"/>
    <s v="-"/>
    <n v="2"/>
    <n v="0"/>
    <n v="2"/>
    <m/>
    <x v="25"/>
    <x v="3"/>
    <x v="0"/>
    <x v="0"/>
    <x v="1"/>
    <n v="10"/>
    <n v="1"/>
    <m/>
    <n v="1"/>
    <s v="P"/>
    <m/>
    <m/>
    <m/>
  </r>
  <r>
    <n v="173"/>
    <s v="Burnett"/>
    <s v="_1B_5"/>
    <x v="9"/>
    <n v="2018"/>
    <d v="2018-05-15T00:00:00"/>
    <s v="JW"/>
    <x v="0"/>
    <d v="1899-12-30T09:01:00"/>
    <s v="-"/>
    <n v="2"/>
    <n v="0"/>
    <n v="2"/>
    <m/>
    <x v="1"/>
    <x v="1"/>
    <x v="1"/>
    <x v="1"/>
    <x v="1"/>
    <n v="10"/>
    <n v="1"/>
    <m/>
    <n v="1"/>
    <s v="P"/>
    <m/>
    <m/>
    <m/>
  </r>
  <r>
    <n v="174"/>
    <s v="Burnett"/>
    <s v="_1B_5"/>
    <x v="9"/>
    <n v="2018"/>
    <d v="2018-05-15T00:00:00"/>
    <s v="JW"/>
    <x v="0"/>
    <d v="1899-12-30T09:01:00"/>
    <s v="-"/>
    <n v="2"/>
    <n v="0"/>
    <n v="2"/>
    <m/>
    <x v="12"/>
    <x v="1"/>
    <x v="0"/>
    <x v="1"/>
    <x v="3"/>
    <n v="5"/>
    <n v="1"/>
    <m/>
    <n v="1"/>
    <s v="P"/>
    <m/>
    <m/>
    <m/>
  </r>
  <r>
    <n v="175"/>
    <s v="Burnett"/>
    <s v="_1B_5"/>
    <x v="9"/>
    <n v="2018"/>
    <d v="2018-05-15T00:00:00"/>
    <s v="JW"/>
    <x v="0"/>
    <d v="1899-12-30T09:01:00"/>
    <s v="-"/>
    <n v="2"/>
    <n v="0"/>
    <n v="2"/>
    <m/>
    <x v="6"/>
    <x v="3"/>
    <x v="0"/>
    <x v="2"/>
    <x v="2"/>
    <n v="10"/>
    <n v="1"/>
    <m/>
    <n v="1"/>
    <s v="P"/>
    <m/>
    <m/>
    <m/>
  </r>
  <r>
    <n v="176"/>
    <s v="Burnett"/>
    <s v="_1B_5"/>
    <x v="9"/>
    <n v="2018"/>
    <d v="2018-05-15T00:00:00"/>
    <s v="JW"/>
    <x v="0"/>
    <d v="1899-12-30T09:01:00"/>
    <s v="-"/>
    <n v="2"/>
    <n v="0"/>
    <n v="2"/>
    <m/>
    <x v="35"/>
    <x v="2"/>
    <x v="1"/>
    <x v="2"/>
    <x v="2"/>
    <n v="5"/>
    <n v="1"/>
    <m/>
    <n v="1"/>
    <s v="P"/>
    <m/>
    <m/>
    <m/>
  </r>
  <r>
    <n v="177"/>
    <s v="Burnett"/>
    <s v="_1B_5"/>
    <x v="9"/>
    <n v="2018"/>
    <d v="2018-05-15T00:00:00"/>
    <s v="JW"/>
    <x v="0"/>
    <d v="1899-12-30T09:01:00"/>
    <s v="-"/>
    <n v="2"/>
    <n v="0"/>
    <n v="2"/>
    <m/>
    <x v="35"/>
    <x v="2"/>
    <x v="1"/>
    <x v="2"/>
    <x v="2"/>
    <n v="5"/>
    <n v="1"/>
    <m/>
    <n v="4"/>
    <s v="P"/>
    <m/>
    <m/>
    <m/>
  </r>
  <r>
    <n v="178"/>
    <s v="Burnett"/>
    <s v="_1B_5"/>
    <x v="9"/>
    <n v="2018"/>
    <d v="2018-05-15T00:00:00"/>
    <s v="JW"/>
    <x v="0"/>
    <d v="1899-12-30T09:01:00"/>
    <s v="-"/>
    <n v="2"/>
    <n v="0"/>
    <n v="2"/>
    <m/>
    <x v="14"/>
    <x v="3"/>
    <x v="0"/>
    <x v="0"/>
    <x v="2"/>
    <n v="10"/>
    <n v="2"/>
    <m/>
    <n v="1"/>
    <s v="P"/>
    <m/>
    <m/>
    <m/>
  </r>
  <r>
    <n v="179"/>
    <s v="Burnett"/>
    <s v="_1B_5"/>
    <x v="9"/>
    <n v="2018"/>
    <d v="2018-05-15T00:00:00"/>
    <s v="JW"/>
    <x v="0"/>
    <d v="1899-12-30T09:01:00"/>
    <s v="-"/>
    <n v="2"/>
    <n v="0"/>
    <n v="2"/>
    <m/>
    <x v="5"/>
    <x v="2"/>
    <x v="1"/>
    <x v="1"/>
    <x v="2"/>
    <n v="5"/>
    <n v="2"/>
    <m/>
    <n v="1"/>
    <s v="P"/>
    <m/>
    <m/>
    <m/>
  </r>
  <r>
    <n v="180"/>
    <s v="Burnett"/>
    <s v="_1B_5"/>
    <x v="9"/>
    <n v="2018"/>
    <d v="2018-05-15T00:00:00"/>
    <s v="JW"/>
    <x v="0"/>
    <d v="1899-12-30T09:01:00"/>
    <s v="-"/>
    <n v="2"/>
    <n v="0"/>
    <n v="2"/>
    <m/>
    <x v="8"/>
    <x v="1"/>
    <x v="0"/>
    <x v="1"/>
    <x v="2"/>
    <n v="5"/>
    <n v="2"/>
    <m/>
    <n v="1"/>
    <s v="P"/>
    <m/>
    <m/>
    <m/>
  </r>
  <r>
    <n v="181"/>
    <s v="Burnett"/>
    <s v="_1B_5"/>
    <x v="9"/>
    <n v="2018"/>
    <d v="2018-05-15T00:00:00"/>
    <s v="JW"/>
    <x v="0"/>
    <d v="1899-12-30T09:01:00"/>
    <s v="-"/>
    <n v="2"/>
    <n v="0"/>
    <n v="2"/>
    <m/>
    <x v="9"/>
    <x v="1"/>
    <x v="1"/>
    <x v="1"/>
    <x v="1"/>
    <n v="5"/>
    <n v="3"/>
    <m/>
    <n v="1"/>
    <s v="P"/>
    <m/>
    <m/>
    <m/>
  </r>
  <r>
    <n v="182"/>
    <s v="Burnett"/>
    <s v="_1B_5"/>
    <x v="9"/>
    <n v="2018"/>
    <d v="2018-05-15T00:00:00"/>
    <s v="JW"/>
    <x v="0"/>
    <d v="1899-12-30T09:01:00"/>
    <s v="-"/>
    <n v="2"/>
    <n v="0"/>
    <n v="2"/>
    <m/>
    <x v="38"/>
    <x v="4"/>
    <x v="5"/>
    <x v="4"/>
    <x v="4"/>
    <n v="5"/>
    <n v="4"/>
    <m/>
    <n v="1"/>
    <s v="P"/>
    <m/>
    <m/>
    <s v="unrecognizable trill, over too soon"/>
  </r>
  <r>
    <n v="183"/>
    <s v="Burnett"/>
    <s v="_1B_5"/>
    <x v="9"/>
    <n v="2018"/>
    <d v="2018-05-15T00:00:00"/>
    <s v="JW"/>
    <x v="0"/>
    <d v="1899-12-30T09:01:00"/>
    <s v="-"/>
    <n v="2"/>
    <n v="0"/>
    <n v="2"/>
    <m/>
    <x v="39"/>
    <x v="3"/>
    <x v="4"/>
    <x v="1"/>
    <x v="1"/>
    <n v="10"/>
    <n v="4"/>
    <m/>
    <n v="1"/>
    <s v="P"/>
    <m/>
    <m/>
    <m/>
  </r>
  <r>
    <n v="184"/>
    <s v="Hudson"/>
    <s v="_2B_7"/>
    <x v="10"/>
    <n v="2018"/>
    <d v="2018-05-15T00:00:00"/>
    <s v="JW"/>
    <x v="0"/>
    <d v="1899-12-30T07:40:00"/>
    <s v="-"/>
    <n v="1"/>
    <n v="0"/>
    <n v="2"/>
    <m/>
    <x v="21"/>
    <x v="2"/>
    <x v="1"/>
    <x v="1"/>
    <x v="0"/>
    <n v="5"/>
    <n v="1"/>
    <m/>
    <n v="1"/>
    <s v="P"/>
    <m/>
    <m/>
    <m/>
  </r>
  <r>
    <n v="185"/>
    <s v="Hudson"/>
    <s v="_2B_7"/>
    <x v="10"/>
    <n v="2018"/>
    <d v="2018-05-15T00:00:00"/>
    <s v="JW"/>
    <x v="0"/>
    <d v="1899-12-30T07:40:00"/>
    <s v="-"/>
    <n v="1"/>
    <n v="0"/>
    <n v="2"/>
    <m/>
    <x v="15"/>
    <x v="2"/>
    <x v="1"/>
    <x v="1"/>
    <x v="2"/>
    <n v="5"/>
    <n v="1"/>
    <m/>
    <n v="1"/>
    <s v="P"/>
    <m/>
    <m/>
    <m/>
  </r>
  <r>
    <n v="186"/>
    <s v="Hudson"/>
    <s v="_2B_7"/>
    <x v="10"/>
    <n v="2018"/>
    <d v="2018-05-15T00:00:00"/>
    <s v="JW"/>
    <x v="0"/>
    <d v="1899-12-30T07:40:00"/>
    <s v="-"/>
    <n v="1"/>
    <n v="0"/>
    <n v="2"/>
    <m/>
    <x v="10"/>
    <x v="3"/>
    <x v="1"/>
    <x v="1"/>
    <x v="2"/>
    <n v="5"/>
    <n v="1"/>
    <m/>
    <n v="4"/>
    <s v="P"/>
    <m/>
    <m/>
    <m/>
  </r>
  <r>
    <n v="187"/>
    <s v="Hudson"/>
    <s v="_2B_7"/>
    <x v="10"/>
    <n v="2018"/>
    <d v="2018-05-15T00:00:00"/>
    <s v="JW"/>
    <x v="0"/>
    <d v="1899-12-30T07:40:00"/>
    <s v="-"/>
    <n v="1"/>
    <n v="0"/>
    <n v="2"/>
    <m/>
    <x v="32"/>
    <x v="3"/>
    <x v="1"/>
    <x v="1"/>
    <x v="1"/>
    <n v="5"/>
    <n v="1"/>
    <m/>
    <n v="4"/>
    <s v="P"/>
    <m/>
    <m/>
    <m/>
  </r>
  <r>
    <n v="188"/>
    <s v="Hudson"/>
    <s v="_2B_7"/>
    <x v="10"/>
    <n v="2018"/>
    <d v="2018-05-15T00:00:00"/>
    <s v="JW"/>
    <x v="0"/>
    <d v="1899-12-30T07:40:00"/>
    <s v="-"/>
    <n v="1"/>
    <n v="0"/>
    <n v="2"/>
    <m/>
    <x v="0"/>
    <x v="0"/>
    <x v="0"/>
    <x v="0"/>
    <x v="0"/>
    <n v="5"/>
    <n v="1"/>
    <m/>
    <n v="1"/>
    <s v="P"/>
    <m/>
    <m/>
    <m/>
  </r>
  <r>
    <n v="189"/>
    <s v="Hudson"/>
    <s v="_2B_7"/>
    <x v="10"/>
    <n v="2018"/>
    <d v="2018-05-15T00:00:00"/>
    <s v="JW"/>
    <x v="0"/>
    <d v="1899-12-30T07:40:00"/>
    <s v="-"/>
    <n v="1"/>
    <n v="0"/>
    <n v="2"/>
    <m/>
    <x v="1"/>
    <x v="1"/>
    <x v="1"/>
    <x v="1"/>
    <x v="1"/>
    <n v="10"/>
    <n v="1"/>
    <m/>
    <n v="1"/>
    <s v="P"/>
    <m/>
    <m/>
    <m/>
  </r>
  <r>
    <n v="190"/>
    <s v="Hudson"/>
    <s v="_2B_7"/>
    <x v="10"/>
    <n v="2018"/>
    <d v="2018-05-15T00:00:00"/>
    <s v="JW"/>
    <x v="0"/>
    <d v="1899-12-30T07:40:00"/>
    <s v="-"/>
    <n v="1"/>
    <n v="0"/>
    <n v="2"/>
    <m/>
    <x v="15"/>
    <x v="2"/>
    <x v="1"/>
    <x v="1"/>
    <x v="2"/>
    <n v="10"/>
    <n v="1"/>
    <m/>
    <n v="1"/>
    <s v="P"/>
    <m/>
    <m/>
    <m/>
  </r>
  <r>
    <n v="191"/>
    <s v="Hudson"/>
    <s v="_2B_7"/>
    <x v="10"/>
    <n v="2018"/>
    <d v="2018-05-15T00:00:00"/>
    <s v="JW"/>
    <x v="0"/>
    <d v="1899-12-30T07:40:00"/>
    <s v="-"/>
    <n v="1"/>
    <n v="0"/>
    <n v="2"/>
    <m/>
    <x v="27"/>
    <x v="1"/>
    <x v="4"/>
    <x v="1"/>
    <x v="2"/>
    <n v="10"/>
    <n v="1"/>
    <m/>
    <n v="1"/>
    <s v="P"/>
    <m/>
    <m/>
    <m/>
  </r>
  <r>
    <n v="192"/>
    <s v="Hudson"/>
    <s v="_2B_7"/>
    <x v="10"/>
    <n v="2018"/>
    <d v="2018-05-15T00:00:00"/>
    <s v="JW"/>
    <x v="0"/>
    <d v="1899-12-30T07:40:00"/>
    <s v="-"/>
    <n v="1"/>
    <n v="0"/>
    <n v="2"/>
    <m/>
    <x v="12"/>
    <x v="1"/>
    <x v="0"/>
    <x v="1"/>
    <x v="3"/>
    <n v="10"/>
    <n v="1"/>
    <m/>
    <n v="1"/>
    <s v="P"/>
    <m/>
    <m/>
    <m/>
  </r>
  <r>
    <n v="193"/>
    <s v="Hudson"/>
    <s v="_2B_7"/>
    <x v="10"/>
    <n v="2018"/>
    <d v="2018-05-15T00:00:00"/>
    <s v="JW"/>
    <x v="0"/>
    <d v="1899-12-30T07:40:00"/>
    <s v="-"/>
    <n v="1"/>
    <n v="0"/>
    <n v="2"/>
    <m/>
    <x v="14"/>
    <x v="3"/>
    <x v="0"/>
    <x v="0"/>
    <x v="2"/>
    <n v="100"/>
    <n v="1"/>
    <m/>
    <n v="1"/>
    <s v="P"/>
    <m/>
    <m/>
    <m/>
  </r>
  <r>
    <n v="194"/>
    <s v="Hudson"/>
    <s v="_2B_7"/>
    <x v="10"/>
    <n v="2018"/>
    <d v="2018-05-15T00:00:00"/>
    <s v="JW"/>
    <x v="0"/>
    <d v="1899-12-30T07:40:00"/>
    <s v="-"/>
    <n v="1"/>
    <n v="0"/>
    <n v="2"/>
    <m/>
    <x v="20"/>
    <x v="1"/>
    <x v="3"/>
    <x v="1"/>
    <x v="1"/>
    <n v="10"/>
    <n v="1"/>
    <m/>
    <n v="1"/>
    <s v="P"/>
    <m/>
    <m/>
    <m/>
  </r>
  <r>
    <n v="195"/>
    <s v="Hudson"/>
    <s v="_2B_7"/>
    <x v="10"/>
    <n v="2018"/>
    <d v="2018-05-15T00:00:00"/>
    <s v="JW"/>
    <x v="0"/>
    <d v="1899-12-30T07:40:00"/>
    <s v="-"/>
    <n v="1"/>
    <n v="0"/>
    <n v="2"/>
    <m/>
    <x v="35"/>
    <x v="2"/>
    <x v="1"/>
    <x v="2"/>
    <x v="2"/>
    <n v="5"/>
    <n v="1"/>
    <m/>
    <n v="4"/>
    <s v="P"/>
    <n v="2"/>
    <m/>
    <m/>
  </r>
  <r>
    <n v="196"/>
    <s v="Hudson"/>
    <s v="_2B_7"/>
    <x v="10"/>
    <n v="2018"/>
    <d v="2018-05-15T00:00:00"/>
    <s v="JW"/>
    <x v="0"/>
    <d v="1899-12-30T07:40:00"/>
    <s v="-"/>
    <n v="1"/>
    <n v="0"/>
    <n v="2"/>
    <m/>
    <x v="7"/>
    <x v="3"/>
    <x v="3"/>
    <x v="1"/>
    <x v="1"/>
    <n v="5"/>
    <n v="2"/>
    <m/>
    <n v="4"/>
    <s v="P"/>
    <m/>
    <m/>
    <s v="chips &amp; trill"/>
  </r>
  <r>
    <n v="197"/>
    <s v="Hudson"/>
    <s v="_2B_7"/>
    <x v="10"/>
    <n v="2018"/>
    <d v="2018-05-15T00:00:00"/>
    <s v="JW"/>
    <x v="0"/>
    <d v="1899-12-30T07:40:00"/>
    <s v="-"/>
    <n v="1"/>
    <n v="0"/>
    <n v="2"/>
    <m/>
    <x v="32"/>
    <x v="3"/>
    <x v="1"/>
    <x v="1"/>
    <x v="1"/>
    <n v="5"/>
    <n v="2"/>
    <m/>
    <n v="1"/>
    <s v="P"/>
    <m/>
    <m/>
    <m/>
  </r>
  <r>
    <n v="198"/>
    <s v="Hudson"/>
    <s v="_2B_7"/>
    <x v="10"/>
    <n v="2018"/>
    <d v="2018-05-15T00:00:00"/>
    <s v="JW"/>
    <x v="0"/>
    <d v="1899-12-30T07:40:00"/>
    <s v="-"/>
    <n v="1"/>
    <n v="0"/>
    <n v="2"/>
    <m/>
    <x v="21"/>
    <x v="2"/>
    <x v="1"/>
    <x v="1"/>
    <x v="0"/>
    <n v="10"/>
    <n v="2"/>
    <m/>
    <n v="1"/>
    <s v="P"/>
    <m/>
    <m/>
    <m/>
  </r>
  <r>
    <n v="199"/>
    <s v="Hudson"/>
    <s v="_2B_7"/>
    <x v="10"/>
    <n v="2018"/>
    <d v="2018-05-15T00:00:00"/>
    <s v="JW"/>
    <x v="0"/>
    <d v="1899-12-30T07:40:00"/>
    <s v="-"/>
    <n v="1"/>
    <n v="0"/>
    <n v="2"/>
    <m/>
    <x v="13"/>
    <x v="3"/>
    <x v="4"/>
    <x v="1"/>
    <x v="1"/>
    <n v="5"/>
    <n v="2"/>
    <m/>
    <n v="1"/>
    <s v="P"/>
    <m/>
    <m/>
    <m/>
  </r>
  <r>
    <n v="200"/>
    <s v="Hudson"/>
    <s v="_2B_7"/>
    <x v="10"/>
    <n v="2018"/>
    <d v="2018-05-15T00:00:00"/>
    <s v="JW"/>
    <x v="0"/>
    <d v="1899-12-30T07:40:00"/>
    <s v="-"/>
    <n v="1"/>
    <n v="0"/>
    <n v="2"/>
    <m/>
    <x v="8"/>
    <x v="1"/>
    <x v="0"/>
    <x v="1"/>
    <x v="2"/>
    <n v="5"/>
    <n v="3"/>
    <m/>
    <n v="1"/>
    <s v="P"/>
    <m/>
    <m/>
    <m/>
  </r>
  <r>
    <n v="201"/>
    <s v="Hudson"/>
    <s v="_2B_7"/>
    <x v="10"/>
    <n v="2018"/>
    <d v="2018-05-15T00:00:00"/>
    <s v="JW"/>
    <x v="0"/>
    <d v="1899-12-30T07:40:00"/>
    <s v="-"/>
    <n v="1"/>
    <n v="0"/>
    <n v="2"/>
    <m/>
    <x v="18"/>
    <x v="3"/>
    <x v="0"/>
    <x v="2"/>
    <x v="3"/>
    <n v="5"/>
    <n v="4"/>
    <m/>
    <n v="1"/>
    <s v="P"/>
    <m/>
    <m/>
    <m/>
  </r>
  <r>
    <n v="202"/>
    <s v="Hudson"/>
    <s v="_2B_8"/>
    <x v="11"/>
    <n v="2018"/>
    <d v="2018-05-15T00:00:00"/>
    <s v="JW"/>
    <x v="0"/>
    <d v="1899-12-30T07:58:00"/>
    <s v="-"/>
    <n v="2"/>
    <n v="1"/>
    <n v="2"/>
    <m/>
    <x v="10"/>
    <x v="3"/>
    <x v="1"/>
    <x v="1"/>
    <x v="2"/>
    <n v="5"/>
    <n v="1"/>
    <m/>
    <n v="1"/>
    <s v="P"/>
    <m/>
    <m/>
    <m/>
  </r>
  <r>
    <n v="203"/>
    <s v="Hudson"/>
    <s v="_2B_8"/>
    <x v="11"/>
    <n v="2018"/>
    <d v="2018-05-15T00:00:00"/>
    <s v="JW"/>
    <x v="0"/>
    <d v="1899-12-30T07:58:00"/>
    <s v="-"/>
    <n v="2"/>
    <n v="1"/>
    <n v="2"/>
    <m/>
    <x v="13"/>
    <x v="3"/>
    <x v="4"/>
    <x v="1"/>
    <x v="1"/>
    <n v="5"/>
    <n v="1"/>
    <m/>
    <n v="1"/>
    <s v="P"/>
    <m/>
    <m/>
    <m/>
  </r>
  <r>
    <n v="204"/>
    <s v="Hudson"/>
    <s v="_2B_8"/>
    <x v="11"/>
    <n v="2018"/>
    <d v="2018-05-15T00:00:00"/>
    <s v="JW"/>
    <x v="0"/>
    <d v="1899-12-30T07:58:00"/>
    <s v="-"/>
    <n v="2"/>
    <n v="1"/>
    <n v="2"/>
    <m/>
    <x v="12"/>
    <x v="1"/>
    <x v="0"/>
    <x v="1"/>
    <x v="3"/>
    <n v="5"/>
    <n v="1"/>
    <m/>
    <n v="1"/>
    <s v="P"/>
    <m/>
    <m/>
    <m/>
  </r>
  <r>
    <n v="205"/>
    <s v="Hudson"/>
    <s v="_2B_8"/>
    <x v="11"/>
    <n v="2018"/>
    <d v="2018-05-15T00:00:00"/>
    <s v="JW"/>
    <x v="0"/>
    <d v="1899-12-30T07:58:00"/>
    <s v="-"/>
    <n v="2"/>
    <n v="1"/>
    <n v="2"/>
    <m/>
    <x v="27"/>
    <x v="1"/>
    <x v="4"/>
    <x v="1"/>
    <x v="2"/>
    <n v="5"/>
    <n v="1"/>
    <m/>
    <n v="4"/>
    <s v="P"/>
    <m/>
    <m/>
    <m/>
  </r>
  <r>
    <n v="206"/>
    <s v="Hudson"/>
    <s v="_2B_8"/>
    <x v="11"/>
    <n v="2018"/>
    <d v="2018-05-15T00:00:00"/>
    <s v="JW"/>
    <x v="0"/>
    <d v="1899-12-30T07:58:00"/>
    <s v="-"/>
    <n v="2"/>
    <n v="1"/>
    <n v="2"/>
    <m/>
    <x v="13"/>
    <x v="3"/>
    <x v="4"/>
    <x v="1"/>
    <x v="1"/>
    <n v="10"/>
    <n v="1"/>
    <m/>
    <n v="1"/>
    <s v="P"/>
    <m/>
    <m/>
    <m/>
  </r>
  <r>
    <n v="207"/>
    <s v="Hudson"/>
    <s v="_2B_8"/>
    <x v="11"/>
    <n v="2018"/>
    <d v="2018-05-15T00:00:00"/>
    <s v="JW"/>
    <x v="0"/>
    <d v="1899-12-30T07:58:00"/>
    <s v="-"/>
    <n v="2"/>
    <n v="1"/>
    <n v="2"/>
    <s v="?"/>
    <x v="40"/>
    <x v="4"/>
    <x v="5"/>
    <x v="4"/>
    <x v="4"/>
    <n v="5"/>
    <n v="1"/>
    <m/>
    <n v="1"/>
    <s v="P"/>
    <m/>
    <m/>
    <s v="thought maybe AMRE but after much research, that's not likely and no other warbling birds sound right (high in treetop, perching, sweet warble but very abrupt start like an outburst. Shorter than YTWA and more similar to HOWA)"/>
  </r>
  <r>
    <n v="208"/>
    <s v="Hudson"/>
    <s v="_2B_8"/>
    <x v="11"/>
    <n v="2018"/>
    <d v="2018-05-15T00:00:00"/>
    <s v="JW"/>
    <x v="0"/>
    <d v="1899-12-30T07:58:00"/>
    <s v="-"/>
    <n v="2"/>
    <n v="1"/>
    <n v="2"/>
    <m/>
    <x v="8"/>
    <x v="1"/>
    <x v="0"/>
    <x v="1"/>
    <x v="2"/>
    <n v="10"/>
    <n v="1"/>
    <m/>
    <n v="1"/>
    <s v="P"/>
    <m/>
    <m/>
    <m/>
  </r>
  <r>
    <n v="209"/>
    <s v="Hudson"/>
    <s v="_2B_8"/>
    <x v="11"/>
    <n v="2018"/>
    <d v="2018-05-15T00:00:00"/>
    <s v="JW"/>
    <x v="0"/>
    <d v="1899-12-30T07:58:00"/>
    <s v="-"/>
    <n v="2"/>
    <n v="1"/>
    <n v="2"/>
    <s v="?"/>
    <x v="40"/>
    <x v="4"/>
    <x v="5"/>
    <x v="4"/>
    <x v="4"/>
    <n v="5"/>
    <n v="2"/>
    <m/>
    <n v="1"/>
    <s v="P"/>
    <m/>
    <m/>
    <s v="thought maybe AMRE but after much research, that's not likely and no other warbling birds sound right (high in treetop, perching, sweet warble but very abrupt start like an outburst. Shorter than YTWA and more similar to HOWA)"/>
  </r>
  <r>
    <n v="210"/>
    <s v="Hudson"/>
    <s v="_2B_8"/>
    <x v="11"/>
    <n v="2018"/>
    <d v="2018-05-15T00:00:00"/>
    <s v="JW"/>
    <x v="0"/>
    <d v="1899-12-30T07:58:00"/>
    <s v="-"/>
    <n v="2"/>
    <n v="1"/>
    <n v="2"/>
    <m/>
    <x v="32"/>
    <x v="3"/>
    <x v="1"/>
    <x v="1"/>
    <x v="1"/>
    <n v="5"/>
    <n v="2"/>
    <m/>
    <n v="1"/>
    <s v="P"/>
    <m/>
    <m/>
    <m/>
  </r>
  <r>
    <n v="211"/>
    <s v="Hudson"/>
    <s v="_2B_8"/>
    <x v="11"/>
    <n v="2018"/>
    <d v="2018-05-15T00:00:00"/>
    <s v="JW"/>
    <x v="0"/>
    <d v="1899-12-30T07:58:00"/>
    <s v="-"/>
    <n v="2"/>
    <n v="1"/>
    <n v="2"/>
    <m/>
    <x v="41"/>
    <x v="0"/>
    <x v="0"/>
    <x v="1"/>
    <x v="0"/>
    <n v="100"/>
    <n v="2"/>
    <m/>
    <n v="1"/>
    <s v="P"/>
    <m/>
    <m/>
    <m/>
  </r>
  <r>
    <n v="212"/>
    <s v="Hudson"/>
    <s v="_2B_8"/>
    <x v="11"/>
    <n v="2018"/>
    <d v="2018-05-15T00:00:00"/>
    <s v="JW"/>
    <x v="0"/>
    <d v="1899-12-30T07:58:00"/>
    <s v="-"/>
    <n v="2"/>
    <n v="1"/>
    <n v="2"/>
    <m/>
    <x v="15"/>
    <x v="2"/>
    <x v="1"/>
    <x v="1"/>
    <x v="2"/>
    <n v="10"/>
    <n v="2"/>
    <m/>
    <n v="1"/>
    <s v="P"/>
    <m/>
    <m/>
    <m/>
  </r>
  <r>
    <n v="213"/>
    <s v="Hudson"/>
    <s v="_2B_8"/>
    <x v="11"/>
    <n v="2018"/>
    <d v="2018-05-15T00:00:00"/>
    <s v="JW"/>
    <x v="0"/>
    <d v="1899-12-30T07:58:00"/>
    <s v="-"/>
    <n v="2"/>
    <n v="1"/>
    <n v="2"/>
    <m/>
    <x v="25"/>
    <x v="3"/>
    <x v="0"/>
    <x v="0"/>
    <x v="1"/>
    <n v="10"/>
    <n v="3"/>
    <m/>
    <n v="1"/>
    <s v="P"/>
    <m/>
    <m/>
    <m/>
  </r>
  <r>
    <n v="214"/>
    <s v="Hudson"/>
    <s v="_2B_8"/>
    <x v="11"/>
    <n v="2018"/>
    <d v="2018-05-15T00:00:00"/>
    <s v="JW"/>
    <x v="0"/>
    <d v="1899-12-30T07:58:00"/>
    <s v="-"/>
    <n v="2"/>
    <n v="1"/>
    <n v="2"/>
    <m/>
    <x v="7"/>
    <x v="3"/>
    <x v="3"/>
    <x v="1"/>
    <x v="1"/>
    <n v="5"/>
    <n v="4"/>
    <m/>
    <n v="1"/>
    <s v="P"/>
    <m/>
    <m/>
    <m/>
  </r>
  <r>
    <n v="215"/>
    <s v="Hudson"/>
    <s v="_2B_8"/>
    <x v="11"/>
    <n v="2018"/>
    <d v="2018-05-15T00:00:00"/>
    <s v="JW"/>
    <x v="0"/>
    <d v="1899-12-30T07:58:00"/>
    <s v="-"/>
    <n v="2"/>
    <n v="1"/>
    <n v="2"/>
    <m/>
    <x v="17"/>
    <x v="0"/>
    <x v="0"/>
    <x v="1"/>
    <x v="1"/>
    <n v="10"/>
    <n v="4"/>
    <m/>
    <n v="1"/>
    <s v="P"/>
    <m/>
    <m/>
    <m/>
  </r>
  <r>
    <n v="216"/>
    <s v="Hudson"/>
    <s v="_2B_8"/>
    <x v="11"/>
    <n v="2018"/>
    <d v="2018-05-15T00:00:00"/>
    <s v="JW"/>
    <x v="0"/>
    <d v="1899-12-30T07:58:00"/>
    <s v="-"/>
    <n v="2"/>
    <n v="1"/>
    <n v="2"/>
    <m/>
    <x v="27"/>
    <x v="1"/>
    <x v="4"/>
    <x v="1"/>
    <x v="2"/>
    <n v="10"/>
    <n v="4"/>
    <m/>
    <n v="1"/>
    <s v="P"/>
    <m/>
    <m/>
    <m/>
  </r>
  <r>
    <n v="217"/>
    <s v="Hudson"/>
    <s v="_2B_8"/>
    <x v="11"/>
    <n v="2018"/>
    <d v="2018-05-15T00:00:00"/>
    <s v="JW"/>
    <x v="0"/>
    <d v="1899-12-30T07:58:00"/>
    <s v="-"/>
    <n v="2"/>
    <n v="1"/>
    <n v="2"/>
    <m/>
    <x v="31"/>
    <x v="3"/>
    <x v="1"/>
    <x v="1"/>
    <x v="2"/>
    <n v="5"/>
    <n v="4"/>
    <m/>
    <n v="1"/>
    <s v="P"/>
    <m/>
    <m/>
    <m/>
  </r>
  <r>
    <n v="218"/>
    <s v="Livingston"/>
    <s v="_3B_10"/>
    <x v="12"/>
    <n v="2018"/>
    <d v="2018-05-16T00:00:00"/>
    <s v="JW"/>
    <x v="0"/>
    <d v="1899-12-30T06:02:00"/>
    <s v="-"/>
    <n v="1"/>
    <n v="0"/>
    <n v="2"/>
    <m/>
    <x v="3"/>
    <x v="2"/>
    <x v="0"/>
    <x v="2"/>
    <x v="2"/>
    <n v="5"/>
    <n v="1"/>
    <s v="M"/>
    <n v="4"/>
    <s v="P"/>
    <m/>
    <m/>
    <m/>
  </r>
  <r>
    <n v="219"/>
    <s v="Livingston"/>
    <s v="_3B_10"/>
    <x v="12"/>
    <n v="2018"/>
    <d v="2018-05-16T00:00:00"/>
    <s v="JW"/>
    <x v="0"/>
    <d v="1899-12-30T06:02:00"/>
    <s v="-"/>
    <n v="1"/>
    <n v="0"/>
    <n v="2"/>
    <m/>
    <x v="1"/>
    <x v="1"/>
    <x v="1"/>
    <x v="1"/>
    <x v="1"/>
    <n v="5"/>
    <n v="1"/>
    <m/>
    <n v="4"/>
    <s v="P"/>
    <m/>
    <m/>
    <m/>
  </r>
  <r>
    <n v="220"/>
    <s v="Livingston"/>
    <s v="_3B_10"/>
    <x v="12"/>
    <n v="2018"/>
    <d v="2018-05-16T00:00:00"/>
    <s v="JW"/>
    <x v="0"/>
    <d v="1899-12-30T06:02:00"/>
    <s v="-"/>
    <n v="1"/>
    <n v="0"/>
    <n v="2"/>
    <m/>
    <x v="0"/>
    <x v="0"/>
    <x v="0"/>
    <x v="0"/>
    <x v="0"/>
    <n v="5"/>
    <n v="1"/>
    <m/>
    <n v="1"/>
    <s v="P"/>
    <m/>
    <m/>
    <m/>
  </r>
  <r>
    <n v="221"/>
    <s v="Livingston"/>
    <s v="_3B_10"/>
    <x v="12"/>
    <n v="2018"/>
    <d v="2018-05-16T00:00:00"/>
    <s v="JW"/>
    <x v="0"/>
    <d v="1899-12-30T06:02:00"/>
    <s v="-"/>
    <n v="1"/>
    <n v="0"/>
    <n v="2"/>
    <m/>
    <x v="2"/>
    <x v="0"/>
    <x v="2"/>
    <x v="1"/>
    <x v="2"/>
    <n v="100"/>
    <n v="1"/>
    <m/>
    <n v="1"/>
    <s v="P"/>
    <m/>
    <m/>
    <m/>
  </r>
  <r>
    <n v="222"/>
    <s v="Livingston"/>
    <s v="_3B_10"/>
    <x v="12"/>
    <n v="2018"/>
    <d v="2018-05-16T00:00:00"/>
    <s v="JW"/>
    <x v="0"/>
    <d v="1899-12-30T06:02:00"/>
    <s v="-"/>
    <n v="1"/>
    <n v="0"/>
    <n v="2"/>
    <m/>
    <x v="7"/>
    <x v="3"/>
    <x v="3"/>
    <x v="1"/>
    <x v="1"/>
    <n v="5"/>
    <n v="1"/>
    <m/>
    <n v="1"/>
    <s v="P"/>
    <m/>
    <m/>
    <m/>
  </r>
  <r>
    <n v="223"/>
    <s v="Livingston"/>
    <s v="_3B_10"/>
    <x v="12"/>
    <n v="2018"/>
    <d v="2018-05-16T00:00:00"/>
    <s v="JW"/>
    <x v="0"/>
    <d v="1899-12-30T06:02:00"/>
    <s v="-"/>
    <n v="1"/>
    <n v="0"/>
    <n v="2"/>
    <m/>
    <x v="21"/>
    <x v="2"/>
    <x v="1"/>
    <x v="1"/>
    <x v="0"/>
    <n v="10"/>
    <n v="1"/>
    <m/>
    <n v="1"/>
    <s v="P"/>
    <m/>
    <m/>
    <m/>
  </r>
  <r>
    <n v="224"/>
    <s v="Livingston"/>
    <s v="_3B_10"/>
    <x v="12"/>
    <n v="2018"/>
    <d v="2018-05-16T00:00:00"/>
    <s v="JW"/>
    <x v="0"/>
    <d v="1899-12-30T06:02:00"/>
    <s v="-"/>
    <n v="1"/>
    <n v="0"/>
    <n v="2"/>
    <m/>
    <x v="5"/>
    <x v="2"/>
    <x v="1"/>
    <x v="1"/>
    <x v="2"/>
    <n v="10"/>
    <n v="1"/>
    <m/>
    <n v="1"/>
    <s v="P"/>
    <m/>
    <m/>
    <m/>
  </r>
  <r>
    <n v="225"/>
    <s v="Livingston"/>
    <s v="_3B_10"/>
    <x v="12"/>
    <n v="2018"/>
    <d v="2018-05-16T00:00:00"/>
    <s v="JW"/>
    <x v="0"/>
    <d v="1899-12-30T06:02:00"/>
    <s v="-"/>
    <n v="1"/>
    <n v="0"/>
    <n v="2"/>
    <m/>
    <x v="0"/>
    <x v="0"/>
    <x v="0"/>
    <x v="0"/>
    <x v="0"/>
    <n v="10"/>
    <n v="1"/>
    <m/>
    <n v="1"/>
    <s v="P"/>
    <m/>
    <m/>
    <m/>
  </r>
  <r>
    <n v="226"/>
    <s v="Livingston"/>
    <s v="_3B_10"/>
    <x v="12"/>
    <n v="2018"/>
    <d v="2018-05-16T00:00:00"/>
    <s v="JW"/>
    <x v="0"/>
    <d v="1899-12-30T06:02:00"/>
    <s v="-"/>
    <n v="1"/>
    <n v="0"/>
    <n v="2"/>
    <m/>
    <x v="21"/>
    <x v="2"/>
    <x v="1"/>
    <x v="1"/>
    <x v="0"/>
    <n v="10"/>
    <n v="1"/>
    <m/>
    <n v="1"/>
    <s v="P"/>
    <m/>
    <m/>
    <m/>
  </r>
  <r>
    <n v="228"/>
    <s v="Livingston"/>
    <s v="_3B_10"/>
    <x v="12"/>
    <n v="2018"/>
    <d v="2018-05-16T00:00:00"/>
    <s v="JW"/>
    <x v="0"/>
    <d v="1899-12-30T06:02:00"/>
    <s v="-"/>
    <n v="1"/>
    <n v="0"/>
    <n v="2"/>
    <m/>
    <x v="32"/>
    <x v="3"/>
    <x v="1"/>
    <x v="1"/>
    <x v="1"/>
    <n v="5"/>
    <n v="2"/>
    <m/>
    <n v="1"/>
    <s v="P"/>
    <m/>
    <m/>
    <m/>
  </r>
  <r>
    <n v="229"/>
    <s v="Livingston"/>
    <s v="_3B_10"/>
    <x v="12"/>
    <n v="2018"/>
    <d v="2018-05-16T00:00:00"/>
    <s v="JW"/>
    <x v="0"/>
    <d v="1899-12-30T06:02:00"/>
    <s v="-"/>
    <n v="1"/>
    <n v="0"/>
    <n v="2"/>
    <s v="?"/>
    <x v="42"/>
    <x v="4"/>
    <x v="5"/>
    <x v="4"/>
    <x v="4"/>
    <n v="5"/>
    <n v="3"/>
    <m/>
    <n v="1"/>
    <s v="P"/>
    <m/>
    <m/>
    <s v="high, bell-like - blackpoll or something? …./…./…."/>
  </r>
  <r>
    <n v="230"/>
    <s v="Livingston"/>
    <s v="_3B_10"/>
    <x v="12"/>
    <n v="2018"/>
    <d v="2018-05-16T00:00:00"/>
    <s v="JW"/>
    <x v="0"/>
    <d v="1899-12-30T06:02:00"/>
    <s v="-"/>
    <n v="1"/>
    <n v="0"/>
    <n v="2"/>
    <m/>
    <x v="3"/>
    <x v="2"/>
    <x v="0"/>
    <x v="2"/>
    <x v="2"/>
    <n v="10"/>
    <n v="3"/>
    <m/>
    <n v="1"/>
    <s v="P"/>
    <m/>
    <m/>
    <m/>
  </r>
  <r>
    <n v="231"/>
    <s v="Livingston"/>
    <s v="_3B_10"/>
    <x v="12"/>
    <n v="2018"/>
    <d v="2018-05-16T00:00:00"/>
    <s v="JW"/>
    <x v="0"/>
    <d v="1899-12-30T06:02:00"/>
    <s v="-"/>
    <n v="1"/>
    <n v="0"/>
    <n v="2"/>
    <m/>
    <x v="25"/>
    <x v="3"/>
    <x v="0"/>
    <x v="0"/>
    <x v="1"/>
    <n v="5"/>
    <n v="4"/>
    <m/>
    <n v="1"/>
    <s v="P"/>
    <m/>
    <m/>
    <m/>
  </r>
  <r>
    <n v="232"/>
    <s v="Timberhaven"/>
    <s v="_3B_8"/>
    <x v="13"/>
    <n v="2018"/>
    <d v="2018-05-16T00:00:00"/>
    <s v="JW"/>
    <x v="0"/>
    <d v="1899-12-30T07:30:00"/>
    <s v="-"/>
    <n v="1"/>
    <n v="0"/>
    <n v="2"/>
    <m/>
    <x v="13"/>
    <x v="3"/>
    <x v="4"/>
    <x v="1"/>
    <x v="1"/>
    <n v="5"/>
    <n v="1"/>
    <m/>
    <n v="1"/>
    <s v="P"/>
    <m/>
    <m/>
    <m/>
  </r>
  <r>
    <n v="233"/>
    <s v="Timberhaven"/>
    <s v="_3B_8"/>
    <x v="13"/>
    <n v="2018"/>
    <d v="2018-05-16T00:00:00"/>
    <s v="JW"/>
    <x v="0"/>
    <d v="1899-12-30T07:30:00"/>
    <s v="-"/>
    <n v="1"/>
    <n v="0"/>
    <n v="2"/>
    <m/>
    <x v="8"/>
    <x v="1"/>
    <x v="0"/>
    <x v="1"/>
    <x v="2"/>
    <n v="5"/>
    <n v="1"/>
    <m/>
    <n v="1"/>
    <s v="P"/>
    <m/>
    <m/>
    <m/>
  </r>
  <r>
    <n v="234"/>
    <s v="Timberhaven"/>
    <s v="_3B_8"/>
    <x v="13"/>
    <n v="2018"/>
    <d v="2018-05-16T00:00:00"/>
    <s v="JW"/>
    <x v="0"/>
    <d v="1899-12-30T07:30:00"/>
    <s v="-"/>
    <n v="1"/>
    <n v="0"/>
    <n v="2"/>
    <m/>
    <x v="43"/>
    <x v="2"/>
    <x v="0"/>
    <x v="0"/>
    <x v="0"/>
    <n v="5"/>
    <n v="1"/>
    <m/>
    <n v="4"/>
    <s v="P"/>
    <m/>
    <m/>
    <m/>
  </r>
  <r>
    <n v="235"/>
    <s v="Timberhaven"/>
    <s v="_3B_8"/>
    <x v="13"/>
    <n v="2018"/>
    <d v="2018-05-16T00:00:00"/>
    <s v="JW"/>
    <x v="0"/>
    <d v="1899-12-30T07:30:00"/>
    <s v="-"/>
    <n v="1"/>
    <n v="0"/>
    <n v="2"/>
    <m/>
    <x v="21"/>
    <x v="2"/>
    <x v="1"/>
    <x v="1"/>
    <x v="0"/>
    <n v="10"/>
    <n v="1"/>
    <m/>
    <n v="1"/>
    <s v="P"/>
    <m/>
    <m/>
    <m/>
  </r>
  <r>
    <n v="236"/>
    <s v="Timberhaven"/>
    <s v="_3B_8"/>
    <x v="13"/>
    <n v="2018"/>
    <d v="2018-05-16T00:00:00"/>
    <s v="JW"/>
    <x v="0"/>
    <d v="1899-12-30T07:30:00"/>
    <s v="-"/>
    <n v="1"/>
    <n v="0"/>
    <n v="2"/>
    <m/>
    <x v="14"/>
    <x v="3"/>
    <x v="0"/>
    <x v="0"/>
    <x v="2"/>
    <n v="10"/>
    <n v="1"/>
    <m/>
    <n v="1"/>
    <s v="P"/>
    <m/>
    <m/>
    <m/>
  </r>
  <r>
    <n v="238"/>
    <s v="Timberhaven"/>
    <s v="_3B_8"/>
    <x v="13"/>
    <n v="2018"/>
    <d v="2018-05-16T00:00:00"/>
    <s v="JW"/>
    <x v="0"/>
    <d v="1899-12-30T07:30:00"/>
    <s v="-"/>
    <n v="1"/>
    <n v="0"/>
    <n v="2"/>
    <m/>
    <x v="5"/>
    <x v="2"/>
    <x v="1"/>
    <x v="1"/>
    <x v="2"/>
    <n v="5"/>
    <n v="1"/>
    <m/>
    <n v="1"/>
    <s v="P"/>
    <m/>
    <m/>
    <m/>
  </r>
  <r>
    <n v="239"/>
    <s v="Timberhaven"/>
    <s v="_3B_8"/>
    <x v="13"/>
    <n v="2018"/>
    <d v="2018-05-16T00:00:00"/>
    <s v="JW"/>
    <x v="0"/>
    <d v="1899-12-30T07:30:00"/>
    <s v="-"/>
    <n v="1"/>
    <n v="0"/>
    <n v="2"/>
    <m/>
    <x v="7"/>
    <x v="3"/>
    <x v="3"/>
    <x v="1"/>
    <x v="1"/>
    <n v="5"/>
    <n v="1"/>
    <m/>
    <n v="1"/>
    <s v="P"/>
    <m/>
    <m/>
    <m/>
  </r>
  <r>
    <n v="240"/>
    <s v="Timberhaven"/>
    <s v="_3B_8"/>
    <x v="13"/>
    <n v="2018"/>
    <d v="2018-05-16T00:00:00"/>
    <s v="JW"/>
    <x v="0"/>
    <d v="1899-12-30T07:30:00"/>
    <s v="-"/>
    <n v="1"/>
    <n v="0"/>
    <n v="2"/>
    <m/>
    <x v="27"/>
    <x v="1"/>
    <x v="4"/>
    <x v="1"/>
    <x v="2"/>
    <n v="10"/>
    <n v="1"/>
    <m/>
    <n v="1"/>
    <s v="P"/>
    <m/>
    <m/>
    <m/>
  </r>
  <r>
    <n v="242"/>
    <s v="Timberhaven"/>
    <s v="_3B_8"/>
    <x v="13"/>
    <n v="2018"/>
    <d v="2018-05-16T00:00:00"/>
    <s v="JW"/>
    <x v="0"/>
    <d v="1899-12-30T07:30:00"/>
    <s v="-"/>
    <n v="1"/>
    <n v="0"/>
    <n v="2"/>
    <m/>
    <x v="12"/>
    <x v="1"/>
    <x v="0"/>
    <x v="1"/>
    <x v="3"/>
    <n v="5"/>
    <n v="2"/>
    <m/>
    <n v="1"/>
    <s v="P"/>
    <m/>
    <m/>
    <m/>
  </r>
  <r>
    <n v="243"/>
    <s v="Timberhaven"/>
    <s v="_3B_8"/>
    <x v="13"/>
    <n v="2018"/>
    <d v="2018-05-16T00:00:00"/>
    <s v="JW"/>
    <x v="0"/>
    <d v="1899-12-30T07:30:00"/>
    <s v="-"/>
    <n v="1"/>
    <n v="0"/>
    <n v="2"/>
    <m/>
    <x v="25"/>
    <x v="3"/>
    <x v="0"/>
    <x v="0"/>
    <x v="1"/>
    <n v="10"/>
    <n v="2"/>
    <m/>
    <n v="1"/>
    <s v="P"/>
    <m/>
    <m/>
    <m/>
  </r>
  <r>
    <n v="244"/>
    <s v="Timberhaven"/>
    <s v="_3B_8"/>
    <x v="13"/>
    <n v="2018"/>
    <d v="2018-05-16T00:00:00"/>
    <s v="JW"/>
    <x v="0"/>
    <d v="1899-12-30T07:30:00"/>
    <s v="-"/>
    <n v="1"/>
    <n v="0"/>
    <n v="2"/>
    <m/>
    <x v="13"/>
    <x v="3"/>
    <x v="4"/>
    <x v="1"/>
    <x v="1"/>
    <n v="5"/>
    <n v="2"/>
    <m/>
    <n v="1"/>
    <s v="P"/>
    <m/>
    <m/>
    <m/>
  </r>
  <r>
    <n v="245"/>
    <s v="Timberhaven"/>
    <s v="_3B_8"/>
    <x v="13"/>
    <n v="2018"/>
    <d v="2018-05-16T00:00:00"/>
    <s v="JW"/>
    <x v="0"/>
    <d v="1899-12-30T07:30:00"/>
    <s v="-"/>
    <n v="1"/>
    <n v="0"/>
    <n v="2"/>
    <m/>
    <x v="15"/>
    <x v="2"/>
    <x v="1"/>
    <x v="1"/>
    <x v="2"/>
    <n v="5"/>
    <n v="2"/>
    <m/>
    <n v="1"/>
    <s v="P"/>
    <m/>
    <m/>
    <m/>
  </r>
  <r>
    <n v="246"/>
    <s v="Timberhaven"/>
    <s v="_3B_8"/>
    <x v="13"/>
    <n v="2018"/>
    <d v="2018-05-16T00:00:00"/>
    <s v="JW"/>
    <x v="0"/>
    <d v="1899-12-30T07:30:00"/>
    <s v="-"/>
    <n v="1"/>
    <n v="0"/>
    <n v="2"/>
    <m/>
    <x v="20"/>
    <x v="1"/>
    <x v="3"/>
    <x v="1"/>
    <x v="1"/>
    <n v="10"/>
    <n v="2"/>
    <m/>
    <n v="1"/>
    <s v="P"/>
    <m/>
    <m/>
    <m/>
  </r>
  <r>
    <n v="247"/>
    <s v="Timberhaven"/>
    <s v="_3B_8"/>
    <x v="13"/>
    <n v="2018"/>
    <d v="2018-05-16T00:00:00"/>
    <s v="JW"/>
    <x v="0"/>
    <d v="1899-12-30T07:30:00"/>
    <s v="-"/>
    <n v="1"/>
    <n v="0"/>
    <n v="2"/>
    <m/>
    <x v="1"/>
    <x v="1"/>
    <x v="1"/>
    <x v="1"/>
    <x v="1"/>
    <n v="10"/>
    <n v="2"/>
    <m/>
    <n v="1"/>
    <s v="P"/>
    <m/>
    <m/>
    <m/>
  </r>
  <r>
    <n v="248"/>
    <s v="Timberhaven"/>
    <s v="_3B_8"/>
    <x v="13"/>
    <n v="2018"/>
    <d v="2018-05-16T00:00:00"/>
    <s v="JW"/>
    <x v="0"/>
    <d v="1899-12-30T07:30:00"/>
    <s v="-"/>
    <n v="1"/>
    <n v="0"/>
    <n v="2"/>
    <m/>
    <x v="3"/>
    <x v="2"/>
    <x v="0"/>
    <x v="2"/>
    <x v="2"/>
    <n v="5"/>
    <n v="3"/>
    <m/>
    <n v="1"/>
    <s v="P"/>
    <m/>
    <m/>
    <m/>
  </r>
  <r>
    <n v="249"/>
    <s v="Timberhaven"/>
    <s v="_3B_8"/>
    <x v="13"/>
    <n v="2018"/>
    <d v="2018-05-16T00:00:00"/>
    <s v="JW"/>
    <x v="0"/>
    <d v="1899-12-30T07:30:00"/>
    <s v="-"/>
    <n v="1"/>
    <n v="0"/>
    <n v="2"/>
    <m/>
    <x v="32"/>
    <x v="3"/>
    <x v="1"/>
    <x v="1"/>
    <x v="1"/>
    <n v="5"/>
    <n v="3"/>
    <m/>
    <n v="1"/>
    <s v="P"/>
    <m/>
    <m/>
    <m/>
  </r>
  <r>
    <n v="250"/>
    <s v="Timberhaven"/>
    <s v="_3B_8"/>
    <x v="13"/>
    <n v="2018"/>
    <d v="2018-05-16T00:00:00"/>
    <s v="JW"/>
    <x v="0"/>
    <d v="1899-12-30T07:30:00"/>
    <s v="-"/>
    <n v="1"/>
    <n v="0"/>
    <n v="2"/>
    <m/>
    <x v="0"/>
    <x v="0"/>
    <x v="0"/>
    <x v="0"/>
    <x v="0"/>
    <n v="5"/>
    <n v="4"/>
    <m/>
    <n v="1"/>
    <s v="P"/>
    <m/>
    <m/>
    <m/>
  </r>
  <r>
    <n v="251"/>
    <s v="Timberhaven"/>
    <s v="_3B_8"/>
    <x v="13"/>
    <n v="2018"/>
    <d v="2018-05-16T00:00:00"/>
    <s v="JW"/>
    <x v="0"/>
    <d v="1899-12-30T07:30:00"/>
    <s v="-"/>
    <n v="1"/>
    <n v="0"/>
    <n v="2"/>
    <m/>
    <x v="35"/>
    <x v="2"/>
    <x v="1"/>
    <x v="2"/>
    <x v="2"/>
    <n v="5"/>
    <n v="4"/>
    <m/>
    <n v="4"/>
    <s v="P"/>
    <n v="2"/>
    <m/>
    <m/>
  </r>
  <r>
    <n v="252"/>
    <s v="Timberhaven"/>
    <s v="_2B_1"/>
    <x v="14"/>
    <n v="2018"/>
    <d v="2018-05-16T00:00:00"/>
    <s v="JW"/>
    <x v="0"/>
    <d v="1899-12-30T07:50:00"/>
    <s v="-"/>
    <n v="1"/>
    <n v="0"/>
    <n v="2"/>
    <m/>
    <x v="44"/>
    <x v="3"/>
    <x v="0"/>
    <x v="1"/>
    <x v="1"/>
    <n v="10"/>
    <n v="1"/>
    <m/>
    <n v="1"/>
    <s v="P"/>
    <m/>
    <m/>
    <m/>
  </r>
  <r>
    <n v="253"/>
    <s v="Timberhaven"/>
    <s v="_2B_1"/>
    <x v="14"/>
    <n v="2018"/>
    <d v="2018-05-16T00:00:00"/>
    <s v="JW"/>
    <x v="0"/>
    <d v="1899-12-30T07:50:00"/>
    <s v="-"/>
    <n v="1"/>
    <n v="0"/>
    <n v="2"/>
    <m/>
    <x v="5"/>
    <x v="2"/>
    <x v="1"/>
    <x v="1"/>
    <x v="2"/>
    <n v="5"/>
    <n v="1"/>
    <m/>
    <n v="1"/>
    <s v="P"/>
    <m/>
    <m/>
    <m/>
  </r>
  <r>
    <n v="254"/>
    <s v="Timberhaven"/>
    <s v="_2B_1"/>
    <x v="14"/>
    <n v="2018"/>
    <d v="2018-05-16T00:00:00"/>
    <s v="JW"/>
    <x v="0"/>
    <d v="1899-12-30T07:50:00"/>
    <s v="-"/>
    <n v="1"/>
    <n v="0"/>
    <n v="2"/>
    <m/>
    <x v="8"/>
    <x v="1"/>
    <x v="0"/>
    <x v="1"/>
    <x v="2"/>
    <n v="5"/>
    <n v="1"/>
    <m/>
    <n v="4"/>
    <s v="P"/>
    <m/>
    <m/>
    <m/>
  </r>
  <r>
    <n v="255"/>
    <s v="Timberhaven"/>
    <s v="_2B_1"/>
    <x v="14"/>
    <n v="2018"/>
    <d v="2018-05-16T00:00:00"/>
    <s v="JW"/>
    <x v="0"/>
    <d v="1899-12-30T07:50:00"/>
    <s v="-"/>
    <n v="1"/>
    <n v="0"/>
    <n v="2"/>
    <m/>
    <x v="27"/>
    <x v="1"/>
    <x v="4"/>
    <x v="1"/>
    <x v="2"/>
    <n v="5"/>
    <n v="1"/>
    <m/>
    <n v="1"/>
    <s v="P"/>
    <m/>
    <m/>
    <m/>
  </r>
  <r>
    <n v="256"/>
    <s v="Timberhaven"/>
    <s v="_2B_1"/>
    <x v="14"/>
    <n v="2018"/>
    <d v="2018-05-16T00:00:00"/>
    <s v="JW"/>
    <x v="0"/>
    <d v="1899-12-30T07:50:00"/>
    <s v="-"/>
    <n v="1"/>
    <n v="0"/>
    <n v="2"/>
    <m/>
    <x v="7"/>
    <x v="3"/>
    <x v="3"/>
    <x v="1"/>
    <x v="1"/>
    <n v="5"/>
    <n v="1"/>
    <m/>
    <n v="1"/>
    <s v="P"/>
    <m/>
    <m/>
    <m/>
  </r>
  <r>
    <n v="257"/>
    <s v="Timberhaven"/>
    <s v="_2B_1"/>
    <x v="14"/>
    <n v="2018"/>
    <d v="2018-05-16T00:00:00"/>
    <s v="JW"/>
    <x v="0"/>
    <d v="1899-12-30T07:50:00"/>
    <s v="-"/>
    <n v="1"/>
    <n v="0"/>
    <n v="2"/>
    <m/>
    <x v="9"/>
    <x v="1"/>
    <x v="1"/>
    <x v="1"/>
    <x v="1"/>
    <n v="5"/>
    <n v="1"/>
    <m/>
    <n v="1"/>
    <s v="P"/>
    <m/>
    <m/>
    <m/>
  </r>
  <r>
    <n v="259"/>
    <s v="Timberhaven"/>
    <s v="_2B_1"/>
    <x v="14"/>
    <n v="2018"/>
    <d v="2018-05-16T00:00:00"/>
    <s v="JW"/>
    <x v="0"/>
    <d v="1899-12-30T07:50:00"/>
    <s v="-"/>
    <n v="1"/>
    <n v="0"/>
    <n v="2"/>
    <m/>
    <x v="0"/>
    <x v="0"/>
    <x v="0"/>
    <x v="0"/>
    <x v="0"/>
    <n v="5"/>
    <n v="1"/>
    <m/>
    <n v="1"/>
    <s v="P"/>
    <m/>
    <m/>
    <m/>
  </r>
  <r>
    <n v="261"/>
    <s v="Timberhaven"/>
    <s v="_2B_1"/>
    <x v="14"/>
    <n v="2018"/>
    <d v="2018-05-16T00:00:00"/>
    <s v="JW"/>
    <x v="0"/>
    <d v="1899-12-30T07:50:00"/>
    <s v="-"/>
    <n v="1"/>
    <n v="0"/>
    <n v="2"/>
    <m/>
    <x v="1"/>
    <x v="1"/>
    <x v="1"/>
    <x v="1"/>
    <x v="1"/>
    <n v="10"/>
    <n v="1"/>
    <m/>
    <n v="1"/>
    <s v="P"/>
    <m/>
    <m/>
    <m/>
  </r>
  <r>
    <n v="262"/>
    <s v="Timberhaven"/>
    <s v="_2B_1"/>
    <x v="14"/>
    <n v="2018"/>
    <d v="2018-05-16T00:00:00"/>
    <s v="JW"/>
    <x v="0"/>
    <d v="1899-12-30T07:50:00"/>
    <s v="-"/>
    <n v="1"/>
    <n v="0"/>
    <n v="2"/>
    <m/>
    <x v="7"/>
    <x v="3"/>
    <x v="3"/>
    <x v="1"/>
    <x v="1"/>
    <n v="10"/>
    <n v="1"/>
    <m/>
    <n v="1"/>
    <s v="P"/>
    <m/>
    <m/>
    <m/>
  </r>
  <r>
    <n v="263"/>
    <s v="Timberhaven"/>
    <s v="_2B_1"/>
    <x v="14"/>
    <n v="2018"/>
    <d v="2018-05-16T00:00:00"/>
    <s v="JW"/>
    <x v="0"/>
    <d v="1899-12-30T07:50:00"/>
    <s v="-"/>
    <n v="1"/>
    <n v="0"/>
    <n v="2"/>
    <m/>
    <x v="3"/>
    <x v="2"/>
    <x v="0"/>
    <x v="2"/>
    <x v="2"/>
    <n v="10"/>
    <n v="2"/>
    <m/>
    <n v="1"/>
    <s v="P"/>
    <m/>
    <m/>
    <m/>
  </r>
  <r>
    <n v="265"/>
    <s v="Timberhaven"/>
    <s v="_2B_1"/>
    <x v="14"/>
    <n v="2018"/>
    <d v="2018-05-16T00:00:00"/>
    <s v="JW"/>
    <x v="0"/>
    <d v="1899-12-30T07:50:00"/>
    <s v="-"/>
    <n v="1"/>
    <n v="0"/>
    <n v="2"/>
    <m/>
    <x v="8"/>
    <x v="1"/>
    <x v="0"/>
    <x v="1"/>
    <x v="2"/>
    <n v="5"/>
    <n v="2"/>
    <m/>
    <n v="1"/>
    <s v="P"/>
    <m/>
    <m/>
    <m/>
  </r>
  <r>
    <n v="267"/>
    <s v="Timberhaven"/>
    <s v="_2B_1"/>
    <x v="14"/>
    <n v="2018"/>
    <d v="2018-05-16T00:00:00"/>
    <s v="JW"/>
    <x v="0"/>
    <d v="1899-12-30T07:50:00"/>
    <s v="-"/>
    <n v="1"/>
    <n v="0"/>
    <n v="2"/>
    <m/>
    <x v="1"/>
    <x v="1"/>
    <x v="1"/>
    <x v="1"/>
    <x v="1"/>
    <n v="10"/>
    <n v="2"/>
    <m/>
    <n v="1"/>
    <s v="P"/>
    <m/>
    <m/>
    <m/>
  </r>
  <r>
    <n v="268"/>
    <s v="Timberhaven"/>
    <s v="_2B_1"/>
    <x v="14"/>
    <n v="2018"/>
    <d v="2018-05-16T00:00:00"/>
    <s v="JW"/>
    <x v="0"/>
    <d v="1899-12-30T07:50:00"/>
    <s v="-"/>
    <n v="1"/>
    <n v="0"/>
    <n v="2"/>
    <m/>
    <x v="3"/>
    <x v="2"/>
    <x v="0"/>
    <x v="2"/>
    <x v="2"/>
    <n v="5"/>
    <n v="3"/>
    <s v="F"/>
    <n v="2"/>
    <s v="P"/>
    <m/>
    <m/>
    <s v="flew by, silent"/>
  </r>
  <r>
    <n v="269"/>
    <s v="Timberhaven"/>
    <s v="_2B_1"/>
    <x v="14"/>
    <n v="2018"/>
    <d v="2018-05-16T00:00:00"/>
    <s v="JW"/>
    <x v="0"/>
    <d v="1899-12-30T07:50:00"/>
    <s v="-"/>
    <n v="1"/>
    <n v="0"/>
    <n v="2"/>
    <m/>
    <x v="25"/>
    <x v="3"/>
    <x v="0"/>
    <x v="0"/>
    <x v="1"/>
    <n v="10"/>
    <n v="3"/>
    <m/>
    <n v="1"/>
    <s v="P"/>
    <m/>
    <m/>
    <m/>
  </r>
  <r>
    <n v="270"/>
    <s v="Timberhaven"/>
    <s v="_2B_1"/>
    <x v="14"/>
    <n v="2018"/>
    <d v="2018-05-16T00:00:00"/>
    <s v="JW"/>
    <x v="0"/>
    <d v="1899-12-30T07:50:00"/>
    <s v="-"/>
    <n v="1"/>
    <n v="0"/>
    <n v="2"/>
    <m/>
    <x v="9"/>
    <x v="1"/>
    <x v="1"/>
    <x v="1"/>
    <x v="1"/>
    <n v="5"/>
    <n v="3"/>
    <m/>
    <n v="4"/>
    <s v="P"/>
    <m/>
    <m/>
    <m/>
  </r>
  <r>
    <n v="271"/>
    <s v="Timberhaven"/>
    <s v="_3B_7"/>
    <x v="15"/>
    <n v="2018"/>
    <d v="2018-05-16T00:00:00"/>
    <s v="JW"/>
    <x v="0"/>
    <d v="1899-12-30T08:16:00"/>
    <s v="-"/>
    <n v="2"/>
    <n v="1"/>
    <n v="2"/>
    <m/>
    <x v="1"/>
    <x v="1"/>
    <x v="1"/>
    <x v="1"/>
    <x v="1"/>
    <n v="5"/>
    <n v="1"/>
    <m/>
    <n v="1"/>
    <s v="P"/>
    <m/>
    <m/>
    <m/>
  </r>
  <r>
    <n v="272"/>
    <s v="Timberhaven"/>
    <s v="_3B_7"/>
    <x v="15"/>
    <n v="2018"/>
    <d v="2018-05-16T00:00:00"/>
    <s v="JW"/>
    <x v="0"/>
    <d v="1899-12-30T08:16:00"/>
    <s v="-"/>
    <n v="2"/>
    <n v="1"/>
    <n v="2"/>
    <m/>
    <x v="3"/>
    <x v="2"/>
    <x v="0"/>
    <x v="2"/>
    <x v="2"/>
    <n v="5"/>
    <n v="1"/>
    <m/>
    <n v="1"/>
    <s v="P"/>
    <m/>
    <m/>
    <m/>
  </r>
  <r>
    <n v="273"/>
    <s v="Timberhaven"/>
    <s v="_3B_7"/>
    <x v="15"/>
    <n v="2018"/>
    <d v="2018-05-16T00:00:00"/>
    <s v="JW"/>
    <x v="0"/>
    <d v="1899-12-30T08:16:00"/>
    <s v="-"/>
    <n v="2"/>
    <n v="1"/>
    <n v="2"/>
    <m/>
    <x v="8"/>
    <x v="1"/>
    <x v="0"/>
    <x v="1"/>
    <x v="2"/>
    <n v="5"/>
    <n v="1"/>
    <m/>
    <n v="1"/>
    <s v="P"/>
    <m/>
    <m/>
    <m/>
  </r>
  <r>
    <n v="274"/>
    <s v="Timberhaven"/>
    <s v="_3B_7"/>
    <x v="15"/>
    <n v="2018"/>
    <d v="2018-05-16T00:00:00"/>
    <s v="JW"/>
    <x v="0"/>
    <d v="1899-12-30T08:16:00"/>
    <s v="-"/>
    <n v="2"/>
    <n v="1"/>
    <n v="2"/>
    <m/>
    <x v="35"/>
    <x v="2"/>
    <x v="1"/>
    <x v="2"/>
    <x v="2"/>
    <n v="5"/>
    <n v="1"/>
    <m/>
    <n v="1"/>
    <s v="P"/>
    <m/>
    <m/>
    <m/>
  </r>
  <r>
    <n v="275"/>
    <s v="Timberhaven"/>
    <s v="_3B_7"/>
    <x v="15"/>
    <n v="2018"/>
    <d v="2018-05-16T00:00:00"/>
    <s v="JW"/>
    <x v="0"/>
    <d v="1899-12-30T08:16:00"/>
    <s v="-"/>
    <n v="2"/>
    <n v="1"/>
    <n v="2"/>
    <m/>
    <x v="7"/>
    <x v="3"/>
    <x v="3"/>
    <x v="1"/>
    <x v="1"/>
    <n v="5"/>
    <n v="1"/>
    <m/>
    <n v="1"/>
    <s v="P"/>
    <m/>
    <m/>
    <m/>
  </r>
  <r>
    <n v="276"/>
    <s v="Timberhaven"/>
    <s v="_3B_7"/>
    <x v="15"/>
    <n v="2018"/>
    <d v="2018-05-16T00:00:00"/>
    <s v="JW"/>
    <x v="0"/>
    <d v="1899-12-30T08:16:00"/>
    <s v="-"/>
    <n v="2"/>
    <n v="1"/>
    <n v="2"/>
    <m/>
    <x v="15"/>
    <x v="2"/>
    <x v="1"/>
    <x v="1"/>
    <x v="2"/>
    <n v="5"/>
    <n v="1"/>
    <m/>
    <n v="1"/>
    <s v="P"/>
    <m/>
    <m/>
    <m/>
  </r>
  <r>
    <n v="277"/>
    <s v="Timberhaven"/>
    <s v="_3B_7"/>
    <x v="15"/>
    <n v="2018"/>
    <d v="2018-05-16T00:00:00"/>
    <s v="JW"/>
    <x v="0"/>
    <d v="1899-12-30T08:16:00"/>
    <s v="-"/>
    <n v="2"/>
    <n v="1"/>
    <n v="2"/>
    <m/>
    <x v="7"/>
    <x v="3"/>
    <x v="3"/>
    <x v="1"/>
    <x v="1"/>
    <n v="5"/>
    <n v="1"/>
    <m/>
    <n v="1"/>
    <s v="P"/>
    <m/>
    <m/>
    <m/>
  </r>
  <r>
    <n v="278"/>
    <s v="Timberhaven"/>
    <s v="_3B_7"/>
    <x v="15"/>
    <n v="2018"/>
    <d v="2018-05-16T00:00:00"/>
    <s v="JW"/>
    <x v="0"/>
    <d v="1899-12-30T08:16:00"/>
    <s v="-"/>
    <n v="2"/>
    <n v="1"/>
    <n v="2"/>
    <m/>
    <x v="0"/>
    <x v="0"/>
    <x v="0"/>
    <x v="0"/>
    <x v="0"/>
    <n v="10"/>
    <n v="1"/>
    <m/>
    <n v="1"/>
    <s v="P"/>
    <m/>
    <m/>
    <m/>
  </r>
  <r>
    <n v="279"/>
    <s v="Timberhaven"/>
    <s v="_3B_7"/>
    <x v="15"/>
    <n v="2018"/>
    <d v="2018-05-16T00:00:00"/>
    <s v="JW"/>
    <x v="0"/>
    <d v="1899-12-30T08:16:00"/>
    <s v="-"/>
    <n v="2"/>
    <n v="1"/>
    <n v="2"/>
    <m/>
    <x v="14"/>
    <x v="3"/>
    <x v="0"/>
    <x v="0"/>
    <x v="2"/>
    <n v="100"/>
    <n v="1"/>
    <m/>
    <n v="1"/>
    <s v="P"/>
    <m/>
    <m/>
    <m/>
  </r>
  <r>
    <n v="280"/>
    <s v="Timberhaven"/>
    <s v="_3B_7"/>
    <x v="15"/>
    <n v="2018"/>
    <d v="2018-05-16T00:00:00"/>
    <s v="JW"/>
    <x v="0"/>
    <d v="1899-12-30T08:16:00"/>
    <s v="-"/>
    <n v="2"/>
    <n v="1"/>
    <n v="2"/>
    <m/>
    <x v="27"/>
    <x v="1"/>
    <x v="4"/>
    <x v="1"/>
    <x v="2"/>
    <n v="5"/>
    <n v="1"/>
    <m/>
    <n v="1"/>
    <s v="P"/>
    <m/>
    <m/>
    <m/>
  </r>
  <r>
    <n v="282"/>
    <s v="Timberhaven"/>
    <s v="_3B_7"/>
    <x v="15"/>
    <n v="2018"/>
    <d v="2018-05-16T00:00:00"/>
    <s v="JW"/>
    <x v="0"/>
    <d v="1899-12-30T08:16:00"/>
    <s v="-"/>
    <n v="2"/>
    <n v="1"/>
    <n v="2"/>
    <m/>
    <x v="1"/>
    <x v="1"/>
    <x v="1"/>
    <x v="1"/>
    <x v="1"/>
    <n v="10"/>
    <n v="1"/>
    <m/>
    <n v="1"/>
    <s v="P"/>
    <m/>
    <m/>
    <m/>
  </r>
  <r>
    <n v="283"/>
    <s v="Timberhaven"/>
    <s v="_3B_7"/>
    <x v="15"/>
    <n v="2018"/>
    <d v="2018-05-16T00:00:00"/>
    <s v="JW"/>
    <x v="0"/>
    <d v="1899-12-30T08:16:00"/>
    <s v="-"/>
    <n v="2"/>
    <n v="1"/>
    <n v="2"/>
    <m/>
    <x v="11"/>
    <x v="3"/>
    <x v="3"/>
    <x v="1"/>
    <x v="1"/>
    <n v="5"/>
    <n v="2"/>
    <m/>
    <n v="4"/>
    <s v="P"/>
    <m/>
    <m/>
    <m/>
  </r>
  <r>
    <n v="284"/>
    <s v="Timberhaven"/>
    <s v="_3B_7"/>
    <x v="15"/>
    <n v="2018"/>
    <d v="2018-05-16T00:00:00"/>
    <s v="JW"/>
    <x v="0"/>
    <d v="1899-12-30T08:16:00"/>
    <s v="-"/>
    <n v="2"/>
    <n v="1"/>
    <n v="2"/>
    <m/>
    <x v="21"/>
    <x v="2"/>
    <x v="1"/>
    <x v="1"/>
    <x v="0"/>
    <n v="5"/>
    <n v="2"/>
    <m/>
    <n v="4"/>
    <s v="P"/>
    <m/>
    <m/>
    <m/>
  </r>
  <r>
    <n v="285"/>
    <s v="Timberhaven"/>
    <s v="_3B_7"/>
    <x v="15"/>
    <n v="2018"/>
    <d v="2018-05-16T00:00:00"/>
    <s v="JW"/>
    <x v="0"/>
    <d v="1899-12-30T08:16:00"/>
    <s v="-"/>
    <n v="2"/>
    <n v="1"/>
    <n v="2"/>
    <m/>
    <x v="3"/>
    <x v="2"/>
    <x v="0"/>
    <x v="2"/>
    <x v="2"/>
    <n v="5"/>
    <n v="2"/>
    <m/>
    <n v="1"/>
    <s v="P"/>
    <m/>
    <m/>
    <m/>
  </r>
  <r>
    <n v="286"/>
    <s v="Timberhaven"/>
    <s v="_3B_7"/>
    <x v="15"/>
    <n v="2018"/>
    <d v="2018-05-16T00:00:00"/>
    <s v="JW"/>
    <x v="0"/>
    <d v="1899-12-30T08:16:00"/>
    <s v="-"/>
    <n v="2"/>
    <n v="1"/>
    <n v="2"/>
    <m/>
    <x v="45"/>
    <x v="3"/>
    <x v="6"/>
    <x v="5"/>
    <x v="1"/>
    <n v="100"/>
    <n v="3"/>
    <m/>
    <n v="1"/>
    <s v="P"/>
    <m/>
    <m/>
    <m/>
  </r>
  <r>
    <n v="287"/>
    <s v="Timberhaven"/>
    <s v="_3B_7"/>
    <x v="15"/>
    <n v="2018"/>
    <d v="2018-05-16T00:00:00"/>
    <s v="JW"/>
    <x v="0"/>
    <d v="1899-12-30T08:16:00"/>
    <s v="-"/>
    <n v="2"/>
    <n v="1"/>
    <n v="2"/>
    <m/>
    <x v="14"/>
    <x v="3"/>
    <x v="0"/>
    <x v="0"/>
    <x v="2"/>
    <n v="10"/>
    <n v="3"/>
    <m/>
    <n v="1"/>
    <s v="P"/>
    <m/>
    <m/>
    <m/>
  </r>
  <r>
    <n v="288"/>
    <s v="Timberhaven"/>
    <s v="_3B_7"/>
    <x v="15"/>
    <n v="2018"/>
    <d v="2018-05-16T00:00:00"/>
    <s v="JW"/>
    <x v="0"/>
    <d v="1899-12-30T08:16:00"/>
    <s v="-"/>
    <n v="2"/>
    <n v="1"/>
    <n v="2"/>
    <m/>
    <x v="41"/>
    <x v="0"/>
    <x v="0"/>
    <x v="1"/>
    <x v="0"/>
    <n v="5"/>
    <n v="4"/>
    <m/>
    <n v="1"/>
    <s v="P"/>
    <m/>
    <m/>
    <m/>
  </r>
  <r>
    <n v="289"/>
    <s v="Timberhaven"/>
    <s v="_3B_7"/>
    <x v="15"/>
    <n v="2018"/>
    <d v="2018-05-16T00:00:00"/>
    <s v="JW"/>
    <x v="0"/>
    <d v="1899-12-30T08:16:00"/>
    <s v="-"/>
    <n v="2"/>
    <n v="1"/>
    <n v="2"/>
    <m/>
    <x v="41"/>
    <x v="0"/>
    <x v="0"/>
    <x v="1"/>
    <x v="0"/>
    <n v="10"/>
    <n v="4"/>
    <m/>
    <n v="1"/>
    <s v="P"/>
    <m/>
    <m/>
    <m/>
  </r>
  <r>
    <n v="290"/>
    <s v="Timberhaven"/>
    <s v="_3B_7"/>
    <x v="15"/>
    <n v="2018"/>
    <d v="2018-05-16T00:00:00"/>
    <s v="JW"/>
    <x v="0"/>
    <d v="1899-12-30T08:16:00"/>
    <s v="-"/>
    <n v="2"/>
    <n v="1"/>
    <n v="2"/>
    <m/>
    <x v="0"/>
    <x v="0"/>
    <x v="0"/>
    <x v="0"/>
    <x v="0"/>
    <n v="5"/>
    <n v="4"/>
    <m/>
    <n v="1"/>
    <s v="P"/>
    <m/>
    <m/>
    <m/>
  </r>
  <r>
    <n v="291"/>
    <s v="Blease"/>
    <s v="_3B_6"/>
    <x v="16"/>
    <n v="2018"/>
    <d v="2018-05-16T00:00:00"/>
    <s v="JW"/>
    <x v="0"/>
    <d v="1899-12-30T09:03:00"/>
    <s v="-"/>
    <n v="1"/>
    <n v="0"/>
    <n v="2"/>
    <m/>
    <x v="8"/>
    <x v="1"/>
    <x v="0"/>
    <x v="1"/>
    <x v="2"/>
    <n v="5"/>
    <n v="1"/>
    <m/>
    <n v="1"/>
    <s v="P"/>
    <m/>
    <m/>
    <m/>
  </r>
  <r>
    <n v="292"/>
    <s v="Blease"/>
    <s v="_3B_6"/>
    <x v="16"/>
    <n v="2018"/>
    <d v="2018-05-16T00:00:00"/>
    <s v="JW"/>
    <x v="0"/>
    <d v="1899-12-30T09:03:00"/>
    <s v="-"/>
    <n v="1"/>
    <n v="0"/>
    <n v="2"/>
    <m/>
    <x v="27"/>
    <x v="1"/>
    <x v="4"/>
    <x v="1"/>
    <x v="2"/>
    <n v="5"/>
    <n v="1"/>
    <m/>
    <n v="1"/>
    <s v="P"/>
    <m/>
    <m/>
    <m/>
  </r>
  <r>
    <n v="293"/>
    <s v="Blease"/>
    <s v="_3B_6"/>
    <x v="16"/>
    <n v="2018"/>
    <d v="2018-05-16T00:00:00"/>
    <s v="JW"/>
    <x v="0"/>
    <d v="1899-12-30T09:03:00"/>
    <s v="-"/>
    <n v="1"/>
    <n v="0"/>
    <n v="2"/>
    <m/>
    <x v="32"/>
    <x v="3"/>
    <x v="1"/>
    <x v="1"/>
    <x v="1"/>
    <n v="5"/>
    <n v="1"/>
    <m/>
    <n v="1"/>
    <s v="P"/>
    <m/>
    <m/>
    <m/>
  </r>
  <r>
    <n v="294"/>
    <s v="Blease"/>
    <s v="_3B_6"/>
    <x v="16"/>
    <n v="2018"/>
    <d v="2018-05-16T00:00:00"/>
    <s v="JW"/>
    <x v="0"/>
    <d v="1899-12-30T09:03:00"/>
    <s v="-"/>
    <n v="1"/>
    <n v="0"/>
    <n v="2"/>
    <m/>
    <x v="7"/>
    <x v="3"/>
    <x v="3"/>
    <x v="1"/>
    <x v="1"/>
    <n v="5"/>
    <n v="1"/>
    <m/>
    <n v="1"/>
    <s v="P"/>
    <m/>
    <m/>
    <m/>
  </r>
  <r>
    <n v="295"/>
    <s v="Blease"/>
    <s v="_3B_6"/>
    <x v="16"/>
    <n v="2018"/>
    <d v="2018-05-16T00:00:00"/>
    <s v="JW"/>
    <x v="0"/>
    <d v="1899-12-30T09:03:00"/>
    <s v="-"/>
    <n v="1"/>
    <n v="0"/>
    <n v="2"/>
    <m/>
    <x v="7"/>
    <x v="3"/>
    <x v="3"/>
    <x v="1"/>
    <x v="1"/>
    <n v="5"/>
    <n v="1"/>
    <m/>
    <n v="4"/>
    <s v="P"/>
    <m/>
    <m/>
    <m/>
  </r>
  <r>
    <n v="296"/>
    <s v="Blease"/>
    <s v="_3B_6"/>
    <x v="16"/>
    <n v="2018"/>
    <d v="2018-05-16T00:00:00"/>
    <s v="JW"/>
    <x v="0"/>
    <d v="1899-12-30T09:03:00"/>
    <s v="-"/>
    <n v="1"/>
    <n v="0"/>
    <n v="2"/>
    <m/>
    <x v="3"/>
    <x v="2"/>
    <x v="0"/>
    <x v="2"/>
    <x v="2"/>
    <n v="5"/>
    <n v="1"/>
    <s v="M"/>
    <n v="4"/>
    <s v="P"/>
    <m/>
    <m/>
    <m/>
  </r>
  <r>
    <n v="297"/>
    <s v="Blease"/>
    <s v="_3B_6"/>
    <x v="16"/>
    <n v="2018"/>
    <d v="2018-05-16T00:00:00"/>
    <s v="JW"/>
    <x v="0"/>
    <d v="1899-12-30T09:03:00"/>
    <s v="-"/>
    <n v="1"/>
    <n v="0"/>
    <n v="2"/>
    <m/>
    <x v="1"/>
    <x v="1"/>
    <x v="1"/>
    <x v="1"/>
    <x v="1"/>
    <n v="10"/>
    <n v="1"/>
    <m/>
    <n v="1"/>
    <s v="P"/>
    <m/>
    <m/>
    <m/>
  </r>
  <r>
    <n v="298"/>
    <s v="Blease"/>
    <s v="_3B_6"/>
    <x v="16"/>
    <n v="2018"/>
    <d v="2018-05-16T00:00:00"/>
    <s v="JW"/>
    <x v="0"/>
    <d v="1899-12-30T09:03:00"/>
    <s v="-"/>
    <n v="1"/>
    <n v="0"/>
    <n v="2"/>
    <m/>
    <x v="19"/>
    <x v="1"/>
    <x v="3"/>
    <x v="1"/>
    <x v="1"/>
    <n v="5"/>
    <n v="1"/>
    <m/>
    <n v="1"/>
    <s v="P"/>
    <m/>
    <m/>
    <m/>
  </r>
  <r>
    <n v="299"/>
    <s v="Blease"/>
    <s v="_3B_6"/>
    <x v="16"/>
    <n v="2018"/>
    <d v="2018-05-16T00:00:00"/>
    <s v="JW"/>
    <x v="0"/>
    <d v="1899-12-30T09:03:00"/>
    <s v="-"/>
    <n v="1"/>
    <n v="0"/>
    <n v="2"/>
    <m/>
    <x v="10"/>
    <x v="3"/>
    <x v="1"/>
    <x v="1"/>
    <x v="2"/>
    <n v="10"/>
    <n v="1"/>
    <m/>
    <n v="4"/>
    <s v="P"/>
    <m/>
    <m/>
    <s v="came closer later"/>
  </r>
  <r>
    <n v="300"/>
    <s v="Blease"/>
    <s v="_3B_6"/>
    <x v="16"/>
    <n v="2018"/>
    <d v="2018-05-16T00:00:00"/>
    <s v="JW"/>
    <x v="0"/>
    <d v="1899-12-30T09:03:00"/>
    <s v="-"/>
    <n v="1"/>
    <n v="0"/>
    <n v="2"/>
    <m/>
    <x v="35"/>
    <x v="2"/>
    <x v="1"/>
    <x v="2"/>
    <x v="2"/>
    <n v="5"/>
    <n v="1"/>
    <m/>
    <n v="4"/>
    <s v="P"/>
    <m/>
    <m/>
    <m/>
  </r>
  <r>
    <n v="301"/>
    <s v="Blease"/>
    <s v="_3B_6"/>
    <x v="16"/>
    <n v="2018"/>
    <d v="2018-05-16T00:00:00"/>
    <s v="JW"/>
    <x v="0"/>
    <d v="1899-12-30T09:03:00"/>
    <s v="-"/>
    <n v="1"/>
    <n v="0"/>
    <n v="2"/>
    <m/>
    <x v="7"/>
    <x v="3"/>
    <x v="3"/>
    <x v="1"/>
    <x v="1"/>
    <n v="10"/>
    <n v="1"/>
    <m/>
    <n v="1"/>
    <s v="P"/>
    <m/>
    <m/>
    <m/>
  </r>
  <r>
    <n v="302"/>
    <s v="Blease"/>
    <s v="_3B_6"/>
    <x v="16"/>
    <n v="2018"/>
    <d v="2018-05-16T00:00:00"/>
    <s v="JW"/>
    <x v="0"/>
    <d v="1899-12-30T09:03:00"/>
    <s v="-"/>
    <n v="1"/>
    <n v="0"/>
    <n v="2"/>
    <m/>
    <x v="3"/>
    <x v="2"/>
    <x v="0"/>
    <x v="2"/>
    <x v="2"/>
    <n v="10"/>
    <n v="1"/>
    <m/>
    <n v="1"/>
    <s v="P"/>
    <m/>
    <m/>
    <m/>
  </r>
  <r>
    <n v="303"/>
    <s v="Blease"/>
    <s v="_3B_6"/>
    <x v="16"/>
    <n v="2018"/>
    <d v="2018-05-16T00:00:00"/>
    <s v="JW"/>
    <x v="0"/>
    <d v="1899-12-30T09:03:00"/>
    <s v="-"/>
    <n v="1"/>
    <n v="0"/>
    <n v="2"/>
    <m/>
    <x v="13"/>
    <x v="3"/>
    <x v="4"/>
    <x v="1"/>
    <x v="1"/>
    <n v="100"/>
    <n v="2"/>
    <m/>
    <n v="1"/>
    <s v="P"/>
    <m/>
    <m/>
    <m/>
  </r>
  <r>
    <n v="304"/>
    <s v="Blease"/>
    <s v="_3B_6"/>
    <x v="16"/>
    <n v="2018"/>
    <d v="2018-05-16T00:00:00"/>
    <s v="JW"/>
    <x v="0"/>
    <d v="1899-12-30T09:03:00"/>
    <s v="-"/>
    <n v="1"/>
    <n v="0"/>
    <n v="2"/>
    <m/>
    <x v="0"/>
    <x v="0"/>
    <x v="0"/>
    <x v="0"/>
    <x v="0"/>
    <n v="10"/>
    <n v="2"/>
    <m/>
    <n v="1"/>
    <s v="P"/>
    <m/>
    <m/>
    <m/>
  </r>
  <r>
    <n v="305"/>
    <s v="Blease"/>
    <s v="_3B_6"/>
    <x v="16"/>
    <n v="2018"/>
    <d v="2018-05-16T00:00:00"/>
    <s v="JW"/>
    <x v="0"/>
    <d v="1899-12-30T09:03:00"/>
    <s v="-"/>
    <n v="1"/>
    <n v="0"/>
    <n v="2"/>
    <m/>
    <x v="9"/>
    <x v="1"/>
    <x v="1"/>
    <x v="1"/>
    <x v="1"/>
    <n v="5"/>
    <n v="2"/>
    <m/>
    <n v="1"/>
    <s v="P"/>
    <m/>
    <m/>
    <m/>
  </r>
  <r>
    <n v="306"/>
    <s v="Blease"/>
    <s v="_3B_6"/>
    <x v="16"/>
    <n v="2018"/>
    <d v="2018-05-16T00:00:00"/>
    <s v="JW"/>
    <x v="0"/>
    <d v="1899-12-30T09:03:00"/>
    <s v="-"/>
    <n v="1"/>
    <n v="0"/>
    <n v="2"/>
    <s v="?"/>
    <x v="11"/>
    <x v="3"/>
    <x v="3"/>
    <x v="1"/>
    <x v="1"/>
    <n v="5"/>
    <n v="2"/>
    <m/>
    <n v="1"/>
    <s v="P"/>
    <m/>
    <m/>
    <s v="sew-sew-sew…"/>
  </r>
  <r>
    <n v="307"/>
    <s v="Blease"/>
    <s v="_3B_6"/>
    <x v="16"/>
    <n v="2018"/>
    <d v="2018-05-16T00:00:00"/>
    <s v="JW"/>
    <x v="0"/>
    <d v="1899-12-30T09:03:00"/>
    <s v="-"/>
    <n v="1"/>
    <n v="0"/>
    <n v="2"/>
    <m/>
    <x v="9"/>
    <x v="1"/>
    <x v="1"/>
    <x v="1"/>
    <x v="1"/>
    <n v="5"/>
    <n v="2"/>
    <m/>
    <n v="1"/>
    <s v="P"/>
    <m/>
    <m/>
    <m/>
  </r>
  <r>
    <n v="308"/>
    <s v="Blease"/>
    <s v="_3B_6"/>
    <x v="16"/>
    <n v="2018"/>
    <d v="2018-05-16T00:00:00"/>
    <s v="JW"/>
    <x v="0"/>
    <d v="1899-12-30T09:03:00"/>
    <s v="-"/>
    <n v="1"/>
    <n v="0"/>
    <n v="2"/>
    <m/>
    <x v="39"/>
    <x v="3"/>
    <x v="4"/>
    <x v="1"/>
    <x v="1"/>
    <n v="5"/>
    <n v="3"/>
    <m/>
    <n v="1"/>
    <s v="P"/>
    <m/>
    <m/>
    <m/>
  </r>
  <r>
    <n v="309"/>
    <s v="Blease"/>
    <s v="_3B_6"/>
    <x v="16"/>
    <n v="2018"/>
    <d v="2018-05-16T00:00:00"/>
    <s v="JW"/>
    <x v="0"/>
    <d v="1899-12-30T09:03:00"/>
    <s v="-"/>
    <n v="1"/>
    <n v="0"/>
    <n v="2"/>
    <m/>
    <x v="12"/>
    <x v="1"/>
    <x v="0"/>
    <x v="1"/>
    <x v="3"/>
    <n v="5"/>
    <n v="3"/>
    <m/>
    <n v="1"/>
    <s v="P"/>
    <m/>
    <m/>
    <m/>
  </r>
  <r>
    <n v="310"/>
    <s v="Blease"/>
    <s v="_3B_6"/>
    <x v="16"/>
    <n v="2018"/>
    <d v="2018-05-16T00:00:00"/>
    <s v="JW"/>
    <x v="0"/>
    <d v="1899-12-30T09:03:00"/>
    <s v="-"/>
    <n v="1"/>
    <n v="0"/>
    <n v="2"/>
    <m/>
    <x v="7"/>
    <x v="3"/>
    <x v="3"/>
    <x v="1"/>
    <x v="1"/>
    <n v="10"/>
    <n v="4"/>
    <m/>
    <n v="1"/>
    <s v="P"/>
    <m/>
    <m/>
    <m/>
  </r>
  <r>
    <n v="311"/>
    <s v="Blease"/>
    <s v="_3B_6"/>
    <x v="16"/>
    <n v="2018"/>
    <d v="2018-05-16T00:00:00"/>
    <s v="JW"/>
    <x v="0"/>
    <d v="1899-12-30T09:03:00"/>
    <s v="-"/>
    <n v="1"/>
    <n v="0"/>
    <n v="2"/>
    <m/>
    <x v="14"/>
    <x v="3"/>
    <x v="0"/>
    <x v="0"/>
    <x v="2"/>
    <n v="10"/>
    <n v="4"/>
    <m/>
    <n v="1"/>
    <s v="P"/>
    <m/>
    <m/>
    <m/>
  </r>
  <r>
    <n v="312"/>
    <s v="Blease"/>
    <s v="_3B_6"/>
    <x v="16"/>
    <n v="2018"/>
    <d v="2018-05-16T00:00:00"/>
    <s v="JW"/>
    <x v="0"/>
    <d v="1899-12-30T09:03:00"/>
    <s v="-"/>
    <n v="1"/>
    <n v="0"/>
    <n v="2"/>
    <m/>
    <x v="14"/>
    <x v="3"/>
    <x v="0"/>
    <x v="0"/>
    <x v="2"/>
    <n v="100"/>
    <n v="4"/>
    <m/>
    <n v="1"/>
    <s v="P"/>
    <m/>
    <m/>
    <m/>
  </r>
  <r>
    <n v="313"/>
    <s v="Blease"/>
    <s v="_3B_9"/>
    <x v="17"/>
    <n v="2018"/>
    <d v="2018-05-16T00:00:00"/>
    <s v="JW"/>
    <x v="0"/>
    <d v="1899-12-30T09:18:00"/>
    <s v="-"/>
    <n v="2"/>
    <n v="1"/>
    <n v="2"/>
    <m/>
    <x v="10"/>
    <x v="3"/>
    <x v="1"/>
    <x v="1"/>
    <x v="2"/>
    <n v="5"/>
    <n v="1"/>
    <m/>
    <n v="1"/>
    <s v="P"/>
    <m/>
    <m/>
    <m/>
  </r>
  <r>
    <n v="314"/>
    <s v="Blease"/>
    <s v="_3B_9"/>
    <x v="17"/>
    <n v="2018"/>
    <d v="2018-05-16T00:00:00"/>
    <s v="JW"/>
    <x v="0"/>
    <d v="1899-12-30T09:18:00"/>
    <s v="-"/>
    <n v="2"/>
    <n v="1"/>
    <n v="2"/>
    <m/>
    <x v="8"/>
    <x v="1"/>
    <x v="0"/>
    <x v="1"/>
    <x v="2"/>
    <n v="5"/>
    <n v="1"/>
    <m/>
    <n v="1"/>
    <s v="P"/>
    <m/>
    <m/>
    <m/>
  </r>
  <r>
    <n v="315"/>
    <s v="Blease"/>
    <s v="_3B_9"/>
    <x v="17"/>
    <n v="2018"/>
    <d v="2018-05-16T00:00:00"/>
    <s v="JW"/>
    <x v="0"/>
    <d v="1899-12-30T09:18:00"/>
    <s v="-"/>
    <n v="2"/>
    <n v="1"/>
    <n v="2"/>
    <m/>
    <x v="21"/>
    <x v="2"/>
    <x v="1"/>
    <x v="1"/>
    <x v="0"/>
    <n v="10"/>
    <n v="1"/>
    <m/>
    <n v="1"/>
    <s v="P"/>
    <m/>
    <m/>
    <m/>
  </r>
  <r>
    <n v="316"/>
    <s v="Blease"/>
    <s v="_3B_9"/>
    <x v="17"/>
    <n v="2018"/>
    <d v="2018-05-16T00:00:00"/>
    <s v="JW"/>
    <x v="0"/>
    <d v="1899-12-30T09:18:00"/>
    <s v="-"/>
    <n v="2"/>
    <n v="1"/>
    <n v="2"/>
    <m/>
    <x v="3"/>
    <x v="2"/>
    <x v="0"/>
    <x v="2"/>
    <x v="2"/>
    <n v="5"/>
    <n v="1"/>
    <m/>
    <n v="1"/>
    <s v="P"/>
    <m/>
    <m/>
    <m/>
  </r>
  <r>
    <n v="317"/>
    <s v="Blease"/>
    <s v="_3B_9"/>
    <x v="17"/>
    <n v="2018"/>
    <d v="2018-05-16T00:00:00"/>
    <s v="JW"/>
    <x v="0"/>
    <d v="1899-12-30T09:18:00"/>
    <s v="-"/>
    <n v="2"/>
    <n v="1"/>
    <n v="2"/>
    <m/>
    <x v="1"/>
    <x v="1"/>
    <x v="1"/>
    <x v="1"/>
    <x v="1"/>
    <n v="5"/>
    <n v="1"/>
    <m/>
    <n v="1"/>
    <s v="P"/>
    <m/>
    <m/>
    <m/>
  </r>
  <r>
    <n v="318"/>
    <s v="Blease"/>
    <s v="_3B_9"/>
    <x v="17"/>
    <n v="2018"/>
    <d v="2018-05-16T00:00:00"/>
    <s v="JW"/>
    <x v="0"/>
    <d v="1899-12-30T09:18:00"/>
    <s v="-"/>
    <n v="2"/>
    <n v="1"/>
    <n v="2"/>
    <m/>
    <x v="32"/>
    <x v="3"/>
    <x v="1"/>
    <x v="1"/>
    <x v="1"/>
    <n v="5"/>
    <n v="1"/>
    <m/>
    <n v="1"/>
    <s v="P"/>
    <m/>
    <m/>
    <m/>
  </r>
  <r>
    <n v="319"/>
    <s v="Blease"/>
    <s v="_3B_9"/>
    <x v="17"/>
    <n v="2018"/>
    <d v="2018-05-16T00:00:00"/>
    <s v="JW"/>
    <x v="0"/>
    <d v="1899-12-30T09:18:00"/>
    <s v="-"/>
    <n v="2"/>
    <n v="1"/>
    <n v="2"/>
    <m/>
    <x v="14"/>
    <x v="3"/>
    <x v="0"/>
    <x v="0"/>
    <x v="2"/>
    <n v="10"/>
    <n v="1"/>
    <m/>
    <n v="1"/>
    <s v="P"/>
    <n v="2"/>
    <m/>
    <m/>
  </r>
  <r>
    <n v="320"/>
    <s v="Blease"/>
    <s v="_3B_9"/>
    <x v="17"/>
    <n v="2018"/>
    <d v="2018-05-16T00:00:00"/>
    <s v="JW"/>
    <x v="0"/>
    <d v="1899-12-30T09:18:00"/>
    <s v="-"/>
    <n v="2"/>
    <n v="1"/>
    <n v="2"/>
    <m/>
    <x v="12"/>
    <x v="1"/>
    <x v="0"/>
    <x v="1"/>
    <x v="3"/>
    <n v="10"/>
    <n v="1"/>
    <m/>
    <n v="1"/>
    <s v="P"/>
    <m/>
    <m/>
    <m/>
  </r>
  <r>
    <n v="321"/>
    <s v="Blease"/>
    <s v="_3B_9"/>
    <x v="17"/>
    <n v="2018"/>
    <d v="2018-05-16T00:00:00"/>
    <s v="JW"/>
    <x v="0"/>
    <d v="1899-12-30T09:18:00"/>
    <s v="-"/>
    <n v="2"/>
    <n v="1"/>
    <n v="2"/>
    <m/>
    <x v="20"/>
    <x v="1"/>
    <x v="3"/>
    <x v="1"/>
    <x v="1"/>
    <n v="10"/>
    <n v="1"/>
    <m/>
    <n v="1"/>
    <s v="P"/>
    <m/>
    <m/>
    <m/>
  </r>
  <r>
    <n v="322"/>
    <s v="Blease"/>
    <s v="_3B_9"/>
    <x v="17"/>
    <n v="2018"/>
    <d v="2018-05-16T00:00:00"/>
    <s v="JW"/>
    <x v="0"/>
    <d v="1899-12-30T09:18:00"/>
    <s v="-"/>
    <n v="2"/>
    <n v="1"/>
    <n v="2"/>
    <m/>
    <x v="7"/>
    <x v="3"/>
    <x v="3"/>
    <x v="1"/>
    <x v="1"/>
    <n v="10"/>
    <n v="1"/>
    <m/>
    <n v="1"/>
    <s v="P"/>
    <m/>
    <m/>
    <m/>
  </r>
  <r>
    <n v="323"/>
    <s v="Blease"/>
    <s v="_3B_9"/>
    <x v="17"/>
    <n v="2018"/>
    <d v="2018-05-16T00:00:00"/>
    <s v="JW"/>
    <x v="0"/>
    <d v="1899-12-30T09:18:00"/>
    <s v="-"/>
    <n v="2"/>
    <n v="1"/>
    <n v="2"/>
    <m/>
    <x v="19"/>
    <x v="1"/>
    <x v="3"/>
    <x v="1"/>
    <x v="1"/>
    <n v="10"/>
    <n v="2"/>
    <m/>
    <n v="1"/>
    <s v="P"/>
    <m/>
    <m/>
    <m/>
  </r>
  <r>
    <n v="324"/>
    <s v="Blease"/>
    <s v="_3B_9"/>
    <x v="17"/>
    <n v="2018"/>
    <d v="2018-05-16T00:00:00"/>
    <s v="JW"/>
    <x v="0"/>
    <d v="1899-12-30T09:18:00"/>
    <s v="-"/>
    <n v="2"/>
    <n v="1"/>
    <n v="2"/>
    <m/>
    <x v="13"/>
    <x v="3"/>
    <x v="4"/>
    <x v="1"/>
    <x v="1"/>
    <n v="10"/>
    <n v="2"/>
    <m/>
    <n v="1"/>
    <s v="P"/>
    <m/>
    <m/>
    <m/>
  </r>
  <r>
    <n v="325"/>
    <s v="Blease"/>
    <s v="_3B_9"/>
    <x v="17"/>
    <n v="2018"/>
    <d v="2018-05-16T00:00:00"/>
    <s v="JW"/>
    <x v="0"/>
    <d v="1899-12-30T09:18:00"/>
    <s v="-"/>
    <n v="2"/>
    <n v="1"/>
    <n v="2"/>
    <m/>
    <x v="9"/>
    <x v="1"/>
    <x v="1"/>
    <x v="1"/>
    <x v="1"/>
    <n v="5"/>
    <n v="2"/>
    <m/>
    <n v="1"/>
    <s v="P"/>
    <m/>
    <m/>
    <m/>
  </r>
  <r>
    <n v="326"/>
    <s v="Blease"/>
    <s v="_3B_9"/>
    <x v="17"/>
    <n v="2018"/>
    <d v="2018-05-16T00:00:00"/>
    <s v="JW"/>
    <x v="0"/>
    <d v="1899-12-30T09:18:00"/>
    <s v="-"/>
    <n v="2"/>
    <n v="1"/>
    <n v="2"/>
    <m/>
    <x v="21"/>
    <x v="2"/>
    <x v="1"/>
    <x v="1"/>
    <x v="0"/>
    <n v="100"/>
    <n v="2"/>
    <m/>
    <n v="1"/>
    <s v="P"/>
    <m/>
    <m/>
    <m/>
  </r>
  <r>
    <n v="327"/>
    <s v="Blease"/>
    <s v="_3B_9"/>
    <x v="17"/>
    <n v="2018"/>
    <d v="2018-05-16T00:00:00"/>
    <s v="JW"/>
    <x v="0"/>
    <d v="1899-12-30T09:18:00"/>
    <s v="-"/>
    <n v="2"/>
    <n v="1"/>
    <n v="2"/>
    <m/>
    <x v="36"/>
    <x v="1"/>
    <x v="3"/>
    <x v="1"/>
    <x v="1"/>
    <n v="5"/>
    <n v="3"/>
    <m/>
    <n v="4"/>
    <s v="P"/>
    <m/>
    <m/>
    <m/>
  </r>
  <r>
    <n v="328"/>
    <s v="Blease"/>
    <s v="_3B_9"/>
    <x v="17"/>
    <n v="2018"/>
    <d v="2018-05-16T00:00:00"/>
    <s v="JW"/>
    <x v="0"/>
    <d v="1899-12-30T09:18:00"/>
    <s v="-"/>
    <n v="2"/>
    <n v="1"/>
    <n v="2"/>
    <m/>
    <x v="16"/>
    <x v="1"/>
    <x v="4"/>
    <x v="0"/>
    <x v="2"/>
    <n v="10"/>
    <n v="3"/>
    <m/>
    <n v="1"/>
    <s v="P"/>
    <m/>
    <m/>
    <m/>
  </r>
  <r>
    <n v="329"/>
    <s v="Blease"/>
    <s v="_3B_9"/>
    <x v="17"/>
    <n v="2018"/>
    <d v="2018-05-16T00:00:00"/>
    <s v="JW"/>
    <x v="0"/>
    <d v="1899-12-30T09:18:00"/>
    <s v="-"/>
    <n v="2"/>
    <n v="1"/>
    <n v="2"/>
    <m/>
    <x v="25"/>
    <x v="3"/>
    <x v="0"/>
    <x v="0"/>
    <x v="1"/>
    <n v="10"/>
    <n v="3"/>
    <m/>
    <n v="1"/>
    <s v="P"/>
    <m/>
    <m/>
    <m/>
  </r>
  <r>
    <n v="330"/>
    <s v="Blease"/>
    <s v="_3B_9"/>
    <x v="17"/>
    <n v="2018"/>
    <d v="2018-05-16T00:00:00"/>
    <s v="JW"/>
    <x v="0"/>
    <d v="1899-12-30T09:18:00"/>
    <s v="-"/>
    <n v="2"/>
    <n v="1"/>
    <n v="2"/>
    <m/>
    <x v="39"/>
    <x v="3"/>
    <x v="4"/>
    <x v="1"/>
    <x v="1"/>
    <n v="5"/>
    <n v="3"/>
    <m/>
    <n v="4"/>
    <s v="P"/>
    <m/>
    <m/>
    <m/>
  </r>
  <r>
    <n v="331"/>
    <s v="Blease"/>
    <s v="_3B_9"/>
    <x v="17"/>
    <n v="2018"/>
    <d v="2018-05-16T00:00:00"/>
    <s v="JW"/>
    <x v="0"/>
    <d v="1899-12-30T09:18:00"/>
    <s v="-"/>
    <n v="2"/>
    <n v="1"/>
    <n v="2"/>
    <m/>
    <x v="27"/>
    <x v="1"/>
    <x v="4"/>
    <x v="1"/>
    <x v="2"/>
    <n v="10"/>
    <n v="4"/>
    <m/>
    <n v="1"/>
    <s v="P"/>
    <m/>
    <m/>
    <m/>
  </r>
  <r>
    <n v="332"/>
    <s v="Blease"/>
    <s v="_3B_9"/>
    <x v="17"/>
    <n v="2018"/>
    <d v="2018-05-16T00:00:00"/>
    <s v="JW"/>
    <x v="0"/>
    <d v="1899-12-30T09:18:00"/>
    <s v="-"/>
    <n v="2"/>
    <n v="1"/>
    <n v="2"/>
    <m/>
    <x v="19"/>
    <x v="1"/>
    <x v="3"/>
    <x v="1"/>
    <x v="1"/>
    <n v="5"/>
    <n v="4"/>
    <m/>
    <n v="4"/>
    <s v="P"/>
    <m/>
    <m/>
    <m/>
  </r>
  <r>
    <n v="333"/>
    <s v="Blease"/>
    <s v="_3B_9"/>
    <x v="17"/>
    <n v="2018"/>
    <d v="2018-05-16T00:00:00"/>
    <s v="JW"/>
    <x v="0"/>
    <d v="1899-12-30T09:18:00"/>
    <s v="-"/>
    <n v="2"/>
    <n v="1"/>
    <n v="2"/>
    <m/>
    <x v="1"/>
    <x v="1"/>
    <x v="1"/>
    <x v="1"/>
    <x v="1"/>
    <n v="10"/>
    <n v="4"/>
    <m/>
    <n v="1"/>
    <s v="P"/>
    <m/>
    <m/>
    <m/>
  </r>
  <r>
    <n v="334"/>
    <s v="Blease"/>
    <s v="_3B_9"/>
    <x v="17"/>
    <n v="2018"/>
    <d v="2018-05-16T00:00:00"/>
    <s v="JW"/>
    <x v="0"/>
    <d v="1899-12-30T09:18:00"/>
    <s v="-"/>
    <n v="2"/>
    <n v="1"/>
    <n v="2"/>
    <m/>
    <x v="7"/>
    <x v="3"/>
    <x v="3"/>
    <x v="1"/>
    <x v="1"/>
    <n v="5"/>
    <n v="4"/>
    <m/>
    <n v="1"/>
    <s v="P"/>
    <m/>
    <m/>
    <m/>
  </r>
  <r>
    <n v="335"/>
    <s v="Battlewood"/>
    <s v="_1B_E_B"/>
    <x v="18"/>
    <n v="2018"/>
    <d v="2018-05-17T00:00:00"/>
    <s v="JW"/>
    <x v="0"/>
    <d v="1899-12-30T06:36:00"/>
    <s v="-"/>
    <n v="2"/>
    <n v="1"/>
    <n v="3"/>
    <m/>
    <x v="8"/>
    <x v="1"/>
    <x v="0"/>
    <x v="1"/>
    <x v="2"/>
    <n v="5"/>
    <n v="1"/>
    <m/>
    <n v="1"/>
    <s v="P"/>
    <m/>
    <m/>
    <m/>
  </r>
  <r>
    <n v="336"/>
    <s v="Battlewood"/>
    <s v="_1B_E_B"/>
    <x v="18"/>
    <n v="2018"/>
    <d v="2018-05-17T00:00:00"/>
    <s v="JW"/>
    <x v="0"/>
    <d v="1899-12-30T06:36:00"/>
    <s v="-"/>
    <n v="2"/>
    <n v="1"/>
    <n v="3"/>
    <m/>
    <x v="7"/>
    <x v="3"/>
    <x v="3"/>
    <x v="1"/>
    <x v="1"/>
    <n v="10"/>
    <n v="1"/>
    <m/>
    <n v="1"/>
    <s v="P"/>
    <m/>
    <m/>
    <m/>
  </r>
  <r>
    <n v="337"/>
    <s v="Battlewood"/>
    <s v="_1B_E_B"/>
    <x v="18"/>
    <n v="2018"/>
    <d v="2018-05-17T00:00:00"/>
    <s v="JW"/>
    <x v="0"/>
    <d v="1899-12-30T06:36:00"/>
    <s v="-"/>
    <n v="2"/>
    <n v="1"/>
    <n v="3"/>
    <m/>
    <x v="10"/>
    <x v="3"/>
    <x v="1"/>
    <x v="1"/>
    <x v="2"/>
    <n v="5"/>
    <n v="1"/>
    <m/>
    <n v="1"/>
    <s v="P"/>
    <m/>
    <m/>
    <m/>
  </r>
  <r>
    <n v="338"/>
    <s v="Battlewood"/>
    <s v="_1B_E_B"/>
    <x v="18"/>
    <n v="2018"/>
    <d v="2018-05-17T00:00:00"/>
    <s v="JW"/>
    <x v="0"/>
    <d v="1899-12-30T06:36:00"/>
    <s v="-"/>
    <n v="2"/>
    <n v="1"/>
    <n v="3"/>
    <m/>
    <x v="1"/>
    <x v="1"/>
    <x v="1"/>
    <x v="1"/>
    <x v="1"/>
    <n v="10"/>
    <n v="1"/>
    <m/>
    <n v="1"/>
    <s v="P"/>
    <m/>
    <m/>
    <m/>
  </r>
  <r>
    <n v="339"/>
    <s v="Battlewood"/>
    <s v="_1B_E_B"/>
    <x v="18"/>
    <n v="2018"/>
    <d v="2018-05-17T00:00:00"/>
    <s v="JW"/>
    <x v="0"/>
    <d v="1899-12-30T06:36:00"/>
    <s v="-"/>
    <n v="2"/>
    <n v="1"/>
    <n v="3"/>
    <m/>
    <x v="3"/>
    <x v="2"/>
    <x v="0"/>
    <x v="2"/>
    <x v="2"/>
    <n v="5"/>
    <n v="1"/>
    <m/>
    <n v="1"/>
    <s v="P"/>
    <m/>
    <m/>
    <m/>
  </r>
  <r>
    <n v="340"/>
    <s v="Battlewood"/>
    <s v="_1B_E_B"/>
    <x v="18"/>
    <n v="2018"/>
    <d v="2018-05-17T00:00:00"/>
    <s v="JW"/>
    <x v="0"/>
    <d v="1899-12-30T06:36:00"/>
    <s v="-"/>
    <n v="2"/>
    <n v="1"/>
    <n v="3"/>
    <m/>
    <x v="1"/>
    <x v="1"/>
    <x v="1"/>
    <x v="1"/>
    <x v="1"/>
    <n v="10"/>
    <n v="1"/>
    <m/>
    <n v="1"/>
    <s v="P"/>
    <m/>
    <m/>
    <m/>
  </r>
  <r>
    <n v="341"/>
    <s v="Battlewood"/>
    <s v="_1B_E_B"/>
    <x v="18"/>
    <n v="2018"/>
    <d v="2018-05-17T00:00:00"/>
    <s v="JW"/>
    <x v="0"/>
    <d v="1899-12-30T06:36:00"/>
    <s v="-"/>
    <n v="2"/>
    <n v="1"/>
    <n v="3"/>
    <m/>
    <x v="46"/>
    <x v="2"/>
    <x v="0"/>
    <x v="2"/>
    <x v="2"/>
    <n v="5"/>
    <n v="1"/>
    <m/>
    <n v="1"/>
    <s v="P"/>
    <m/>
    <m/>
    <m/>
  </r>
  <r>
    <n v="342"/>
    <s v="Battlewood"/>
    <s v="_1B_E_B"/>
    <x v="18"/>
    <n v="2018"/>
    <d v="2018-05-17T00:00:00"/>
    <s v="JW"/>
    <x v="0"/>
    <d v="1899-12-30T06:36:00"/>
    <s v="-"/>
    <n v="2"/>
    <n v="1"/>
    <n v="3"/>
    <m/>
    <x v="13"/>
    <x v="3"/>
    <x v="4"/>
    <x v="1"/>
    <x v="1"/>
    <n v="10"/>
    <n v="1"/>
    <m/>
    <n v="1"/>
    <s v="P"/>
    <m/>
    <m/>
    <m/>
  </r>
  <r>
    <n v="343"/>
    <s v="Battlewood"/>
    <s v="_1B_E_B"/>
    <x v="18"/>
    <n v="2018"/>
    <d v="2018-05-17T00:00:00"/>
    <s v="JW"/>
    <x v="0"/>
    <d v="1899-12-30T06:36:00"/>
    <s v="-"/>
    <n v="2"/>
    <n v="1"/>
    <n v="3"/>
    <m/>
    <x v="47"/>
    <x v="2"/>
    <x v="1"/>
    <x v="1"/>
    <x v="2"/>
    <n v="10"/>
    <n v="2"/>
    <m/>
    <n v="1"/>
    <s v="P"/>
    <m/>
    <m/>
    <m/>
  </r>
  <r>
    <n v="345"/>
    <s v="Battlewood"/>
    <s v="_1B_E_B"/>
    <x v="18"/>
    <n v="2018"/>
    <d v="2018-05-17T00:00:00"/>
    <s v="JW"/>
    <x v="0"/>
    <d v="1899-12-30T06:36:00"/>
    <s v="-"/>
    <n v="2"/>
    <n v="1"/>
    <n v="3"/>
    <m/>
    <x v="32"/>
    <x v="3"/>
    <x v="1"/>
    <x v="1"/>
    <x v="1"/>
    <n v="5"/>
    <n v="2"/>
    <m/>
    <n v="1"/>
    <s v="P"/>
    <m/>
    <m/>
    <m/>
  </r>
  <r>
    <n v="346"/>
    <s v="Battlewood"/>
    <s v="_1B_E_B"/>
    <x v="18"/>
    <n v="2018"/>
    <d v="2018-05-17T00:00:00"/>
    <s v="JW"/>
    <x v="0"/>
    <d v="1899-12-30T06:36:00"/>
    <s v="-"/>
    <n v="2"/>
    <n v="1"/>
    <n v="3"/>
    <m/>
    <x v="25"/>
    <x v="3"/>
    <x v="0"/>
    <x v="0"/>
    <x v="1"/>
    <n v="10"/>
    <n v="2"/>
    <m/>
    <n v="1"/>
    <s v="P"/>
    <m/>
    <m/>
    <m/>
  </r>
  <r>
    <n v="347"/>
    <s v="Battlewood"/>
    <s v="_1B_E_B"/>
    <x v="18"/>
    <n v="2018"/>
    <d v="2018-05-17T00:00:00"/>
    <s v="JW"/>
    <x v="0"/>
    <d v="1899-12-30T06:36:00"/>
    <s v="-"/>
    <n v="2"/>
    <n v="1"/>
    <n v="3"/>
    <m/>
    <x v="7"/>
    <x v="3"/>
    <x v="3"/>
    <x v="1"/>
    <x v="1"/>
    <n v="5"/>
    <n v="2"/>
    <m/>
    <n v="1"/>
    <s v="P"/>
    <m/>
    <m/>
    <m/>
  </r>
  <r>
    <n v="348"/>
    <s v="Battlewood"/>
    <s v="_1B_E_B"/>
    <x v="18"/>
    <n v="2018"/>
    <d v="2018-05-17T00:00:00"/>
    <s v="JW"/>
    <x v="0"/>
    <d v="1899-12-30T06:36:00"/>
    <s v="-"/>
    <n v="2"/>
    <n v="1"/>
    <n v="3"/>
    <m/>
    <x v="0"/>
    <x v="0"/>
    <x v="0"/>
    <x v="0"/>
    <x v="0"/>
    <n v="10"/>
    <n v="2"/>
    <m/>
    <n v="1"/>
    <s v="P"/>
    <m/>
    <m/>
    <m/>
  </r>
  <r>
    <n v="349"/>
    <s v="Battlewood"/>
    <s v="_1B_E_B"/>
    <x v="18"/>
    <n v="2018"/>
    <d v="2018-05-17T00:00:00"/>
    <s v="JW"/>
    <x v="0"/>
    <d v="1899-12-30T06:36:00"/>
    <s v="-"/>
    <n v="2"/>
    <n v="1"/>
    <n v="3"/>
    <m/>
    <x v="0"/>
    <x v="0"/>
    <x v="0"/>
    <x v="0"/>
    <x v="0"/>
    <n v="5"/>
    <n v="2"/>
    <m/>
    <n v="4"/>
    <s v="P"/>
    <m/>
    <m/>
    <m/>
  </r>
  <r>
    <n v="350"/>
    <s v="Battlewood"/>
    <s v="_1B_E_B"/>
    <x v="18"/>
    <n v="2018"/>
    <d v="2018-05-17T00:00:00"/>
    <s v="JW"/>
    <x v="0"/>
    <d v="1899-12-30T06:36:00"/>
    <s v="-"/>
    <n v="2"/>
    <n v="1"/>
    <n v="3"/>
    <m/>
    <x v="27"/>
    <x v="1"/>
    <x v="4"/>
    <x v="1"/>
    <x v="2"/>
    <n v="5"/>
    <n v="3"/>
    <m/>
    <n v="1"/>
    <s v="P"/>
    <m/>
    <m/>
    <m/>
  </r>
  <r>
    <n v="352"/>
    <s v="Battlewood"/>
    <s v="_1B_E_B"/>
    <x v="18"/>
    <n v="2018"/>
    <d v="2018-05-17T00:00:00"/>
    <s v="JW"/>
    <x v="0"/>
    <d v="1899-12-30T06:36:00"/>
    <s v="-"/>
    <n v="2"/>
    <n v="1"/>
    <n v="3"/>
    <m/>
    <x v="12"/>
    <x v="1"/>
    <x v="0"/>
    <x v="1"/>
    <x v="3"/>
    <n v="10"/>
    <n v="4"/>
    <m/>
    <n v="1"/>
    <s v="P"/>
    <m/>
    <m/>
    <m/>
  </r>
  <r>
    <n v="353"/>
    <s v="Battlewood"/>
    <s v="_1B_8"/>
    <x v="19"/>
    <n v="2018"/>
    <d v="2018-05-17T00:00:00"/>
    <s v="JW"/>
    <x v="0"/>
    <d v="1899-12-30T06:58:00"/>
    <s v="-"/>
    <n v="2"/>
    <n v="0"/>
    <n v="3"/>
    <m/>
    <x v="7"/>
    <x v="3"/>
    <x v="3"/>
    <x v="1"/>
    <x v="1"/>
    <n v="5"/>
    <n v="1"/>
    <m/>
    <n v="4"/>
    <s v="P"/>
    <m/>
    <m/>
    <m/>
  </r>
  <r>
    <n v="354"/>
    <s v="Battlewood"/>
    <s v="_1B_8"/>
    <x v="19"/>
    <n v="2018"/>
    <d v="2018-05-17T00:00:00"/>
    <s v="JW"/>
    <x v="0"/>
    <d v="1899-12-30T06:58:00"/>
    <s v="-"/>
    <n v="2"/>
    <n v="0"/>
    <n v="3"/>
    <m/>
    <x v="32"/>
    <x v="3"/>
    <x v="1"/>
    <x v="1"/>
    <x v="1"/>
    <n v="5"/>
    <n v="1"/>
    <m/>
    <n v="4"/>
    <s v="P"/>
    <m/>
    <m/>
    <m/>
  </r>
  <r>
    <n v="355"/>
    <s v="Battlewood"/>
    <s v="_1B_8"/>
    <x v="19"/>
    <n v="2018"/>
    <d v="2018-05-17T00:00:00"/>
    <s v="JW"/>
    <x v="0"/>
    <d v="1899-12-30T06:58:00"/>
    <s v="-"/>
    <n v="2"/>
    <n v="0"/>
    <n v="3"/>
    <m/>
    <x v="3"/>
    <x v="2"/>
    <x v="0"/>
    <x v="2"/>
    <x v="2"/>
    <n v="5"/>
    <n v="1"/>
    <m/>
    <n v="1"/>
    <s v="P"/>
    <m/>
    <m/>
    <m/>
  </r>
  <r>
    <n v="356"/>
    <s v="Battlewood"/>
    <s v="_1B_8"/>
    <x v="19"/>
    <n v="2018"/>
    <d v="2018-05-17T00:00:00"/>
    <s v="JW"/>
    <x v="0"/>
    <d v="1899-12-30T06:58:00"/>
    <s v="-"/>
    <n v="2"/>
    <n v="0"/>
    <n v="3"/>
    <m/>
    <x v="17"/>
    <x v="0"/>
    <x v="0"/>
    <x v="1"/>
    <x v="1"/>
    <n v="10"/>
    <n v="1"/>
    <m/>
    <n v="1"/>
    <s v="P"/>
    <m/>
    <m/>
    <m/>
  </r>
  <r>
    <n v="357"/>
    <s v="Battlewood"/>
    <s v="_1B_8"/>
    <x v="19"/>
    <n v="2018"/>
    <d v="2018-05-17T00:00:00"/>
    <s v="JW"/>
    <x v="0"/>
    <d v="1899-12-30T06:58:00"/>
    <s v="-"/>
    <n v="2"/>
    <n v="0"/>
    <n v="3"/>
    <m/>
    <x v="1"/>
    <x v="1"/>
    <x v="1"/>
    <x v="1"/>
    <x v="1"/>
    <n v="10"/>
    <n v="1"/>
    <m/>
    <n v="1"/>
    <s v="P"/>
    <m/>
    <m/>
    <m/>
  </r>
  <r>
    <n v="358"/>
    <s v="Battlewood"/>
    <s v="_1B_8"/>
    <x v="19"/>
    <n v="2018"/>
    <d v="2018-05-17T00:00:00"/>
    <s v="JW"/>
    <x v="0"/>
    <d v="1899-12-30T06:58:00"/>
    <s v="-"/>
    <n v="2"/>
    <n v="0"/>
    <n v="3"/>
    <m/>
    <x v="32"/>
    <x v="3"/>
    <x v="1"/>
    <x v="1"/>
    <x v="1"/>
    <n v="5"/>
    <n v="1"/>
    <m/>
    <n v="1"/>
    <s v="P"/>
    <m/>
    <m/>
    <m/>
  </r>
  <r>
    <n v="359"/>
    <s v="Battlewood"/>
    <s v="_1B_8"/>
    <x v="19"/>
    <n v="2018"/>
    <d v="2018-05-17T00:00:00"/>
    <s v="JW"/>
    <x v="0"/>
    <d v="1899-12-30T06:58:00"/>
    <s v="-"/>
    <n v="2"/>
    <n v="0"/>
    <n v="3"/>
    <m/>
    <x v="1"/>
    <x v="1"/>
    <x v="1"/>
    <x v="1"/>
    <x v="1"/>
    <n v="10"/>
    <n v="1"/>
    <m/>
    <n v="1"/>
    <s v="P"/>
    <m/>
    <m/>
    <m/>
  </r>
  <r>
    <n v="360"/>
    <s v="Battlewood"/>
    <s v="_1B_8"/>
    <x v="19"/>
    <n v="2018"/>
    <d v="2018-05-17T00:00:00"/>
    <s v="JW"/>
    <x v="0"/>
    <d v="1899-12-30T06:58:00"/>
    <s v="-"/>
    <n v="2"/>
    <n v="0"/>
    <n v="3"/>
    <m/>
    <x v="13"/>
    <x v="3"/>
    <x v="4"/>
    <x v="1"/>
    <x v="1"/>
    <n v="10"/>
    <n v="1"/>
    <m/>
    <n v="1"/>
    <s v="P"/>
    <m/>
    <m/>
    <m/>
  </r>
  <r>
    <n v="361"/>
    <s v="Battlewood"/>
    <s v="_1B_8"/>
    <x v="19"/>
    <n v="2018"/>
    <d v="2018-05-17T00:00:00"/>
    <s v="JW"/>
    <x v="0"/>
    <d v="1899-12-30T06:58:00"/>
    <s v="-"/>
    <n v="2"/>
    <n v="0"/>
    <n v="3"/>
    <m/>
    <x v="17"/>
    <x v="0"/>
    <x v="0"/>
    <x v="1"/>
    <x v="1"/>
    <n v="5"/>
    <n v="1"/>
    <m/>
    <n v="1"/>
    <s v="P"/>
    <m/>
    <m/>
    <m/>
  </r>
  <r>
    <n v="362"/>
    <s v="Battlewood"/>
    <s v="_1B_8"/>
    <x v="19"/>
    <n v="2018"/>
    <d v="2018-05-17T00:00:00"/>
    <s v="JW"/>
    <x v="0"/>
    <d v="1899-12-30T06:58:00"/>
    <s v="-"/>
    <n v="2"/>
    <n v="0"/>
    <n v="3"/>
    <m/>
    <x v="7"/>
    <x v="3"/>
    <x v="3"/>
    <x v="1"/>
    <x v="1"/>
    <n v="10"/>
    <n v="1"/>
    <m/>
    <n v="1"/>
    <s v="P"/>
    <m/>
    <m/>
    <m/>
  </r>
  <r>
    <n v="363"/>
    <s v="Battlewood"/>
    <s v="_1B_8"/>
    <x v="19"/>
    <n v="2018"/>
    <d v="2018-05-17T00:00:00"/>
    <s v="JW"/>
    <x v="0"/>
    <d v="1899-12-30T06:58:00"/>
    <s v="-"/>
    <n v="2"/>
    <n v="0"/>
    <n v="3"/>
    <m/>
    <x v="22"/>
    <x v="1"/>
    <x v="3"/>
    <x v="1"/>
    <x v="1"/>
    <n v="10"/>
    <n v="1"/>
    <m/>
    <n v="1"/>
    <s v="P"/>
    <m/>
    <m/>
    <m/>
  </r>
  <r>
    <n v="364"/>
    <s v="Battlewood"/>
    <s v="_1B_8"/>
    <x v="19"/>
    <n v="2018"/>
    <d v="2018-05-17T00:00:00"/>
    <s v="JW"/>
    <x v="0"/>
    <d v="1899-12-30T06:58:00"/>
    <s v="-"/>
    <n v="2"/>
    <n v="0"/>
    <n v="3"/>
    <m/>
    <x v="0"/>
    <x v="0"/>
    <x v="0"/>
    <x v="0"/>
    <x v="0"/>
    <n v="5"/>
    <n v="2"/>
    <m/>
    <n v="1"/>
    <s v="P"/>
    <m/>
    <m/>
    <m/>
  </r>
  <r>
    <n v="365"/>
    <s v="Battlewood"/>
    <s v="_1B_8"/>
    <x v="19"/>
    <n v="2018"/>
    <d v="2018-05-17T00:00:00"/>
    <s v="JW"/>
    <x v="0"/>
    <d v="1899-12-30T06:58:00"/>
    <s v="-"/>
    <n v="2"/>
    <n v="0"/>
    <n v="3"/>
    <s v="?"/>
    <x v="48"/>
    <x v="2"/>
    <x v="1"/>
    <x v="1"/>
    <x v="2"/>
    <n v="10"/>
    <n v="2"/>
    <m/>
    <n v="1"/>
    <s v="P"/>
    <m/>
    <m/>
    <s v="think so but no visual clue"/>
  </r>
  <r>
    <n v="366"/>
    <s v="Battlewood"/>
    <s v="_1B_8"/>
    <x v="19"/>
    <n v="2018"/>
    <d v="2018-05-17T00:00:00"/>
    <s v="JW"/>
    <x v="0"/>
    <d v="1899-12-30T06:58:00"/>
    <s v="-"/>
    <n v="2"/>
    <n v="0"/>
    <n v="3"/>
    <m/>
    <x v="18"/>
    <x v="3"/>
    <x v="0"/>
    <x v="2"/>
    <x v="3"/>
    <n v="5"/>
    <n v="2"/>
    <m/>
    <n v="1"/>
    <s v="P"/>
    <m/>
    <m/>
    <m/>
  </r>
  <r>
    <n v="367"/>
    <s v="Battlewood"/>
    <s v="_1B_8"/>
    <x v="19"/>
    <n v="2018"/>
    <d v="2018-05-17T00:00:00"/>
    <s v="JW"/>
    <x v="0"/>
    <d v="1899-12-30T06:58:00"/>
    <s v="-"/>
    <n v="2"/>
    <n v="0"/>
    <n v="3"/>
    <m/>
    <x v="8"/>
    <x v="1"/>
    <x v="0"/>
    <x v="1"/>
    <x v="2"/>
    <n v="5"/>
    <n v="2"/>
    <m/>
    <n v="1"/>
    <s v="P"/>
    <m/>
    <m/>
    <m/>
  </r>
  <r>
    <n v="368"/>
    <s v="Battlewood"/>
    <s v="_1B_8"/>
    <x v="19"/>
    <n v="2018"/>
    <d v="2018-05-17T00:00:00"/>
    <s v="JW"/>
    <x v="0"/>
    <d v="1899-12-30T06:58:00"/>
    <s v="-"/>
    <n v="2"/>
    <n v="0"/>
    <n v="3"/>
    <m/>
    <x v="25"/>
    <x v="3"/>
    <x v="0"/>
    <x v="0"/>
    <x v="1"/>
    <n v="5"/>
    <n v="3"/>
    <m/>
    <n v="1"/>
    <s v="P"/>
    <m/>
    <m/>
    <m/>
  </r>
  <r>
    <n v="369"/>
    <s v="Battlewood"/>
    <s v="_1B_8"/>
    <x v="19"/>
    <n v="2018"/>
    <d v="2018-05-17T00:00:00"/>
    <s v="JW"/>
    <x v="0"/>
    <d v="1899-12-30T06:58:00"/>
    <s v="-"/>
    <n v="2"/>
    <n v="0"/>
    <n v="3"/>
    <m/>
    <x v="12"/>
    <x v="1"/>
    <x v="0"/>
    <x v="1"/>
    <x v="3"/>
    <n v="5"/>
    <n v="4"/>
    <m/>
    <n v="2"/>
    <s v="P"/>
    <m/>
    <m/>
    <m/>
  </r>
  <r>
    <n v="370"/>
    <s v="Battlewood"/>
    <s v="_1B_8"/>
    <x v="19"/>
    <n v="2018"/>
    <d v="2018-05-17T00:00:00"/>
    <s v="JW"/>
    <x v="0"/>
    <d v="1899-12-30T06:58:00"/>
    <s v="-"/>
    <n v="2"/>
    <n v="0"/>
    <n v="3"/>
    <m/>
    <x v="12"/>
    <x v="1"/>
    <x v="0"/>
    <x v="1"/>
    <x v="3"/>
    <n v="5"/>
    <n v="4"/>
    <m/>
    <n v="1"/>
    <s v="P"/>
    <m/>
    <m/>
    <m/>
  </r>
  <r>
    <n v="371"/>
    <s v="Battlewood"/>
    <s v="_1B_8"/>
    <x v="19"/>
    <n v="2018"/>
    <d v="2018-05-17T00:00:00"/>
    <s v="JW"/>
    <x v="0"/>
    <d v="1899-12-30T06:58:00"/>
    <s v="-"/>
    <n v="2"/>
    <n v="0"/>
    <n v="3"/>
    <m/>
    <x v="16"/>
    <x v="1"/>
    <x v="4"/>
    <x v="0"/>
    <x v="2"/>
    <n v="100"/>
    <n v="4"/>
    <m/>
    <n v="1"/>
    <s v="P"/>
    <m/>
    <m/>
    <m/>
  </r>
  <r>
    <n v="372"/>
    <s v="Battlewood"/>
    <s v="_1B_8"/>
    <x v="19"/>
    <n v="2018"/>
    <d v="2018-05-17T00:00:00"/>
    <s v="JW"/>
    <x v="0"/>
    <d v="1899-12-30T06:58:00"/>
    <s v="-"/>
    <n v="2"/>
    <n v="0"/>
    <n v="3"/>
    <m/>
    <x v="35"/>
    <x v="2"/>
    <x v="1"/>
    <x v="2"/>
    <x v="2"/>
    <n v="5"/>
    <n v="4"/>
    <m/>
    <n v="1"/>
    <s v="P"/>
    <m/>
    <m/>
    <m/>
  </r>
  <r>
    <n v="373"/>
    <s v="Shealy"/>
    <s v="_0B_2"/>
    <x v="20"/>
    <n v="2018"/>
    <d v="2018-05-18T00:00:00"/>
    <s v="JW"/>
    <x v="0"/>
    <d v="1899-12-30T07:54:00"/>
    <s v="-"/>
    <n v="1"/>
    <n v="1"/>
    <n v="2"/>
    <m/>
    <x v="18"/>
    <x v="3"/>
    <x v="0"/>
    <x v="2"/>
    <x v="3"/>
    <n v="5"/>
    <n v="1"/>
    <m/>
    <n v="1"/>
    <s v="P"/>
    <m/>
    <m/>
    <m/>
  </r>
  <r>
    <n v="374"/>
    <s v="Shealy"/>
    <s v="_0B_2"/>
    <x v="20"/>
    <n v="2018"/>
    <d v="2018-05-18T00:00:00"/>
    <s v="JW"/>
    <x v="0"/>
    <d v="1899-12-30T07:54:00"/>
    <s v="-"/>
    <n v="1"/>
    <n v="1"/>
    <n v="2"/>
    <m/>
    <x v="6"/>
    <x v="3"/>
    <x v="0"/>
    <x v="2"/>
    <x v="2"/>
    <n v="10"/>
    <n v="1"/>
    <m/>
    <n v="1"/>
    <s v="P"/>
    <m/>
    <m/>
    <m/>
  </r>
  <r>
    <n v="375"/>
    <s v="Shealy"/>
    <s v="_0B_2"/>
    <x v="20"/>
    <n v="2018"/>
    <d v="2018-05-18T00:00:00"/>
    <s v="JW"/>
    <x v="0"/>
    <d v="1899-12-30T07:54:00"/>
    <s v="-"/>
    <n v="1"/>
    <n v="1"/>
    <n v="2"/>
    <m/>
    <x v="15"/>
    <x v="2"/>
    <x v="1"/>
    <x v="1"/>
    <x v="2"/>
    <n v="5"/>
    <n v="1"/>
    <m/>
    <n v="4"/>
    <s v="P"/>
    <m/>
    <m/>
    <m/>
  </r>
  <r>
    <n v="376"/>
    <s v="Shealy"/>
    <s v="_0B_2"/>
    <x v="20"/>
    <n v="2018"/>
    <d v="2018-05-18T00:00:00"/>
    <s v="JW"/>
    <x v="0"/>
    <d v="1899-12-30T07:54:00"/>
    <s v="-"/>
    <n v="1"/>
    <n v="1"/>
    <n v="2"/>
    <m/>
    <x v="0"/>
    <x v="0"/>
    <x v="0"/>
    <x v="0"/>
    <x v="0"/>
    <n v="10"/>
    <n v="1"/>
    <m/>
    <n v="1"/>
    <s v="P"/>
    <m/>
    <m/>
    <m/>
  </r>
  <r>
    <n v="377"/>
    <s v="Shealy"/>
    <s v="_0B_2"/>
    <x v="20"/>
    <n v="2018"/>
    <d v="2018-05-18T00:00:00"/>
    <s v="JW"/>
    <x v="0"/>
    <d v="1899-12-30T07:54:00"/>
    <s v="-"/>
    <n v="1"/>
    <n v="1"/>
    <n v="2"/>
    <m/>
    <x v="1"/>
    <x v="1"/>
    <x v="1"/>
    <x v="1"/>
    <x v="1"/>
    <n v="10"/>
    <n v="1"/>
    <m/>
    <n v="4"/>
    <s v="P"/>
    <m/>
    <m/>
    <s v="closer later"/>
  </r>
  <r>
    <n v="378"/>
    <s v="Shealy"/>
    <s v="_0B_2"/>
    <x v="20"/>
    <n v="2018"/>
    <d v="2018-05-18T00:00:00"/>
    <s v="JW"/>
    <x v="0"/>
    <d v="1899-12-30T07:54:00"/>
    <s v="-"/>
    <n v="1"/>
    <n v="1"/>
    <n v="2"/>
    <m/>
    <x v="21"/>
    <x v="2"/>
    <x v="1"/>
    <x v="1"/>
    <x v="0"/>
    <n v="5"/>
    <n v="1"/>
    <m/>
    <n v="1"/>
    <s v="P"/>
    <m/>
    <m/>
    <m/>
  </r>
  <r>
    <n v="379"/>
    <s v="Shealy"/>
    <s v="_0B_2"/>
    <x v="20"/>
    <n v="2018"/>
    <d v="2018-05-18T00:00:00"/>
    <s v="JW"/>
    <x v="0"/>
    <d v="1899-12-30T07:54:00"/>
    <s v="-"/>
    <n v="1"/>
    <n v="1"/>
    <n v="2"/>
    <m/>
    <x v="8"/>
    <x v="1"/>
    <x v="0"/>
    <x v="1"/>
    <x v="2"/>
    <n v="10"/>
    <n v="1"/>
    <m/>
    <n v="1"/>
    <s v="P"/>
    <m/>
    <m/>
    <m/>
  </r>
  <r>
    <n v="380"/>
    <s v="Shealy"/>
    <s v="_0B_2"/>
    <x v="20"/>
    <n v="2018"/>
    <d v="2018-05-18T00:00:00"/>
    <s v="JW"/>
    <x v="0"/>
    <d v="1899-12-30T07:54:00"/>
    <s v="-"/>
    <n v="1"/>
    <n v="1"/>
    <n v="2"/>
    <m/>
    <x v="6"/>
    <x v="3"/>
    <x v="0"/>
    <x v="2"/>
    <x v="2"/>
    <n v="100"/>
    <n v="2"/>
    <m/>
    <n v="1"/>
    <s v="P"/>
    <m/>
    <m/>
    <m/>
  </r>
  <r>
    <n v="381"/>
    <s v="Shealy"/>
    <s v="_0B_2"/>
    <x v="20"/>
    <n v="2018"/>
    <d v="2018-05-18T00:00:00"/>
    <s v="JW"/>
    <x v="0"/>
    <d v="1899-12-30T07:54:00"/>
    <s v="-"/>
    <n v="1"/>
    <n v="1"/>
    <n v="2"/>
    <m/>
    <x v="14"/>
    <x v="3"/>
    <x v="0"/>
    <x v="0"/>
    <x v="2"/>
    <n v="100"/>
    <n v="2"/>
    <m/>
    <n v="1"/>
    <s v="P"/>
    <m/>
    <m/>
    <m/>
  </r>
  <r>
    <n v="382"/>
    <s v="Shealy"/>
    <s v="_0B_2"/>
    <x v="20"/>
    <n v="2018"/>
    <d v="2018-05-18T00:00:00"/>
    <s v="JW"/>
    <x v="0"/>
    <d v="1899-12-30T07:54:00"/>
    <s v="-"/>
    <n v="1"/>
    <n v="1"/>
    <n v="2"/>
    <m/>
    <x v="35"/>
    <x v="2"/>
    <x v="1"/>
    <x v="2"/>
    <x v="2"/>
    <n v="5"/>
    <n v="2"/>
    <m/>
    <n v="1"/>
    <s v="P"/>
    <m/>
    <m/>
    <m/>
  </r>
  <r>
    <n v="383"/>
    <s v="Shealy"/>
    <s v="_0B_2"/>
    <x v="20"/>
    <n v="2018"/>
    <d v="2018-05-18T00:00:00"/>
    <s v="JW"/>
    <x v="0"/>
    <d v="1899-12-30T07:54:00"/>
    <s v="-"/>
    <n v="1"/>
    <n v="1"/>
    <n v="2"/>
    <m/>
    <x v="13"/>
    <x v="3"/>
    <x v="4"/>
    <x v="1"/>
    <x v="1"/>
    <n v="10"/>
    <n v="2"/>
    <m/>
    <n v="1"/>
    <s v="P"/>
    <m/>
    <m/>
    <m/>
  </r>
  <r>
    <n v="384"/>
    <s v="Shealy"/>
    <s v="_0B_2"/>
    <x v="20"/>
    <n v="2018"/>
    <d v="2018-05-18T00:00:00"/>
    <s v="JW"/>
    <x v="0"/>
    <d v="1899-12-30T07:54:00"/>
    <s v="-"/>
    <n v="1"/>
    <n v="1"/>
    <n v="2"/>
    <m/>
    <x v="9"/>
    <x v="1"/>
    <x v="1"/>
    <x v="1"/>
    <x v="1"/>
    <n v="5"/>
    <n v="2"/>
    <m/>
    <n v="1"/>
    <s v="P"/>
    <m/>
    <m/>
    <m/>
  </r>
  <r>
    <n v="385"/>
    <s v="Shealy"/>
    <s v="_0B_2"/>
    <x v="20"/>
    <n v="2018"/>
    <d v="2018-05-18T00:00:00"/>
    <s v="JW"/>
    <x v="0"/>
    <d v="1899-12-30T07:54:00"/>
    <s v="-"/>
    <n v="1"/>
    <n v="1"/>
    <n v="2"/>
    <m/>
    <x v="3"/>
    <x v="2"/>
    <x v="0"/>
    <x v="2"/>
    <x v="2"/>
    <n v="5"/>
    <n v="3"/>
    <s v="M"/>
    <n v="4"/>
    <s v="P"/>
    <m/>
    <m/>
    <m/>
  </r>
  <r>
    <n v="386"/>
    <s v="Shealy"/>
    <s v="_0B_2"/>
    <x v="20"/>
    <n v="2018"/>
    <d v="2018-05-18T00:00:00"/>
    <s v="JW"/>
    <x v="0"/>
    <d v="1899-12-30T07:54:00"/>
    <s v="-"/>
    <n v="1"/>
    <n v="1"/>
    <n v="2"/>
    <m/>
    <x v="14"/>
    <x v="3"/>
    <x v="0"/>
    <x v="0"/>
    <x v="2"/>
    <n v="100"/>
    <n v="3"/>
    <m/>
    <n v="1"/>
    <s v="P"/>
    <m/>
    <m/>
    <m/>
  </r>
  <r>
    <n v="387"/>
    <s v="Shealy"/>
    <s v="_0B_2"/>
    <x v="20"/>
    <n v="2018"/>
    <d v="2018-05-18T00:00:00"/>
    <s v="JW"/>
    <x v="0"/>
    <d v="1899-12-30T07:54:00"/>
    <s v="-"/>
    <n v="1"/>
    <n v="1"/>
    <n v="2"/>
    <m/>
    <x v="21"/>
    <x v="2"/>
    <x v="1"/>
    <x v="1"/>
    <x v="0"/>
    <n v="5"/>
    <n v="3"/>
    <m/>
    <n v="1"/>
    <s v="P"/>
    <m/>
    <m/>
    <m/>
  </r>
  <r>
    <n v="388"/>
    <s v="Shealy"/>
    <s v="_0B_2"/>
    <x v="20"/>
    <n v="2018"/>
    <d v="2018-05-18T00:00:00"/>
    <s v="JW"/>
    <x v="0"/>
    <d v="1899-12-30T07:54:00"/>
    <s v="-"/>
    <n v="1"/>
    <n v="1"/>
    <n v="2"/>
    <m/>
    <x v="7"/>
    <x v="3"/>
    <x v="3"/>
    <x v="1"/>
    <x v="1"/>
    <n v="10"/>
    <n v="3"/>
    <m/>
    <n v="1"/>
    <s v="P"/>
    <m/>
    <m/>
    <m/>
  </r>
  <r>
    <n v="389"/>
    <s v="Shealy"/>
    <s v="_0B_2"/>
    <x v="20"/>
    <n v="2018"/>
    <d v="2018-05-18T00:00:00"/>
    <s v="JW"/>
    <x v="0"/>
    <d v="1899-12-30T07:54:00"/>
    <s v="-"/>
    <n v="1"/>
    <n v="1"/>
    <n v="2"/>
    <m/>
    <x v="49"/>
    <x v="2"/>
    <x v="0"/>
    <x v="1"/>
    <x v="2"/>
    <n v="5"/>
    <n v="3"/>
    <m/>
    <n v="1"/>
    <s v="P"/>
    <m/>
    <m/>
    <m/>
  </r>
  <r>
    <n v="390"/>
    <s v="Shealy"/>
    <s v="_0B_2"/>
    <x v="20"/>
    <n v="2018"/>
    <d v="2018-05-18T00:00:00"/>
    <s v="JW"/>
    <x v="0"/>
    <d v="1899-12-30T07:54:00"/>
    <s v="-"/>
    <n v="1"/>
    <n v="1"/>
    <n v="2"/>
    <m/>
    <x v="28"/>
    <x v="0"/>
    <x v="3"/>
    <x v="1"/>
    <x v="1"/>
    <n v="5"/>
    <n v="4"/>
    <m/>
    <n v="1"/>
    <s v="P"/>
    <m/>
    <m/>
    <m/>
  </r>
  <r>
    <n v="391"/>
    <s v="Shealy"/>
    <s v="_0B_2"/>
    <x v="20"/>
    <n v="2018"/>
    <d v="2018-05-18T00:00:00"/>
    <s v="JW"/>
    <x v="0"/>
    <d v="1899-12-30T07:54:00"/>
    <s v="-"/>
    <n v="1"/>
    <n v="1"/>
    <n v="2"/>
    <m/>
    <x v="30"/>
    <x v="2"/>
    <x v="1"/>
    <x v="1"/>
    <x v="0"/>
    <n v="5"/>
    <n v="4"/>
    <m/>
    <n v="1"/>
    <s v="P"/>
    <m/>
    <m/>
    <m/>
  </r>
  <r>
    <n v="394"/>
    <s v="Shealy"/>
    <s v="_0B_4"/>
    <x v="21"/>
    <n v="2018"/>
    <d v="2018-05-18T00:00:00"/>
    <s v="JW"/>
    <x v="0"/>
    <d v="1899-12-30T08:21:00"/>
    <s v="-"/>
    <n v="1"/>
    <n v="2"/>
    <n v="2"/>
    <m/>
    <x v="7"/>
    <x v="3"/>
    <x v="3"/>
    <x v="1"/>
    <x v="1"/>
    <n v="5"/>
    <n v="1"/>
    <m/>
    <n v="1"/>
    <s v="P"/>
    <m/>
    <m/>
    <m/>
  </r>
  <r>
    <n v="395"/>
    <s v="Shealy"/>
    <s v="_0B_4"/>
    <x v="21"/>
    <n v="2018"/>
    <d v="2018-05-18T00:00:00"/>
    <s v="JW"/>
    <x v="0"/>
    <d v="1899-12-30T08:21:00"/>
    <s v="-"/>
    <n v="1"/>
    <n v="2"/>
    <n v="2"/>
    <m/>
    <x v="30"/>
    <x v="2"/>
    <x v="1"/>
    <x v="1"/>
    <x v="0"/>
    <n v="5"/>
    <n v="1"/>
    <m/>
    <n v="1"/>
    <s v="P"/>
    <m/>
    <m/>
    <m/>
  </r>
  <r>
    <n v="396"/>
    <s v="Shealy"/>
    <s v="_0B_4"/>
    <x v="21"/>
    <n v="2018"/>
    <d v="2018-05-18T00:00:00"/>
    <s v="JW"/>
    <x v="0"/>
    <d v="1899-12-30T08:21:00"/>
    <s v="-"/>
    <n v="1"/>
    <n v="2"/>
    <n v="2"/>
    <m/>
    <x v="25"/>
    <x v="3"/>
    <x v="0"/>
    <x v="0"/>
    <x v="1"/>
    <n v="5"/>
    <n v="1"/>
    <m/>
    <n v="1"/>
    <s v="P"/>
    <m/>
    <m/>
    <m/>
  </r>
  <r>
    <n v="397"/>
    <s v="Shealy"/>
    <s v="_0B_4"/>
    <x v="21"/>
    <n v="2018"/>
    <d v="2018-05-18T00:00:00"/>
    <s v="JW"/>
    <x v="0"/>
    <d v="1899-12-30T08:21:00"/>
    <s v="-"/>
    <n v="1"/>
    <n v="2"/>
    <n v="2"/>
    <m/>
    <x v="27"/>
    <x v="1"/>
    <x v="4"/>
    <x v="1"/>
    <x v="2"/>
    <n v="5"/>
    <n v="1"/>
    <m/>
    <n v="1"/>
    <s v="P"/>
    <m/>
    <m/>
    <m/>
  </r>
  <r>
    <n v="398"/>
    <s v="Shealy"/>
    <s v="_0B_4"/>
    <x v="21"/>
    <n v="2018"/>
    <d v="2018-05-18T00:00:00"/>
    <s v="JW"/>
    <x v="0"/>
    <d v="1899-12-30T08:21:00"/>
    <s v="-"/>
    <n v="1"/>
    <n v="2"/>
    <n v="2"/>
    <m/>
    <x v="44"/>
    <x v="3"/>
    <x v="0"/>
    <x v="1"/>
    <x v="1"/>
    <n v="10"/>
    <n v="1"/>
    <m/>
    <n v="1"/>
    <s v="P"/>
    <m/>
    <m/>
    <m/>
  </r>
  <r>
    <n v="399"/>
    <s v="Shealy"/>
    <s v="_0B_4"/>
    <x v="21"/>
    <n v="2018"/>
    <d v="2018-05-18T00:00:00"/>
    <s v="JW"/>
    <x v="0"/>
    <d v="1899-12-30T08:21:00"/>
    <s v="-"/>
    <n v="1"/>
    <n v="2"/>
    <n v="2"/>
    <m/>
    <x v="33"/>
    <x v="3"/>
    <x v="1"/>
    <x v="1"/>
    <x v="1"/>
    <n v="5"/>
    <n v="1"/>
    <m/>
    <n v="1"/>
    <s v="P"/>
    <m/>
    <m/>
    <m/>
  </r>
  <r>
    <n v="400"/>
    <s v="Shealy"/>
    <s v="_0B_4"/>
    <x v="21"/>
    <n v="2018"/>
    <d v="2018-05-18T00:00:00"/>
    <s v="JW"/>
    <x v="0"/>
    <d v="1899-12-30T08:21:00"/>
    <s v="-"/>
    <n v="1"/>
    <n v="2"/>
    <n v="2"/>
    <m/>
    <x v="6"/>
    <x v="3"/>
    <x v="0"/>
    <x v="2"/>
    <x v="2"/>
    <n v="100"/>
    <n v="1"/>
    <m/>
    <n v="1"/>
    <s v="P"/>
    <m/>
    <m/>
    <m/>
  </r>
  <r>
    <n v="401"/>
    <s v="Shealy"/>
    <s v="_0B_4"/>
    <x v="21"/>
    <n v="2018"/>
    <d v="2018-05-18T00:00:00"/>
    <s v="JW"/>
    <x v="0"/>
    <d v="1899-12-30T08:21:00"/>
    <s v="-"/>
    <n v="1"/>
    <n v="2"/>
    <n v="2"/>
    <m/>
    <x v="20"/>
    <x v="1"/>
    <x v="3"/>
    <x v="1"/>
    <x v="1"/>
    <n v="100"/>
    <n v="1"/>
    <m/>
    <n v="1"/>
    <s v="P"/>
    <m/>
    <m/>
    <m/>
  </r>
  <r>
    <n v="402"/>
    <s v="Shealy"/>
    <s v="_0B_4"/>
    <x v="21"/>
    <n v="2018"/>
    <d v="2018-05-18T00:00:00"/>
    <s v="JW"/>
    <x v="0"/>
    <d v="1899-12-30T08:21:00"/>
    <s v="-"/>
    <n v="1"/>
    <n v="2"/>
    <n v="2"/>
    <m/>
    <x v="25"/>
    <x v="3"/>
    <x v="0"/>
    <x v="0"/>
    <x v="1"/>
    <n v="10"/>
    <n v="1"/>
    <m/>
    <n v="1"/>
    <s v="P"/>
    <m/>
    <m/>
    <m/>
  </r>
  <r>
    <n v="403"/>
    <s v="Shealy"/>
    <s v="_0B_4"/>
    <x v="21"/>
    <n v="2018"/>
    <d v="2018-05-18T00:00:00"/>
    <s v="JW"/>
    <x v="0"/>
    <d v="1899-12-30T08:21:00"/>
    <s v="-"/>
    <n v="1"/>
    <n v="2"/>
    <n v="2"/>
    <m/>
    <x v="36"/>
    <x v="1"/>
    <x v="3"/>
    <x v="1"/>
    <x v="1"/>
    <n v="5"/>
    <n v="1"/>
    <m/>
    <n v="4"/>
    <s v="P"/>
    <m/>
    <m/>
    <s v="closer later"/>
  </r>
  <r>
    <n v="404"/>
    <s v="Shealy"/>
    <s v="_0B_4"/>
    <x v="21"/>
    <n v="2018"/>
    <d v="2018-05-18T00:00:00"/>
    <s v="JW"/>
    <x v="0"/>
    <d v="1899-12-30T08:21:00"/>
    <s v="-"/>
    <n v="1"/>
    <n v="2"/>
    <n v="2"/>
    <m/>
    <x v="1"/>
    <x v="1"/>
    <x v="1"/>
    <x v="1"/>
    <x v="1"/>
    <n v="10"/>
    <n v="2"/>
    <m/>
    <n v="1"/>
    <s v="P"/>
    <m/>
    <m/>
    <m/>
  </r>
  <r>
    <n v="405"/>
    <s v="Shealy"/>
    <s v="_0B_4"/>
    <x v="21"/>
    <n v="2018"/>
    <d v="2018-05-18T00:00:00"/>
    <s v="JW"/>
    <x v="0"/>
    <d v="1899-12-30T08:21:00"/>
    <s v="-"/>
    <n v="1"/>
    <n v="2"/>
    <n v="2"/>
    <m/>
    <x v="18"/>
    <x v="3"/>
    <x v="0"/>
    <x v="2"/>
    <x v="3"/>
    <n v="5"/>
    <n v="2"/>
    <m/>
    <n v="1"/>
    <s v="P"/>
    <m/>
    <m/>
    <m/>
  </r>
  <r>
    <n v="407"/>
    <s v="Shealy"/>
    <s v="_0B_4"/>
    <x v="21"/>
    <n v="2018"/>
    <d v="2018-05-18T00:00:00"/>
    <s v="JW"/>
    <x v="0"/>
    <d v="1899-12-30T08:21:00"/>
    <s v="-"/>
    <n v="1"/>
    <n v="2"/>
    <n v="2"/>
    <m/>
    <x v="35"/>
    <x v="2"/>
    <x v="1"/>
    <x v="2"/>
    <x v="2"/>
    <n v="10"/>
    <n v="3"/>
    <m/>
    <n v="1"/>
    <s v="P"/>
    <m/>
    <m/>
    <m/>
  </r>
  <r>
    <n v="408"/>
    <s v="Shealy"/>
    <s v="_0B_4"/>
    <x v="21"/>
    <n v="2018"/>
    <d v="2018-05-18T00:00:00"/>
    <s v="JW"/>
    <x v="0"/>
    <d v="1899-12-30T08:21:00"/>
    <s v="-"/>
    <n v="1"/>
    <n v="2"/>
    <n v="2"/>
    <m/>
    <x v="9"/>
    <x v="1"/>
    <x v="1"/>
    <x v="1"/>
    <x v="1"/>
    <n v="5"/>
    <n v="3"/>
    <m/>
    <n v="1"/>
    <s v="P"/>
    <m/>
    <m/>
    <m/>
  </r>
  <r>
    <n v="410"/>
    <s v="Shealy"/>
    <s v="_0B_4"/>
    <x v="21"/>
    <n v="2018"/>
    <d v="2018-05-18T00:00:00"/>
    <s v="JW"/>
    <x v="0"/>
    <d v="1899-12-30T08:21:00"/>
    <s v="-"/>
    <n v="1"/>
    <n v="2"/>
    <n v="2"/>
    <m/>
    <x v="3"/>
    <x v="2"/>
    <x v="0"/>
    <x v="2"/>
    <x v="2"/>
    <n v="5"/>
    <n v="4"/>
    <m/>
    <n v="1"/>
    <s v="P"/>
    <m/>
    <m/>
    <m/>
  </r>
  <r>
    <n v="411"/>
    <s v="Shealy"/>
    <s v="_1B_3A"/>
    <x v="22"/>
    <n v="2018"/>
    <d v="2018-05-18T00:00:00"/>
    <s v="JW"/>
    <x v="0"/>
    <d v="1899-12-30T08:45:00"/>
    <s v="-"/>
    <n v="2"/>
    <n v="2"/>
    <n v="2"/>
    <m/>
    <x v="17"/>
    <x v="0"/>
    <x v="0"/>
    <x v="1"/>
    <x v="1"/>
    <n v="5"/>
    <n v="1"/>
    <m/>
    <n v="1"/>
    <s v="P"/>
    <m/>
    <m/>
    <m/>
  </r>
  <r>
    <n v="412"/>
    <s v="Shealy"/>
    <s v="_1B_3A"/>
    <x v="22"/>
    <n v="2018"/>
    <d v="2018-05-18T00:00:00"/>
    <s v="JW"/>
    <x v="0"/>
    <d v="1899-12-30T08:45:00"/>
    <s v="-"/>
    <n v="2"/>
    <n v="2"/>
    <n v="2"/>
    <m/>
    <x v="50"/>
    <x v="2"/>
    <x v="0"/>
    <x v="1"/>
    <x v="6"/>
    <n v="10"/>
    <n v="1"/>
    <m/>
    <n v="1"/>
    <s v="P"/>
    <m/>
    <m/>
    <m/>
  </r>
  <r>
    <n v="413"/>
    <s v="Shealy"/>
    <s v="_1B_3A"/>
    <x v="22"/>
    <n v="2018"/>
    <d v="2018-05-18T00:00:00"/>
    <s v="JW"/>
    <x v="0"/>
    <d v="1899-12-30T08:45:00"/>
    <s v="-"/>
    <n v="2"/>
    <n v="2"/>
    <n v="2"/>
    <m/>
    <x v="50"/>
    <x v="2"/>
    <x v="0"/>
    <x v="1"/>
    <x v="6"/>
    <n v="10"/>
    <n v="1"/>
    <m/>
    <n v="1"/>
    <s v="P"/>
    <m/>
    <m/>
    <m/>
  </r>
  <r>
    <n v="414"/>
    <s v="Shealy"/>
    <s v="_1B_3A"/>
    <x v="22"/>
    <n v="2018"/>
    <d v="2018-05-18T00:00:00"/>
    <s v="JW"/>
    <x v="0"/>
    <d v="1899-12-30T08:45:00"/>
    <s v="-"/>
    <n v="2"/>
    <n v="2"/>
    <n v="2"/>
    <m/>
    <x v="23"/>
    <x v="0"/>
    <x v="0"/>
    <x v="3"/>
    <x v="3"/>
    <n v="100"/>
    <n v="1"/>
    <m/>
    <n v="1"/>
    <s v="P"/>
    <m/>
    <m/>
    <m/>
  </r>
  <r>
    <n v="415"/>
    <s v="Shealy"/>
    <s v="_1B_3A"/>
    <x v="22"/>
    <n v="2018"/>
    <d v="2018-05-18T00:00:00"/>
    <s v="JW"/>
    <x v="0"/>
    <d v="1899-12-30T08:45:00"/>
    <s v="-"/>
    <n v="2"/>
    <n v="2"/>
    <n v="2"/>
    <m/>
    <x v="1"/>
    <x v="1"/>
    <x v="1"/>
    <x v="1"/>
    <x v="1"/>
    <n v="10"/>
    <n v="1"/>
    <m/>
    <n v="1"/>
    <s v="P"/>
    <m/>
    <m/>
    <m/>
  </r>
  <r>
    <n v="416"/>
    <s v="Shealy"/>
    <s v="_1B_3A"/>
    <x v="22"/>
    <n v="2018"/>
    <d v="2018-05-18T00:00:00"/>
    <s v="JW"/>
    <x v="0"/>
    <d v="1899-12-30T08:45:00"/>
    <s v="-"/>
    <n v="2"/>
    <n v="2"/>
    <n v="2"/>
    <m/>
    <x v="14"/>
    <x v="3"/>
    <x v="0"/>
    <x v="0"/>
    <x v="2"/>
    <n v="100"/>
    <n v="1"/>
    <m/>
    <n v="1"/>
    <s v="P"/>
    <m/>
    <m/>
    <m/>
  </r>
  <r>
    <n v="417"/>
    <s v="Shealy"/>
    <s v="_1B_3A"/>
    <x v="22"/>
    <n v="2018"/>
    <d v="2018-05-18T00:00:00"/>
    <s v="JW"/>
    <x v="0"/>
    <d v="1899-12-30T08:45:00"/>
    <s v="-"/>
    <n v="2"/>
    <n v="2"/>
    <n v="2"/>
    <m/>
    <x v="18"/>
    <x v="3"/>
    <x v="0"/>
    <x v="2"/>
    <x v="3"/>
    <n v="5"/>
    <n v="1"/>
    <m/>
    <n v="1"/>
    <s v="P"/>
    <m/>
    <m/>
    <m/>
  </r>
  <r>
    <n v="418"/>
    <s v="Shealy"/>
    <s v="_1B_3A"/>
    <x v="22"/>
    <n v="2018"/>
    <d v="2018-05-18T00:00:00"/>
    <s v="JW"/>
    <x v="0"/>
    <d v="1899-12-30T08:45:00"/>
    <s v="-"/>
    <n v="2"/>
    <n v="2"/>
    <n v="2"/>
    <m/>
    <x v="25"/>
    <x v="3"/>
    <x v="0"/>
    <x v="0"/>
    <x v="1"/>
    <n v="10"/>
    <n v="1"/>
    <m/>
    <n v="1"/>
    <s v="P"/>
    <m/>
    <m/>
    <m/>
  </r>
  <r>
    <n v="419"/>
    <s v="Shealy"/>
    <s v="_1B_3A"/>
    <x v="22"/>
    <n v="2018"/>
    <d v="2018-05-18T00:00:00"/>
    <s v="JW"/>
    <x v="0"/>
    <d v="1899-12-30T08:45:00"/>
    <s v="-"/>
    <n v="2"/>
    <n v="2"/>
    <n v="2"/>
    <m/>
    <x v="0"/>
    <x v="0"/>
    <x v="0"/>
    <x v="0"/>
    <x v="0"/>
    <n v="5"/>
    <n v="1"/>
    <m/>
    <n v="1"/>
    <s v="P"/>
    <m/>
    <m/>
    <m/>
  </r>
  <r>
    <n v="420"/>
    <s v="Shealy"/>
    <s v="_1B_3A"/>
    <x v="22"/>
    <n v="2018"/>
    <d v="2018-05-18T00:00:00"/>
    <s v="JW"/>
    <x v="0"/>
    <d v="1899-12-30T08:45:00"/>
    <s v="-"/>
    <n v="2"/>
    <n v="2"/>
    <n v="2"/>
    <m/>
    <x v="7"/>
    <x v="3"/>
    <x v="3"/>
    <x v="1"/>
    <x v="1"/>
    <n v="5"/>
    <n v="1"/>
    <m/>
    <n v="1"/>
    <s v="P"/>
    <m/>
    <m/>
    <m/>
  </r>
  <r>
    <n v="421"/>
    <s v="Shealy"/>
    <s v="_1B_3A"/>
    <x v="22"/>
    <n v="2018"/>
    <d v="2018-05-18T00:00:00"/>
    <s v="JW"/>
    <x v="0"/>
    <d v="1899-12-30T08:45:00"/>
    <s v="-"/>
    <n v="2"/>
    <n v="2"/>
    <n v="2"/>
    <m/>
    <x v="10"/>
    <x v="3"/>
    <x v="1"/>
    <x v="1"/>
    <x v="2"/>
    <n v="5"/>
    <n v="1"/>
    <m/>
    <n v="1"/>
    <s v="P"/>
    <m/>
    <m/>
    <m/>
  </r>
  <r>
    <n v="422"/>
    <s v="Shealy"/>
    <s v="_1B_3A"/>
    <x v="22"/>
    <n v="2018"/>
    <d v="2018-05-18T00:00:00"/>
    <s v="JW"/>
    <x v="0"/>
    <d v="1899-12-30T08:45:00"/>
    <s v="-"/>
    <n v="2"/>
    <n v="2"/>
    <n v="2"/>
    <m/>
    <x v="8"/>
    <x v="1"/>
    <x v="0"/>
    <x v="1"/>
    <x v="2"/>
    <n v="5"/>
    <n v="2"/>
    <m/>
    <n v="4"/>
    <s v="P"/>
    <m/>
    <m/>
    <m/>
  </r>
  <r>
    <n v="423"/>
    <s v="Shealy"/>
    <s v="_1B_3A"/>
    <x v="22"/>
    <n v="2018"/>
    <d v="2018-05-18T00:00:00"/>
    <s v="JW"/>
    <x v="0"/>
    <d v="1899-12-30T08:45:00"/>
    <s v="-"/>
    <n v="2"/>
    <n v="2"/>
    <n v="2"/>
    <s v="?"/>
    <x v="26"/>
    <x v="4"/>
    <x v="5"/>
    <x v="4"/>
    <x v="4"/>
    <n v="10"/>
    <n v="3"/>
    <m/>
    <n v="1"/>
    <s v="P"/>
    <m/>
    <m/>
    <s v="only ever drummed, can't ID"/>
  </r>
  <r>
    <n v="424"/>
    <s v="Shealy"/>
    <s v="_1B_3A"/>
    <x v="22"/>
    <n v="2018"/>
    <d v="2018-05-18T00:00:00"/>
    <s v="JW"/>
    <x v="0"/>
    <d v="1899-12-30T08:45:00"/>
    <s v="-"/>
    <n v="2"/>
    <n v="2"/>
    <n v="2"/>
    <m/>
    <x v="7"/>
    <x v="3"/>
    <x v="3"/>
    <x v="1"/>
    <x v="1"/>
    <n v="10"/>
    <n v="3"/>
    <m/>
    <n v="1"/>
    <s v="P"/>
    <m/>
    <m/>
    <m/>
  </r>
  <r>
    <n v="425"/>
    <s v="Shealy"/>
    <s v="_1B_3A"/>
    <x v="22"/>
    <n v="2018"/>
    <d v="2018-05-18T00:00:00"/>
    <s v="JW"/>
    <x v="0"/>
    <d v="1899-12-30T08:45:00"/>
    <s v="-"/>
    <n v="2"/>
    <n v="2"/>
    <n v="2"/>
    <s v="?"/>
    <x v="26"/>
    <x v="4"/>
    <x v="5"/>
    <x v="4"/>
    <x v="4"/>
    <n v="5"/>
    <n v="4"/>
    <m/>
    <n v="1"/>
    <s v="P"/>
    <s v="2?"/>
    <m/>
    <s v="juvenile woodpeckers squeaking"/>
  </r>
  <r>
    <n v="426"/>
    <s v="Shealy"/>
    <s v="_1B_3A"/>
    <x v="22"/>
    <n v="2018"/>
    <d v="2018-05-18T00:00:00"/>
    <s v="JW"/>
    <x v="0"/>
    <d v="1899-12-30T08:45:00"/>
    <s v="-"/>
    <n v="2"/>
    <n v="2"/>
    <n v="2"/>
    <m/>
    <x v="1"/>
    <x v="1"/>
    <x v="1"/>
    <x v="1"/>
    <x v="1"/>
    <n v="5"/>
    <n v="4"/>
    <m/>
    <n v="1"/>
    <s v="P"/>
    <m/>
    <m/>
    <m/>
  </r>
  <r>
    <n v="427"/>
    <s v="Shealy"/>
    <s v="_1B_3A"/>
    <x v="22"/>
    <n v="2018"/>
    <d v="2018-05-18T00:00:00"/>
    <s v="JW"/>
    <x v="0"/>
    <d v="1899-12-30T08:45:00"/>
    <s v="-"/>
    <n v="2"/>
    <n v="2"/>
    <n v="2"/>
    <m/>
    <x v="28"/>
    <x v="0"/>
    <x v="3"/>
    <x v="1"/>
    <x v="1"/>
    <n v="5"/>
    <n v="4"/>
    <m/>
    <n v="1"/>
    <s v="P"/>
    <m/>
    <m/>
    <m/>
  </r>
  <r>
    <n v="428"/>
    <s v="Shealy"/>
    <s v="_1B_3B"/>
    <x v="23"/>
    <n v="2018"/>
    <d v="2018-05-18T00:00:00"/>
    <s v="JW"/>
    <x v="0"/>
    <d v="1899-12-30T09:05:00"/>
    <s v="-"/>
    <n v="2"/>
    <n v="2"/>
    <n v="2"/>
    <m/>
    <x v="7"/>
    <x v="3"/>
    <x v="3"/>
    <x v="1"/>
    <x v="1"/>
    <n v="5"/>
    <n v="1"/>
    <m/>
    <n v="4"/>
    <s v="P"/>
    <m/>
    <m/>
    <m/>
  </r>
  <r>
    <n v="429"/>
    <s v="Shealy"/>
    <s v="_1B_3B"/>
    <x v="23"/>
    <n v="2018"/>
    <d v="2018-05-18T00:00:00"/>
    <s v="JW"/>
    <x v="0"/>
    <d v="1899-12-30T09:05:00"/>
    <s v="-"/>
    <n v="2"/>
    <n v="2"/>
    <n v="2"/>
    <m/>
    <x v="1"/>
    <x v="1"/>
    <x v="1"/>
    <x v="1"/>
    <x v="1"/>
    <n v="5"/>
    <n v="1"/>
    <m/>
    <n v="1"/>
    <s v="P"/>
    <m/>
    <m/>
    <m/>
  </r>
  <r>
    <n v="430"/>
    <s v="Shealy"/>
    <s v="_1B_3B"/>
    <x v="23"/>
    <n v="2018"/>
    <d v="2018-05-18T00:00:00"/>
    <s v="JW"/>
    <x v="0"/>
    <d v="1899-12-30T09:05:00"/>
    <s v="-"/>
    <n v="2"/>
    <n v="2"/>
    <n v="2"/>
    <m/>
    <x v="8"/>
    <x v="1"/>
    <x v="0"/>
    <x v="1"/>
    <x v="2"/>
    <n v="5"/>
    <n v="1"/>
    <m/>
    <n v="1"/>
    <s v="P"/>
    <m/>
    <m/>
    <m/>
  </r>
  <r>
    <n v="431"/>
    <s v="Shealy"/>
    <s v="_1B_3B"/>
    <x v="23"/>
    <n v="2018"/>
    <d v="2018-05-18T00:00:00"/>
    <s v="JW"/>
    <x v="0"/>
    <d v="1899-12-30T09:05:00"/>
    <s v="-"/>
    <n v="2"/>
    <n v="2"/>
    <n v="2"/>
    <m/>
    <x v="32"/>
    <x v="3"/>
    <x v="1"/>
    <x v="1"/>
    <x v="1"/>
    <n v="5"/>
    <n v="1"/>
    <m/>
    <n v="4"/>
    <s v="P"/>
    <m/>
    <m/>
    <m/>
  </r>
  <r>
    <n v="432"/>
    <s v="Shealy"/>
    <s v="_1B_3B"/>
    <x v="23"/>
    <n v="2018"/>
    <d v="2018-05-18T00:00:00"/>
    <s v="JW"/>
    <x v="0"/>
    <d v="1899-12-30T09:05:00"/>
    <s v="-"/>
    <n v="2"/>
    <n v="2"/>
    <n v="2"/>
    <m/>
    <x v="3"/>
    <x v="2"/>
    <x v="0"/>
    <x v="2"/>
    <x v="2"/>
    <n v="5"/>
    <n v="1"/>
    <m/>
    <n v="1"/>
    <s v="P"/>
    <m/>
    <m/>
    <m/>
  </r>
  <r>
    <n v="433"/>
    <s v="Shealy"/>
    <s v="_1B_3B"/>
    <x v="23"/>
    <n v="2018"/>
    <d v="2018-05-18T00:00:00"/>
    <s v="JW"/>
    <x v="0"/>
    <d v="1899-12-30T09:05:00"/>
    <s v="-"/>
    <n v="2"/>
    <n v="2"/>
    <n v="2"/>
    <m/>
    <x v="3"/>
    <x v="2"/>
    <x v="0"/>
    <x v="2"/>
    <x v="2"/>
    <n v="5"/>
    <n v="1"/>
    <s v="F"/>
    <n v="4"/>
    <s v="P"/>
    <m/>
    <m/>
    <m/>
  </r>
  <r>
    <n v="434"/>
    <s v="Shealy"/>
    <s v="_1B_3B"/>
    <x v="23"/>
    <n v="2018"/>
    <d v="2018-05-18T00:00:00"/>
    <s v="JW"/>
    <x v="0"/>
    <d v="1899-12-30T09:05:00"/>
    <s v="-"/>
    <n v="2"/>
    <n v="2"/>
    <n v="2"/>
    <m/>
    <x v="35"/>
    <x v="2"/>
    <x v="1"/>
    <x v="2"/>
    <x v="2"/>
    <n v="5"/>
    <n v="1"/>
    <m/>
    <n v="1"/>
    <s v="P"/>
    <m/>
    <m/>
    <m/>
  </r>
  <r>
    <n v="435"/>
    <s v="Shealy"/>
    <s v="_1B_3B"/>
    <x v="23"/>
    <n v="2018"/>
    <d v="2018-05-18T00:00:00"/>
    <s v="JW"/>
    <x v="0"/>
    <d v="1899-12-30T09:05:00"/>
    <s v="-"/>
    <n v="2"/>
    <n v="2"/>
    <n v="2"/>
    <m/>
    <x v="25"/>
    <x v="3"/>
    <x v="0"/>
    <x v="0"/>
    <x v="1"/>
    <n v="10"/>
    <n v="1"/>
    <m/>
    <n v="1"/>
    <s v="P"/>
    <m/>
    <m/>
    <m/>
  </r>
  <r>
    <n v="436"/>
    <s v="Shealy"/>
    <s v="_1B_3B"/>
    <x v="23"/>
    <n v="2018"/>
    <d v="2018-05-18T00:00:00"/>
    <s v="JW"/>
    <x v="0"/>
    <d v="1899-12-30T09:05:00"/>
    <s v="-"/>
    <n v="2"/>
    <n v="2"/>
    <n v="2"/>
    <m/>
    <x v="0"/>
    <x v="0"/>
    <x v="0"/>
    <x v="0"/>
    <x v="0"/>
    <n v="10"/>
    <n v="1"/>
    <m/>
    <n v="1"/>
    <s v="P"/>
    <m/>
    <m/>
    <m/>
  </r>
  <r>
    <n v="437"/>
    <s v="Shealy"/>
    <s v="_1B_3B"/>
    <x v="23"/>
    <n v="2018"/>
    <d v="2018-05-18T00:00:00"/>
    <s v="JW"/>
    <x v="0"/>
    <d v="1899-12-30T09:05:00"/>
    <s v="-"/>
    <n v="2"/>
    <n v="2"/>
    <n v="2"/>
    <m/>
    <x v="46"/>
    <x v="2"/>
    <x v="0"/>
    <x v="2"/>
    <x v="2"/>
    <n v="5"/>
    <n v="2"/>
    <m/>
    <n v="4"/>
    <s v="P"/>
    <m/>
    <m/>
    <m/>
  </r>
  <r>
    <n v="438"/>
    <s v="Shealy"/>
    <s v="_1B_3B"/>
    <x v="23"/>
    <n v="2018"/>
    <d v="2018-05-18T00:00:00"/>
    <s v="JW"/>
    <x v="0"/>
    <d v="1899-12-30T09:05:00"/>
    <s v="-"/>
    <n v="2"/>
    <n v="2"/>
    <n v="2"/>
    <m/>
    <x v="10"/>
    <x v="3"/>
    <x v="1"/>
    <x v="1"/>
    <x v="2"/>
    <n v="10"/>
    <n v="2"/>
    <m/>
    <n v="1"/>
    <s v="P"/>
    <m/>
    <m/>
    <m/>
  </r>
  <r>
    <n v="439"/>
    <s v="Shealy"/>
    <s v="_1B_3B"/>
    <x v="23"/>
    <n v="2018"/>
    <d v="2018-05-18T00:00:00"/>
    <s v="JW"/>
    <x v="0"/>
    <d v="1899-12-30T09:05:00"/>
    <s v="-"/>
    <n v="2"/>
    <n v="2"/>
    <n v="2"/>
    <m/>
    <x v="15"/>
    <x v="2"/>
    <x v="1"/>
    <x v="1"/>
    <x v="2"/>
    <n v="10"/>
    <n v="2"/>
    <m/>
    <n v="1"/>
    <s v="P"/>
    <m/>
    <m/>
    <m/>
  </r>
  <r>
    <n v="440"/>
    <s v="Shealy"/>
    <s v="_1B_3B"/>
    <x v="23"/>
    <n v="2018"/>
    <d v="2018-05-18T00:00:00"/>
    <s v="JW"/>
    <x v="0"/>
    <d v="1899-12-30T09:05:00"/>
    <s v="-"/>
    <n v="2"/>
    <n v="2"/>
    <n v="2"/>
    <m/>
    <x v="18"/>
    <x v="3"/>
    <x v="0"/>
    <x v="2"/>
    <x v="3"/>
    <n v="5"/>
    <n v="2"/>
    <m/>
    <n v="1"/>
    <s v="P"/>
    <m/>
    <m/>
    <m/>
  </r>
  <r>
    <n v="441"/>
    <s v="Shealy"/>
    <s v="_1B_3B"/>
    <x v="23"/>
    <n v="2018"/>
    <d v="2018-05-18T00:00:00"/>
    <s v="JW"/>
    <x v="0"/>
    <d v="1899-12-30T09:05:00"/>
    <s v="-"/>
    <n v="2"/>
    <n v="2"/>
    <n v="2"/>
    <m/>
    <x v="14"/>
    <x v="3"/>
    <x v="0"/>
    <x v="0"/>
    <x v="2"/>
    <n v="5"/>
    <n v="2"/>
    <m/>
    <n v="4"/>
    <s v="P"/>
    <n v="2"/>
    <m/>
    <m/>
  </r>
  <r>
    <n v="442"/>
    <s v="Shealy"/>
    <s v="_1B_3B"/>
    <x v="23"/>
    <n v="2018"/>
    <d v="2018-05-18T00:00:00"/>
    <s v="JW"/>
    <x v="0"/>
    <d v="1899-12-30T09:05:00"/>
    <s v="-"/>
    <n v="2"/>
    <n v="2"/>
    <n v="2"/>
    <m/>
    <x v="46"/>
    <x v="2"/>
    <x v="0"/>
    <x v="2"/>
    <x v="2"/>
    <n v="10"/>
    <n v="3"/>
    <m/>
    <n v="1"/>
    <s v="P"/>
    <m/>
    <m/>
    <m/>
  </r>
  <r>
    <n v="443"/>
    <s v="Shealy"/>
    <s v="_1B_3B"/>
    <x v="23"/>
    <n v="2018"/>
    <d v="2018-05-18T00:00:00"/>
    <s v="JW"/>
    <x v="0"/>
    <d v="1899-12-30T09:05:00"/>
    <s v="-"/>
    <n v="2"/>
    <n v="2"/>
    <n v="2"/>
    <m/>
    <x v="39"/>
    <x v="3"/>
    <x v="4"/>
    <x v="1"/>
    <x v="1"/>
    <n v="10"/>
    <n v="3"/>
    <m/>
    <n v="1"/>
    <s v="P"/>
    <m/>
    <m/>
    <m/>
  </r>
  <r>
    <n v="444"/>
    <s v="Shealy"/>
    <s v="_1B_3B"/>
    <x v="23"/>
    <n v="2018"/>
    <d v="2018-05-18T00:00:00"/>
    <s v="JW"/>
    <x v="0"/>
    <d v="1899-12-30T09:05:00"/>
    <s v="-"/>
    <n v="2"/>
    <n v="2"/>
    <n v="2"/>
    <m/>
    <x v="5"/>
    <x v="2"/>
    <x v="1"/>
    <x v="1"/>
    <x v="2"/>
    <n v="10"/>
    <n v="3"/>
    <m/>
    <n v="1"/>
    <s v="P"/>
    <m/>
    <m/>
    <m/>
  </r>
  <r>
    <n v="445"/>
    <s v="Shealy"/>
    <s v="_1B_3B"/>
    <x v="23"/>
    <n v="2018"/>
    <d v="2018-05-18T00:00:00"/>
    <s v="JW"/>
    <x v="0"/>
    <d v="1899-12-30T09:05:00"/>
    <s v="-"/>
    <n v="2"/>
    <n v="2"/>
    <n v="2"/>
    <m/>
    <x v="13"/>
    <x v="3"/>
    <x v="4"/>
    <x v="1"/>
    <x v="1"/>
    <n v="10"/>
    <n v="3"/>
    <m/>
    <n v="1"/>
    <s v="P"/>
    <m/>
    <m/>
    <m/>
  </r>
  <r>
    <n v="446"/>
    <s v="Shealy"/>
    <s v="_1B_3B"/>
    <x v="23"/>
    <n v="2018"/>
    <d v="2018-05-18T00:00:00"/>
    <s v="JW"/>
    <x v="0"/>
    <d v="1899-12-30T09:05:00"/>
    <s v="-"/>
    <n v="2"/>
    <n v="2"/>
    <n v="2"/>
    <m/>
    <x v="23"/>
    <x v="0"/>
    <x v="0"/>
    <x v="3"/>
    <x v="3"/>
    <n v="100"/>
    <n v="4"/>
    <m/>
    <n v="1"/>
    <s v="P"/>
    <m/>
    <m/>
    <m/>
  </r>
  <r>
    <n v="447"/>
    <s v="Shealy"/>
    <s v="_1B_3B"/>
    <x v="23"/>
    <n v="2018"/>
    <d v="2018-05-18T00:00:00"/>
    <s v="JW"/>
    <x v="0"/>
    <d v="1899-12-30T09:05:00"/>
    <s v="-"/>
    <n v="2"/>
    <n v="2"/>
    <n v="2"/>
    <m/>
    <x v="20"/>
    <x v="1"/>
    <x v="3"/>
    <x v="1"/>
    <x v="1"/>
    <n v="10"/>
    <n v="4"/>
    <m/>
    <n v="1"/>
    <s v="P"/>
    <m/>
    <m/>
    <m/>
  </r>
  <r>
    <n v="448"/>
    <s v="Mills"/>
    <s v="_1B_4"/>
    <x v="24"/>
    <n v="2018"/>
    <d v="2018-05-19T00:00:00"/>
    <s v="JW"/>
    <x v="0"/>
    <d v="1899-12-30T05:55:00"/>
    <s v="-"/>
    <n v="2"/>
    <n v="1"/>
    <n v="2"/>
    <m/>
    <x v="10"/>
    <x v="3"/>
    <x v="1"/>
    <x v="1"/>
    <x v="2"/>
    <n v="5"/>
    <n v="1"/>
    <m/>
    <n v="1"/>
    <s v="P"/>
    <m/>
    <m/>
    <m/>
  </r>
  <r>
    <n v="449"/>
    <s v="Mills"/>
    <s v="_1B_4"/>
    <x v="24"/>
    <n v="2018"/>
    <d v="2018-05-19T00:00:00"/>
    <s v="JW"/>
    <x v="0"/>
    <d v="1899-12-30T05:55:00"/>
    <s v="-"/>
    <n v="2"/>
    <n v="1"/>
    <n v="2"/>
    <m/>
    <x v="3"/>
    <x v="2"/>
    <x v="0"/>
    <x v="2"/>
    <x v="2"/>
    <n v="5"/>
    <n v="1"/>
    <m/>
    <n v="1"/>
    <s v="P"/>
    <m/>
    <m/>
    <m/>
  </r>
  <r>
    <n v="450"/>
    <s v="Mills"/>
    <s v="_1B_4"/>
    <x v="24"/>
    <n v="2018"/>
    <d v="2018-05-19T00:00:00"/>
    <s v="JW"/>
    <x v="0"/>
    <d v="1899-12-30T05:55:00"/>
    <s v="-"/>
    <n v="2"/>
    <n v="1"/>
    <n v="2"/>
    <m/>
    <x v="13"/>
    <x v="3"/>
    <x v="4"/>
    <x v="1"/>
    <x v="1"/>
    <n v="5"/>
    <n v="1"/>
    <m/>
    <n v="1"/>
    <s v="P"/>
    <m/>
    <m/>
    <m/>
  </r>
  <r>
    <n v="451"/>
    <s v="Mills"/>
    <s v="_1B_4"/>
    <x v="24"/>
    <n v="2018"/>
    <d v="2018-05-19T00:00:00"/>
    <s v="JW"/>
    <x v="0"/>
    <d v="1899-12-30T05:55:00"/>
    <s v="-"/>
    <n v="2"/>
    <n v="1"/>
    <n v="2"/>
    <m/>
    <x v="3"/>
    <x v="2"/>
    <x v="0"/>
    <x v="2"/>
    <x v="2"/>
    <n v="10"/>
    <n v="1"/>
    <m/>
    <n v="1"/>
    <s v="P"/>
    <m/>
    <m/>
    <m/>
  </r>
  <r>
    <n v="452"/>
    <s v="Mills"/>
    <s v="_1B_4"/>
    <x v="24"/>
    <n v="2018"/>
    <d v="2018-05-19T00:00:00"/>
    <s v="JW"/>
    <x v="0"/>
    <d v="1899-12-30T05:55:00"/>
    <s v="-"/>
    <n v="2"/>
    <n v="1"/>
    <n v="2"/>
    <m/>
    <x v="6"/>
    <x v="3"/>
    <x v="0"/>
    <x v="2"/>
    <x v="2"/>
    <n v="10"/>
    <n v="1"/>
    <m/>
    <n v="1"/>
    <s v="P"/>
    <m/>
    <m/>
    <m/>
  </r>
  <r>
    <n v="453"/>
    <s v="Mills"/>
    <s v="_1B_4"/>
    <x v="24"/>
    <n v="2018"/>
    <d v="2018-05-19T00:00:00"/>
    <s v="JW"/>
    <x v="0"/>
    <d v="1899-12-30T05:55:00"/>
    <s v="-"/>
    <n v="2"/>
    <n v="1"/>
    <n v="2"/>
    <m/>
    <x v="44"/>
    <x v="3"/>
    <x v="0"/>
    <x v="1"/>
    <x v="1"/>
    <n v="5"/>
    <n v="1"/>
    <m/>
    <n v="1"/>
    <s v="P"/>
    <m/>
    <m/>
    <m/>
  </r>
  <r>
    <n v="455"/>
    <s v="Mills"/>
    <s v="_1B_4"/>
    <x v="24"/>
    <n v="2018"/>
    <d v="2018-05-19T00:00:00"/>
    <s v="JW"/>
    <x v="0"/>
    <d v="1899-12-30T05:55:00"/>
    <s v="-"/>
    <n v="2"/>
    <n v="1"/>
    <n v="2"/>
    <m/>
    <x v="44"/>
    <x v="3"/>
    <x v="0"/>
    <x v="1"/>
    <x v="1"/>
    <n v="10"/>
    <n v="1"/>
    <m/>
    <n v="1"/>
    <s v="P"/>
    <m/>
    <m/>
    <m/>
  </r>
  <r>
    <n v="456"/>
    <s v="Mills"/>
    <s v="_1B_4"/>
    <x v="24"/>
    <n v="2018"/>
    <d v="2018-05-19T00:00:00"/>
    <s v="JW"/>
    <x v="0"/>
    <d v="1899-12-30T05:55:00"/>
    <s v="-"/>
    <n v="2"/>
    <n v="1"/>
    <n v="2"/>
    <m/>
    <x v="13"/>
    <x v="3"/>
    <x v="4"/>
    <x v="1"/>
    <x v="1"/>
    <n v="10"/>
    <n v="2"/>
    <m/>
    <n v="1"/>
    <s v="P"/>
    <m/>
    <m/>
    <m/>
  </r>
  <r>
    <n v="457"/>
    <s v="Mills"/>
    <s v="_1B_4"/>
    <x v="24"/>
    <n v="2018"/>
    <d v="2018-05-19T00:00:00"/>
    <s v="JW"/>
    <x v="0"/>
    <d v="1899-12-30T05:55:00"/>
    <s v="-"/>
    <n v="2"/>
    <n v="1"/>
    <n v="2"/>
    <m/>
    <x v="27"/>
    <x v="1"/>
    <x v="4"/>
    <x v="1"/>
    <x v="2"/>
    <n v="5"/>
    <n v="2"/>
    <m/>
    <n v="1"/>
    <s v="P"/>
    <m/>
    <m/>
    <m/>
  </r>
  <r>
    <n v="458"/>
    <s v="Mills"/>
    <s v="_1B_4"/>
    <x v="24"/>
    <n v="2018"/>
    <d v="2018-05-19T00:00:00"/>
    <s v="JW"/>
    <x v="0"/>
    <d v="1899-12-30T05:55:00"/>
    <s v="-"/>
    <n v="2"/>
    <n v="1"/>
    <n v="2"/>
    <m/>
    <x v="6"/>
    <x v="3"/>
    <x v="0"/>
    <x v="2"/>
    <x v="2"/>
    <n v="10"/>
    <n v="3"/>
    <m/>
    <n v="1"/>
    <s v="P"/>
    <m/>
    <m/>
    <m/>
  </r>
  <r>
    <n v="459"/>
    <s v="Mills"/>
    <s v="_1B_4"/>
    <x v="24"/>
    <n v="2018"/>
    <d v="2018-05-19T00:00:00"/>
    <s v="JW"/>
    <x v="0"/>
    <d v="1899-12-30T05:55:00"/>
    <s v="-"/>
    <n v="2"/>
    <n v="1"/>
    <n v="2"/>
    <m/>
    <x v="8"/>
    <x v="1"/>
    <x v="0"/>
    <x v="1"/>
    <x v="2"/>
    <n v="5"/>
    <n v="3"/>
    <m/>
    <n v="1"/>
    <s v="P"/>
    <m/>
    <m/>
    <m/>
  </r>
  <r>
    <n v="460"/>
    <s v="Mills"/>
    <s v="_1B_4"/>
    <x v="24"/>
    <n v="2018"/>
    <d v="2018-05-19T00:00:00"/>
    <s v="JW"/>
    <x v="0"/>
    <d v="1899-12-30T05:55:00"/>
    <s v="-"/>
    <n v="2"/>
    <n v="1"/>
    <n v="2"/>
    <m/>
    <x v="8"/>
    <x v="1"/>
    <x v="0"/>
    <x v="1"/>
    <x v="2"/>
    <n v="5"/>
    <n v="3"/>
    <m/>
    <n v="1"/>
    <s v="P"/>
    <m/>
    <m/>
    <m/>
  </r>
  <r>
    <n v="463"/>
    <s v="Mills"/>
    <s v="_1B_4"/>
    <x v="24"/>
    <n v="2018"/>
    <d v="2018-05-19T00:00:00"/>
    <s v="JW"/>
    <x v="0"/>
    <d v="1899-12-30T05:55:00"/>
    <s v="-"/>
    <n v="2"/>
    <n v="1"/>
    <n v="2"/>
    <m/>
    <x v="46"/>
    <x v="2"/>
    <x v="0"/>
    <x v="2"/>
    <x v="2"/>
    <n v="5"/>
    <n v="4"/>
    <m/>
    <n v="1"/>
    <s v="P"/>
    <m/>
    <m/>
    <m/>
  </r>
  <r>
    <n v="464"/>
    <s v="Mills"/>
    <s v="_1B_45"/>
    <x v="25"/>
    <n v="2018"/>
    <d v="2018-05-19T00:00:00"/>
    <s v="JW"/>
    <x v="0"/>
    <d v="1899-12-30T06:28:00"/>
    <s v="-"/>
    <n v="1"/>
    <n v="0"/>
    <n v="0"/>
    <m/>
    <x v="9"/>
    <x v="1"/>
    <x v="1"/>
    <x v="1"/>
    <x v="1"/>
    <n v="5"/>
    <n v="1"/>
    <m/>
    <n v="1"/>
    <s v="P"/>
    <m/>
    <m/>
    <m/>
  </r>
  <r>
    <n v="465"/>
    <s v="Mills"/>
    <s v="_1B_45"/>
    <x v="25"/>
    <n v="2018"/>
    <d v="2018-05-19T00:00:00"/>
    <s v="JW"/>
    <x v="0"/>
    <d v="1899-12-30T06:28:00"/>
    <s v="-"/>
    <n v="1"/>
    <n v="0"/>
    <n v="0"/>
    <m/>
    <x v="5"/>
    <x v="2"/>
    <x v="1"/>
    <x v="1"/>
    <x v="2"/>
    <n v="5"/>
    <n v="1"/>
    <m/>
    <n v="1"/>
    <s v="P"/>
    <m/>
    <m/>
    <m/>
  </r>
  <r>
    <n v="466"/>
    <s v="Mills"/>
    <s v="_1B_45"/>
    <x v="25"/>
    <n v="2018"/>
    <d v="2018-05-19T00:00:00"/>
    <s v="JW"/>
    <x v="0"/>
    <d v="1899-12-30T06:28:00"/>
    <s v="-"/>
    <n v="1"/>
    <n v="0"/>
    <n v="0"/>
    <m/>
    <x v="1"/>
    <x v="1"/>
    <x v="1"/>
    <x v="1"/>
    <x v="1"/>
    <n v="5"/>
    <n v="1"/>
    <m/>
    <n v="1"/>
    <s v="P"/>
    <m/>
    <m/>
    <m/>
  </r>
  <r>
    <n v="467"/>
    <s v="Mills"/>
    <s v="_1B_45"/>
    <x v="25"/>
    <n v="2018"/>
    <d v="2018-05-19T00:00:00"/>
    <s v="JW"/>
    <x v="0"/>
    <d v="1899-12-30T06:28:00"/>
    <s v="-"/>
    <n v="1"/>
    <n v="0"/>
    <n v="0"/>
    <m/>
    <x v="6"/>
    <x v="3"/>
    <x v="0"/>
    <x v="2"/>
    <x v="2"/>
    <n v="10"/>
    <n v="1"/>
    <m/>
    <n v="1"/>
    <s v="P"/>
    <m/>
    <m/>
    <m/>
  </r>
  <r>
    <n v="468"/>
    <s v="Mills"/>
    <s v="_1B_45"/>
    <x v="25"/>
    <n v="2018"/>
    <d v="2018-05-19T00:00:00"/>
    <s v="JW"/>
    <x v="0"/>
    <d v="1899-12-30T06:28:00"/>
    <s v="-"/>
    <n v="1"/>
    <n v="0"/>
    <n v="0"/>
    <m/>
    <x v="7"/>
    <x v="3"/>
    <x v="3"/>
    <x v="1"/>
    <x v="1"/>
    <n v="5"/>
    <n v="1"/>
    <m/>
    <n v="1"/>
    <s v="P"/>
    <m/>
    <m/>
    <m/>
  </r>
  <r>
    <n v="469"/>
    <s v="Mills"/>
    <s v="_1B_45"/>
    <x v="25"/>
    <n v="2018"/>
    <d v="2018-05-19T00:00:00"/>
    <s v="JW"/>
    <x v="0"/>
    <d v="1899-12-30T06:28:00"/>
    <s v="-"/>
    <n v="1"/>
    <n v="0"/>
    <n v="0"/>
    <m/>
    <x v="20"/>
    <x v="1"/>
    <x v="3"/>
    <x v="1"/>
    <x v="1"/>
    <n v="10"/>
    <n v="1"/>
    <m/>
    <n v="1"/>
    <s v="P"/>
    <m/>
    <m/>
    <m/>
  </r>
  <r>
    <n v="470"/>
    <s v="Mills"/>
    <s v="_1B_45"/>
    <x v="25"/>
    <n v="2018"/>
    <d v="2018-05-19T00:00:00"/>
    <s v="JW"/>
    <x v="0"/>
    <d v="1899-12-30T06:28:00"/>
    <s v="-"/>
    <n v="1"/>
    <n v="0"/>
    <n v="0"/>
    <m/>
    <x v="7"/>
    <x v="3"/>
    <x v="3"/>
    <x v="1"/>
    <x v="1"/>
    <n v="5"/>
    <n v="1"/>
    <m/>
    <n v="1"/>
    <s v="P"/>
    <m/>
    <m/>
    <m/>
  </r>
  <r>
    <n v="471"/>
    <s v="Mills"/>
    <s v="_1B_45"/>
    <x v="25"/>
    <n v="2018"/>
    <d v="2018-05-19T00:00:00"/>
    <s v="JW"/>
    <x v="0"/>
    <d v="1899-12-30T06:28:00"/>
    <s v="-"/>
    <n v="1"/>
    <n v="0"/>
    <n v="0"/>
    <m/>
    <x v="39"/>
    <x v="3"/>
    <x v="4"/>
    <x v="1"/>
    <x v="1"/>
    <n v="5"/>
    <n v="1"/>
    <m/>
    <n v="4"/>
    <s v="P"/>
    <m/>
    <m/>
    <m/>
  </r>
  <r>
    <n v="472"/>
    <s v="Mills"/>
    <s v="_1B_45"/>
    <x v="25"/>
    <n v="2018"/>
    <d v="2018-05-19T00:00:00"/>
    <s v="JW"/>
    <x v="0"/>
    <d v="1899-12-30T06:28:00"/>
    <s v="-"/>
    <n v="1"/>
    <n v="0"/>
    <n v="0"/>
    <m/>
    <x v="20"/>
    <x v="1"/>
    <x v="3"/>
    <x v="1"/>
    <x v="1"/>
    <n v="10"/>
    <n v="1"/>
    <m/>
    <n v="1"/>
    <s v="P"/>
    <m/>
    <m/>
    <m/>
  </r>
  <r>
    <n v="473"/>
    <s v="Mills"/>
    <s v="_1B_45"/>
    <x v="25"/>
    <n v="2018"/>
    <d v="2018-05-19T00:00:00"/>
    <s v="JW"/>
    <x v="0"/>
    <d v="1899-12-30T06:28:00"/>
    <s v="-"/>
    <n v="1"/>
    <n v="0"/>
    <n v="0"/>
    <m/>
    <x v="9"/>
    <x v="1"/>
    <x v="1"/>
    <x v="1"/>
    <x v="1"/>
    <n v="5"/>
    <n v="1"/>
    <m/>
    <n v="1"/>
    <s v="P"/>
    <m/>
    <m/>
    <m/>
  </r>
  <r>
    <n v="474"/>
    <s v="Mills"/>
    <s v="_1B_45"/>
    <x v="25"/>
    <n v="2018"/>
    <d v="2018-05-19T00:00:00"/>
    <s v="JW"/>
    <x v="0"/>
    <d v="1899-12-30T06:28:00"/>
    <s v="-"/>
    <n v="1"/>
    <n v="0"/>
    <n v="0"/>
    <m/>
    <x v="14"/>
    <x v="3"/>
    <x v="0"/>
    <x v="0"/>
    <x v="2"/>
    <n v="100"/>
    <n v="1"/>
    <m/>
    <n v="1"/>
    <s v="P"/>
    <m/>
    <m/>
    <m/>
  </r>
  <r>
    <n v="475"/>
    <s v="Mills"/>
    <s v="_1B_45"/>
    <x v="25"/>
    <n v="2018"/>
    <d v="2018-05-19T00:00:00"/>
    <s v="JW"/>
    <x v="0"/>
    <d v="1899-12-30T06:28:00"/>
    <s v="-"/>
    <n v="1"/>
    <n v="0"/>
    <n v="0"/>
    <m/>
    <x v="3"/>
    <x v="2"/>
    <x v="0"/>
    <x v="2"/>
    <x v="2"/>
    <n v="10"/>
    <n v="2"/>
    <m/>
    <n v="1"/>
    <s v="P"/>
    <m/>
    <m/>
    <m/>
  </r>
  <r>
    <n v="476"/>
    <s v="Mills"/>
    <s v="_1B_45"/>
    <x v="25"/>
    <n v="2018"/>
    <d v="2018-05-19T00:00:00"/>
    <s v="JW"/>
    <x v="0"/>
    <d v="1899-12-30T06:28:00"/>
    <s v="-"/>
    <n v="1"/>
    <n v="0"/>
    <n v="0"/>
    <m/>
    <x v="5"/>
    <x v="2"/>
    <x v="1"/>
    <x v="1"/>
    <x v="2"/>
    <n v="10"/>
    <n v="2"/>
    <m/>
    <n v="1"/>
    <s v="P"/>
    <m/>
    <m/>
    <m/>
  </r>
  <r>
    <n v="477"/>
    <s v="Mills"/>
    <s v="_1B_45"/>
    <x v="25"/>
    <n v="2018"/>
    <d v="2018-05-19T00:00:00"/>
    <s v="JW"/>
    <x v="0"/>
    <d v="1899-12-30T06:28:00"/>
    <s v="-"/>
    <n v="1"/>
    <n v="0"/>
    <n v="0"/>
    <m/>
    <x v="14"/>
    <x v="3"/>
    <x v="0"/>
    <x v="0"/>
    <x v="2"/>
    <n v="10"/>
    <n v="2"/>
    <m/>
    <n v="1"/>
    <s v="P"/>
    <n v="2"/>
    <m/>
    <m/>
  </r>
  <r>
    <n v="478"/>
    <s v="Mills"/>
    <s v="_1B_45"/>
    <x v="25"/>
    <n v="2018"/>
    <d v="2018-05-19T00:00:00"/>
    <s v="JW"/>
    <x v="0"/>
    <d v="1899-12-30T06:28:00"/>
    <s v="-"/>
    <n v="1"/>
    <n v="0"/>
    <n v="0"/>
    <m/>
    <x v="18"/>
    <x v="3"/>
    <x v="0"/>
    <x v="2"/>
    <x v="3"/>
    <n v="5"/>
    <n v="3"/>
    <m/>
    <n v="1"/>
    <s v="P"/>
    <m/>
    <m/>
    <m/>
  </r>
  <r>
    <n v="479"/>
    <s v="Mills"/>
    <s v="_1B_45"/>
    <x v="25"/>
    <n v="2018"/>
    <d v="2018-05-19T00:00:00"/>
    <s v="JW"/>
    <x v="0"/>
    <d v="1899-12-30T06:28:00"/>
    <s v="-"/>
    <n v="1"/>
    <n v="0"/>
    <n v="0"/>
    <m/>
    <x v="8"/>
    <x v="1"/>
    <x v="0"/>
    <x v="1"/>
    <x v="2"/>
    <n v="5"/>
    <n v="3"/>
    <m/>
    <n v="1"/>
    <s v="P"/>
    <m/>
    <m/>
    <m/>
  </r>
  <r>
    <n v="480"/>
    <s v="Mills"/>
    <s v="_1B_45"/>
    <x v="25"/>
    <n v="2018"/>
    <d v="2018-05-19T00:00:00"/>
    <s v="JW"/>
    <x v="0"/>
    <d v="1899-12-30T06:28:00"/>
    <s v="-"/>
    <n v="1"/>
    <n v="0"/>
    <n v="0"/>
    <m/>
    <x v="0"/>
    <x v="0"/>
    <x v="0"/>
    <x v="0"/>
    <x v="0"/>
    <n v="5"/>
    <n v="4"/>
    <m/>
    <n v="1"/>
    <s v="P"/>
    <m/>
    <m/>
    <m/>
  </r>
  <r>
    <n v="481"/>
    <s v="Mills"/>
    <s v="_1B_45"/>
    <x v="25"/>
    <n v="2018"/>
    <d v="2018-05-19T00:00:00"/>
    <s v="JW"/>
    <x v="0"/>
    <d v="1899-12-30T06:28:00"/>
    <s v="-"/>
    <n v="1"/>
    <n v="0"/>
    <n v="0"/>
    <m/>
    <x v="45"/>
    <x v="3"/>
    <x v="6"/>
    <x v="5"/>
    <x v="1"/>
    <n v="10"/>
    <n v="4"/>
    <m/>
    <n v="4"/>
    <s v="P"/>
    <m/>
    <m/>
    <m/>
  </r>
  <r>
    <n v="482"/>
    <s v="Mills"/>
    <s v="_0B_9"/>
    <x v="26"/>
    <n v="2018"/>
    <d v="2018-05-19T00:00:00"/>
    <s v="JW"/>
    <x v="0"/>
    <d v="1899-12-30T06:55:00"/>
    <s v="-"/>
    <n v="1"/>
    <n v="0"/>
    <n v="1"/>
    <m/>
    <x v="36"/>
    <x v="1"/>
    <x v="3"/>
    <x v="1"/>
    <x v="1"/>
    <n v="5"/>
    <n v="1"/>
    <m/>
    <n v="4"/>
    <s v="P"/>
    <m/>
    <m/>
    <m/>
  </r>
  <r>
    <n v="483"/>
    <s v="Mills"/>
    <s v="_0B_9"/>
    <x v="26"/>
    <n v="2018"/>
    <d v="2018-05-19T00:00:00"/>
    <s v="JW"/>
    <x v="0"/>
    <d v="1899-12-30T06:55:00"/>
    <s v="-"/>
    <n v="1"/>
    <n v="0"/>
    <n v="1"/>
    <m/>
    <x v="1"/>
    <x v="1"/>
    <x v="1"/>
    <x v="1"/>
    <x v="1"/>
    <n v="5"/>
    <n v="1"/>
    <m/>
    <n v="1"/>
    <s v="P"/>
    <m/>
    <m/>
    <m/>
  </r>
  <r>
    <n v="484"/>
    <s v="Mills"/>
    <s v="_0B_9"/>
    <x v="26"/>
    <n v="2018"/>
    <d v="2018-05-19T00:00:00"/>
    <s v="JW"/>
    <x v="0"/>
    <d v="1899-12-30T06:55:00"/>
    <s v="-"/>
    <n v="1"/>
    <n v="0"/>
    <n v="1"/>
    <m/>
    <x v="0"/>
    <x v="0"/>
    <x v="0"/>
    <x v="0"/>
    <x v="0"/>
    <n v="10"/>
    <n v="1"/>
    <m/>
    <n v="1"/>
    <s v="P"/>
    <m/>
    <m/>
    <m/>
  </r>
  <r>
    <n v="485"/>
    <s v="Mills"/>
    <s v="_0B_9"/>
    <x v="26"/>
    <n v="2018"/>
    <d v="2018-05-19T00:00:00"/>
    <s v="JW"/>
    <x v="0"/>
    <d v="1899-12-30T06:55:00"/>
    <s v="-"/>
    <n v="1"/>
    <n v="0"/>
    <n v="1"/>
    <m/>
    <x v="17"/>
    <x v="0"/>
    <x v="0"/>
    <x v="1"/>
    <x v="1"/>
    <n v="5"/>
    <n v="1"/>
    <m/>
    <n v="1"/>
    <s v="P"/>
    <m/>
    <m/>
    <m/>
  </r>
  <r>
    <n v="486"/>
    <s v="Mills"/>
    <s v="_0B_9"/>
    <x v="26"/>
    <n v="2018"/>
    <d v="2018-05-19T00:00:00"/>
    <s v="JW"/>
    <x v="0"/>
    <d v="1899-12-30T06:55:00"/>
    <s v="-"/>
    <n v="1"/>
    <n v="0"/>
    <n v="1"/>
    <m/>
    <x v="13"/>
    <x v="3"/>
    <x v="4"/>
    <x v="1"/>
    <x v="1"/>
    <n v="10"/>
    <n v="1"/>
    <m/>
    <n v="1"/>
    <s v="P"/>
    <m/>
    <m/>
    <m/>
  </r>
  <r>
    <n v="487"/>
    <s v="Mills"/>
    <s v="_0B_9"/>
    <x v="26"/>
    <n v="2018"/>
    <d v="2018-05-19T00:00:00"/>
    <s v="JW"/>
    <x v="0"/>
    <d v="1899-12-30T06:55:00"/>
    <s v="-"/>
    <n v="1"/>
    <n v="0"/>
    <n v="1"/>
    <m/>
    <x v="3"/>
    <x v="2"/>
    <x v="0"/>
    <x v="2"/>
    <x v="2"/>
    <n v="5"/>
    <n v="1"/>
    <m/>
    <n v="1"/>
    <s v="P"/>
    <m/>
    <m/>
    <m/>
  </r>
  <r>
    <n v="488"/>
    <s v="Mills"/>
    <s v="_0B_9"/>
    <x v="26"/>
    <n v="2018"/>
    <d v="2018-05-19T00:00:00"/>
    <s v="JW"/>
    <x v="0"/>
    <d v="1899-12-30T06:55:00"/>
    <s v="-"/>
    <n v="1"/>
    <n v="0"/>
    <n v="1"/>
    <m/>
    <x v="6"/>
    <x v="3"/>
    <x v="0"/>
    <x v="2"/>
    <x v="2"/>
    <n v="100"/>
    <n v="1"/>
    <m/>
    <n v="1"/>
    <s v="P"/>
    <m/>
    <m/>
    <m/>
  </r>
  <r>
    <n v="489"/>
    <s v="Mills"/>
    <s v="_0B_9"/>
    <x v="26"/>
    <n v="2018"/>
    <d v="2018-05-19T00:00:00"/>
    <s v="JW"/>
    <x v="0"/>
    <d v="1899-12-30T06:55:00"/>
    <s v="-"/>
    <n v="1"/>
    <n v="0"/>
    <n v="1"/>
    <m/>
    <x v="17"/>
    <x v="0"/>
    <x v="0"/>
    <x v="1"/>
    <x v="1"/>
    <n v="10"/>
    <n v="1"/>
    <m/>
    <n v="1"/>
    <s v="P"/>
    <m/>
    <m/>
    <m/>
  </r>
  <r>
    <n v="490"/>
    <s v="Mills"/>
    <s v="_0B_9"/>
    <x v="26"/>
    <n v="2018"/>
    <d v="2018-05-19T00:00:00"/>
    <s v="JW"/>
    <x v="0"/>
    <d v="1899-12-30T06:55:00"/>
    <s v="-"/>
    <n v="1"/>
    <n v="0"/>
    <n v="1"/>
    <m/>
    <x v="7"/>
    <x v="3"/>
    <x v="3"/>
    <x v="1"/>
    <x v="1"/>
    <n v="5"/>
    <n v="1"/>
    <m/>
    <n v="1"/>
    <s v="P"/>
    <m/>
    <m/>
    <m/>
  </r>
  <r>
    <n v="491"/>
    <s v="Mills"/>
    <s v="_0B_9"/>
    <x v="26"/>
    <n v="2018"/>
    <d v="2018-05-19T00:00:00"/>
    <s v="JW"/>
    <x v="0"/>
    <d v="1899-12-30T06:55:00"/>
    <s v="-"/>
    <n v="1"/>
    <n v="0"/>
    <n v="1"/>
    <m/>
    <x v="10"/>
    <x v="3"/>
    <x v="1"/>
    <x v="1"/>
    <x v="2"/>
    <n v="5"/>
    <n v="1"/>
    <m/>
    <n v="4"/>
    <s v="P"/>
    <m/>
    <m/>
    <m/>
  </r>
  <r>
    <n v="492"/>
    <s v="Mills"/>
    <s v="_0B_9"/>
    <x v="26"/>
    <n v="2018"/>
    <d v="2018-05-19T00:00:00"/>
    <s v="JW"/>
    <x v="0"/>
    <d v="1899-12-30T06:55:00"/>
    <s v="-"/>
    <n v="1"/>
    <n v="0"/>
    <n v="1"/>
    <m/>
    <x v="39"/>
    <x v="3"/>
    <x v="4"/>
    <x v="1"/>
    <x v="1"/>
    <n v="5"/>
    <n v="1"/>
    <m/>
    <n v="1"/>
    <s v="P"/>
    <m/>
    <m/>
    <m/>
  </r>
  <r>
    <n v="493"/>
    <s v="Mills"/>
    <s v="_0B_9"/>
    <x v="26"/>
    <n v="2018"/>
    <d v="2018-05-19T00:00:00"/>
    <s v="JW"/>
    <x v="0"/>
    <d v="1899-12-30T06:55:00"/>
    <s v="-"/>
    <n v="1"/>
    <n v="0"/>
    <n v="1"/>
    <m/>
    <x v="9"/>
    <x v="1"/>
    <x v="1"/>
    <x v="1"/>
    <x v="1"/>
    <n v="10"/>
    <n v="1"/>
    <m/>
    <n v="1"/>
    <s v="P"/>
    <m/>
    <m/>
    <m/>
  </r>
  <r>
    <n v="494"/>
    <s v="Mills"/>
    <s v="_0B_9"/>
    <x v="26"/>
    <n v="2018"/>
    <d v="2018-05-19T00:00:00"/>
    <s v="JW"/>
    <x v="0"/>
    <d v="1899-12-30T06:55:00"/>
    <s v="-"/>
    <n v="1"/>
    <n v="0"/>
    <n v="1"/>
    <m/>
    <x v="51"/>
    <x v="2"/>
    <x v="1"/>
    <x v="1"/>
    <x v="0"/>
    <n v="5"/>
    <n v="2"/>
    <m/>
    <n v="4"/>
    <s v="P"/>
    <m/>
    <m/>
    <s v="large, ground, mottled brown"/>
  </r>
  <r>
    <n v="495"/>
    <s v="Mills"/>
    <s v="_0B_9"/>
    <x v="26"/>
    <n v="2018"/>
    <d v="2018-05-19T00:00:00"/>
    <s v="JW"/>
    <x v="0"/>
    <d v="1899-12-30T06:55:00"/>
    <s v="-"/>
    <n v="1"/>
    <n v="0"/>
    <n v="1"/>
    <m/>
    <x v="25"/>
    <x v="3"/>
    <x v="0"/>
    <x v="0"/>
    <x v="1"/>
    <n v="10"/>
    <n v="3"/>
    <m/>
    <n v="1"/>
    <s v="P"/>
    <m/>
    <m/>
    <m/>
  </r>
  <r>
    <n v="496"/>
    <s v="Mills"/>
    <s v="_0B_9"/>
    <x v="26"/>
    <n v="2018"/>
    <d v="2018-05-19T00:00:00"/>
    <s v="JW"/>
    <x v="0"/>
    <d v="1899-12-30T06:55:00"/>
    <s v="-"/>
    <n v="1"/>
    <n v="0"/>
    <n v="1"/>
    <m/>
    <x v="10"/>
    <x v="3"/>
    <x v="1"/>
    <x v="1"/>
    <x v="2"/>
    <n v="5"/>
    <n v="3"/>
    <m/>
    <n v="4"/>
    <s v="P"/>
    <m/>
    <m/>
    <m/>
  </r>
  <r>
    <n v="497"/>
    <s v="Mills"/>
    <s v="_0B_9"/>
    <x v="26"/>
    <n v="2018"/>
    <d v="2018-05-19T00:00:00"/>
    <s v="JW"/>
    <x v="0"/>
    <d v="1899-12-30T06:55:00"/>
    <s v="-"/>
    <n v="1"/>
    <n v="0"/>
    <n v="1"/>
    <m/>
    <x v="8"/>
    <x v="1"/>
    <x v="0"/>
    <x v="1"/>
    <x v="2"/>
    <n v="5"/>
    <n v="3"/>
    <m/>
    <n v="1"/>
    <s v="P"/>
    <m/>
    <m/>
    <m/>
  </r>
  <r>
    <n v="498"/>
    <s v="Mills"/>
    <s v="_0B_9"/>
    <x v="26"/>
    <n v="2018"/>
    <d v="2018-05-19T00:00:00"/>
    <s v="JW"/>
    <x v="0"/>
    <d v="1899-12-30T06:55:00"/>
    <s v="-"/>
    <n v="1"/>
    <n v="0"/>
    <n v="1"/>
    <m/>
    <x v="20"/>
    <x v="1"/>
    <x v="3"/>
    <x v="1"/>
    <x v="1"/>
    <n v="100"/>
    <n v="3"/>
    <m/>
    <n v="1"/>
    <s v="P"/>
    <m/>
    <m/>
    <m/>
  </r>
  <r>
    <n v="499"/>
    <s v="Mills"/>
    <s v="_0B_9"/>
    <x v="26"/>
    <n v="2018"/>
    <d v="2018-05-19T00:00:00"/>
    <s v="JW"/>
    <x v="0"/>
    <d v="1899-12-30T06:55:00"/>
    <s v="-"/>
    <n v="1"/>
    <n v="0"/>
    <n v="1"/>
    <m/>
    <x v="8"/>
    <x v="1"/>
    <x v="0"/>
    <x v="1"/>
    <x v="2"/>
    <n v="10"/>
    <n v="3"/>
    <m/>
    <n v="1"/>
    <s v="P"/>
    <m/>
    <m/>
    <m/>
  </r>
  <r>
    <n v="500"/>
    <s v="Mills"/>
    <s v="_0B_9"/>
    <x v="26"/>
    <n v="2018"/>
    <d v="2018-05-19T00:00:00"/>
    <s v="JW"/>
    <x v="0"/>
    <d v="1899-12-30T06:55:00"/>
    <s v="-"/>
    <n v="1"/>
    <n v="0"/>
    <n v="1"/>
    <m/>
    <x v="14"/>
    <x v="3"/>
    <x v="0"/>
    <x v="0"/>
    <x v="2"/>
    <n v="10"/>
    <n v="3"/>
    <m/>
    <n v="1"/>
    <s v="P"/>
    <m/>
    <m/>
    <m/>
  </r>
  <r>
    <n v="501"/>
    <s v="Mills"/>
    <s v="_0B_9"/>
    <x v="26"/>
    <n v="2018"/>
    <d v="2018-05-19T00:00:00"/>
    <s v="JW"/>
    <x v="0"/>
    <d v="1899-12-30T06:55:00"/>
    <s v="-"/>
    <n v="1"/>
    <n v="0"/>
    <n v="1"/>
    <m/>
    <x v="1"/>
    <x v="1"/>
    <x v="1"/>
    <x v="1"/>
    <x v="1"/>
    <n v="5"/>
    <n v="4"/>
    <m/>
    <n v="4"/>
    <s v="P"/>
    <m/>
    <m/>
    <m/>
  </r>
  <r>
    <n v="502"/>
    <s v="Mills"/>
    <s v="_0B_9"/>
    <x v="26"/>
    <n v="2018"/>
    <d v="2018-05-19T00:00:00"/>
    <s v="JW"/>
    <x v="0"/>
    <d v="1899-12-30T06:55:00"/>
    <s v="-"/>
    <n v="1"/>
    <n v="0"/>
    <n v="1"/>
    <m/>
    <x v="35"/>
    <x v="2"/>
    <x v="1"/>
    <x v="2"/>
    <x v="2"/>
    <n v="5"/>
    <n v="4"/>
    <m/>
    <n v="1"/>
    <s v="P"/>
    <m/>
    <m/>
    <m/>
  </r>
  <r>
    <n v="503"/>
    <s v="Mills"/>
    <s v="_BOTTOMS"/>
    <x v="27"/>
    <n v="2018"/>
    <d v="2018-05-19T00:00:00"/>
    <s v="JW"/>
    <x v="0"/>
    <d v="1899-12-30T07:19:00"/>
    <s v="-"/>
    <n v="2"/>
    <n v="0"/>
    <n v="1"/>
    <m/>
    <x v="14"/>
    <x v="3"/>
    <x v="0"/>
    <x v="0"/>
    <x v="2"/>
    <n v="5"/>
    <n v="1"/>
    <m/>
    <n v="1"/>
    <s v="P"/>
    <m/>
    <m/>
    <m/>
  </r>
  <r>
    <n v="504"/>
    <s v="Mills"/>
    <s v="_BOTTOMS"/>
    <x v="27"/>
    <n v="2018"/>
    <d v="2018-05-19T00:00:00"/>
    <s v="JW"/>
    <x v="0"/>
    <d v="1899-12-30T07:19:00"/>
    <s v="-"/>
    <n v="2"/>
    <n v="0"/>
    <n v="1"/>
    <m/>
    <x v="1"/>
    <x v="1"/>
    <x v="1"/>
    <x v="1"/>
    <x v="1"/>
    <n v="5"/>
    <n v="1"/>
    <m/>
    <n v="1"/>
    <s v="P"/>
    <m/>
    <m/>
    <m/>
  </r>
  <r>
    <n v="505"/>
    <s v="Mills"/>
    <s v="_BOTTOMS"/>
    <x v="27"/>
    <n v="2018"/>
    <d v="2018-05-19T00:00:00"/>
    <s v="JW"/>
    <x v="0"/>
    <d v="1899-12-30T07:19:00"/>
    <s v="-"/>
    <n v="2"/>
    <n v="0"/>
    <n v="1"/>
    <m/>
    <x v="27"/>
    <x v="1"/>
    <x v="4"/>
    <x v="1"/>
    <x v="2"/>
    <n v="5"/>
    <n v="1"/>
    <m/>
    <n v="4"/>
    <s v="P"/>
    <m/>
    <m/>
    <m/>
  </r>
  <r>
    <n v="506"/>
    <s v="Mills"/>
    <s v="_BOTTOMS"/>
    <x v="27"/>
    <n v="2018"/>
    <d v="2018-05-19T00:00:00"/>
    <s v="JW"/>
    <x v="0"/>
    <d v="1899-12-30T07:19:00"/>
    <s v="-"/>
    <n v="2"/>
    <n v="0"/>
    <n v="1"/>
    <m/>
    <x v="3"/>
    <x v="2"/>
    <x v="0"/>
    <x v="2"/>
    <x v="2"/>
    <n v="5"/>
    <n v="1"/>
    <m/>
    <n v="1"/>
    <s v="P"/>
    <m/>
    <m/>
    <m/>
  </r>
  <r>
    <n v="507"/>
    <s v="Mills"/>
    <s v="_BOTTOMS"/>
    <x v="27"/>
    <n v="2018"/>
    <d v="2018-05-19T00:00:00"/>
    <s v="JW"/>
    <x v="0"/>
    <d v="1899-12-30T07:19:00"/>
    <s v="-"/>
    <n v="2"/>
    <n v="0"/>
    <n v="1"/>
    <m/>
    <x v="5"/>
    <x v="2"/>
    <x v="1"/>
    <x v="1"/>
    <x v="2"/>
    <n v="5"/>
    <n v="1"/>
    <m/>
    <n v="1"/>
    <s v="P"/>
    <m/>
    <m/>
    <m/>
  </r>
  <r>
    <n v="508"/>
    <s v="Mills"/>
    <s v="_BOTTOMS"/>
    <x v="27"/>
    <n v="2018"/>
    <d v="2018-05-19T00:00:00"/>
    <s v="JW"/>
    <x v="0"/>
    <d v="1899-12-30T07:19:00"/>
    <s v="-"/>
    <n v="2"/>
    <n v="0"/>
    <n v="1"/>
    <m/>
    <x v="17"/>
    <x v="0"/>
    <x v="0"/>
    <x v="1"/>
    <x v="1"/>
    <n v="10"/>
    <n v="1"/>
    <m/>
    <n v="1"/>
    <s v="P"/>
    <m/>
    <m/>
    <m/>
  </r>
  <r>
    <n v="509"/>
    <s v="Mills"/>
    <s v="_BOTTOMS"/>
    <x v="27"/>
    <n v="2018"/>
    <d v="2018-05-19T00:00:00"/>
    <s v="JW"/>
    <x v="0"/>
    <d v="1899-12-30T07:19:00"/>
    <s v="-"/>
    <n v="2"/>
    <n v="0"/>
    <n v="1"/>
    <m/>
    <x v="8"/>
    <x v="1"/>
    <x v="0"/>
    <x v="1"/>
    <x v="2"/>
    <n v="5"/>
    <n v="1"/>
    <m/>
    <n v="1"/>
    <s v="P"/>
    <m/>
    <m/>
    <m/>
  </r>
  <r>
    <n v="510"/>
    <s v="Mills"/>
    <s v="_BOTTOMS"/>
    <x v="27"/>
    <n v="2018"/>
    <d v="2018-05-19T00:00:00"/>
    <s v="JW"/>
    <x v="0"/>
    <d v="1899-12-30T07:19:00"/>
    <s v="-"/>
    <n v="2"/>
    <n v="0"/>
    <n v="1"/>
    <m/>
    <x v="39"/>
    <x v="3"/>
    <x v="4"/>
    <x v="1"/>
    <x v="1"/>
    <n v="5"/>
    <n v="1"/>
    <m/>
    <n v="1"/>
    <s v="P"/>
    <m/>
    <m/>
    <m/>
  </r>
  <r>
    <n v="511"/>
    <s v="Mills"/>
    <s v="_BOTTOMS"/>
    <x v="27"/>
    <n v="2018"/>
    <d v="2018-05-19T00:00:00"/>
    <s v="JW"/>
    <x v="0"/>
    <d v="1899-12-30T07:19:00"/>
    <s v="-"/>
    <n v="2"/>
    <n v="0"/>
    <n v="1"/>
    <s v="?"/>
    <x v="18"/>
    <x v="3"/>
    <x v="0"/>
    <x v="2"/>
    <x v="3"/>
    <n v="10"/>
    <n v="1"/>
    <m/>
    <n v="1"/>
    <s v="P"/>
    <m/>
    <m/>
    <s v="seep"/>
  </r>
  <r>
    <n v="512"/>
    <s v="Mills"/>
    <s v="_BOTTOMS"/>
    <x v="27"/>
    <n v="2018"/>
    <d v="2018-05-19T00:00:00"/>
    <s v="JW"/>
    <x v="0"/>
    <d v="1899-12-30T07:19:00"/>
    <s v="-"/>
    <n v="2"/>
    <n v="0"/>
    <n v="1"/>
    <m/>
    <x v="1"/>
    <x v="1"/>
    <x v="1"/>
    <x v="1"/>
    <x v="1"/>
    <n v="10"/>
    <n v="1"/>
    <m/>
    <n v="1"/>
    <s v="P"/>
    <m/>
    <m/>
    <m/>
  </r>
  <r>
    <n v="513"/>
    <s v="Mills"/>
    <s v="_BOTTOMS"/>
    <x v="27"/>
    <n v="2018"/>
    <d v="2018-05-19T00:00:00"/>
    <s v="JW"/>
    <x v="0"/>
    <d v="1899-12-30T07:19:00"/>
    <s v="-"/>
    <n v="2"/>
    <n v="0"/>
    <n v="1"/>
    <m/>
    <x v="35"/>
    <x v="2"/>
    <x v="1"/>
    <x v="2"/>
    <x v="2"/>
    <n v="5"/>
    <n v="1"/>
    <m/>
    <n v="1"/>
    <s v="P"/>
    <m/>
    <m/>
    <m/>
  </r>
  <r>
    <n v="514"/>
    <s v="Mills"/>
    <s v="_BOTTOMS"/>
    <x v="27"/>
    <n v="2018"/>
    <d v="2018-05-19T00:00:00"/>
    <s v="JW"/>
    <x v="0"/>
    <d v="1899-12-30T07:19:00"/>
    <s v="-"/>
    <n v="2"/>
    <n v="0"/>
    <n v="1"/>
    <m/>
    <x v="3"/>
    <x v="2"/>
    <x v="0"/>
    <x v="2"/>
    <x v="2"/>
    <n v="10"/>
    <n v="2"/>
    <m/>
    <n v="1"/>
    <s v="P"/>
    <m/>
    <m/>
    <m/>
  </r>
  <r>
    <n v="515"/>
    <s v="Mills"/>
    <s v="_BOTTOMS"/>
    <x v="27"/>
    <n v="2018"/>
    <d v="2018-05-19T00:00:00"/>
    <s v="JW"/>
    <x v="0"/>
    <d v="1899-12-30T07:19:00"/>
    <s v="-"/>
    <n v="2"/>
    <n v="0"/>
    <n v="1"/>
    <m/>
    <x v="8"/>
    <x v="1"/>
    <x v="0"/>
    <x v="1"/>
    <x v="2"/>
    <n v="5"/>
    <n v="2"/>
    <m/>
    <n v="1"/>
    <s v="P"/>
    <m/>
    <m/>
    <m/>
  </r>
  <r>
    <n v="516"/>
    <s v="Mills"/>
    <s v="_BOTTOMS"/>
    <x v="27"/>
    <n v="2018"/>
    <d v="2018-05-19T00:00:00"/>
    <s v="JW"/>
    <x v="0"/>
    <d v="1899-12-30T07:19:00"/>
    <s v="-"/>
    <n v="2"/>
    <n v="0"/>
    <n v="1"/>
    <m/>
    <x v="44"/>
    <x v="3"/>
    <x v="0"/>
    <x v="1"/>
    <x v="1"/>
    <n v="10"/>
    <n v="2"/>
    <m/>
    <n v="1"/>
    <s v="P"/>
    <m/>
    <m/>
    <m/>
  </r>
  <r>
    <n v="517"/>
    <s v="Mills"/>
    <s v="_BOTTOMS"/>
    <x v="27"/>
    <n v="2018"/>
    <d v="2018-05-19T00:00:00"/>
    <s v="JW"/>
    <x v="0"/>
    <d v="1899-12-30T07:19:00"/>
    <s v="-"/>
    <n v="2"/>
    <n v="0"/>
    <n v="1"/>
    <m/>
    <x v="9"/>
    <x v="1"/>
    <x v="1"/>
    <x v="1"/>
    <x v="1"/>
    <n v="5"/>
    <n v="3"/>
    <m/>
    <n v="1"/>
    <s v="P"/>
    <m/>
    <m/>
    <m/>
  </r>
  <r>
    <n v="518"/>
    <s v="Mills"/>
    <s v="_BOTTOMS"/>
    <x v="27"/>
    <n v="2018"/>
    <d v="2018-05-19T00:00:00"/>
    <s v="JW"/>
    <x v="0"/>
    <d v="1899-12-30T07:19:00"/>
    <s v="-"/>
    <n v="2"/>
    <n v="0"/>
    <n v="1"/>
    <m/>
    <x v="31"/>
    <x v="3"/>
    <x v="1"/>
    <x v="1"/>
    <x v="2"/>
    <n v="5"/>
    <n v="3"/>
    <m/>
    <n v="1"/>
    <s v="P"/>
    <m/>
    <m/>
    <m/>
  </r>
  <r>
    <n v="519"/>
    <s v="Mills"/>
    <s v="_BOTTOMS"/>
    <x v="27"/>
    <n v="2018"/>
    <d v="2018-05-19T00:00:00"/>
    <s v="JW"/>
    <x v="0"/>
    <d v="1899-12-30T07:19:00"/>
    <s v="-"/>
    <n v="2"/>
    <n v="0"/>
    <n v="1"/>
    <m/>
    <x v="30"/>
    <x v="2"/>
    <x v="1"/>
    <x v="1"/>
    <x v="0"/>
    <n v="5"/>
    <n v="3"/>
    <m/>
    <n v="1"/>
    <s v="P"/>
    <m/>
    <m/>
    <m/>
  </r>
  <r>
    <n v="520"/>
    <s v="Mills"/>
    <s v="_BOTTOMS"/>
    <x v="27"/>
    <n v="2018"/>
    <d v="2018-05-19T00:00:00"/>
    <s v="JW"/>
    <x v="0"/>
    <d v="1899-12-30T07:19:00"/>
    <s v="-"/>
    <n v="2"/>
    <n v="0"/>
    <n v="1"/>
    <m/>
    <x v="14"/>
    <x v="3"/>
    <x v="0"/>
    <x v="0"/>
    <x v="2"/>
    <n v="100"/>
    <n v="3"/>
    <m/>
    <n v="1"/>
    <s v="P"/>
    <n v="2"/>
    <m/>
    <m/>
  </r>
  <r>
    <n v="521"/>
    <s v="Mills"/>
    <s v="_BOTTOMS"/>
    <x v="27"/>
    <n v="2018"/>
    <d v="2018-05-19T00:00:00"/>
    <s v="JW"/>
    <x v="0"/>
    <d v="1899-12-30T07:19:00"/>
    <s v="-"/>
    <n v="2"/>
    <n v="0"/>
    <n v="1"/>
    <s v="?"/>
    <x v="52"/>
    <x v="0"/>
    <x v="3"/>
    <x v="1"/>
    <x v="1"/>
    <n v="5"/>
    <n v="4"/>
    <m/>
    <n v="2"/>
    <s v="P"/>
    <m/>
    <m/>
    <s v="white spots"/>
  </r>
  <r>
    <n v="522"/>
    <s v="Mills"/>
    <s v="_BOTTOMS"/>
    <x v="27"/>
    <n v="2018"/>
    <d v="2018-05-19T00:00:00"/>
    <s v="JW"/>
    <x v="0"/>
    <d v="1899-12-30T07:19:00"/>
    <s v="-"/>
    <n v="2"/>
    <n v="0"/>
    <n v="1"/>
    <m/>
    <x v="25"/>
    <x v="3"/>
    <x v="0"/>
    <x v="0"/>
    <x v="1"/>
    <n v="10"/>
    <n v="4"/>
    <m/>
    <n v="1"/>
    <s v="P"/>
    <m/>
    <m/>
    <m/>
  </r>
  <r>
    <n v="523"/>
    <s v="Mills"/>
    <s v="_BOTTOMS"/>
    <x v="27"/>
    <n v="2018"/>
    <d v="2018-05-19T00:00:00"/>
    <s v="JW"/>
    <x v="0"/>
    <d v="1899-12-30T07:19:00"/>
    <s v="-"/>
    <n v="2"/>
    <n v="0"/>
    <n v="1"/>
    <s v="?"/>
    <x v="11"/>
    <x v="3"/>
    <x v="3"/>
    <x v="1"/>
    <x v="1"/>
    <n v="5"/>
    <n v="4"/>
    <m/>
    <n v="1"/>
    <s v="P"/>
    <m/>
    <m/>
    <m/>
  </r>
  <r>
    <n v="524"/>
    <s v="Mills"/>
    <s v="_BOTTOMS"/>
    <x v="27"/>
    <n v="2018"/>
    <d v="2018-05-19T00:00:00"/>
    <s v="JW"/>
    <x v="0"/>
    <d v="1899-12-30T07:19:00"/>
    <s v="-"/>
    <n v="2"/>
    <n v="0"/>
    <n v="1"/>
    <m/>
    <x v="33"/>
    <x v="3"/>
    <x v="1"/>
    <x v="1"/>
    <x v="1"/>
    <n v="10"/>
    <n v="4"/>
    <m/>
    <n v="1"/>
    <s v="P"/>
    <m/>
    <m/>
    <m/>
  </r>
  <r>
    <n v="525"/>
    <s v="Swanson"/>
    <s v="_3B_2"/>
    <x v="28"/>
    <n v="2018"/>
    <d v="2018-05-19T00:00:00"/>
    <s v="JW"/>
    <x v="0"/>
    <d v="1899-12-30T08:15:00"/>
    <s v="-"/>
    <n v="1"/>
    <n v="0"/>
    <n v="2"/>
    <m/>
    <x v="8"/>
    <x v="1"/>
    <x v="0"/>
    <x v="1"/>
    <x v="2"/>
    <n v="5"/>
    <n v="1"/>
    <m/>
    <n v="1"/>
    <s v="P"/>
    <m/>
    <m/>
    <m/>
  </r>
  <r>
    <n v="526"/>
    <s v="Swanson"/>
    <s v="_3B_2"/>
    <x v="28"/>
    <n v="2018"/>
    <d v="2018-05-19T00:00:00"/>
    <s v="JW"/>
    <x v="0"/>
    <d v="1899-12-30T08:15:00"/>
    <s v="-"/>
    <n v="1"/>
    <n v="0"/>
    <n v="2"/>
    <m/>
    <x v="9"/>
    <x v="1"/>
    <x v="1"/>
    <x v="1"/>
    <x v="1"/>
    <n v="5"/>
    <n v="1"/>
    <m/>
    <n v="1"/>
    <s v="P"/>
    <m/>
    <m/>
    <m/>
  </r>
  <r>
    <n v="527"/>
    <s v="Swanson"/>
    <s v="_3B_2"/>
    <x v="28"/>
    <n v="2018"/>
    <d v="2018-05-19T00:00:00"/>
    <s v="JW"/>
    <x v="0"/>
    <d v="1899-12-30T08:15:00"/>
    <s v="-"/>
    <n v="1"/>
    <n v="0"/>
    <n v="2"/>
    <m/>
    <x v="15"/>
    <x v="2"/>
    <x v="1"/>
    <x v="1"/>
    <x v="2"/>
    <n v="5"/>
    <n v="1"/>
    <m/>
    <n v="1"/>
    <s v="P"/>
    <m/>
    <m/>
    <m/>
  </r>
  <r>
    <n v="528"/>
    <s v="Swanson"/>
    <s v="_3B_2"/>
    <x v="28"/>
    <n v="2018"/>
    <d v="2018-05-19T00:00:00"/>
    <s v="JW"/>
    <x v="0"/>
    <d v="1899-12-30T08:15:00"/>
    <s v="-"/>
    <n v="1"/>
    <n v="0"/>
    <n v="2"/>
    <m/>
    <x v="3"/>
    <x v="2"/>
    <x v="0"/>
    <x v="2"/>
    <x v="2"/>
    <n v="5"/>
    <n v="1"/>
    <m/>
    <n v="1"/>
    <s v="P"/>
    <m/>
    <m/>
    <m/>
  </r>
  <r>
    <n v="529"/>
    <s v="Swanson"/>
    <s v="_3B_2"/>
    <x v="28"/>
    <n v="2018"/>
    <d v="2018-05-19T00:00:00"/>
    <s v="JW"/>
    <x v="0"/>
    <d v="1899-12-30T08:15:00"/>
    <s v="-"/>
    <n v="1"/>
    <n v="0"/>
    <n v="2"/>
    <m/>
    <x v="9"/>
    <x v="1"/>
    <x v="1"/>
    <x v="1"/>
    <x v="1"/>
    <n v="5"/>
    <n v="1"/>
    <m/>
    <n v="1"/>
    <s v="P"/>
    <m/>
    <m/>
    <m/>
  </r>
  <r>
    <n v="530"/>
    <s v="Swanson"/>
    <s v="_3B_2"/>
    <x v="28"/>
    <n v="2018"/>
    <d v="2018-05-19T00:00:00"/>
    <s v="JW"/>
    <x v="0"/>
    <d v="1899-12-30T08:15:00"/>
    <s v="-"/>
    <n v="1"/>
    <n v="0"/>
    <n v="2"/>
    <m/>
    <x v="7"/>
    <x v="3"/>
    <x v="3"/>
    <x v="1"/>
    <x v="1"/>
    <n v="5"/>
    <n v="1"/>
    <m/>
    <n v="1"/>
    <s v="P"/>
    <m/>
    <m/>
    <m/>
  </r>
  <r>
    <n v="531"/>
    <s v="Swanson"/>
    <s v="_3B_2"/>
    <x v="28"/>
    <n v="2018"/>
    <d v="2018-05-19T00:00:00"/>
    <s v="JW"/>
    <x v="0"/>
    <d v="1899-12-30T08:15:00"/>
    <s v="-"/>
    <n v="1"/>
    <n v="0"/>
    <n v="2"/>
    <m/>
    <x v="0"/>
    <x v="0"/>
    <x v="0"/>
    <x v="0"/>
    <x v="0"/>
    <n v="5"/>
    <n v="1"/>
    <m/>
    <n v="1"/>
    <s v="P"/>
    <m/>
    <m/>
    <m/>
  </r>
  <r>
    <n v="532"/>
    <s v="Swanson"/>
    <s v="_3B_2"/>
    <x v="28"/>
    <n v="2018"/>
    <d v="2018-05-19T00:00:00"/>
    <s v="JW"/>
    <x v="0"/>
    <d v="1899-12-30T08:15:00"/>
    <s v="-"/>
    <n v="1"/>
    <n v="0"/>
    <n v="2"/>
    <m/>
    <x v="39"/>
    <x v="3"/>
    <x v="4"/>
    <x v="1"/>
    <x v="1"/>
    <n v="10"/>
    <n v="1"/>
    <m/>
    <n v="1"/>
    <s v="P"/>
    <m/>
    <m/>
    <m/>
  </r>
  <r>
    <n v="533"/>
    <s v="Swanson"/>
    <s v="_3B_2"/>
    <x v="28"/>
    <n v="2018"/>
    <d v="2018-05-19T00:00:00"/>
    <s v="JW"/>
    <x v="0"/>
    <d v="1899-12-30T08:15:00"/>
    <s v="-"/>
    <n v="1"/>
    <n v="0"/>
    <n v="2"/>
    <m/>
    <x v="20"/>
    <x v="1"/>
    <x v="3"/>
    <x v="1"/>
    <x v="1"/>
    <n v="10"/>
    <n v="1"/>
    <m/>
    <n v="1"/>
    <s v="P"/>
    <m/>
    <m/>
    <m/>
  </r>
  <r>
    <n v="534"/>
    <s v="Swanson"/>
    <s v="_3B_2"/>
    <x v="28"/>
    <n v="2018"/>
    <d v="2018-05-19T00:00:00"/>
    <s v="JW"/>
    <x v="0"/>
    <d v="1899-12-30T08:15:00"/>
    <s v="-"/>
    <n v="1"/>
    <n v="0"/>
    <n v="2"/>
    <m/>
    <x v="21"/>
    <x v="2"/>
    <x v="1"/>
    <x v="1"/>
    <x v="0"/>
    <n v="10"/>
    <n v="1"/>
    <m/>
    <n v="1"/>
    <s v="P"/>
    <m/>
    <m/>
    <m/>
  </r>
  <r>
    <n v="535"/>
    <s v="Swanson"/>
    <s v="_3B_2"/>
    <x v="28"/>
    <n v="2018"/>
    <d v="2018-05-19T00:00:00"/>
    <s v="JW"/>
    <x v="0"/>
    <d v="1899-12-30T08:15:00"/>
    <s v="-"/>
    <n v="1"/>
    <n v="0"/>
    <n v="2"/>
    <m/>
    <x v="21"/>
    <x v="2"/>
    <x v="1"/>
    <x v="1"/>
    <x v="0"/>
    <n v="10"/>
    <n v="1"/>
    <m/>
    <n v="1"/>
    <s v="P"/>
    <m/>
    <m/>
    <m/>
  </r>
  <r>
    <n v="536"/>
    <s v="Swanson"/>
    <s v="_3B_2"/>
    <x v="28"/>
    <n v="2018"/>
    <d v="2018-05-19T00:00:00"/>
    <s v="JW"/>
    <x v="0"/>
    <d v="1899-12-30T08:15:00"/>
    <s v="-"/>
    <n v="1"/>
    <n v="0"/>
    <n v="2"/>
    <m/>
    <x v="20"/>
    <x v="1"/>
    <x v="3"/>
    <x v="1"/>
    <x v="1"/>
    <n v="10"/>
    <n v="1"/>
    <m/>
    <n v="1"/>
    <s v="P"/>
    <m/>
    <m/>
    <m/>
  </r>
  <r>
    <n v="537"/>
    <s v="Swanson"/>
    <s v="_3B_2"/>
    <x v="28"/>
    <n v="2018"/>
    <d v="2018-05-19T00:00:00"/>
    <s v="JW"/>
    <x v="0"/>
    <d v="1899-12-30T08:15:00"/>
    <s v="-"/>
    <n v="1"/>
    <n v="0"/>
    <n v="2"/>
    <m/>
    <x v="1"/>
    <x v="1"/>
    <x v="1"/>
    <x v="1"/>
    <x v="1"/>
    <n v="5"/>
    <n v="1"/>
    <m/>
    <n v="4"/>
    <s v="P"/>
    <m/>
    <m/>
    <m/>
  </r>
  <r>
    <n v="538"/>
    <s v="Swanson"/>
    <s v="_3B_2"/>
    <x v="28"/>
    <n v="2018"/>
    <d v="2018-05-19T00:00:00"/>
    <s v="JW"/>
    <x v="0"/>
    <d v="1899-12-30T08:15:00"/>
    <s v="-"/>
    <n v="1"/>
    <n v="0"/>
    <n v="2"/>
    <m/>
    <x v="25"/>
    <x v="3"/>
    <x v="0"/>
    <x v="0"/>
    <x v="1"/>
    <n v="10"/>
    <n v="2"/>
    <m/>
    <n v="1"/>
    <s v="P"/>
    <m/>
    <m/>
    <m/>
  </r>
  <r>
    <n v="539"/>
    <s v="Swanson"/>
    <s v="_3B_2"/>
    <x v="28"/>
    <n v="2018"/>
    <d v="2018-05-19T00:00:00"/>
    <s v="JW"/>
    <x v="0"/>
    <d v="1899-12-30T08:15:00"/>
    <s v="-"/>
    <n v="1"/>
    <n v="0"/>
    <n v="2"/>
    <m/>
    <x v="0"/>
    <x v="0"/>
    <x v="0"/>
    <x v="0"/>
    <x v="0"/>
    <n v="10"/>
    <n v="2"/>
    <m/>
    <n v="1"/>
    <s v="P"/>
    <m/>
    <m/>
    <m/>
  </r>
  <r>
    <n v="540"/>
    <s v="Swanson"/>
    <s v="_3B_2"/>
    <x v="28"/>
    <n v="2018"/>
    <d v="2018-05-19T00:00:00"/>
    <s v="JW"/>
    <x v="0"/>
    <d v="1899-12-30T08:15:00"/>
    <s v="-"/>
    <n v="1"/>
    <n v="0"/>
    <n v="2"/>
    <m/>
    <x v="30"/>
    <x v="2"/>
    <x v="1"/>
    <x v="1"/>
    <x v="0"/>
    <n v="10"/>
    <n v="2"/>
    <m/>
    <n v="1"/>
    <s v="P"/>
    <m/>
    <m/>
    <m/>
  </r>
  <r>
    <n v="541"/>
    <s v="Swanson"/>
    <s v="_3B_2"/>
    <x v="28"/>
    <n v="2018"/>
    <d v="2018-05-19T00:00:00"/>
    <s v="JW"/>
    <x v="0"/>
    <d v="1899-12-30T08:15:00"/>
    <s v="-"/>
    <n v="1"/>
    <n v="0"/>
    <n v="2"/>
    <m/>
    <x v="27"/>
    <x v="1"/>
    <x v="4"/>
    <x v="1"/>
    <x v="2"/>
    <n v="5"/>
    <n v="2"/>
    <m/>
    <n v="1"/>
    <s v="P"/>
    <m/>
    <m/>
    <m/>
  </r>
  <r>
    <n v="542"/>
    <s v="Swanson"/>
    <s v="_3B_2"/>
    <x v="28"/>
    <n v="2018"/>
    <d v="2018-05-19T00:00:00"/>
    <s v="JW"/>
    <x v="0"/>
    <d v="1899-12-30T08:15:00"/>
    <s v="-"/>
    <n v="1"/>
    <n v="0"/>
    <n v="2"/>
    <m/>
    <x v="42"/>
    <x v="4"/>
    <x v="5"/>
    <x v="4"/>
    <x v="4"/>
    <n v="5"/>
    <n v="2"/>
    <m/>
    <n v="1"/>
    <s v="P"/>
    <m/>
    <m/>
    <s v="same as Livingston - high bell like"/>
  </r>
  <r>
    <n v="543"/>
    <s v="Swanson"/>
    <s v="_3B_2"/>
    <x v="28"/>
    <n v="2018"/>
    <d v="2018-05-19T00:00:00"/>
    <s v="JW"/>
    <x v="0"/>
    <d v="1899-12-30T08:15:00"/>
    <s v="-"/>
    <n v="1"/>
    <n v="0"/>
    <n v="2"/>
    <m/>
    <x v="13"/>
    <x v="3"/>
    <x v="4"/>
    <x v="1"/>
    <x v="1"/>
    <n v="5"/>
    <n v="3"/>
    <m/>
    <n v="1"/>
    <s v="P"/>
    <m/>
    <m/>
    <m/>
  </r>
  <r>
    <n v="544"/>
    <s v="Swanson"/>
    <s v="_3B_2"/>
    <x v="28"/>
    <n v="2018"/>
    <d v="2018-05-19T00:00:00"/>
    <s v="JW"/>
    <x v="0"/>
    <d v="1899-12-30T08:15:00"/>
    <s v="-"/>
    <n v="1"/>
    <n v="0"/>
    <n v="2"/>
    <m/>
    <x v="14"/>
    <x v="3"/>
    <x v="0"/>
    <x v="0"/>
    <x v="2"/>
    <n v="100"/>
    <n v="3"/>
    <m/>
    <n v="1"/>
    <s v="P"/>
    <m/>
    <m/>
    <m/>
  </r>
  <r>
    <n v="545"/>
    <s v="Swanson"/>
    <s v="_3B_2"/>
    <x v="28"/>
    <n v="2018"/>
    <d v="2018-05-19T00:00:00"/>
    <s v="JW"/>
    <x v="0"/>
    <d v="1899-12-30T08:15:00"/>
    <s v="-"/>
    <n v="1"/>
    <n v="0"/>
    <n v="2"/>
    <m/>
    <x v="14"/>
    <x v="3"/>
    <x v="0"/>
    <x v="0"/>
    <x v="2"/>
    <n v="10"/>
    <n v="4"/>
    <m/>
    <n v="1"/>
    <s v="P"/>
    <m/>
    <m/>
    <m/>
  </r>
  <r>
    <n v="546"/>
    <s v="Swanson"/>
    <s v="_3B_2"/>
    <x v="28"/>
    <n v="2018"/>
    <d v="2018-05-19T00:00:00"/>
    <s v="JW"/>
    <x v="0"/>
    <d v="1899-12-30T08:15:00"/>
    <s v="-"/>
    <n v="1"/>
    <n v="0"/>
    <n v="2"/>
    <m/>
    <x v="14"/>
    <x v="3"/>
    <x v="0"/>
    <x v="0"/>
    <x v="2"/>
    <n v="10"/>
    <n v="4"/>
    <m/>
    <n v="4"/>
    <s v="P"/>
    <m/>
    <m/>
    <s v="these were all separate; this one closer later"/>
  </r>
  <r>
    <n v="547"/>
    <s v="Swanson"/>
    <s v="_3B_2"/>
    <x v="28"/>
    <n v="2018"/>
    <d v="2018-05-19T00:00:00"/>
    <s v="JW"/>
    <x v="0"/>
    <d v="1899-12-30T08:15:00"/>
    <s v="-"/>
    <n v="1"/>
    <n v="0"/>
    <n v="2"/>
    <m/>
    <x v="32"/>
    <x v="3"/>
    <x v="1"/>
    <x v="1"/>
    <x v="1"/>
    <n v="5"/>
    <n v="4"/>
    <m/>
    <n v="1"/>
    <s v="P"/>
    <m/>
    <m/>
    <m/>
  </r>
  <r>
    <n v="548"/>
    <s v="Swanson"/>
    <s v="_3B_2"/>
    <x v="28"/>
    <n v="2018"/>
    <d v="2018-05-19T00:00:00"/>
    <s v="JW"/>
    <x v="0"/>
    <d v="1899-12-30T08:15:00"/>
    <s v="-"/>
    <n v="1"/>
    <n v="0"/>
    <n v="2"/>
    <m/>
    <x v="45"/>
    <x v="3"/>
    <x v="6"/>
    <x v="5"/>
    <x v="1"/>
    <n v="5"/>
    <n v="4"/>
    <m/>
    <n v="4"/>
    <s v="P"/>
    <m/>
    <m/>
    <m/>
  </r>
  <r>
    <n v="549"/>
    <s v="Swanson"/>
    <s v="_2B_E_SW"/>
    <x v="29"/>
    <n v="2018"/>
    <d v="2018-05-19T00:00:00"/>
    <s v="JW"/>
    <x v="0"/>
    <d v="1899-12-30T08:32:00"/>
    <s v="-"/>
    <n v="2"/>
    <n v="1"/>
    <n v="2"/>
    <m/>
    <x v="20"/>
    <x v="1"/>
    <x v="3"/>
    <x v="1"/>
    <x v="1"/>
    <n v="5"/>
    <n v="1"/>
    <m/>
    <n v="4"/>
    <s v="P"/>
    <m/>
    <m/>
    <m/>
  </r>
  <r>
    <n v="550"/>
    <s v="Swanson"/>
    <s v="_2B_E_SW"/>
    <x v="29"/>
    <n v="2018"/>
    <d v="2018-05-19T00:00:00"/>
    <s v="JW"/>
    <x v="0"/>
    <d v="1899-12-30T08:32:00"/>
    <s v="-"/>
    <n v="2"/>
    <n v="1"/>
    <n v="2"/>
    <m/>
    <x v="5"/>
    <x v="2"/>
    <x v="1"/>
    <x v="1"/>
    <x v="2"/>
    <n v="5"/>
    <n v="1"/>
    <m/>
    <n v="1"/>
    <s v="P"/>
    <m/>
    <m/>
    <m/>
  </r>
  <r>
    <n v="551"/>
    <s v="Swanson"/>
    <s v="_2B_E_SW"/>
    <x v="29"/>
    <n v="2018"/>
    <d v="2018-05-19T00:00:00"/>
    <s v="JW"/>
    <x v="0"/>
    <d v="1899-12-30T08:32:00"/>
    <s v="-"/>
    <n v="2"/>
    <n v="1"/>
    <n v="2"/>
    <m/>
    <x v="14"/>
    <x v="3"/>
    <x v="0"/>
    <x v="0"/>
    <x v="2"/>
    <n v="5"/>
    <n v="1"/>
    <m/>
    <n v="4"/>
    <s v="P"/>
    <m/>
    <m/>
    <m/>
  </r>
  <r>
    <n v="552"/>
    <s v="Swanson"/>
    <s v="_2B_E_SW"/>
    <x v="29"/>
    <n v="2018"/>
    <d v="2018-05-19T00:00:00"/>
    <s v="JW"/>
    <x v="0"/>
    <d v="1899-12-30T08:32:00"/>
    <s v="-"/>
    <n v="2"/>
    <n v="1"/>
    <n v="2"/>
    <m/>
    <x v="21"/>
    <x v="2"/>
    <x v="1"/>
    <x v="1"/>
    <x v="0"/>
    <n v="5"/>
    <n v="1"/>
    <m/>
    <n v="1"/>
    <s v="P"/>
    <m/>
    <m/>
    <m/>
  </r>
  <r>
    <n v="553"/>
    <s v="Swanson"/>
    <s v="_2B_E_SW"/>
    <x v="29"/>
    <n v="2018"/>
    <d v="2018-05-19T00:00:00"/>
    <s v="JW"/>
    <x v="0"/>
    <d v="1899-12-30T08:32:00"/>
    <s v="-"/>
    <n v="2"/>
    <n v="1"/>
    <n v="2"/>
    <m/>
    <x v="0"/>
    <x v="0"/>
    <x v="0"/>
    <x v="0"/>
    <x v="0"/>
    <n v="5"/>
    <n v="1"/>
    <m/>
    <n v="1"/>
    <s v="P"/>
    <m/>
    <m/>
    <m/>
  </r>
  <r>
    <n v="554"/>
    <s v="Swanson"/>
    <s v="_2B_E_SW"/>
    <x v="29"/>
    <n v="2018"/>
    <d v="2018-05-19T00:00:00"/>
    <s v="JW"/>
    <x v="0"/>
    <d v="1899-12-30T08:32:00"/>
    <s v="-"/>
    <n v="2"/>
    <n v="1"/>
    <n v="2"/>
    <m/>
    <x v="1"/>
    <x v="1"/>
    <x v="1"/>
    <x v="1"/>
    <x v="1"/>
    <n v="10"/>
    <n v="1"/>
    <m/>
    <n v="1"/>
    <s v="P"/>
    <m/>
    <m/>
    <m/>
  </r>
  <r>
    <n v="555"/>
    <s v="Swanson"/>
    <s v="_2B_E_SW"/>
    <x v="29"/>
    <n v="2018"/>
    <d v="2018-05-19T00:00:00"/>
    <s v="JW"/>
    <x v="0"/>
    <d v="1899-12-30T08:32:00"/>
    <s v="-"/>
    <n v="2"/>
    <n v="1"/>
    <n v="2"/>
    <m/>
    <x v="7"/>
    <x v="3"/>
    <x v="3"/>
    <x v="1"/>
    <x v="1"/>
    <n v="10"/>
    <n v="1"/>
    <m/>
    <n v="1"/>
    <s v="P"/>
    <m/>
    <m/>
    <m/>
  </r>
  <r>
    <n v="556"/>
    <s v="Swanson"/>
    <s v="_2B_E_SW"/>
    <x v="29"/>
    <n v="2018"/>
    <d v="2018-05-19T00:00:00"/>
    <s v="JW"/>
    <x v="0"/>
    <d v="1899-12-30T08:32:00"/>
    <s v="-"/>
    <n v="2"/>
    <n v="1"/>
    <n v="2"/>
    <m/>
    <x v="14"/>
    <x v="3"/>
    <x v="0"/>
    <x v="0"/>
    <x v="2"/>
    <n v="100"/>
    <n v="1"/>
    <m/>
    <n v="1"/>
    <s v="P"/>
    <m/>
    <m/>
    <m/>
  </r>
  <r>
    <n v="557"/>
    <s v="Swanson"/>
    <s v="_2B_E_SW"/>
    <x v="29"/>
    <n v="2018"/>
    <d v="2018-05-19T00:00:00"/>
    <s v="JW"/>
    <x v="0"/>
    <d v="1899-12-30T08:32:00"/>
    <s v="-"/>
    <n v="2"/>
    <n v="1"/>
    <n v="2"/>
    <m/>
    <x v="6"/>
    <x v="3"/>
    <x v="0"/>
    <x v="2"/>
    <x v="2"/>
    <n v="10"/>
    <n v="1"/>
    <m/>
    <n v="1"/>
    <s v="P"/>
    <m/>
    <m/>
    <m/>
  </r>
  <r>
    <n v="558"/>
    <s v="Swanson"/>
    <s v="_2B_E_SW"/>
    <x v="29"/>
    <n v="2018"/>
    <d v="2018-05-19T00:00:00"/>
    <s v="JW"/>
    <x v="0"/>
    <d v="1899-12-30T08:32:00"/>
    <s v="-"/>
    <n v="2"/>
    <n v="1"/>
    <n v="2"/>
    <m/>
    <x v="32"/>
    <x v="3"/>
    <x v="1"/>
    <x v="1"/>
    <x v="1"/>
    <n v="5"/>
    <n v="1"/>
    <m/>
    <n v="1"/>
    <s v="P"/>
    <m/>
    <m/>
    <m/>
  </r>
  <r>
    <n v="559"/>
    <s v="Swanson"/>
    <s v="_2B_E_SW"/>
    <x v="29"/>
    <n v="2018"/>
    <d v="2018-05-19T00:00:00"/>
    <s v="JW"/>
    <x v="0"/>
    <d v="1899-12-30T08:32:00"/>
    <s v="-"/>
    <n v="2"/>
    <n v="1"/>
    <n v="2"/>
    <m/>
    <x v="9"/>
    <x v="1"/>
    <x v="1"/>
    <x v="1"/>
    <x v="1"/>
    <n v="5"/>
    <n v="1"/>
    <m/>
    <n v="1"/>
    <s v="P"/>
    <m/>
    <m/>
    <m/>
  </r>
  <r>
    <n v="560"/>
    <s v="Swanson"/>
    <s v="_2B_E_SW"/>
    <x v="29"/>
    <n v="2018"/>
    <d v="2018-05-19T00:00:00"/>
    <s v="JW"/>
    <x v="0"/>
    <d v="1899-12-30T08:32:00"/>
    <s v="-"/>
    <n v="2"/>
    <n v="1"/>
    <n v="2"/>
    <m/>
    <x v="9"/>
    <x v="1"/>
    <x v="1"/>
    <x v="1"/>
    <x v="1"/>
    <n v="10"/>
    <n v="1"/>
    <m/>
    <n v="1"/>
    <s v="P"/>
    <m/>
    <m/>
    <m/>
  </r>
  <r>
    <n v="561"/>
    <s v="Swanson"/>
    <s v="_2B_E_SW"/>
    <x v="29"/>
    <n v="2018"/>
    <d v="2018-05-19T00:00:00"/>
    <s v="JW"/>
    <x v="0"/>
    <d v="1899-12-30T08:32:00"/>
    <s v="-"/>
    <n v="2"/>
    <n v="1"/>
    <n v="2"/>
    <m/>
    <x v="35"/>
    <x v="2"/>
    <x v="1"/>
    <x v="2"/>
    <x v="2"/>
    <n v="5"/>
    <n v="1"/>
    <m/>
    <n v="4"/>
    <s v="P"/>
    <n v="3"/>
    <m/>
    <m/>
  </r>
  <r>
    <n v="562"/>
    <s v="Swanson"/>
    <s v="_2B_E_SW"/>
    <x v="29"/>
    <n v="2018"/>
    <d v="2018-05-19T00:00:00"/>
    <s v="JW"/>
    <x v="0"/>
    <d v="1899-12-30T08:32:00"/>
    <s v="-"/>
    <n v="2"/>
    <n v="1"/>
    <n v="2"/>
    <m/>
    <x v="3"/>
    <x v="2"/>
    <x v="0"/>
    <x v="2"/>
    <x v="2"/>
    <n v="10"/>
    <n v="2"/>
    <m/>
    <n v="1"/>
    <s v="P"/>
    <m/>
    <m/>
    <m/>
  </r>
  <r>
    <n v="563"/>
    <s v="Swanson"/>
    <s v="_2B_E_SW"/>
    <x v="29"/>
    <n v="2018"/>
    <d v="2018-05-19T00:00:00"/>
    <s v="JW"/>
    <x v="0"/>
    <d v="1899-12-30T08:32:00"/>
    <s v="-"/>
    <n v="2"/>
    <n v="1"/>
    <n v="2"/>
    <m/>
    <x v="3"/>
    <x v="2"/>
    <x v="0"/>
    <x v="2"/>
    <x v="2"/>
    <n v="5"/>
    <n v="2"/>
    <s v="M"/>
    <n v="4"/>
    <s v="P"/>
    <m/>
    <m/>
    <m/>
  </r>
  <r>
    <n v="564"/>
    <s v="Swanson"/>
    <s v="_2B_E_SW"/>
    <x v="29"/>
    <n v="2018"/>
    <d v="2018-05-19T00:00:00"/>
    <s v="JW"/>
    <x v="0"/>
    <d v="1899-12-30T08:32:00"/>
    <s v="-"/>
    <n v="2"/>
    <n v="1"/>
    <n v="2"/>
    <m/>
    <x v="5"/>
    <x v="2"/>
    <x v="1"/>
    <x v="1"/>
    <x v="2"/>
    <n v="10"/>
    <n v="3"/>
    <m/>
    <n v="1"/>
    <s v="P"/>
    <m/>
    <m/>
    <m/>
  </r>
  <r>
    <n v="565"/>
    <s v="Swanson"/>
    <s v="_2B_E_SW"/>
    <x v="29"/>
    <n v="2018"/>
    <d v="2018-05-19T00:00:00"/>
    <s v="JW"/>
    <x v="0"/>
    <d v="1899-12-30T08:32:00"/>
    <s v="-"/>
    <n v="2"/>
    <n v="1"/>
    <n v="2"/>
    <m/>
    <x v="1"/>
    <x v="1"/>
    <x v="1"/>
    <x v="1"/>
    <x v="1"/>
    <n v="10"/>
    <n v="3"/>
    <m/>
    <n v="1"/>
    <s v="P"/>
    <m/>
    <m/>
    <m/>
  </r>
  <r>
    <n v="566"/>
    <s v="Swanson"/>
    <s v="_2B_E_SW"/>
    <x v="29"/>
    <n v="2018"/>
    <d v="2018-05-19T00:00:00"/>
    <s v="JW"/>
    <x v="0"/>
    <d v="1899-12-30T08:32:00"/>
    <s v="-"/>
    <n v="2"/>
    <n v="1"/>
    <n v="2"/>
    <m/>
    <x v="19"/>
    <x v="1"/>
    <x v="3"/>
    <x v="1"/>
    <x v="1"/>
    <n v="5"/>
    <n v="3"/>
    <m/>
    <n v="1"/>
    <s v="P"/>
    <m/>
    <m/>
    <m/>
  </r>
  <r>
    <n v="567"/>
    <s v="Swanson"/>
    <s v="_2B_E_SW"/>
    <x v="29"/>
    <n v="2018"/>
    <d v="2018-05-19T00:00:00"/>
    <s v="JW"/>
    <x v="0"/>
    <d v="1899-12-30T08:32:00"/>
    <s v="-"/>
    <n v="2"/>
    <n v="1"/>
    <n v="2"/>
    <m/>
    <x v="20"/>
    <x v="1"/>
    <x v="3"/>
    <x v="1"/>
    <x v="1"/>
    <n v="10"/>
    <n v="4"/>
    <m/>
    <n v="1"/>
    <s v="P"/>
    <m/>
    <m/>
    <m/>
  </r>
  <r>
    <n v="568"/>
    <s v="Swanson"/>
    <s v="_2B_E_SW"/>
    <x v="29"/>
    <n v="2018"/>
    <d v="2018-05-19T00:00:00"/>
    <s v="JW"/>
    <x v="0"/>
    <d v="1899-12-30T08:32:00"/>
    <s v="-"/>
    <n v="2"/>
    <n v="1"/>
    <n v="2"/>
    <m/>
    <x v="13"/>
    <x v="3"/>
    <x v="4"/>
    <x v="1"/>
    <x v="1"/>
    <n v="100"/>
    <n v="4"/>
    <m/>
    <n v="1"/>
    <s v="P"/>
    <m/>
    <m/>
    <m/>
  </r>
  <r>
    <n v="569"/>
    <s v="Swanson"/>
    <s v="_2B_E_SW"/>
    <x v="29"/>
    <n v="2018"/>
    <d v="2018-05-19T00:00:00"/>
    <s v="JW"/>
    <x v="0"/>
    <d v="1899-12-30T08:32:00"/>
    <s v="-"/>
    <n v="2"/>
    <n v="1"/>
    <n v="2"/>
    <m/>
    <x v="5"/>
    <x v="2"/>
    <x v="1"/>
    <x v="1"/>
    <x v="2"/>
    <n v="5"/>
    <n v="4"/>
    <s v="F"/>
    <n v="4"/>
    <s v="P"/>
    <m/>
    <m/>
    <m/>
  </r>
  <r>
    <n v="570"/>
    <s v="Kemp"/>
    <s v="_2B_2"/>
    <x v="30"/>
    <n v="2018"/>
    <d v="2018-05-19T00:00:00"/>
    <s v="JW"/>
    <x v="0"/>
    <d v="1899-12-30T09:13:00"/>
    <s v="-"/>
    <n v="2"/>
    <n v="1"/>
    <n v="2"/>
    <m/>
    <x v="28"/>
    <x v="0"/>
    <x v="3"/>
    <x v="1"/>
    <x v="1"/>
    <n v="5"/>
    <n v="1"/>
    <m/>
    <n v="1"/>
    <s v="P"/>
    <m/>
    <m/>
    <m/>
  </r>
  <r>
    <n v="571"/>
    <s v="Kemp"/>
    <s v="_2B_2"/>
    <x v="30"/>
    <n v="2018"/>
    <d v="2018-05-19T00:00:00"/>
    <s v="JW"/>
    <x v="0"/>
    <d v="1899-12-30T09:13:00"/>
    <s v="-"/>
    <n v="2"/>
    <n v="1"/>
    <n v="2"/>
    <m/>
    <x v="3"/>
    <x v="2"/>
    <x v="0"/>
    <x v="2"/>
    <x v="2"/>
    <n v="5"/>
    <n v="1"/>
    <m/>
    <n v="1"/>
    <s v="P"/>
    <m/>
    <m/>
    <m/>
  </r>
  <r>
    <n v="572"/>
    <s v="Kemp"/>
    <s v="_2B_2"/>
    <x v="30"/>
    <n v="2018"/>
    <d v="2018-05-19T00:00:00"/>
    <s v="JW"/>
    <x v="0"/>
    <d v="1899-12-30T09:13:00"/>
    <s v="-"/>
    <n v="2"/>
    <n v="1"/>
    <n v="2"/>
    <m/>
    <x v="15"/>
    <x v="2"/>
    <x v="1"/>
    <x v="1"/>
    <x v="2"/>
    <n v="10"/>
    <n v="1"/>
    <m/>
    <n v="1"/>
    <s v="P"/>
    <m/>
    <m/>
    <m/>
  </r>
  <r>
    <n v="573"/>
    <s v="Kemp"/>
    <s v="_2B_2"/>
    <x v="30"/>
    <n v="2018"/>
    <d v="2018-05-19T00:00:00"/>
    <s v="JW"/>
    <x v="0"/>
    <d v="1899-12-30T09:13:00"/>
    <s v="-"/>
    <n v="2"/>
    <n v="1"/>
    <n v="2"/>
    <m/>
    <x v="7"/>
    <x v="3"/>
    <x v="3"/>
    <x v="1"/>
    <x v="1"/>
    <n v="5"/>
    <n v="1"/>
    <m/>
    <n v="1"/>
    <s v="P"/>
    <m/>
    <m/>
    <m/>
  </r>
  <r>
    <n v="574"/>
    <s v="Kemp"/>
    <s v="_2B_2"/>
    <x v="30"/>
    <n v="2018"/>
    <d v="2018-05-19T00:00:00"/>
    <s v="JW"/>
    <x v="0"/>
    <d v="1899-12-30T09:13:00"/>
    <s v="-"/>
    <n v="2"/>
    <n v="1"/>
    <n v="2"/>
    <m/>
    <x v="3"/>
    <x v="2"/>
    <x v="0"/>
    <x v="2"/>
    <x v="2"/>
    <n v="10"/>
    <n v="1"/>
    <m/>
    <n v="1"/>
    <s v="P"/>
    <m/>
    <m/>
    <m/>
  </r>
  <r>
    <n v="575"/>
    <s v="Kemp"/>
    <s v="_2B_2"/>
    <x v="30"/>
    <n v="2018"/>
    <d v="2018-05-19T00:00:00"/>
    <s v="JW"/>
    <x v="0"/>
    <d v="1899-12-30T09:13:00"/>
    <s v="-"/>
    <n v="2"/>
    <n v="1"/>
    <n v="2"/>
    <m/>
    <x v="28"/>
    <x v="0"/>
    <x v="3"/>
    <x v="1"/>
    <x v="1"/>
    <n v="5"/>
    <n v="1"/>
    <m/>
    <n v="1"/>
    <s v="P"/>
    <m/>
    <m/>
    <m/>
  </r>
  <r>
    <n v="576"/>
    <s v="Kemp"/>
    <s v="_2B_2"/>
    <x v="30"/>
    <n v="2018"/>
    <d v="2018-05-19T00:00:00"/>
    <s v="JW"/>
    <x v="0"/>
    <d v="1899-12-30T09:13:00"/>
    <s v="-"/>
    <n v="2"/>
    <n v="1"/>
    <n v="2"/>
    <m/>
    <x v="17"/>
    <x v="0"/>
    <x v="0"/>
    <x v="1"/>
    <x v="1"/>
    <n v="5"/>
    <n v="1"/>
    <m/>
    <n v="1"/>
    <s v="P"/>
    <m/>
    <m/>
    <m/>
  </r>
  <r>
    <n v="577"/>
    <s v="Kemp"/>
    <s v="_2B_2"/>
    <x v="30"/>
    <n v="2018"/>
    <d v="2018-05-19T00:00:00"/>
    <s v="JW"/>
    <x v="0"/>
    <d v="1899-12-30T09:13:00"/>
    <s v="-"/>
    <n v="2"/>
    <n v="1"/>
    <n v="2"/>
    <m/>
    <x v="10"/>
    <x v="3"/>
    <x v="1"/>
    <x v="1"/>
    <x v="2"/>
    <n v="5"/>
    <n v="1"/>
    <m/>
    <n v="1"/>
    <s v="P"/>
    <m/>
    <m/>
    <m/>
  </r>
  <r>
    <n v="578"/>
    <s v="Kemp"/>
    <s v="_2B_2"/>
    <x v="30"/>
    <n v="2018"/>
    <d v="2018-05-19T00:00:00"/>
    <s v="JW"/>
    <x v="0"/>
    <d v="1899-12-30T09:13:00"/>
    <s v="-"/>
    <n v="2"/>
    <n v="1"/>
    <n v="2"/>
    <m/>
    <x v="9"/>
    <x v="1"/>
    <x v="1"/>
    <x v="1"/>
    <x v="1"/>
    <n v="5"/>
    <n v="1"/>
    <m/>
    <n v="1"/>
    <s v="P"/>
    <m/>
    <m/>
    <m/>
  </r>
  <r>
    <n v="579"/>
    <s v="Kemp"/>
    <s v="_2B_2"/>
    <x v="30"/>
    <n v="2018"/>
    <d v="2018-05-19T00:00:00"/>
    <s v="JW"/>
    <x v="0"/>
    <d v="1899-12-30T09:13:00"/>
    <s v="-"/>
    <n v="2"/>
    <n v="1"/>
    <n v="2"/>
    <m/>
    <x v="13"/>
    <x v="3"/>
    <x v="4"/>
    <x v="1"/>
    <x v="1"/>
    <n v="10"/>
    <n v="1"/>
    <m/>
    <n v="1"/>
    <s v="P"/>
    <m/>
    <m/>
    <m/>
  </r>
  <r>
    <n v="580"/>
    <s v="Kemp"/>
    <s v="_2B_2"/>
    <x v="30"/>
    <n v="2018"/>
    <d v="2018-05-19T00:00:00"/>
    <s v="JW"/>
    <x v="0"/>
    <d v="1899-12-30T09:13:00"/>
    <s v="-"/>
    <n v="2"/>
    <n v="1"/>
    <n v="2"/>
    <m/>
    <x v="46"/>
    <x v="2"/>
    <x v="0"/>
    <x v="2"/>
    <x v="2"/>
    <n v="5"/>
    <n v="1"/>
    <m/>
    <n v="4"/>
    <s v="P"/>
    <n v="2"/>
    <m/>
    <m/>
  </r>
  <r>
    <n v="581"/>
    <s v="Kemp"/>
    <s v="_2B_2"/>
    <x v="30"/>
    <n v="2018"/>
    <d v="2018-05-19T00:00:00"/>
    <s v="JW"/>
    <x v="0"/>
    <d v="1899-12-30T09:13:00"/>
    <s v="-"/>
    <n v="2"/>
    <n v="1"/>
    <n v="2"/>
    <m/>
    <x v="22"/>
    <x v="1"/>
    <x v="3"/>
    <x v="1"/>
    <x v="1"/>
    <n v="10"/>
    <n v="1"/>
    <m/>
    <n v="1"/>
    <s v="P"/>
    <m/>
    <m/>
    <m/>
  </r>
  <r>
    <n v="582"/>
    <s v="Kemp"/>
    <s v="_2B_2"/>
    <x v="30"/>
    <n v="2018"/>
    <d v="2018-05-19T00:00:00"/>
    <s v="JW"/>
    <x v="0"/>
    <d v="1899-12-30T09:13:00"/>
    <s v="-"/>
    <n v="2"/>
    <n v="1"/>
    <n v="2"/>
    <m/>
    <x v="23"/>
    <x v="0"/>
    <x v="0"/>
    <x v="3"/>
    <x v="3"/>
    <n v="100"/>
    <n v="1"/>
    <m/>
    <n v="1"/>
    <s v="P"/>
    <m/>
    <m/>
    <m/>
  </r>
  <r>
    <n v="583"/>
    <s v="Kemp"/>
    <s v="_2B_2"/>
    <x v="30"/>
    <n v="2018"/>
    <d v="2018-05-19T00:00:00"/>
    <s v="JW"/>
    <x v="0"/>
    <d v="1899-12-30T09:13:00"/>
    <s v="-"/>
    <n v="2"/>
    <n v="1"/>
    <n v="2"/>
    <m/>
    <x v="1"/>
    <x v="1"/>
    <x v="1"/>
    <x v="1"/>
    <x v="1"/>
    <n v="100"/>
    <n v="1"/>
    <m/>
    <n v="1"/>
    <s v="P"/>
    <m/>
    <m/>
    <m/>
  </r>
  <r>
    <n v="584"/>
    <s v="Kemp"/>
    <s v="_2B_2"/>
    <x v="30"/>
    <n v="2018"/>
    <d v="2018-05-19T00:00:00"/>
    <s v="JW"/>
    <x v="0"/>
    <d v="1899-12-30T09:13:00"/>
    <s v="-"/>
    <n v="2"/>
    <n v="1"/>
    <n v="2"/>
    <m/>
    <x v="1"/>
    <x v="1"/>
    <x v="1"/>
    <x v="1"/>
    <x v="1"/>
    <n v="10"/>
    <n v="1"/>
    <m/>
    <n v="1"/>
    <s v="P"/>
    <m/>
    <m/>
    <m/>
  </r>
  <r>
    <n v="585"/>
    <s v="Kemp"/>
    <s v="_2B_2"/>
    <x v="30"/>
    <n v="2018"/>
    <d v="2018-05-19T00:00:00"/>
    <s v="JW"/>
    <x v="0"/>
    <d v="1899-12-30T09:13:00"/>
    <s v="-"/>
    <n v="2"/>
    <n v="1"/>
    <n v="2"/>
    <m/>
    <x v="10"/>
    <x v="3"/>
    <x v="1"/>
    <x v="1"/>
    <x v="2"/>
    <n v="100"/>
    <n v="2"/>
    <m/>
    <n v="1"/>
    <s v="P"/>
    <m/>
    <m/>
    <m/>
  </r>
  <r>
    <n v="586"/>
    <s v="Kemp"/>
    <s v="_2B_2"/>
    <x v="30"/>
    <n v="2018"/>
    <d v="2018-05-19T00:00:00"/>
    <s v="JW"/>
    <x v="0"/>
    <d v="1899-12-30T09:13:00"/>
    <s v="-"/>
    <n v="2"/>
    <n v="1"/>
    <n v="2"/>
    <m/>
    <x v="30"/>
    <x v="2"/>
    <x v="1"/>
    <x v="1"/>
    <x v="0"/>
    <n v="5"/>
    <n v="2"/>
    <m/>
    <n v="1"/>
    <s v="P"/>
    <m/>
    <m/>
    <m/>
  </r>
  <r>
    <n v="587"/>
    <s v="Kemp"/>
    <s v="_2B_2"/>
    <x v="30"/>
    <n v="2018"/>
    <d v="2018-05-19T00:00:00"/>
    <s v="JW"/>
    <x v="0"/>
    <d v="1899-12-30T09:13:00"/>
    <s v="-"/>
    <n v="2"/>
    <n v="1"/>
    <n v="2"/>
    <m/>
    <x v="20"/>
    <x v="1"/>
    <x v="3"/>
    <x v="1"/>
    <x v="1"/>
    <n v="10"/>
    <n v="3"/>
    <m/>
    <n v="1"/>
    <s v="P"/>
    <m/>
    <m/>
    <m/>
  </r>
  <r>
    <n v="588"/>
    <s v="Kemp"/>
    <s v="_2B_2"/>
    <x v="30"/>
    <n v="2018"/>
    <d v="2018-05-19T00:00:00"/>
    <s v="JW"/>
    <x v="0"/>
    <d v="1899-12-30T09:13:00"/>
    <s v="-"/>
    <n v="2"/>
    <n v="1"/>
    <n v="2"/>
    <m/>
    <x v="31"/>
    <x v="3"/>
    <x v="1"/>
    <x v="1"/>
    <x v="2"/>
    <n v="10"/>
    <n v="4"/>
    <m/>
    <n v="1"/>
    <s v="P"/>
    <m/>
    <m/>
    <m/>
  </r>
  <r>
    <n v="589"/>
    <s v="Kemp"/>
    <s v="_2B_2"/>
    <x v="30"/>
    <n v="2018"/>
    <d v="2018-05-19T00:00:00"/>
    <s v="JW"/>
    <x v="0"/>
    <d v="1899-12-30T09:13:00"/>
    <s v="-"/>
    <n v="2"/>
    <n v="1"/>
    <n v="2"/>
    <m/>
    <x v="0"/>
    <x v="0"/>
    <x v="0"/>
    <x v="0"/>
    <x v="0"/>
    <n v="10"/>
    <n v="4"/>
    <m/>
    <n v="1"/>
    <s v="P"/>
    <m/>
    <m/>
    <m/>
  </r>
  <r>
    <n v="590"/>
    <s v="Turner_Honea_Path"/>
    <s v="_3B_3"/>
    <x v="31"/>
    <n v="2018"/>
    <d v="2018-05-20T00:00:00"/>
    <s v="JW"/>
    <x v="0"/>
    <d v="1899-12-30T05:57:00"/>
    <s v="-"/>
    <n v="2"/>
    <n v="1"/>
    <n v="2"/>
    <m/>
    <x v="3"/>
    <x v="2"/>
    <x v="0"/>
    <x v="2"/>
    <x v="2"/>
    <n v="5"/>
    <n v="1"/>
    <m/>
    <n v="1"/>
    <s v="P"/>
    <m/>
    <m/>
    <m/>
  </r>
  <r>
    <n v="591"/>
    <s v="Turner_Honea_Path"/>
    <s v="_3B_3"/>
    <x v="31"/>
    <n v="2018"/>
    <d v="2018-05-20T00:00:00"/>
    <s v="JW"/>
    <x v="0"/>
    <d v="1899-12-30T05:57:00"/>
    <s v="-"/>
    <n v="2"/>
    <n v="1"/>
    <n v="2"/>
    <m/>
    <x v="7"/>
    <x v="3"/>
    <x v="3"/>
    <x v="1"/>
    <x v="1"/>
    <n v="5"/>
    <n v="1"/>
    <m/>
    <n v="1"/>
    <s v="P"/>
    <m/>
    <m/>
    <m/>
  </r>
  <r>
    <n v="592"/>
    <s v="Turner_Honea_Path"/>
    <s v="_3B_3"/>
    <x v="31"/>
    <n v="2018"/>
    <d v="2018-05-20T00:00:00"/>
    <s v="JW"/>
    <x v="0"/>
    <d v="1899-12-30T05:57:00"/>
    <s v="-"/>
    <n v="2"/>
    <n v="1"/>
    <n v="2"/>
    <m/>
    <x v="13"/>
    <x v="3"/>
    <x v="4"/>
    <x v="1"/>
    <x v="1"/>
    <n v="10"/>
    <n v="1"/>
    <m/>
    <n v="1"/>
    <s v="P"/>
    <m/>
    <m/>
    <m/>
  </r>
  <r>
    <n v="593"/>
    <s v="Turner_Honea_Path"/>
    <s v="_3B_3"/>
    <x v="31"/>
    <n v="2018"/>
    <d v="2018-05-20T00:00:00"/>
    <s v="JW"/>
    <x v="0"/>
    <d v="1899-12-30T05:57:00"/>
    <s v="-"/>
    <n v="2"/>
    <n v="1"/>
    <n v="2"/>
    <m/>
    <x v="13"/>
    <x v="3"/>
    <x v="4"/>
    <x v="1"/>
    <x v="1"/>
    <n v="5"/>
    <n v="1"/>
    <m/>
    <n v="1"/>
    <s v="P"/>
    <m/>
    <m/>
    <m/>
  </r>
  <r>
    <n v="594"/>
    <s v="Turner_Honea_Path"/>
    <s v="_3B_3"/>
    <x v="31"/>
    <n v="2018"/>
    <d v="2018-05-20T00:00:00"/>
    <s v="JW"/>
    <x v="0"/>
    <d v="1899-12-30T05:57:00"/>
    <s v="-"/>
    <n v="2"/>
    <n v="1"/>
    <n v="2"/>
    <m/>
    <x v="3"/>
    <x v="2"/>
    <x v="0"/>
    <x v="2"/>
    <x v="2"/>
    <n v="5"/>
    <n v="1"/>
    <m/>
    <n v="1"/>
    <s v="P"/>
    <m/>
    <m/>
    <m/>
  </r>
  <r>
    <n v="595"/>
    <s v="Turner_Honea_Path"/>
    <s v="_3B_3"/>
    <x v="31"/>
    <n v="2018"/>
    <d v="2018-05-20T00:00:00"/>
    <s v="JW"/>
    <x v="0"/>
    <d v="1899-12-30T05:57:00"/>
    <s v="-"/>
    <n v="2"/>
    <n v="1"/>
    <n v="2"/>
    <m/>
    <x v="7"/>
    <x v="3"/>
    <x v="3"/>
    <x v="1"/>
    <x v="1"/>
    <n v="10"/>
    <n v="1"/>
    <m/>
    <n v="1"/>
    <s v="P"/>
    <m/>
    <m/>
    <m/>
  </r>
  <r>
    <n v="596"/>
    <s v="Turner_Honea_Path"/>
    <s v="_3B_3"/>
    <x v="31"/>
    <n v="2018"/>
    <d v="2018-05-20T00:00:00"/>
    <s v="JW"/>
    <x v="0"/>
    <d v="1899-12-30T05:57:00"/>
    <s v="-"/>
    <n v="2"/>
    <n v="1"/>
    <n v="2"/>
    <m/>
    <x v="7"/>
    <x v="3"/>
    <x v="3"/>
    <x v="1"/>
    <x v="1"/>
    <n v="5"/>
    <n v="1"/>
    <m/>
    <n v="4"/>
    <s v="P"/>
    <m/>
    <m/>
    <m/>
  </r>
  <r>
    <n v="598"/>
    <s v="Turner_Honea_Path"/>
    <s v="_3B_3"/>
    <x v="31"/>
    <n v="2018"/>
    <d v="2018-05-20T00:00:00"/>
    <s v="JW"/>
    <x v="0"/>
    <d v="1899-12-30T05:57:00"/>
    <s v="-"/>
    <n v="2"/>
    <n v="1"/>
    <n v="2"/>
    <m/>
    <x v="1"/>
    <x v="1"/>
    <x v="1"/>
    <x v="1"/>
    <x v="1"/>
    <n v="10"/>
    <n v="2"/>
    <m/>
    <n v="1"/>
    <s v="P"/>
    <m/>
    <m/>
    <m/>
  </r>
  <r>
    <n v="599"/>
    <s v="Turner_Honea_Path"/>
    <s v="_3B_3"/>
    <x v="31"/>
    <n v="2018"/>
    <d v="2018-05-20T00:00:00"/>
    <s v="JW"/>
    <x v="0"/>
    <d v="1899-12-30T05:57:00"/>
    <s v="-"/>
    <n v="2"/>
    <n v="1"/>
    <n v="2"/>
    <m/>
    <x v="9"/>
    <x v="1"/>
    <x v="1"/>
    <x v="1"/>
    <x v="1"/>
    <n v="5"/>
    <n v="2"/>
    <m/>
    <n v="1"/>
    <s v="P"/>
    <m/>
    <m/>
    <m/>
  </r>
  <r>
    <n v="600"/>
    <s v="Turner_Honea_Path"/>
    <s v="_3B_3"/>
    <x v="31"/>
    <n v="2018"/>
    <d v="2018-05-20T00:00:00"/>
    <s v="JW"/>
    <x v="0"/>
    <d v="1899-12-30T05:57:00"/>
    <s v="-"/>
    <n v="2"/>
    <n v="1"/>
    <n v="2"/>
    <m/>
    <x v="19"/>
    <x v="1"/>
    <x v="3"/>
    <x v="1"/>
    <x v="1"/>
    <n v="5"/>
    <n v="2"/>
    <m/>
    <n v="1"/>
    <s v="P"/>
    <m/>
    <m/>
    <m/>
  </r>
  <r>
    <n v="601"/>
    <s v="Turner_Honea_Path"/>
    <s v="_3B_3"/>
    <x v="31"/>
    <n v="2018"/>
    <d v="2018-05-20T00:00:00"/>
    <s v="JW"/>
    <x v="0"/>
    <d v="1899-12-30T05:57:00"/>
    <s v="-"/>
    <n v="2"/>
    <n v="1"/>
    <n v="2"/>
    <m/>
    <x v="19"/>
    <x v="1"/>
    <x v="3"/>
    <x v="1"/>
    <x v="1"/>
    <n v="5"/>
    <n v="2"/>
    <m/>
    <n v="1"/>
    <s v="P"/>
    <m/>
    <m/>
    <m/>
  </r>
  <r>
    <n v="602"/>
    <s v="Turner_Honea_Path"/>
    <s v="_3B_3"/>
    <x v="31"/>
    <n v="2018"/>
    <d v="2018-05-20T00:00:00"/>
    <s v="JW"/>
    <x v="0"/>
    <d v="1899-12-30T05:57:00"/>
    <s v="-"/>
    <n v="2"/>
    <n v="1"/>
    <n v="2"/>
    <m/>
    <x v="19"/>
    <x v="1"/>
    <x v="3"/>
    <x v="1"/>
    <x v="1"/>
    <n v="5"/>
    <n v="2"/>
    <m/>
    <n v="1"/>
    <s v="P"/>
    <m/>
    <m/>
    <m/>
  </r>
  <r>
    <n v="603"/>
    <s v="Turner_Honea_Path"/>
    <s v="_3B_3"/>
    <x v="31"/>
    <n v="2018"/>
    <d v="2018-05-20T00:00:00"/>
    <s v="JW"/>
    <x v="0"/>
    <d v="1899-12-30T05:57:00"/>
    <s v="-"/>
    <n v="2"/>
    <n v="1"/>
    <n v="2"/>
    <m/>
    <x v="6"/>
    <x v="3"/>
    <x v="0"/>
    <x v="2"/>
    <x v="2"/>
    <n v="10"/>
    <n v="2"/>
    <m/>
    <n v="1"/>
    <s v="P"/>
    <m/>
    <m/>
    <m/>
  </r>
  <r>
    <n v="604"/>
    <s v="Turner_Honea_Path"/>
    <s v="_3B_3"/>
    <x v="31"/>
    <n v="2018"/>
    <d v="2018-05-20T00:00:00"/>
    <s v="JW"/>
    <x v="0"/>
    <d v="1899-12-30T05:57:00"/>
    <s v="-"/>
    <n v="2"/>
    <n v="1"/>
    <n v="2"/>
    <m/>
    <x v="3"/>
    <x v="2"/>
    <x v="0"/>
    <x v="2"/>
    <x v="2"/>
    <n v="10"/>
    <n v="2"/>
    <m/>
    <n v="1"/>
    <s v="P"/>
    <m/>
    <m/>
    <m/>
  </r>
  <r>
    <n v="605"/>
    <s v="Turner_Honea_Path"/>
    <s v="_3B_3"/>
    <x v="31"/>
    <n v="2018"/>
    <d v="2018-05-20T00:00:00"/>
    <s v="JW"/>
    <x v="0"/>
    <d v="1899-12-30T05:57:00"/>
    <s v="-"/>
    <n v="2"/>
    <n v="1"/>
    <n v="2"/>
    <m/>
    <x v="10"/>
    <x v="3"/>
    <x v="1"/>
    <x v="1"/>
    <x v="2"/>
    <n v="10"/>
    <n v="3"/>
    <m/>
    <n v="1"/>
    <s v="P"/>
    <m/>
    <m/>
    <m/>
  </r>
  <r>
    <n v="606"/>
    <s v="Turner_Honea_Path"/>
    <s v="_3B_3"/>
    <x v="31"/>
    <n v="2018"/>
    <d v="2018-05-20T00:00:00"/>
    <s v="JW"/>
    <x v="0"/>
    <d v="1899-12-30T05:57:00"/>
    <s v="-"/>
    <n v="2"/>
    <n v="1"/>
    <n v="2"/>
    <m/>
    <x v="35"/>
    <x v="2"/>
    <x v="1"/>
    <x v="2"/>
    <x v="2"/>
    <n v="5"/>
    <n v="3"/>
    <m/>
    <n v="1"/>
    <s v="P"/>
    <m/>
    <m/>
    <m/>
  </r>
  <r>
    <n v="608"/>
    <s v="Turner_Honea_Path"/>
    <s v="_3B_3"/>
    <x v="31"/>
    <n v="2018"/>
    <d v="2018-05-20T00:00:00"/>
    <s v="JW"/>
    <x v="0"/>
    <d v="1899-12-30T05:57:00"/>
    <s v="-"/>
    <n v="2"/>
    <n v="1"/>
    <n v="2"/>
    <m/>
    <x v="2"/>
    <x v="0"/>
    <x v="2"/>
    <x v="1"/>
    <x v="2"/>
    <n v="10"/>
    <n v="4"/>
    <m/>
    <n v="1"/>
    <s v="P"/>
    <m/>
    <m/>
    <m/>
  </r>
  <r>
    <n v="609"/>
    <s v="Turner_Honea_Path"/>
    <s v="_3B_1"/>
    <x v="32"/>
    <n v="2018"/>
    <d v="2018-05-20T00:00:00"/>
    <s v="JW"/>
    <x v="0"/>
    <d v="1899-12-30T06:10:00"/>
    <s v="-"/>
    <n v="2"/>
    <n v="1"/>
    <n v="2"/>
    <m/>
    <x v="1"/>
    <x v="1"/>
    <x v="1"/>
    <x v="1"/>
    <x v="1"/>
    <n v="5"/>
    <n v="1"/>
    <m/>
    <n v="1"/>
    <s v="P"/>
    <m/>
    <m/>
    <m/>
  </r>
  <r>
    <n v="610"/>
    <s v="Turner_Honea_Path"/>
    <s v="_3B_1"/>
    <x v="32"/>
    <n v="2018"/>
    <d v="2018-05-20T00:00:00"/>
    <s v="JW"/>
    <x v="0"/>
    <d v="1899-12-30T06:10:00"/>
    <s v="-"/>
    <n v="2"/>
    <n v="1"/>
    <n v="2"/>
    <m/>
    <x v="0"/>
    <x v="0"/>
    <x v="0"/>
    <x v="0"/>
    <x v="0"/>
    <n v="5"/>
    <n v="1"/>
    <m/>
    <n v="1"/>
    <s v="P"/>
    <m/>
    <m/>
    <m/>
  </r>
  <r>
    <n v="611"/>
    <s v="Turner_Honea_Path"/>
    <s v="_3B_1"/>
    <x v="32"/>
    <n v="2018"/>
    <d v="2018-05-20T00:00:00"/>
    <s v="JW"/>
    <x v="0"/>
    <d v="1899-12-30T06:10:00"/>
    <s v="-"/>
    <n v="2"/>
    <n v="1"/>
    <n v="2"/>
    <m/>
    <x v="6"/>
    <x v="3"/>
    <x v="0"/>
    <x v="2"/>
    <x v="2"/>
    <n v="10"/>
    <n v="1"/>
    <m/>
    <n v="1"/>
    <s v="P"/>
    <m/>
    <m/>
    <m/>
  </r>
  <r>
    <n v="612"/>
    <s v="Turner_Honea_Path"/>
    <s v="_3B_1"/>
    <x v="32"/>
    <n v="2018"/>
    <d v="2018-05-20T00:00:00"/>
    <s v="JW"/>
    <x v="0"/>
    <d v="1899-12-30T06:10:00"/>
    <s v="-"/>
    <n v="2"/>
    <n v="1"/>
    <n v="2"/>
    <m/>
    <x v="9"/>
    <x v="1"/>
    <x v="1"/>
    <x v="1"/>
    <x v="1"/>
    <n v="5"/>
    <n v="1"/>
    <m/>
    <n v="1"/>
    <s v="P"/>
    <m/>
    <m/>
    <m/>
  </r>
  <r>
    <n v="613"/>
    <s v="Turner_Honea_Path"/>
    <s v="_3B_1"/>
    <x v="32"/>
    <n v="2018"/>
    <d v="2018-05-20T00:00:00"/>
    <s v="JW"/>
    <x v="0"/>
    <d v="1899-12-30T06:10:00"/>
    <s v="-"/>
    <n v="2"/>
    <n v="1"/>
    <n v="2"/>
    <m/>
    <x v="7"/>
    <x v="3"/>
    <x v="3"/>
    <x v="1"/>
    <x v="1"/>
    <n v="5"/>
    <n v="1"/>
    <m/>
    <n v="1"/>
    <s v="P"/>
    <m/>
    <m/>
    <m/>
  </r>
  <r>
    <n v="614"/>
    <s v="Turner_Honea_Path"/>
    <s v="_3B_1"/>
    <x v="32"/>
    <n v="2018"/>
    <d v="2018-05-20T00:00:00"/>
    <s v="JW"/>
    <x v="0"/>
    <d v="1899-12-30T06:10:00"/>
    <s v="-"/>
    <n v="2"/>
    <n v="1"/>
    <n v="2"/>
    <m/>
    <x v="1"/>
    <x v="1"/>
    <x v="1"/>
    <x v="1"/>
    <x v="1"/>
    <n v="10"/>
    <n v="1"/>
    <m/>
    <n v="1"/>
    <s v="P"/>
    <m/>
    <m/>
    <m/>
  </r>
  <r>
    <n v="615"/>
    <s v="Turner_Honea_Path"/>
    <s v="_3B_1"/>
    <x v="32"/>
    <n v="2018"/>
    <d v="2018-05-20T00:00:00"/>
    <s v="JW"/>
    <x v="0"/>
    <d v="1899-12-30T06:10:00"/>
    <s v="-"/>
    <n v="2"/>
    <n v="1"/>
    <n v="2"/>
    <m/>
    <x v="0"/>
    <x v="0"/>
    <x v="0"/>
    <x v="0"/>
    <x v="0"/>
    <n v="5"/>
    <n v="1"/>
    <m/>
    <n v="1"/>
    <s v="P"/>
    <m/>
    <m/>
    <m/>
  </r>
  <r>
    <n v="616"/>
    <s v="Turner_Honea_Path"/>
    <s v="_3B_1"/>
    <x v="32"/>
    <n v="2018"/>
    <d v="2018-05-20T00:00:00"/>
    <s v="JW"/>
    <x v="0"/>
    <d v="1899-12-30T06:10:00"/>
    <s v="-"/>
    <n v="2"/>
    <n v="1"/>
    <n v="2"/>
    <m/>
    <x v="8"/>
    <x v="1"/>
    <x v="0"/>
    <x v="1"/>
    <x v="2"/>
    <n v="5"/>
    <n v="1"/>
    <m/>
    <n v="1"/>
    <s v="P"/>
    <m/>
    <m/>
    <m/>
  </r>
  <r>
    <n v="617"/>
    <s v="Turner_Honea_Path"/>
    <s v="_3B_1"/>
    <x v="32"/>
    <n v="2018"/>
    <d v="2018-05-20T00:00:00"/>
    <s v="JW"/>
    <x v="0"/>
    <d v="1899-12-30T06:10:00"/>
    <s v="-"/>
    <n v="2"/>
    <n v="1"/>
    <n v="2"/>
    <m/>
    <x v="3"/>
    <x v="2"/>
    <x v="0"/>
    <x v="2"/>
    <x v="2"/>
    <n v="10"/>
    <n v="1"/>
    <m/>
    <n v="1"/>
    <s v="P"/>
    <m/>
    <m/>
    <m/>
  </r>
  <r>
    <n v="618"/>
    <s v="Turner_Honea_Path"/>
    <s v="_3B_1"/>
    <x v="32"/>
    <n v="2018"/>
    <d v="2018-05-20T00:00:00"/>
    <s v="JW"/>
    <x v="0"/>
    <d v="1899-12-30T06:10:00"/>
    <s v="-"/>
    <n v="2"/>
    <n v="1"/>
    <n v="2"/>
    <m/>
    <x v="7"/>
    <x v="3"/>
    <x v="3"/>
    <x v="1"/>
    <x v="1"/>
    <n v="5"/>
    <n v="1"/>
    <m/>
    <n v="1"/>
    <s v="P"/>
    <m/>
    <m/>
    <m/>
  </r>
  <r>
    <n v="619"/>
    <s v="Turner_Honea_Path"/>
    <s v="_3B_1"/>
    <x v="32"/>
    <n v="2018"/>
    <d v="2018-05-20T00:00:00"/>
    <s v="JW"/>
    <x v="0"/>
    <d v="1899-12-30T06:10:00"/>
    <s v="-"/>
    <n v="2"/>
    <n v="1"/>
    <n v="2"/>
    <m/>
    <x v="46"/>
    <x v="2"/>
    <x v="0"/>
    <x v="2"/>
    <x v="2"/>
    <n v="10"/>
    <n v="1"/>
    <m/>
    <n v="1"/>
    <s v="P"/>
    <m/>
    <m/>
    <m/>
  </r>
  <r>
    <n v="620"/>
    <s v="Turner_Honea_Path"/>
    <s v="_3B_1"/>
    <x v="32"/>
    <n v="2018"/>
    <d v="2018-05-20T00:00:00"/>
    <s v="JW"/>
    <x v="0"/>
    <d v="1899-12-30T06:10:00"/>
    <s v="-"/>
    <n v="2"/>
    <n v="1"/>
    <n v="2"/>
    <m/>
    <x v="20"/>
    <x v="1"/>
    <x v="3"/>
    <x v="1"/>
    <x v="1"/>
    <n v="10"/>
    <n v="1"/>
    <m/>
    <n v="1"/>
    <s v="P"/>
    <m/>
    <m/>
    <m/>
  </r>
  <r>
    <n v="621"/>
    <s v="Turner_Honea_Path"/>
    <s v="_3B_1"/>
    <x v="32"/>
    <n v="2018"/>
    <d v="2018-05-20T00:00:00"/>
    <s v="JW"/>
    <x v="0"/>
    <d v="1899-12-30T06:10:00"/>
    <s v="-"/>
    <n v="2"/>
    <n v="1"/>
    <n v="2"/>
    <m/>
    <x v="13"/>
    <x v="3"/>
    <x v="4"/>
    <x v="1"/>
    <x v="1"/>
    <n v="10"/>
    <n v="1"/>
    <m/>
    <n v="1"/>
    <s v="P"/>
    <m/>
    <m/>
    <m/>
  </r>
  <r>
    <n v="623"/>
    <s v="Turner_Honea_Path"/>
    <s v="_3B_1"/>
    <x v="32"/>
    <n v="2018"/>
    <d v="2018-05-20T00:00:00"/>
    <s v="JW"/>
    <x v="0"/>
    <d v="1899-12-30T06:10:00"/>
    <s v="-"/>
    <n v="2"/>
    <n v="1"/>
    <n v="2"/>
    <m/>
    <x v="20"/>
    <x v="1"/>
    <x v="3"/>
    <x v="1"/>
    <x v="1"/>
    <n v="100"/>
    <n v="2"/>
    <m/>
    <n v="1"/>
    <s v="P"/>
    <m/>
    <m/>
    <m/>
  </r>
  <r>
    <n v="624"/>
    <s v="Turner_Honea_Path"/>
    <s v="_3B_1"/>
    <x v="32"/>
    <n v="2018"/>
    <d v="2018-05-20T00:00:00"/>
    <s v="JW"/>
    <x v="0"/>
    <d v="1899-12-30T06:10:00"/>
    <s v="-"/>
    <n v="2"/>
    <n v="1"/>
    <n v="2"/>
    <m/>
    <x v="5"/>
    <x v="2"/>
    <x v="1"/>
    <x v="1"/>
    <x v="2"/>
    <n v="5"/>
    <n v="2"/>
    <m/>
    <n v="4"/>
    <s v="P"/>
    <m/>
    <m/>
    <m/>
  </r>
  <r>
    <n v="625"/>
    <s v="Turner_Honea_Path"/>
    <s v="_3B_1"/>
    <x v="32"/>
    <n v="2018"/>
    <d v="2018-05-20T00:00:00"/>
    <s v="JW"/>
    <x v="0"/>
    <d v="1899-12-30T06:10:00"/>
    <s v="-"/>
    <n v="2"/>
    <n v="1"/>
    <n v="2"/>
    <m/>
    <x v="31"/>
    <x v="3"/>
    <x v="1"/>
    <x v="1"/>
    <x v="2"/>
    <n v="10"/>
    <n v="2"/>
    <m/>
    <n v="1"/>
    <s v="P"/>
    <m/>
    <m/>
    <m/>
  </r>
  <r>
    <n v="626"/>
    <s v="Turner_Honea_Path"/>
    <s v="_3B_1"/>
    <x v="32"/>
    <n v="2018"/>
    <d v="2018-05-20T00:00:00"/>
    <s v="JW"/>
    <x v="0"/>
    <d v="1899-12-30T06:10:00"/>
    <s v="-"/>
    <n v="2"/>
    <n v="1"/>
    <n v="2"/>
    <m/>
    <x v="25"/>
    <x v="3"/>
    <x v="0"/>
    <x v="0"/>
    <x v="1"/>
    <n v="10"/>
    <n v="2"/>
    <m/>
    <n v="1"/>
    <s v="P"/>
    <m/>
    <m/>
    <m/>
  </r>
  <r>
    <n v="627"/>
    <s v="Turner_Honea_Path"/>
    <s v="_3B_1"/>
    <x v="32"/>
    <n v="2018"/>
    <d v="2018-05-20T00:00:00"/>
    <s v="JW"/>
    <x v="0"/>
    <d v="1899-12-30T06:10:00"/>
    <s v="-"/>
    <n v="2"/>
    <n v="1"/>
    <n v="2"/>
    <m/>
    <x v="31"/>
    <x v="3"/>
    <x v="1"/>
    <x v="1"/>
    <x v="2"/>
    <n v="10"/>
    <n v="2"/>
    <m/>
    <n v="1"/>
    <s v="P"/>
    <m/>
    <m/>
    <m/>
  </r>
  <r>
    <n v="628"/>
    <s v="Turner_Honea_Path"/>
    <s v="_3B_1"/>
    <x v="32"/>
    <n v="2018"/>
    <d v="2018-05-20T00:00:00"/>
    <s v="JW"/>
    <x v="0"/>
    <d v="1899-12-30T06:10:00"/>
    <s v="-"/>
    <n v="2"/>
    <n v="1"/>
    <n v="2"/>
    <m/>
    <x v="3"/>
    <x v="2"/>
    <x v="0"/>
    <x v="2"/>
    <x v="2"/>
    <n v="10"/>
    <n v="3"/>
    <m/>
    <n v="1"/>
    <s v="P"/>
    <m/>
    <m/>
    <m/>
  </r>
  <r>
    <n v="629"/>
    <s v="Turner_Honea_Path"/>
    <s v="_3B_1"/>
    <x v="32"/>
    <n v="2018"/>
    <d v="2018-05-20T00:00:00"/>
    <s v="JW"/>
    <x v="0"/>
    <d v="1899-12-30T06:10:00"/>
    <s v="-"/>
    <n v="2"/>
    <n v="1"/>
    <n v="2"/>
    <m/>
    <x v="9"/>
    <x v="1"/>
    <x v="1"/>
    <x v="1"/>
    <x v="1"/>
    <n v="5"/>
    <n v="4"/>
    <m/>
    <n v="1"/>
    <s v="P"/>
    <m/>
    <m/>
    <m/>
  </r>
  <r>
    <n v="630"/>
    <s v="Turner_Honea_Path"/>
    <s v="_3B_1"/>
    <x v="32"/>
    <n v="2018"/>
    <d v="2018-05-20T00:00:00"/>
    <s v="JW"/>
    <x v="0"/>
    <d v="1899-12-30T06:10:00"/>
    <s v="-"/>
    <n v="2"/>
    <n v="1"/>
    <n v="2"/>
    <m/>
    <x v="27"/>
    <x v="1"/>
    <x v="4"/>
    <x v="1"/>
    <x v="2"/>
    <n v="5"/>
    <n v="4"/>
    <m/>
    <n v="1"/>
    <s v="P"/>
    <m/>
    <m/>
    <m/>
  </r>
  <r>
    <n v="631"/>
    <s v="Turner_Honea_Path"/>
    <s v="_3B_1"/>
    <x v="32"/>
    <n v="2018"/>
    <d v="2018-05-20T00:00:00"/>
    <s v="JW"/>
    <x v="0"/>
    <d v="1899-12-30T06:10:00"/>
    <s v="-"/>
    <n v="2"/>
    <n v="1"/>
    <n v="2"/>
    <m/>
    <x v="10"/>
    <x v="3"/>
    <x v="1"/>
    <x v="1"/>
    <x v="2"/>
    <n v="10"/>
    <n v="4"/>
    <m/>
    <n v="1"/>
    <s v="P"/>
    <m/>
    <m/>
    <m/>
  </r>
  <r>
    <n v="632"/>
    <s v="Turner_Honea_Path"/>
    <s v="_0B_6"/>
    <x v="33"/>
    <n v="2018"/>
    <d v="2018-05-20T00:00:00"/>
    <s v="JW"/>
    <x v="0"/>
    <d v="1899-12-30T06:40:00"/>
    <s v="-"/>
    <n v="1"/>
    <n v="0"/>
    <n v="1"/>
    <m/>
    <x v="32"/>
    <x v="3"/>
    <x v="1"/>
    <x v="1"/>
    <x v="1"/>
    <n v="5"/>
    <n v="1"/>
    <m/>
    <n v="1"/>
    <s v="P"/>
    <m/>
    <m/>
    <m/>
  </r>
  <r>
    <n v="633"/>
    <s v="Turner_Honea_Path"/>
    <s v="_0B_6"/>
    <x v="33"/>
    <n v="2018"/>
    <d v="2018-05-20T00:00:00"/>
    <s v="JW"/>
    <x v="0"/>
    <d v="1899-12-30T06:40:00"/>
    <s v="-"/>
    <n v="1"/>
    <n v="0"/>
    <n v="1"/>
    <m/>
    <x v="3"/>
    <x v="2"/>
    <x v="0"/>
    <x v="2"/>
    <x v="2"/>
    <n v="5"/>
    <n v="1"/>
    <m/>
    <n v="1"/>
    <s v="P"/>
    <m/>
    <m/>
    <m/>
  </r>
  <r>
    <n v="634"/>
    <s v="Turner_Honea_Path"/>
    <s v="_0B_6"/>
    <x v="33"/>
    <n v="2018"/>
    <d v="2018-05-20T00:00:00"/>
    <s v="JW"/>
    <x v="0"/>
    <d v="1899-12-30T06:40:00"/>
    <s v="-"/>
    <n v="1"/>
    <n v="0"/>
    <n v="1"/>
    <m/>
    <x v="28"/>
    <x v="0"/>
    <x v="3"/>
    <x v="1"/>
    <x v="1"/>
    <n v="5"/>
    <n v="1"/>
    <m/>
    <n v="1"/>
    <s v="P"/>
    <m/>
    <m/>
    <m/>
  </r>
  <r>
    <n v="635"/>
    <s v="Turner_Honea_Path"/>
    <s v="_0B_6"/>
    <x v="33"/>
    <n v="2018"/>
    <d v="2018-05-20T00:00:00"/>
    <s v="JW"/>
    <x v="0"/>
    <d v="1899-12-30T06:40:00"/>
    <s v="-"/>
    <n v="1"/>
    <n v="0"/>
    <n v="1"/>
    <m/>
    <x v="8"/>
    <x v="1"/>
    <x v="0"/>
    <x v="1"/>
    <x v="2"/>
    <n v="5"/>
    <n v="1"/>
    <m/>
    <n v="1"/>
    <s v="P"/>
    <m/>
    <m/>
    <m/>
  </r>
  <r>
    <n v="636"/>
    <s v="Turner_Honea_Path"/>
    <s v="_0B_6"/>
    <x v="33"/>
    <n v="2018"/>
    <d v="2018-05-20T00:00:00"/>
    <s v="JW"/>
    <x v="0"/>
    <d v="1899-12-30T06:40:00"/>
    <s v="-"/>
    <n v="1"/>
    <n v="0"/>
    <n v="1"/>
    <m/>
    <x v="1"/>
    <x v="1"/>
    <x v="1"/>
    <x v="1"/>
    <x v="1"/>
    <n v="10"/>
    <n v="1"/>
    <m/>
    <n v="1"/>
    <s v="P"/>
    <m/>
    <m/>
    <m/>
  </r>
  <r>
    <n v="637"/>
    <s v="Turner_Honea_Path"/>
    <s v="_0B_6"/>
    <x v="33"/>
    <n v="2018"/>
    <d v="2018-05-20T00:00:00"/>
    <s v="JW"/>
    <x v="0"/>
    <d v="1899-12-30T06:40:00"/>
    <s v="-"/>
    <n v="1"/>
    <n v="0"/>
    <n v="1"/>
    <m/>
    <x v="14"/>
    <x v="3"/>
    <x v="0"/>
    <x v="0"/>
    <x v="2"/>
    <n v="100"/>
    <n v="1"/>
    <m/>
    <n v="1"/>
    <s v="P"/>
    <m/>
    <m/>
    <m/>
  </r>
  <r>
    <n v="638"/>
    <s v="Turner_Honea_Path"/>
    <s v="_0B_6"/>
    <x v="33"/>
    <n v="2018"/>
    <d v="2018-05-20T00:00:00"/>
    <s v="JW"/>
    <x v="0"/>
    <d v="1899-12-30T06:40:00"/>
    <s v="-"/>
    <n v="1"/>
    <n v="0"/>
    <n v="1"/>
    <m/>
    <x v="36"/>
    <x v="1"/>
    <x v="3"/>
    <x v="1"/>
    <x v="1"/>
    <n v="5"/>
    <n v="1"/>
    <m/>
    <n v="1"/>
    <s v="P"/>
    <m/>
    <m/>
    <m/>
  </r>
  <r>
    <n v="639"/>
    <s v="Turner_Honea_Path"/>
    <s v="_0B_6"/>
    <x v="33"/>
    <n v="2018"/>
    <d v="2018-05-20T00:00:00"/>
    <s v="JW"/>
    <x v="0"/>
    <d v="1899-12-30T06:40:00"/>
    <s v="-"/>
    <n v="1"/>
    <n v="0"/>
    <n v="1"/>
    <m/>
    <x v="1"/>
    <x v="1"/>
    <x v="1"/>
    <x v="1"/>
    <x v="1"/>
    <n v="5"/>
    <n v="1"/>
    <m/>
    <n v="1"/>
    <s v="P"/>
    <m/>
    <m/>
    <m/>
  </r>
  <r>
    <n v="640"/>
    <s v="Turner_Honea_Path"/>
    <s v="_0B_6"/>
    <x v="33"/>
    <n v="2018"/>
    <d v="2018-05-20T00:00:00"/>
    <s v="JW"/>
    <x v="0"/>
    <d v="1899-12-30T06:40:00"/>
    <s v="-"/>
    <n v="1"/>
    <n v="0"/>
    <n v="1"/>
    <m/>
    <x v="0"/>
    <x v="0"/>
    <x v="0"/>
    <x v="0"/>
    <x v="0"/>
    <n v="10"/>
    <n v="1"/>
    <m/>
    <n v="1"/>
    <s v="P"/>
    <m/>
    <m/>
    <m/>
  </r>
  <r>
    <n v="641"/>
    <s v="Turner_Honea_Path"/>
    <s v="_0B_6"/>
    <x v="33"/>
    <n v="2018"/>
    <d v="2018-05-20T00:00:00"/>
    <s v="JW"/>
    <x v="0"/>
    <d v="1899-12-30T06:40:00"/>
    <s v="-"/>
    <n v="1"/>
    <n v="0"/>
    <n v="1"/>
    <m/>
    <x v="8"/>
    <x v="1"/>
    <x v="0"/>
    <x v="1"/>
    <x v="2"/>
    <n v="10"/>
    <n v="1"/>
    <m/>
    <n v="1"/>
    <s v="P"/>
    <m/>
    <m/>
    <m/>
  </r>
  <r>
    <n v="642"/>
    <s v="Turner_Honea_Path"/>
    <s v="_0B_6"/>
    <x v="33"/>
    <n v="2018"/>
    <d v="2018-05-20T00:00:00"/>
    <s v="JW"/>
    <x v="0"/>
    <d v="1899-12-30T06:40:00"/>
    <s v="-"/>
    <n v="1"/>
    <n v="0"/>
    <n v="1"/>
    <m/>
    <x v="7"/>
    <x v="3"/>
    <x v="3"/>
    <x v="1"/>
    <x v="1"/>
    <n v="5"/>
    <n v="1"/>
    <m/>
    <n v="1"/>
    <s v="P"/>
    <m/>
    <m/>
    <m/>
  </r>
  <r>
    <n v="643"/>
    <s v="Turner_Honea_Path"/>
    <s v="_0B_6"/>
    <x v="33"/>
    <n v="2018"/>
    <d v="2018-05-20T00:00:00"/>
    <s v="JW"/>
    <x v="0"/>
    <d v="1899-12-30T06:40:00"/>
    <s v="-"/>
    <n v="1"/>
    <n v="0"/>
    <n v="1"/>
    <m/>
    <x v="3"/>
    <x v="2"/>
    <x v="0"/>
    <x v="2"/>
    <x v="2"/>
    <n v="10"/>
    <n v="1"/>
    <m/>
    <n v="1"/>
    <s v="P"/>
    <m/>
    <m/>
    <m/>
  </r>
  <r>
    <n v="644"/>
    <s v="Turner_Honea_Path"/>
    <s v="_0B_6"/>
    <x v="33"/>
    <n v="2018"/>
    <d v="2018-05-20T00:00:00"/>
    <s v="JW"/>
    <x v="0"/>
    <d v="1899-12-30T06:40:00"/>
    <s v="-"/>
    <n v="1"/>
    <n v="0"/>
    <n v="1"/>
    <m/>
    <x v="46"/>
    <x v="2"/>
    <x v="0"/>
    <x v="2"/>
    <x v="2"/>
    <n v="5"/>
    <n v="2"/>
    <m/>
    <n v="4"/>
    <s v="P"/>
    <n v="2"/>
    <m/>
    <m/>
  </r>
  <r>
    <n v="645"/>
    <s v="Turner_Honea_Path"/>
    <s v="_0B_6"/>
    <x v="33"/>
    <n v="2018"/>
    <d v="2018-05-20T00:00:00"/>
    <s v="JW"/>
    <x v="0"/>
    <d v="1899-12-30T06:40:00"/>
    <s v="-"/>
    <n v="1"/>
    <n v="0"/>
    <n v="1"/>
    <m/>
    <x v="10"/>
    <x v="3"/>
    <x v="1"/>
    <x v="1"/>
    <x v="2"/>
    <n v="5"/>
    <n v="2"/>
    <m/>
    <n v="4"/>
    <s v="P"/>
    <m/>
    <m/>
    <m/>
  </r>
  <r>
    <n v="648"/>
    <s v="Turner_Honea_Path"/>
    <s v="_0B_6"/>
    <x v="33"/>
    <n v="2018"/>
    <d v="2018-05-20T00:00:00"/>
    <s v="JW"/>
    <x v="0"/>
    <d v="1899-12-30T06:40:00"/>
    <s v="-"/>
    <n v="1"/>
    <n v="0"/>
    <n v="1"/>
    <m/>
    <x v="45"/>
    <x v="3"/>
    <x v="6"/>
    <x v="5"/>
    <x v="1"/>
    <n v="5"/>
    <n v="3"/>
    <m/>
    <n v="4"/>
    <s v="P"/>
    <m/>
    <m/>
    <m/>
  </r>
  <r>
    <n v="649"/>
    <s v="Turner_Honea_Path"/>
    <s v="_0B_6"/>
    <x v="33"/>
    <n v="2018"/>
    <d v="2018-05-20T00:00:00"/>
    <s v="JW"/>
    <x v="0"/>
    <d v="1899-12-30T06:40:00"/>
    <s v="-"/>
    <n v="1"/>
    <n v="0"/>
    <n v="1"/>
    <m/>
    <x v="31"/>
    <x v="3"/>
    <x v="1"/>
    <x v="1"/>
    <x v="2"/>
    <n v="10"/>
    <n v="3"/>
    <m/>
    <n v="1"/>
    <s v="P"/>
    <m/>
    <m/>
    <m/>
  </r>
  <r>
    <n v="650"/>
    <s v="Turner_Honea_Path"/>
    <s v="_0B_6"/>
    <x v="33"/>
    <n v="2018"/>
    <d v="2018-05-20T00:00:00"/>
    <s v="JW"/>
    <x v="0"/>
    <d v="1899-12-30T06:40:00"/>
    <s v="-"/>
    <n v="1"/>
    <n v="0"/>
    <n v="1"/>
    <m/>
    <x v="0"/>
    <x v="0"/>
    <x v="0"/>
    <x v="0"/>
    <x v="0"/>
    <n v="5"/>
    <n v="3"/>
    <m/>
    <n v="1"/>
    <s v="P"/>
    <m/>
    <m/>
    <m/>
  </r>
  <r>
    <n v="651"/>
    <s v="Turner_Honea_Path"/>
    <s v="_0B_6"/>
    <x v="33"/>
    <n v="2018"/>
    <d v="2018-05-20T00:00:00"/>
    <s v="JW"/>
    <x v="0"/>
    <d v="1899-12-30T06:40:00"/>
    <s v="-"/>
    <n v="1"/>
    <n v="0"/>
    <n v="1"/>
    <m/>
    <x v="13"/>
    <x v="3"/>
    <x v="4"/>
    <x v="1"/>
    <x v="1"/>
    <n v="5"/>
    <n v="4"/>
    <m/>
    <n v="1"/>
    <s v="P"/>
    <m/>
    <m/>
    <m/>
  </r>
  <r>
    <n v="652"/>
    <s v="Turner_Honea_Path"/>
    <s v="_0B_1"/>
    <x v="34"/>
    <n v="2018"/>
    <d v="2018-05-20T00:00:00"/>
    <s v="JW"/>
    <x v="0"/>
    <d v="1899-12-30T06:58:00"/>
    <s v="-"/>
    <n v="2"/>
    <n v="1"/>
    <n v="1"/>
    <m/>
    <x v="18"/>
    <x v="3"/>
    <x v="0"/>
    <x v="2"/>
    <x v="3"/>
    <n v="5"/>
    <n v="1"/>
    <m/>
    <n v="1"/>
    <s v="P"/>
    <m/>
    <m/>
    <m/>
  </r>
  <r>
    <n v="653"/>
    <s v="Turner_Honea_Path"/>
    <s v="_0B_1"/>
    <x v="34"/>
    <n v="2018"/>
    <d v="2018-05-20T00:00:00"/>
    <s v="JW"/>
    <x v="0"/>
    <d v="1899-12-30T06:58:00"/>
    <s v="-"/>
    <n v="2"/>
    <n v="1"/>
    <n v="1"/>
    <m/>
    <x v="13"/>
    <x v="3"/>
    <x v="4"/>
    <x v="1"/>
    <x v="1"/>
    <n v="5"/>
    <n v="1"/>
    <m/>
    <n v="1"/>
    <s v="P"/>
    <m/>
    <m/>
    <m/>
  </r>
  <r>
    <n v="654"/>
    <s v="Turner_Honea_Path"/>
    <s v="_0B_1"/>
    <x v="34"/>
    <n v="2018"/>
    <d v="2018-05-20T00:00:00"/>
    <s v="JW"/>
    <x v="0"/>
    <d v="1899-12-30T06:58:00"/>
    <s v="-"/>
    <n v="2"/>
    <n v="1"/>
    <n v="1"/>
    <m/>
    <x v="8"/>
    <x v="1"/>
    <x v="0"/>
    <x v="1"/>
    <x v="2"/>
    <n v="10"/>
    <n v="1"/>
    <m/>
    <n v="1"/>
    <s v="P"/>
    <m/>
    <m/>
    <m/>
  </r>
  <r>
    <n v="655"/>
    <s v="Turner_Honea_Path"/>
    <s v="_0B_1"/>
    <x v="34"/>
    <n v="2018"/>
    <d v="2018-05-20T00:00:00"/>
    <s v="JW"/>
    <x v="0"/>
    <d v="1899-12-30T06:58:00"/>
    <s v="-"/>
    <n v="2"/>
    <n v="1"/>
    <n v="1"/>
    <m/>
    <x v="3"/>
    <x v="2"/>
    <x v="0"/>
    <x v="2"/>
    <x v="2"/>
    <n v="10"/>
    <n v="1"/>
    <m/>
    <n v="1"/>
    <s v="P"/>
    <m/>
    <m/>
    <m/>
  </r>
  <r>
    <n v="656"/>
    <s v="Turner_Honea_Path"/>
    <s v="_0B_1"/>
    <x v="34"/>
    <n v="2018"/>
    <d v="2018-05-20T00:00:00"/>
    <s v="JW"/>
    <x v="0"/>
    <d v="1899-12-30T06:58:00"/>
    <s v="-"/>
    <n v="2"/>
    <n v="1"/>
    <n v="1"/>
    <m/>
    <x v="10"/>
    <x v="3"/>
    <x v="1"/>
    <x v="1"/>
    <x v="2"/>
    <n v="5"/>
    <n v="1"/>
    <m/>
    <n v="4"/>
    <s v="P"/>
    <m/>
    <m/>
    <m/>
  </r>
  <r>
    <n v="657"/>
    <s v="Turner_Honea_Path"/>
    <s v="_0B_1"/>
    <x v="34"/>
    <n v="2018"/>
    <d v="2018-05-20T00:00:00"/>
    <s v="JW"/>
    <x v="0"/>
    <d v="1899-12-30T06:58:00"/>
    <s v="-"/>
    <n v="2"/>
    <n v="1"/>
    <n v="1"/>
    <m/>
    <x v="20"/>
    <x v="1"/>
    <x v="3"/>
    <x v="1"/>
    <x v="1"/>
    <n v="10"/>
    <n v="1"/>
    <m/>
    <n v="1"/>
    <s v="P"/>
    <m/>
    <m/>
    <m/>
  </r>
  <r>
    <n v="658"/>
    <s v="Turner_Honea_Path"/>
    <s v="_0B_1"/>
    <x v="34"/>
    <n v="2018"/>
    <d v="2018-05-20T00:00:00"/>
    <s v="JW"/>
    <x v="0"/>
    <d v="1899-12-30T06:58:00"/>
    <s v="-"/>
    <n v="2"/>
    <n v="1"/>
    <n v="1"/>
    <m/>
    <x v="7"/>
    <x v="3"/>
    <x v="3"/>
    <x v="1"/>
    <x v="1"/>
    <n v="10"/>
    <n v="1"/>
    <m/>
    <n v="1"/>
    <s v="P"/>
    <m/>
    <m/>
    <m/>
  </r>
  <r>
    <n v="659"/>
    <s v="Turner_Honea_Path"/>
    <s v="_0B_1"/>
    <x v="34"/>
    <n v="2018"/>
    <d v="2018-05-20T00:00:00"/>
    <s v="JW"/>
    <x v="0"/>
    <d v="1899-12-30T06:58:00"/>
    <s v="-"/>
    <n v="2"/>
    <n v="1"/>
    <n v="1"/>
    <m/>
    <x v="46"/>
    <x v="2"/>
    <x v="0"/>
    <x v="2"/>
    <x v="2"/>
    <n v="10"/>
    <n v="1"/>
    <m/>
    <n v="1"/>
    <s v="P"/>
    <m/>
    <m/>
    <m/>
  </r>
  <r>
    <n v="660"/>
    <s v="Turner_Honea_Path"/>
    <s v="_0B_1"/>
    <x v="34"/>
    <n v="2018"/>
    <d v="2018-05-20T00:00:00"/>
    <s v="JW"/>
    <x v="0"/>
    <d v="1899-12-30T06:58:00"/>
    <s v="-"/>
    <n v="2"/>
    <n v="1"/>
    <n v="1"/>
    <m/>
    <x v="1"/>
    <x v="1"/>
    <x v="1"/>
    <x v="1"/>
    <x v="1"/>
    <n v="10"/>
    <n v="2"/>
    <m/>
    <n v="1"/>
    <s v="P"/>
    <m/>
    <m/>
    <m/>
  </r>
  <r>
    <n v="662"/>
    <s v="Turner_Honea_Path"/>
    <s v="_0B_1"/>
    <x v="34"/>
    <n v="2018"/>
    <d v="2018-05-20T00:00:00"/>
    <s v="JW"/>
    <x v="0"/>
    <d v="1899-12-30T06:58:00"/>
    <s v="-"/>
    <n v="2"/>
    <n v="1"/>
    <n v="1"/>
    <m/>
    <x v="1"/>
    <x v="1"/>
    <x v="1"/>
    <x v="1"/>
    <x v="1"/>
    <n v="5"/>
    <n v="2"/>
    <m/>
    <n v="1"/>
    <s v="P"/>
    <m/>
    <m/>
    <m/>
  </r>
  <r>
    <n v="663"/>
    <s v="Turner_Honea_Path"/>
    <s v="_0B_1"/>
    <x v="34"/>
    <n v="2018"/>
    <d v="2018-05-20T00:00:00"/>
    <s v="JW"/>
    <x v="0"/>
    <d v="1899-12-30T06:58:00"/>
    <s v="-"/>
    <n v="2"/>
    <n v="1"/>
    <n v="1"/>
    <m/>
    <x v="8"/>
    <x v="1"/>
    <x v="0"/>
    <x v="1"/>
    <x v="2"/>
    <n v="5"/>
    <n v="2"/>
    <m/>
    <n v="1"/>
    <s v="P"/>
    <m/>
    <m/>
    <m/>
  </r>
  <r>
    <n v="664"/>
    <s v="Turner_Honea_Path"/>
    <s v="_0B_1"/>
    <x v="34"/>
    <n v="2018"/>
    <d v="2018-05-20T00:00:00"/>
    <s v="JW"/>
    <x v="0"/>
    <d v="1899-12-30T06:58:00"/>
    <s v="-"/>
    <n v="2"/>
    <n v="1"/>
    <n v="1"/>
    <m/>
    <x v="32"/>
    <x v="3"/>
    <x v="1"/>
    <x v="1"/>
    <x v="1"/>
    <n v="5"/>
    <n v="2"/>
    <m/>
    <n v="1"/>
    <s v="P"/>
    <m/>
    <m/>
    <m/>
  </r>
  <r>
    <n v="665"/>
    <s v="Turner_Honea_Path"/>
    <s v="_0B_1"/>
    <x v="34"/>
    <n v="2018"/>
    <d v="2018-05-20T00:00:00"/>
    <s v="JW"/>
    <x v="0"/>
    <d v="1899-12-30T06:58:00"/>
    <s v="-"/>
    <n v="2"/>
    <n v="1"/>
    <n v="1"/>
    <m/>
    <x v="18"/>
    <x v="3"/>
    <x v="0"/>
    <x v="2"/>
    <x v="3"/>
    <n v="5"/>
    <n v="2"/>
    <m/>
    <n v="1"/>
    <s v="P"/>
    <m/>
    <m/>
    <m/>
  </r>
  <r>
    <n v="666"/>
    <s v="Turner_Honea_Path"/>
    <s v="_0B_1"/>
    <x v="34"/>
    <n v="2018"/>
    <d v="2018-05-20T00:00:00"/>
    <s v="JW"/>
    <x v="0"/>
    <d v="1899-12-30T06:58:00"/>
    <s v="-"/>
    <n v="2"/>
    <n v="1"/>
    <n v="1"/>
    <m/>
    <x v="12"/>
    <x v="1"/>
    <x v="0"/>
    <x v="1"/>
    <x v="3"/>
    <n v="10"/>
    <n v="2"/>
    <m/>
    <n v="1"/>
    <s v="P"/>
    <m/>
    <m/>
    <m/>
  </r>
  <r>
    <n v="667"/>
    <s v="Turner_Honea_Path"/>
    <s v="_0B_1"/>
    <x v="34"/>
    <n v="2018"/>
    <d v="2018-05-20T00:00:00"/>
    <s v="JW"/>
    <x v="0"/>
    <d v="1899-12-30T06:58:00"/>
    <s v="-"/>
    <n v="2"/>
    <n v="1"/>
    <n v="1"/>
    <m/>
    <x v="0"/>
    <x v="0"/>
    <x v="0"/>
    <x v="0"/>
    <x v="0"/>
    <n v="5"/>
    <n v="3"/>
    <m/>
    <n v="1"/>
    <s v="P"/>
    <m/>
    <m/>
    <m/>
  </r>
  <r>
    <n v="668"/>
    <s v="Turner_Honea_Path"/>
    <s v="_0B_1"/>
    <x v="34"/>
    <n v="2018"/>
    <d v="2018-05-20T00:00:00"/>
    <s v="JW"/>
    <x v="0"/>
    <d v="1899-12-30T06:58:00"/>
    <s v="-"/>
    <n v="2"/>
    <n v="1"/>
    <n v="1"/>
    <m/>
    <x v="3"/>
    <x v="2"/>
    <x v="0"/>
    <x v="2"/>
    <x v="2"/>
    <n v="5"/>
    <n v="3"/>
    <m/>
    <n v="1"/>
    <s v="P"/>
    <m/>
    <m/>
    <m/>
  </r>
  <r>
    <n v="670"/>
    <s v="Turner_Abercrombie_Rd"/>
    <s v="_1B_2"/>
    <x v="35"/>
    <n v="2018"/>
    <d v="2018-05-20T00:00:00"/>
    <s v="JW"/>
    <x v="0"/>
    <d v="1899-12-30T07:25:00"/>
    <s v="-"/>
    <n v="2"/>
    <n v="0"/>
    <n v="2"/>
    <m/>
    <x v="3"/>
    <x v="2"/>
    <x v="0"/>
    <x v="2"/>
    <x v="2"/>
    <n v="5"/>
    <n v="1"/>
    <m/>
    <n v="1"/>
    <s v="P"/>
    <m/>
    <m/>
    <m/>
  </r>
  <r>
    <n v="671"/>
    <s v="Turner_Abercrombie_Rd"/>
    <s v="_1B_2"/>
    <x v="35"/>
    <n v="2018"/>
    <d v="2018-05-20T00:00:00"/>
    <s v="JW"/>
    <x v="0"/>
    <d v="1899-12-30T07:25:00"/>
    <s v="-"/>
    <n v="2"/>
    <n v="0"/>
    <n v="2"/>
    <m/>
    <x v="5"/>
    <x v="2"/>
    <x v="1"/>
    <x v="1"/>
    <x v="2"/>
    <n v="5"/>
    <n v="1"/>
    <m/>
    <n v="1"/>
    <s v="P"/>
    <m/>
    <m/>
    <m/>
  </r>
  <r>
    <n v="672"/>
    <s v="Turner_Abercrombie_Rd"/>
    <s v="_1B_2"/>
    <x v="35"/>
    <n v="2018"/>
    <d v="2018-05-20T00:00:00"/>
    <s v="JW"/>
    <x v="0"/>
    <d v="1899-12-30T07:25:00"/>
    <s v="-"/>
    <n v="2"/>
    <n v="0"/>
    <n v="2"/>
    <m/>
    <x v="0"/>
    <x v="0"/>
    <x v="0"/>
    <x v="0"/>
    <x v="0"/>
    <n v="5"/>
    <n v="1"/>
    <m/>
    <n v="1"/>
    <s v="P"/>
    <m/>
    <m/>
    <m/>
  </r>
  <r>
    <n v="673"/>
    <s v="Turner_Abercrombie_Rd"/>
    <s v="_1B_2"/>
    <x v="35"/>
    <n v="2018"/>
    <d v="2018-05-20T00:00:00"/>
    <s v="JW"/>
    <x v="0"/>
    <d v="1899-12-30T07:25:00"/>
    <s v="-"/>
    <n v="2"/>
    <n v="0"/>
    <n v="2"/>
    <m/>
    <x v="0"/>
    <x v="0"/>
    <x v="0"/>
    <x v="0"/>
    <x v="0"/>
    <n v="10"/>
    <n v="1"/>
    <m/>
    <n v="1"/>
    <s v="P"/>
    <m/>
    <m/>
    <m/>
  </r>
  <r>
    <n v="674"/>
    <s v="Turner_Abercrombie_Rd"/>
    <s v="_1B_2"/>
    <x v="35"/>
    <n v="2018"/>
    <d v="2018-05-20T00:00:00"/>
    <s v="JW"/>
    <x v="0"/>
    <d v="1899-12-30T07:25:00"/>
    <s v="-"/>
    <n v="2"/>
    <n v="0"/>
    <n v="2"/>
    <m/>
    <x v="1"/>
    <x v="1"/>
    <x v="1"/>
    <x v="1"/>
    <x v="1"/>
    <n v="10"/>
    <n v="1"/>
    <m/>
    <n v="1"/>
    <s v="P"/>
    <m/>
    <m/>
    <m/>
  </r>
  <r>
    <n v="675"/>
    <s v="Turner_Abercrombie_Rd"/>
    <s v="_1B_2"/>
    <x v="35"/>
    <n v="2018"/>
    <d v="2018-05-20T00:00:00"/>
    <s v="JW"/>
    <x v="0"/>
    <d v="1899-12-30T07:25:00"/>
    <s v="-"/>
    <n v="2"/>
    <n v="0"/>
    <n v="2"/>
    <m/>
    <x v="25"/>
    <x v="3"/>
    <x v="0"/>
    <x v="0"/>
    <x v="1"/>
    <n v="10"/>
    <n v="1"/>
    <m/>
    <n v="4"/>
    <s v="P"/>
    <m/>
    <m/>
    <m/>
  </r>
  <r>
    <n v="676"/>
    <s v="Turner_Abercrombie_Rd"/>
    <s v="_1B_2"/>
    <x v="35"/>
    <n v="2018"/>
    <d v="2018-05-20T00:00:00"/>
    <s v="JW"/>
    <x v="0"/>
    <d v="1899-12-30T07:25:00"/>
    <s v="-"/>
    <n v="2"/>
    <n v="0"/>
    <n v="2"/>
    <m/>
    <x v="9"/>
    <x v="1"/>
    <x v="1"/>
    <x v="1"/>
    <x v="1"/>
    <n v="5"/>
    <n v="1"/>
    <m/>
    <n v="1"/>
    <s v="P"/>
    <m/>
    <m/>
    <m/>
  </r>
  <r>
    <n v="677"/>
    <s v="Turner_Abercrombie_Rd"/>
    <s v="_1B_2"/>
    <x v="35"/>
    <n v="2018"/>
    <d v="2018-05-20T00:00:00"/>
    <s v="JW"/>
    <x v="0"/>
    <d v="1899-12-30T07:25:00"/>
    <s v="-"/>
    <n v="2"/>
    <n v="0"/>
    <n v="2"/>
    <m/>
    <x v="1"/>
    <x v="1"/>
    <x v="1"/>
    <x v="1"/>
    <x v="1"/>
    <n v="10"/>
    <n v="1"/>
    <m/>
    <n v="1"/>
    <s v="P"/>
    <m/>
    <m/>
    <m/>
  </r>
  <r>
    <n v="679"/>
    <s v="Turner_Abercrombie_Rd"/>
    <s v="_1B_2"/>
    <x v="35"/>
    <n v="2018"/>
    <d v="2018-05-20T00:00:00"/>
    <s v="JW"/>
    <x v="0"/>
    <d v="1899-12-30T07:25:00"/>
    <s v="-"/>
    <n v="2"/>
    <n v="0"/>
    <n v="2"/>
    <m/>
    <x v="19"/>
    <x v="1"/>
    <x v="3"/>
    <x v="1"/>
    <x v="1"/>
    <n v="5"/>
    <n v="2"/>
    <m/>
    <n v="1"/>
    <s v="P"/>
    <m/>
    <m/>
    <m/>
  </r>
  <r>
    <n v="680"/>
    <s v="Turner_Abercrombie_Rd"/>
    <s v="_1B_2"/>
    <x v="35"/>
    <n v="2018"/>
    <d v="2018-05-20T00:00:00"/>
    <s v="JW"/>
    <x v="0"/>
    <d v="1899-12-30T07:25:00"/>
    <s v="-"/>
    <n v="2"/>
    <n v="0"/>
    <n v="2"/>
    <m/>
    <x v="14"/>
    <x v="3"/>
    <x v="0"/>
    <x v="0"/>
    <x v="2"/>
    <n v="10"/>
    <n v="2"/>
    <m/>
    <n v="1"/>
    <s v="P"/>
    <m/>
    <m/>
    <m/>
  </r>
  <r>
    <n v="681"/>
    <s v="Turner_Abercrombie_Rd"/>
    <s v="_1B_2"/>
    <x v="35"/>
    <n v="2018"/>
    <d v="2018-05-20T00:00:00"/>
    <s v="JW"/>
    <x v="0"/>
    <d v="1899-12-30T07:25:00"/>
    <s v="-"/>
    <n v="2"/>
    <n v="0"/>
    <n v="2"/>
    <m/>
    <x v="8"/>
    <x v="1"/>
    <x v="0"/>
    <x v="1"/>
    <x v="2"/>
    <n v="10"/>
    <n v="2"/>
    <m/>
    <n v="1"/>
    <s v="P"/>
    <m/>
    <m/>
    <m/>
  </r>
  <r>
    <n v="682"/>
    <s v="Turner_Abercrombie_Rd"/>
    <s v="_1B_2"/>
    <x v="35"/>
    <n v="2018"/>
    <d v="2018-05-20T00:00:00"/>
    <s v="JW"/>
    <x v="0"/>
    <d v="1899-12-30T07:25:00"/>
    <s v="-"/>
    <n v="2"/>
    <n v="0"/>
    <n v="2"/>
    <m/>
    <x v="7"/>
    <x v="3"/>
    <x v="3"/>
    <x v="1"/>
    <x v="1"/>
    <n v="10"/>
    <n v="2"/>
    <m/>
    <n v="1"/>
    <s v="P"/>
    <m/>
    <m/>
    <m/>
  </r>
  <r>
    <n v="683"/>
    <s v="Turner_Abercrombie_Rd"/>
    <s v="_1B_2"/>
    <x v="35"/>
    <n v="2018"/>
    <d v="2018-05-20T00:00:00"/>
    <s v="JW"/>
    <x v="0"/>
    <d v="1899-12-30T07:25:00"/>
    <s v="-"/>
    <n v="2"/>
    <n v="0"/>
    <n v="2"/>
    <m/>
    <x v="35"/>
    <x v="2"/>
    <x v="1"/>
    <x v="2"/>
    <x v="2"/>
    <n v="5"/>
    <n v="3"/>
    <m/>
    <n v="1"/>
    <s v="P"/>
    <m/>
    <m/>
    <m/>
  </r>
  <r>
    <n v="684"/>
    <s v="Turner_Abercrombie_Rd"/>
    <s v="_1B_2"/>
    <x v="35"/>
    <n v="2018"/>
    <d v="2018-05-20T00:00:00"/>
    <s v="JW"/>
    <x v="0"/>
    <d v="1899-12-30T07:25:00"/>
    <s v="-"/>
    <n v="2"/>
    <n v="0"/>
    <n v="2"/>
    <m/>
    <x v="20"/>
    <x v="1"/>
    <x v="3"/>
    <x v="1"/>
    <x v="1"/>
    <n v="10"/>
    <n v="3"/>
    <m/>
    <n v="1"/>
    <s v="P"/>
    <m/>
    <m/>
    <m/>
  </r>
  <r>
    <n v="685"/>
    <s v="Turner_Abercrombie_Rd"/>
    <s v="_1B_2"/>
    <x v="35"/>
    <n v="2018"/>
    <d v="2018-05-20T00:00:00"/>
    <s v="JW"/>
    <x v="0"/>
    <d v="1899-12-30T07:25:00"/>
    <s v="-"/>
    <n v="2"/>
    <n v="0"/>
    <n v="2"/>
    <m/>
    <x v="32"/>
    <x v="3"/>
    <x v="1"/>
    <x v="1"/>
    <x v="1"/>
    <n v="5"/>
    <n v="3"/>
    <m/>
    <n v="1"/>
    <s v="P"/>
    <m/>
    <m/>
    <m/>
  </r>
  <r>
    <n v="686"/>
    <s v="Turner_Abercrombie_Rd"/>
    <s v="_1B_2"/>
    <x v="35"/>
    <n v="2018"/>
    <d v="2018-05-20T00:00:00"/>
    <s v="JW"/>
    <x v="0"/>
    <d v="1899-12-30T07:25:00"/>
    <s v="-"/>
    <n v="2"/>
    <n v="0"/>
    <n v="2"/>
    <m/>
    <x v="12"/>
    <x v="1"/>
    <x v="0"/>
    <x v="1"/>
    <x v="3"/>
    <n v="100"/>
    <n v="4"/>
    <m/>
    <n v="1"/>
    <s v="P"/>
    <m/>
    <m/>
    <m/>
  </r>
  <r>
    <n v="687"/>
    <s v="Turner_Abercrombie_Rd"/>
    <s v="_0B_E_AB"/>
    <x v="36"/>
    <n v="2018"/>
    <d v="2018-05-20T00:00:00"/>
    <s v="JW"/>
    <x v="0"/>
    <d v="1899-12-30T07:41:00"/>
    <s v="-"/>
    <n v="1"/>
    <n v="1"/>
    <n v="2"/>
    <m/>
    <x v="0"/>
    <x v="0"/>
    <x v="0"/>
    <x v="0"/>
    <x v="0"/>
    <n v="5"/>
    <n v="1"/>
    <m/>
    <n v="1"/>
    <s v="P"/>
    <m/>
    <m/>
    <m/>
  </r>
  <r>
    <n v="688"/>
    <s v="Turner_Abercrombie_Rd"/>
    <s v="_0B_E_AB"/>
    <x v="36"/>
    <n v="2018"/>
    <d v="2018-05-20T00:00:00"/>
    <s v="JW"/>
    <x v="0"/>
    <d v="1899-12-30T07:41:00"/>
    <s v="-"/>
    <n v="1"/>
    <n v="1"/>
    <n v="2"/>
    <m/>
    <x v="7"/>
    <x v="3"/>
    <x v="3"/>
    <x v="1"/>
    <x v="1"/>
    <n v="10"/>
    <n v="1"/>
    <m/>
    <n v="1"/>
    <s v="P"/>
    <m/>
    <m/>
    <m/>
  </r>
  <r>
    <n v="689"/>
    <s v="Turner_Abercrombie_Rd"/>
    <s v="_0B_E_AB"/>
    <x v="36"/>
    <n v="2018"/>
    <d v="2018-05-20T00:00:00"/>
    <s v="JW"/>
    <x v="0"/>
    <d v="1899-12-30T07:41:00"/>
    <s v="-"/>
    <n v="1"/>
    <n v="1"/>
    <n v="2"/>
    <m/>
    <x v="25"/>
    <x v="3"/>
    <x v="0"/>
    <x v="0"/>
    <x v="1"/>
    <n v="5"/>
    <n v="1"/>
    <m/>
    <n v="1"/>
    <s v="P"/>
    <m/>
    <m/>
    <m/>
  </r>
  <r>
    <n v="690"/>
    <s v="Turner_Abercrombie_Rd"/>
    <s v="_0B_E_AB"/>
    <x v="36"/>
    <n v="2018"/>
    <d v="2018-05-20T00:00:00"/>
    <s v="JW"/>
    <x v="0"/>
    <d v="1899-12-30T07:41:00"/>
    <s v="-"/>
    <n v="1"/>
    <n v="1"/>
    <n v="2"/>
    <m/>
    <x v="1"/>
    <x v="1"/>
    <x v="1"/>
    <x v="1"/>
    <x v="1"/>
    <n v="5"/>
    <n v="1"/>
    <m/>
    <n v="1"/>
    <s v="P"/>
    <m/>
    <m/>
    <m/>
  </r>
  <r>
    <n v="691"/>
    <s v="Turner_Abercrombie_Rd"/>
    <s v="_0B_E_AB"/>
    <x v="36"/>
    <n v="2018"/>
    <d v="2018-05-20T00:00:00"/>
    <s v="JW"/>
    <x v="0"/>
    <d v="1899-12-30T07:41:00"/>
    <s v="-"/>
    <n v="1"/>
    <n v="1"/>
    <n v="2"/>
    <m/>
    <x v="8"/>
    <x v="1"/>
    <x v="0"/>
    <x v="1"/>
    <x v="2"/>
    <n v="5"/>
    <n v="1"/>
    <m/>
    <n v="1"/>
    <s v="P"/>
    <m/>
    <m/>
    <m/>
  </r>
  <r>
    <n v="692"/>
    <s v="Turner_Abercrombie_Rd"/>
    <s v="_0B_E_AB"/>
    <x v="36"/>
    <n v="2018"/>
    <d v="2018-05-20T00:00:00"/>
    <s v="JW"/>
    <x v="0"/>
    <d v="1899-12-30T07:41:00"/>
    <s v="-"/>
    <n v="1"/>
    <n v="1"/>
    <n v="2"/>
    <m/>
    <x v="41"/>
    <x v="0"/>
    <x v="0"/>
    <x v="1"/>
    <x v="0"/>
    <n v="10"/>
    <n v="1"/>
    <m/>
    <n v="1"/>
    <s v="P"/>
    <m/>
    <m/>
    <m/>
  </r>
  <r>
    <n v="693"/>
    <s v="Turner_Abercrombie_Rd"/>
    <s v="_0B_E_AB"/>
    <x v="36"/>
    <n v="2018"/>
    <d v="2018-05-20T00:00:00"/>
    <s v="JW"/>
    <x v="0"/>
    <d v="1899-12-30T07:41:00"/>
    <s v="-"/>
    <n v="1"/>
    <n v="1"/>
    <n v="2"/>
    <m/>
    <x v="36"/>
    <x v="1"/>
    <x v="3"/>
    <x v="1"/>
    <x v="1"/>
    <n v="5"/>
    <n v="1"/>
    <m/>
    <n v="4"/>
    <s v="P"/>
    <m/>
    <m/>
    <m/>
  </r>
  <r>
    <n v="694"/>
    <s v="Turner_Abercrombie_Rd"/>
    <s v="_0B_E_AB"/>
    <x v="36"/>
    <n v="2018"/>
    <d v="2018-05-20T00:00:00"/>
    <s v="JW"/>
    <x v="0"/>
    <d v="1899-12-30T07:41:00"/>
    <s v="-"/>
    <n v="1"/>
    <n v="1"/>
    <n v="2"/>
    <m/>
    <x v="14"/>
    <x v="3"/>
    <x v="0"/>
    <x v="0"/>
    <x v="2"/>
    <n v="10"/>
    <n v="1"/>
    <m/>
    <n v="1"/>
    <s v="P"/>
    <m/>
    <m/>
    <m/>
  </r>
  <r>
    <n v="696"/>
    <s v="Turner_Abercrombie_Rd"/>
    <s v="_0B_E_AB"/>
    <x v="36"/>
    <n v="2018"/>
    <d v="2018-05-20T00:00:00"/>
    <s v="JW"/>
    <x v="0"/>
    <d v="1899-12-30T07:41:00"/>
    <s v="-"/>
    <n v="1"/>
    <n v="1"/>
    <n v="2"/>
    <m/>
    <x v="19"/>
    <x v="1"/>
    <x v="3"/>
    <x v="1"/>
    <x v="1"/>
    <n v="5"/>
    <n v="1"/>
    <m/>
    <n v="1"/>
    <s v="P"/>
    <m/>
    <m/>
    <m/>
  </r>
  <r>
    <n v="697"/>
    <s v="Turner_Abercrombie_Rd"/>
    <s v="_0B_E_AB"/>
    <x v="36"/>
    <n v="2018"/>
    <d v="2018-05-20T00:00:00"/>
    <s v="JW"/>
    <x v="0"/>
    <d v="1899-12-30T07:41:00"/>
    <s v="-"/>
    <n v="1"/>
    <n v="1"/>
    <n v="2"/>
    <m/>
    <x v="36"/>
    <x v="1"/>
    <x v="3"/>
    <x v="1"/>
    <x v="1"/>
    <n v="10"/>
    <n v="1"/>
    <m/>
    <n v="1"/>
    <s v="P"/>
    <m/>
    <m/>
    <m/>
  </r>
  <r>
    <n v="698"/>
    <s v="Turner_Abercrombie_Rd"/>
    <s v="_0B_E_AB"/>
    <x v="36"/>
    <n v="2018"/>
    <d v="2018-05-20T00:00:00"/>
    <s v="JW"/>
    <x v="0"/>
    <d v="1899-12-30T07:41:00"/>
    <s v="-"/>
    <n v="1"/>
    <n v="1"/>
    <n v="2"/>
    <m/>
    <x v="27"/>
    <x v="1"/>
    <x v="4"/>
    <x v="1"/>
    <x v="2"/>
    <n v="10"/>
    <n v="1"/>
    <m/>
    <n v="1"/>
    <s v="P"/>
    <m/>
    <m/>
    <m/>
  </r>
  <r>
    <n v="699"/>
    <s v="Turner_Abercrombie_Rd"/>
    <s v="_0B_E_AB"/>
    <x v="36"/>
    <n v="2018"/>
    <d v="2018-05-20T00:00:00"/>
    <s v="JW"/>
    <x v="0"/>
    <d v="1899-12-30T07:41:00"/>
    <s v="-"/>
    <n v="1"/>
    <n v="1"/>
    <n v="2"/>
    <m/>
    <x v="3"/>
    <x v="2"/>
    <x v="0"/>
    <x v="2"/>
    <x v="2"/>
    <n v="5"/>
    <n v="2"/>
    <m/>
    <n v="1"/>
    <s v="P"/>
    <m/>
    <m/>
    <m/>
  </r>
  <r>
    <n v="700"/>
    <s v="Turner_Abercrombie_Rd"/>
    <s v="_0B_E_AB"/>
    <x v="36"/>
    <n v="2018"/>
    <d v="2018-05-20T00:00:00"/>
    <s v="JW"/>
    <x v="0"/>
    <d v="1899-12-30T07:41:00"/>
    <s v="-"/>
    <n v="1"/>
    <n v="1"/>
    <n v="2"/>
    <m/>
    <x v="30"/>
    <x v="2"/>
    <x v="1"/>
    <x v="1"/>
    <x v="0"/>
    <n v="5"/>
    <n v="2"/>
    <m/>
    <n v="1"/>
    <s v="P"/>
    <m/>
    <m/>
    <m/>
  </r>
  <r>
    <n v="701"/>
    <s v="Turner_Abercrombie_Rd"/>
    <s v="_0B_E_AB"/>
    <x v="36"/>
    <n v="2018"/>
    <d v="2018-05-20T00:00:00"/>
    <s v="JW"/>
    <x v="0"/>
    <d v="1899-12-30T07:41:00"/>
    <s v="-"/>
    <n v="1"/>
    <n v="1"/>
    <n v="2"/>
    <m/>
    <x v="28"/>
    <x v="0"/>
    <x v="3"/>
    <x v="1"/>
    <x v="1"/>
    <n v="5"/>
    <n v="2"/>
    <m/>
    <n v="1"/>
    <s v="P"/>
    <m/>
    <m/>
    <m/>
  </r>
  <r>
    <n v="702"/>
    <s v="Turner_Abercrombie_Rd"/>
    <s v="_0B_E_AB"/>
    <x v="36"/>
    <n v="2018"/>
    <d v="2018-05-20T00:00:00"/>
    <s v="JW"/>
    <x v="0"/>
    <d v="1899-12-30T07:41:00"/>
    <s v="-"/>
    <n v="1"/>
    <n v="1"/>
    <n v="2"/>
    <m/>
    <x v="12"/>
    <x v="1"/>
    <x v="0"/>
    <x v="1"/>
    <x v="3"/>
    <n v="10"/>
    <n v="3"/>
    <m/>
    <n v="1"/>
    <s v="P"/>
    <m/>
    <m/>
    <m/>
  </r>
  <r>
    <n v="704"/>
    <s v="Turner_Abercrombie_Rd"/>
    <s v="_0B_E_AB"/>
    <x v="36"/>
    <n v="2018"/>
    <d v="2018-05-20T00:00:00"/>
    <s v="JW"/>
    <x v="0"/>
    <d v="1899-12-30T07:41:00"/>
    <s v="-"/>
    <n v="1"/>
    <n v="1"/>
    <n v="2"/>
    <m/>
    <x v="46"/>
    <x v="2"/>
    <x v="0"/>
    <x v="2"/>
    <x v="2"/>
    <n v="5"/>
    <n v="4"/>
    <m/>
    <n v="4"/>
    <s v="P"/>
    <n v="2"/>
    <m/>
    <m/>
  </r>
  <r>
    <n v="705"/>
    <s v="Howard"/>
    <s v="_2B_4"/>
    <x v="37"/>
    <n v="2018"/>
    <d v="2018-05-20T00:00:00"/>
    <s v="JW"/>
    <x v="0"/>
    <d v="1899-12-30T08:23:00"/>
    <s v="-"/>
    <n v="1"/>
    <n v="0"/>
    <n v="2"/>
    <m/>
    <x v="8"/>
    <x v="1"/>
    <x v="0"/>
    <x v="1"/>
    <x v="2"/>
    <n v="5"/>
    <n v="1"/>
    <m/>
    <n v="1"/>
    <s v="P"/>
    <m/>
    <m/>
    <m/>
  </r>
  <r>
    <n v="706"/>
    <s v="Howard"/>
    <s v="_2B_4"/>
    <x v="37"/>
    <n v="2018"/>
    <d v="2018-05-20T00:00:00"/>
    <s v="JW"/>
    <x v="0"/>
    <d v="1899-12-30T08:23:00"/>
    <s v="-"/>
    <n v="1"/>
    <n v="0"/>
    <n v="2"/>
    <m/>
    <x v="10"/>
    <x v="3"/>
    <x v="1"/>
    <x v="1"/>
    <x v="2"/>
    <n v="5"/>
    <n v="1"/>
    <m/>
    <n v="4"/>
    <s v="P"/>
    <m/>
    <m/>
    <m/>
  </r>
  <r>
    <n v="707"/>
    <s v="Howard"/>
    <s v="_2B_4"/>
    <x v="37"/>
    <n v="2018"/>
    <d v="2018-05-20T00:00:00"/>
    <s v="JW"/>
    <x v="0"/>
    <d v="1899-12-30T08:23:00"/>
    <s v="-"/>
    <n v="1"/>
    <n v="0"/>
    <n v="2"/>
    <m/>
    <x v="5"/>
    <x v="2"/>
    <x v="1"/>
    <x v="1"/>
    <x v="2"/>
    <n v="5"/>
    <n v="1"/>
    <m/>
    <n v="1"/>
    <s v="P"/>
    <m/>
    <m/>
    <m/>
  </r>
  <r>
    <n v="708"/>
    <s v="Howard"/>
    <s v="_2B_4"/>
    <x v="37"/>
    <n v="2018"/>
    <d v="2018-05-20T00:00:00"/>
    <s v="JW"/>
    <x v="0"/>
    <d v="1899-12-30T08:23:00"/>
    <s v="-"/>
    <n v="1"/>
    <n v="0"/>
    <n v="2"/>
    <m/>
    <x v="5"/>
    <x v="2"/>
    <x v="1"/>
    <x v="1"/>
    <x v="2"/>
    <n v="5"/>
    <n v="1"/>
    <m/>
    <n v="1"/>
    <s v="P"/>
    <m/>
    <m/>
    <m/>
  </r>
  <r>
    <n v="709"/>
    <s v="Howard"/>
    <s v="_2B_4"/>
    <x v="37"/>
    <n v="2018"/>
    <d v="2018-05-20T00:00:00"/>
    <s v="JW"/>
    <x v="0"/>
    <d v="1899-12-30T08:23:00"/>
    <s v="-"/>
    <n v="1"/>
    <n v="0"/>
    <n v="2"/>
    <m/>
    <x v="1"/>
    <x v="1"/>
    <x v="1"/>
    <x v="1"/>
    <x v="1"/>
    <n v="5"/>
    <n v="1"/>
    <m/>
    <n v="1"/>
    <s v="P"/>
    <m/>
    <m/>
    <m/>
  </r>
  <r>
    <n v="710"/>
    <s v="Howard"/>
    <s v="_2B_4"/>
    <x v="37"/>
    <n v="2018"/>
    <d v="2018-05-20T00:00:00"/>
    <s v="JW"/>
    <x v="0"/>
    <d v="1899-12-30T08:23:00"/>
    <s v="-"/>
    <n v="1"/>
    <n v="0"/>
    <n v="2"/>
    <m/>
    <x v="3"/>
    <x v="2"/>
    <x v="0"/>
    <x v="2"/>
    <x v="2"/>
    <n v="10"/>
    <n v="1"/>
    <m/>
    <n v="1"/>
    <s v="P"/>
    <m/>
    <m/>
    <m/>
  </r>
  <r>
    <n v="711"/>
    <s v="Howard"/>
    <s v="_2B_4"/>
    <x v="37"/>
    <n v="2018"/>
    <d v="2018-05-20T00:00:00"/>
    <s v="JW"/>
    <x v="0"/>
    <d v="1899-12-30T08:23:00"/>
    <s v="-"/>
    <n v="1"/>
    <n v="0"/>
    <n v="2"/>
    <m/>
    <x v="13"/>
    <x v="3"/>
    <x v="4"/>
    <x v="1"/>
    <x v="1"/>
    <n v="10"/>
    <n v="1"/>
    <m/>
    <n v="1"/>
    <s v="P"/>
    <m/>
    <m/>
    <m/>
  </r>
  <r>
    <n v="712"/>
    <s v="Howard"/>
    <s v="_2B_4"/>
    <x v="37"/>
    <n v="2018"/>
    <d v="2018-05-20T00:00:00"/>
    <s v="JW"/>
    <x v="0"/>
    <d v="1899-12-30T08:23:00"/>
    <s v="-"/>
    <n v="1"/>
    <n v="0"/>
    <n v="2"/>
    <m/>
    <x v="0"/>
    <x v="0"/>
    <x v="0"/>
    <x v="0"/>
    <x v="0"/>
    <n v="5"/>
    <n v="1"/>
    <m/>
    <n v="1"/>
    <s v="P"/>
    <m/>
    <m/>
    <m/>
  </r>
  <r>
    <n v="713"/>
    <s v="Howard"/>
    <s v="_2B_4"/>
    <x v="37"/>
    <n v="2018"/>
    <d v="2018-05-20T00:00:00"/>
    <s v="JW"/>
    <x v="0"/>
    <d v="1899-12-30T08:23:00"/>
    <s v="-"/>
    <n v="1"/>
    <n v="0"/>
    <n v="2"/>
    <m/>
    <x v="7"/>
    <x v="3"/>
    <x v="3"/>
    <x v="1"/>
    <x v="1"/>
    <n v="5"/>
    <n v="1"/>
    <m/>
    <n v="4"/>
    <s v="P"/>
    <m/>
    <m/>
    <m/>
  </r>
  <r>
    <n v="714"/>
    <s v="Howard"/>
    <s v="_2B_4"/>
    <x v="37"/>
    <n v="2018"/>
    <d v="2018-05-20T00:00:00"/>
    <s v="JW"/>
    <x v="0"/>
    <d v="1899-12-30T08:23:00"/>
    <s v="-"/>
    <n v="1"/>
    <n v="0"/>
    <n v="2"/>
    <m/>
    <x v="32"/>
    <x v="3"/>
    <x v="1"/>
    <x v="1"/>
    <x v="1"/>
    <n v="5"/>
    <n v="1"/>
    <m/>
    <n v="1"/>
    <s v="P"/>
    <m/>
    <m/>
    <m/>
  </r>
  <r>
    <n v="715"/>
    <s v="Howard"/>
    <s v="_2B_4"/>
    <x v="37"/>
    <n v="2018"/>
    <d v="2018-05-20T00:00:00"/>
    <s v="JW"/>
    <x v="0"/>
    <d v="1899-12-30T08:23:00"/>
    <s v="-"/>
    <n v="1"/>
    <n v="0"/>
    <n v="2"/>
    <m/>
    <x v="3"/>
    <x v="2"/>
    <x v="0"/>
    <x v="2"/>
    <x v="2"/>
    <n v="10"/>
    <n v="2"/>
    <s v="M"/>
    <n v="4"/>
    <s v="P"/>
    <m/>
    <m/>
    <m/>
  </r>
  <r>
    <n v="716"/>
    <s v="Howard"/>
    <s v="_2B_4"/>
    <x v="37"/>
    <n v="2018"/>
    <d v="2018-05-20T00:00:00"/>
    <s v="JW"/>
    <x v="0"/>
    <d v="1899-12-30T08:23:00"/>
    <s v="-"/>
    <n v="1"/>
    <n v="0"/>
    <n v="2"/>
    <m/>
    <x v="6"/>
    <x v="3"/>
    <x v="0"/>
    <x v="2"/>
    <x v="2"/>
    <n v="10"/>
    <n v="2"/>
    <m/>
    <n v="1"/>
    <s v="P"/>
    <m/>
    <m/>
    <m/>
  </r>
  <r>
    <n v="717"/>
    <s v="Howard"/>
    <s v="_2B_4"/>
    <x v="37"/>
    <n v="2018"/>
    <d v="2018-05-20T00:00:00"/>
    <s v="JW"/>
    <x v="0"/>
    <d v="1899-12-30T08:23:00"/>
    <s v="-"/>
    <n v="1"/>
    <n v="0"/>
    <n v="2"/>
    <m/>
    <x v="1"/>
    <x v="1"/>
    <x v="1"/>
    <x v="1"/>
    <x v="1"/>
    <n v="5"/>
    <n v="2"/>
    <m/>
    <n v="4"/>
    <s v="P"/>
    <m/>
    <m/>
    <m/>
  </r>
  <r>
    <n v="718"/>
    <s v="Howard"/>
    <s v="_2B_4"/>
    <x v="37"/>
    <n v="2018"/>
    <d v="2018-05-20T00:00:00"/>
    <s v="JW"/>
    <x v="0"/>
    <d v="1899-12-30T08:23:00"/>
    <s v="-"/>
    <n v="1"/>
    <n v="0"/>
    <n v="2"/>
    <m/>
    <x v="25"/>
    <x v="3"/>
    <x v="0"/>
    <x v="0"/>
    <x v="1"/>
    <n v="100"/>
    <n v="3"/>
    <m/>
    <n v="1"/>
    <s v="P"/>
    <m/>
    <m/>
    <m/>
  </r>
  <r>
    <n v="719"/>
    <s v="Howard"/>
    <s v="_2B_4"/>
    <x v="37"/>
    <n v="2018"/>
    <d v="2018-05-20T00:00:00"/>
    <s v="JW"/>
    <x v="0"/>
    <d v="1899-12-30T08:23:00"/>
    <s v="-"/>
    <n v="1"/>
    <n v="0"/>
    <n v="2"/>
    <m/>
    <x v="33"/>
    <x v="3"/>
    <x v="1"/>
    <x v="1"/>
    <x v="1"/>
    <n v="5"/>
    <n v="4"/>
    <m/>
    <n v="4"/>
    <s v="P"/>
    <m/>
    <m/>
    <m/>
  </r>
  <r>
    <n v="720"/>
    <s v="Howard"/>
    <s v="_2B_4"/>
    <x v="37"/>
    <n v="2018"/>
    <d v="2018-05-20T00:00:00"/>
    <s v="JW"/>
    <x v="0"/>
    <d v="1899-12-30T08:23:00"/>
    <s v="-"/>
    <n v="1"/>
    <n v="0"/>
    <n v="2"/>
    <m/>
    <x v="14"/>
    <x v="3"/>
    <x v="0"/>
    <x v="0"/>
    <x v="2"/>
    <n v="100"/>
    <n v="4"/>
    <m/>
    <n v="1"/>
    <s v="P"/>
    <m/>
    <m/>
    <m/>
  </r>
  <r>
    <n v="722"/>
    <s v="Howard"/>
    <s v="_2B_4"/>
    <x v="37"/>
    <n v="2018"/>
    <d v="2018-05-20T00:00:00"/>
    <s v="JW"/>
    <x v="0"/>
    <d v="1899-12-30T08:23:00"/>
    <s v="-"/>
    <n v="1"/>
    <n v="0"/>
    <n v="2"/>
    <m/>
    <x v="35"/>
    <x v="2"/>
    <x v="1"/>
    <x v="2"/>
    <x v="2"/>
    <n v="5"/>
    <n v="4"/>
    <m/>
    <n v="1"/>
    <s v="P"/>
    <m/>
    <m/>
    <m/>
  </r>
  <r>
    <n v="723"/>
    <s v="Shealy"/>
    <s v="_2B_3"/>
    <x v="38"/>
    <n v="2018"/>
    <d v="2018-05-21T00:00:00"/>
    <s v="JW"/>
    <x v="0"/>
    <d v="1899-12-30T05:58:00"/>
    <s v="-"/>
    <n v="3"/>
    <n v="1"/>
    <n v="2"/>
    <m/>
    <x v="1"/>
    <x v="1"/>
    <x v="1"/>
    <x v="1"/>
    <x v="1"/>
    <n v="5"/>
    <n v="1"/>
    <m/>
    <n v="1"/>
    <s v="P"/>
    <m/>
    <m/>
    <m/>
  </r>
  <r>
    <n v="724"/>
    <s v="Shealy"/>
    <s v="_2B_3"/>
    <x v="38"/>
    <n v="2018"/>
    <d v="2018-05-21T00:00:00"/>
    <s v="JW"/>
    <x v="0"/>
    <d v="1899-12-30T05:58:00"/>
    <s v="-"/>
    <n v="3"/>
    <n v="1"/>
    <n v="2"/>
    <m/>
    <x v="7"/>
    <x v="3"/>
    <x v="3"/>
    <x v="1"/>
    <x v="1"/>
    <n v="5"/>
    <n v="1"/>
    <m/>
    <n v="1"/>
    <s v="P"/>
    <m/>
    <m/>
    <m/>
  </r>
  <r>
    <n v="725"/>
    <s v="Shealy"/>
    <s v="_2B_3"/>
    <x v="38"/>
    <n v="2018"/>
    <d v="2018-05-21T00:00:00"/>
    <s v="JW"/>
    <x v="0"/>
    <d v="1899-12-30T05:58:00"/>
    <s v="-"/>
    <n v="3"/>
    <n v="1"/>
    <n v="2"/>
    <m/>
    <x v="44"/>
    <x v="3"/>
    <x v="0"/>
    <x v="1"/>
    <x v="1"/>
    <n v="10"/>
    <n v="1"/>
    <m/>
    <n v="1"/>
    <s v="P"/>
    <m/>
    <m/>
    <m/>
  </r>
  <r>
    <n v="726"/>
    <s v="Shealy"/>
    <s v="_2B_3"/>
    <x v="38"/>
    <n v="2018"/>
    <d v="2018-05-21T00:00:00"/>
    <s v="JW"/>
    <x v="0"/>
    <d v="1899-12-30T05:58:00"/>
    <s v="-"/>
    <n v="3"/>
    <n v="1"/>
    <n v="2"/>
    <m/>
    <x v="32"/>
    <x v="3"/>
    <x v="1"/>
    <x v="1"/>
    <x v="1"/>
    <n v="5"/>
    <n v="1"/>
    <m/>
    <n v="1"/>
    <s v="P"/>
    <m/>
    <m/>
    <m/>
  </r>
  <r>
    <n v="727"/>
    <s v="Shealy"/>
    <s v="_2B_3"/>
    <x v="38"/>
    <n v="2018"/>
    <d v="2018-05-21T00:00:00"/>
    <s v="JW"/>
    <x v="0"/>
    <d v="1899-12-30T05:58:00"/>
    <s v="-"/>
    <n v="3"/>
    <n v="1"/>
    <n v="2"/>
    <m/>
    <x v="32"/>
    <x v="3"/>
    <x v="1"/>
    <x v="1"/>
    <x v="1"/>
    <n v="5"/>
    <n v="1"/>
    <m/>
    <n v="1"/>
    <s v="P"/>
    <m/>
    <m/>
    <m/>
  </r>
  <r>
    <n v="728"/>
    <s v="Shealy"/>
    <s v="_2B_3"/>
    <x v="38"/>
    <n v="2018"/>
    <d v="2018-05-21T00:00:00"/>
    <s v="JW"/>
    <x v="0"/>
    <d v="1899-12-30T05:58:00"/>
    <s v="-"/>
    <n v="3"/>
    <n v="1"/>
    <n v="2"/>
    <m/>
    <x v="0"/>
    <x v="0"/>
    <x v="0"/>
    <x v="0"/>
    <x v="0"/>
    <n v="10"/>
    <n v="1"/>
    <m/>
    <n v="1"/>
    <s v="P"/>
    <m/>
    <m/>
    <m/>
  </r>
  <r>
    <n v="729"/>
    <s v="Shealy"/>
    <s v="_2B_3"/>
    <x v="38"/>
    <n v="2018"/>
    <d v="2018-05-21T00:00:00"/>
    <s v="JW"/>
    <x v="0"/>
    <d v="1899-12-30T05:58:00"/>
    <s v="-"/>
    <n v="3"/>
    <n v="1"/>
    <n v="2"/>
    <m/>
    <x v="3"/>
    <x v="2"/>
    <x v="0"/>
    <x v="2"/>
    <x v="2"/>
    <n v="5"/>
    <n v="1"/>
    <m/>
    <n v="1"/>
    <s v="P"/>
    <m/>
    <m/>
    <m/>
  </r>
  <r>
    <n v="730"/>
    <s v="Shealy"/>
    <s v="_2B_3"/>
    <x v="38"/>
    <n v="2018"/>
    <d v="2018-05-21T00:00:00"/>
    <s v="JW"/>
    <x v="0"/>
    <d v="1899-12-30T05:58:00"/>
    <s v="-"/>
    <n v="3"/>
    <n v="1"/>
    <n v="2"/>
    <m/>
    <x v="5"/>
    <x v="2"/>
    <x v="1"/>
    <x v="1"/>
    <x v="2"/>
    <n v="10"/>
    <n v="1"/>
    <m/>
    <n v="1"/>
    <s v="P"/>
    <m/>
    <m/>
    <m/>
  </r>
  <r>
    <n v="732"/>
    <s v="Shealy"/>
    <s v="_2B_3"/>
    <x v="38"/>
    <n v="2018"/>
    <d v="2018-05-21T00:00:00"/>
    <s v="JW"/>
    <x v="0"/>
    <d v="1899-12-30T05:58:00"/>
    <s v="-"/>
    <n v="3"/>
    <n v="1"/>
    <n v="2"/>
    <m/>
    <x v="3"/>
    <x v="2"/>
    <x v="0"/>
    <x v="2"/>
    <x v="2"/>
    <n v="10"/>
    <n v="1"/>
    <m/>
    <n v="1"/>
    <s v="P"/>
    <m/>
    <m/>
    <m/>
  </r>
  <r>
    <n v="733"/>
    <s v="Shealy"/>
    <s v="_2B_3"/>
    <x v="38"/>
    <n v="2018"/>
    <d v="2018-05-21T00:00:00"/>
    <s v="JW"/>
    <x v="0"/>
    <d v="1899-12-30T05:58:00"/>
    <s v="-"/>
    <n v="3"/>
    <n v="1"/>
    <n v="2"/>
    <m/>
    <x v="1"/>
    <x v="1"/>
    <x v="1"/>
    <x v="1"/>
    <x v="1"/>
    <n v="10"/>
    <n v="2"/>
    <m/>
    <n v="1"/>
    <s v="P"/>
    <m/>
    <m/>
    <m/>
  </r>
  <r>
    <n v="735"/>
    <s v="Shealy"/>
    <s v="_2B_3"/>
    <x v="38"/>
    <n v="2018"/>
    <d v="2018-05-21T00:00:00"/>
    <s v="JW"/>
    <x v="0"/>
    <d v="1899-12-30T05:58:00"/>
    <s v="-"/>
    <n v="3"/>
    <n v="1"/>
    <n v="2"/>
    <m/>
    <x v="10"/>
    <x v="3"/>
    <x v="1"/>
    <x v="1"/>
    <x v="2"/>
    <n v="5"/>
    <n v="3"/>
    <m/>
    <n v="4"/>
    <s v="P"/>
    <m/>
    <m/>
    <m/>
  </r>
  <r>
    <n v="736"/>
    <s v="Shealy"/>
    <s v="_1B_E_S"/>
    <x v="39"/>
    <n v="2018"/>
    <d v="2018-05-21T00:00:00"/>
    <s v="JW"/>
    <x v="0"/>
    <d v="1899-12-30T06:17:00"/>
    <s v="-"/>
    <n v="3"/>
    <n v="1"/>
    <n v="2"/>
    <m/>
    <x v="21"/>
    <x v="2"/>
    <x v="1"/>
    <x v="1"/>
    <x v="0"/>
    <n v="5"/>
    <n v="1"/>
    <m/>
    <n v="1"/>
    <s v="P"/>
    <m/>
    <m/>
    <m/>
  </r>
  <r>
    <n v="737"/>
    <s v="Shealy"/>
    <s v="_1B_E_S"/>
    <x v="39"/>
    <n v="2018"/>
    <d v="2018-05-21T00:00:00"/>
    <s v="JW"/>
    <x v="0"/>
    <d v="1899-12-30T06:17:00"/>
    <s v="-"/>
    <n v="3"/>
    <n v="1"/>
    <n v="2"/>
    <m/>
    <x v="23"/>
    <x v="0"/>
    <x v="0"/>
    <x v="3"/>
    <x v="3"/>
    <n v="10"/>
    <n v="1"/>
    <m/>
    <n v="1"/>
    <s v="P"/>
    <m/>
    <m/>
    <m/>
  </r>
  <r>
    <n v="738"/>
    <s v="Shealy"/>
    <s v="_1B_E_S"/>
    <x v="39"/>
    <n v="2018"/>
    <d v="2018-05-21T00:00:00"/>
    <s v="JW"/>
    <x v="0"/>
    <d v="1899-12-30T06:17:00"/>
    <s v="-"/>
    <n v="3"/>
    <n v="1"/>
    <n v="2"/>
    <m/>
    <x v="10"/>
    <x v="3"/>
    <x v="1"/>
    <x v="1"/>
    <x v="2"/>
    <n v="5"/>
    <n v="1"/>
    <m/>
    <n v="1"/>
    <s v="P"/>
    <m/>
    <m/>
    <m/>
  </r>
  <r>
    <n v="739"/>
    <s v="Shealy"/>
    <s v="_1B_E_S"/>
    <x v="39"/>
    <n v="2018"/>
    <d v="2018-05-21T00:00:00"/>
    <s v="JW"/>
    <x v="0"/>
    <d v="1899-12-30T06:17:00"/>
    <s v="-"/>
    <n v="3"/>
    <n v="1"/>
    <n v="2"/>
    <m/>
    <x v="14"/>
    <x v="3"/>
    <x v="0"/>
    <x v="0"/>
    <x v="2"/>
    <n v="100"/>
    <n v="1"/>
    <m/>
    <n v="1"/>
    <s v="P"/>
    <n v="2"/>
    <m/>
    <m/>
  </r>
  <r>
    <n v="741"/>
    <s v="Shealy"/>
    <s v="_1B_E_S"/>
    <x v="39"/>
    <n v="2018"/>
    <d v="2018-05-21T00:00:00"/>
    <s v="JW"/>
    <x v="0"/>
    <d v="1899-12-30T06:17:00"/>
    <s v="-"/>
    <n v="3"/>
    <n v="1"/>
    <n v="2"/>
    <m/>
    <x v="44"/>
    <x v="3"/>
    <x v="0"/>
    <x v="1"/>
    <x v="1"/>
    <n v="10"/>
    <n v="1"/>
    <m/>
    <n v="1"/>
    <s v="P"/>
    <m/>
    <m/>
    <m/>
  </r>
  <r>
    <n v="742"/>
    <s v="Shealy"/>
    <s v="_1B_E_S"/>
    <x v="39"/>
    <n v="2018"/>
    <d v="2018-05-21T00:00:00"/>
    <s v="JW"/>
    <x v="0"/>
    <d v="1899-12-30T06:17:00"/>
    <s v="-"/>
    <n v="3"/>
    <n v="1"/>
    <n v="2"/>
    <m/>
    <x v="5"/>
    <x v="2"/>
    <x v="1"/>
    <x v="1"/>
    <x v="2"/>
    <n v="5"/>
    <n v="1"/>
    <m/>
    <n v="4"/>
    <s v="P"/>
    <m/>
    <m/>
    <m/>
  </r>
  <r>
    <n v="743"/>
    <s v="Shealy"/>
    <s v="_1B_E_S"/>
    <x v="39"/>
    <n v="2018"/>
    <d v="2018-05-21T00:00:00"/>
    <s v="JW"/>
    <x v="0"/>
    <d v="1899-12-30T06:17:00"/>
    <s v="-"/>
    <n v="3"/>
    <n v="1"/>
    <n v="2"/>
    <m/>
    <x v="9"/>
    <x v="1"/>
    <x v="1"/>
    <x v="1"/>
    <x v="1"/>
    <n v="5"/>
    <n v="1"/>
    <m/>
    <n v="4"/>
    <s v="P"/>
    <m/>
    <m/>
    <m/>
  </r>
  <r>
    <n v="745"/>
    <s v="Shealy"/>
    <s v="_1B_E_S"/>
    <x v="39"/>
    <n v="2018"/>
    <d v="2018-05-21T00:00:00"/>
    <s v="JW"/>
    <x v="0"/>
    <d v="1899-12-30T06:17:00"/>
    <s v="-"/>
    <n v="3"/>
    <n v="1"/>
    <n v="2"/>
    <m/>
    <x v="21"/>
    <x v="2"/>
    <x v="1"/>
    <x v="1"/>
    <x v="0"/>
    <n v="10"/>
    <n v="1"/>
    <m/>
    <n v="1"/>
    <s v="P"/>
    <m/>
    <m/>
    <m/>
  </r>
  <r>
    <n v="746"/>
    <s v="Shealy"/>
    <s v="_1B_E_S"/>
    <x v="39"/>
    <n v="2018"/>
    <d v="2018-05-21T00:00:00"/>
    <s v="JW"/>
    <x v="0"/>
    <d v="1899-12-30T06:17:00"/>
    <s v="-"/>
    <n v="3"/>
    <n v="1"/>
    <n v="2"/>
    <m/>
    <x v="3"/>
    <x v="2"/>
    <x v="0"/>
    <x v="2"/>
    <x v="2"/>
    <n v="10"/>
    <n v="1"/>
    <m/>
    <n v="1"/>
    <s v="P"/>
    <m/>
    <m/>
    <m/>
  </r>
  <r>
    <n v="747"/>
    <s v="Shealy"/>
    <s v="_1B_E_S"/>
    <x v="39"/>
    <n v="2018"/>
    <d v="2018-05-21T00:00:00"/>
    <s v="JW"/>
    <x v="0"/>
    <d v="1899-12-30T06:17:00"/>
    <s v="-"/>
    <n v="3"/>
    <n v="1"/>
    <n v="2"/>
    <m/>
    <x v="44"/>
    <x v="3"/>
    <x v="0"/>
    <x v="1"/>
    <x v="1"/>
    <n v="5"/>
    <n v="1"/>
    <m/>
    <n v="1"/>
    <s v="P"/>
    <m/>
    <m/>
    <m/>
  </r>
  <r>
    <n v="748"/>
    <s v="Shealy"/>
    <s v="_1B_E_S"/>
    <x v="39"/>
    <n v="2018"/>
    <d v="2018-05-21T00:00:00"/>
    <s v="JW"/>
    <x v="0"/>
    <d v="1899-12-30T06:17:00"/>
    <s v="-"/>
    <n v="3"/>
    <n v="1"/>
    <n v="2"/>
    <m/>
    <x v="47"/>
    <x v="2"/>
    <x v="1"/>
    <x v="1"/>
    <x v="2"/>
    <n v="5"/>
    <n v="2"/>
    <m/>
    <n v="1"/>
    <s v="P"/>
    <m/>
    <m/>
    <m/>
  </r>
  <r>
    <n v="749"/>
    <s v="Shealy"/>
    <s v="_1B_E_S"/>
    <x v="39"/>
    <n v="2018"/>
    <d v="2018-05-21T00:00:00"/>
    <s v="JW"/>
    <x v="0"/>
    <d v="1899-12-30T06:17:00"/>
    <s v="-"/>
    <n v="3"/>
    <n v="1"/>
    <n v="2"/>
    <m/>
    <x v="9"/>
    <x v="1"/>
    <x v="1"/>
    <x v="1"/>
    <x v="1"/>
    <n v="5"/>
    <n v="2"/>
    <m/>
    <n v="1"/>
    <s v="P"/>
    <m/>
    <m/>
    <m/>
  </r>
  <r>
    <n v="751"/>
    <s v="Shealy"/>
    <s v="_1B_E_S"/>
    <x v="39"/>
    <n v="2018"/>
    <d v="2018-05-21T00:00:00"/>
    <s v="JW"/>
    <x v="0"/>
    <d v="1899-12-30T06:17:00"/>
    <s v="-"/>
    <n v="3"/>
    <n v="1"/>
    <n v="2"/>
    <m/>
    <x v="25"/>
    <x v="3"/>
    <x v="0"/>
    <x v="0"/>
    <x v="1"/>
    <n v="10"/>
    <n v="3"/>
    <m/>
    <n v="1"/>
    <s v="P"/>
    <m/>
    <m/>
    <m/>
  </r>
  <r>
    <n v="752"/>
    <s v="Shealy"/>
    <s v="_1B_E_S"/>
    <x v="39"/>
    <n v="2018"/>
    <d v="2018-05-21T00:00:00"/>
    <s v="JW"/>
    <x v="0"/>
    <d v="1899-12-30T06:17:00"/>
    <s v="-"/>
    <n v="3"/>
    <n v="1"/>
    <n v="2"/>
    <m/>
    <x v="7"/>
    <x v="3"/>
    <x v="3"/>
    <x v="1"/>
    <x v="1"/>
    <n v="5"/>
    <n v="3"/>
    <m/>
    <n v="1"/>
    <s v="P"/>
    <m/>
    <m/>
    <m/>
  </r>
  <r>
    <n v="753"/>
    <s v="Gosnell"/>
    <s v="_0B_5B"/>
    <x v="40"/>
    <n v="2018"/>
    <d v="2018-05-21T00:00:00"/>
    <s v="JW"/>
    <x v="0"/>
    <d v="1899-12-30T07:11:00"/>
    <s v="-"/>
    <n v="2"/>
    <n v="1"/>
    <n v="2"/>
    <m/>
    <x v="18"/>
    <x v="3"/>
    <x v="0"/>
    <x v="2"/>
    <x v="3"/>
    <n v="5"/>
    <n v="1"/>
    <m/>
    <n v="4"/>
    <s v="P"/>
    <n v="8"/>
    <m/>
    <m/>
  </r>
  <r>
    <n v="754"/>
    <s v="Gosnell"/>
    <s v="_0B_5B"/>
    <x v="40"/>
    <n v="2018"/>
    <d v="2018-05-21T00:00:00"/>
    <s v="JW"/>
    <x v="0"/>
    <d v="1899-12-30T07:11:00"/>
    <s v="-"/>
    <n v="2"/>
    <n v="1"/>
    <n v="2"/>
    <m/>
    <x v="17"/>
    <x v="0"/>
    <x v="0"/>
    <x v="1"/>
    <x v="1"/>
    <n v="5"/>
    <n v="1"/>
    <m/>
    <n v="1"/>
    <s v="P"/>
    <m/>
    <m/>
    <m/>
  </r>
  <r>
    <n v="755"/>
    <s v="Gosnell"/>
    <s v="_0B_5B"/>
    <x v="40"/>
    <n v="2018"/>
    <d v="2018-05-21T00:00:00"/>
    <s v="JW"/>
    <x v="0"/>
    <d v="1899-12-30T07:11:00"/>
    <s v="-"/>
    <n v="2"/>
    <n v="1"/>
    <n v="2"/>
    <m/>
    <x v="14"/>
    <x v="3"/>
    <x v="0"/>
    <x v="0"/>
    <x v="2"/>
    <n v="10"/>
    <n v="1"/>
    <m/>
    <n v="1"/>
    <s v="P"/>
    <m/>
    <m/>
    <m/>
  </r>
  <r>
    <n v="756"/>
    <s v="Gosnell"/>
    <s v="_0B_5B"/>
    <x v="40"/>
    <n v="2018"/>
    <d v="2018-05-21T00:00:00"/>
    <s v="JW"/>
    <x v="0"/>
    <d v="1899-12-30T07:11:00"/>
    <s v="-"/>
    <n v="2"/>
    <n v="1"/>
    <n v="2"/>
    <m/>
    <x v="8"/>
    <x v="1"/>
    <x v="0"/>
    <x v="1"/>
    <x v="2"/>
    <n v="5"/>
    <n v="1"/>
    <m/>
    <n v="1"/>
    <s v="P"/>
    <m/>
    <m/>
    <m/>
  </r>
  <r>
    <n v="757"/>
    <s v="Gosnell"/>
    <s v="_0B_5B"/>
    <x v="40"/>
    <n v="2018"/>
    <d v="2018-05-21T00:00:00"/>
    <s v="JW"/>
    <x v="0"/>
    <d v="1899-12-30T07:11:00"/>
    <s v="-"/>
    <n v="2"/>
    <n v="1"/>
    <n v="2"/>
    <m/>
    <x v="1"/>
    <x v="1"/>
    <x v="1"/>
    <x v="1"/>
    <x v="1"/>
    <n v="10"/>
    <n v="1"/>
    <m/>
    <n v="1"/>
    <s v="P"/>
    <m/>
    <m/>
    <m/>
  </r>
  <r>
    <n v="758"/>
    <s v="Gosnell"/>
    <s v="_0B_5B"/>
    <x v="40"/>
    <n v="2018"/>
    <d v="2018-05-21T00:00:00"/>
    <s v="JW"/>
    <x v="0"/>
    <d v="1899-12-30T07:11:00"/>
    <s v="-"/>
    <n v="2"/>
    <n v="1"/>
    <n v="2"/>
    <m/>
    <x v="14"/>
    <x v="3"/>
    <x v="0"/>
    <x v="0"/>
    <x v="2"/>
    <n v="100"/>
    <n v="1"/>
    <m/>
    <n v="1"/>
    <s v="P"/>
    <n v="2"/>
    <m/>
    <m/>
  </r>
  <r>
    <n v="759"/>
    <s v="Gosnell"/>
    <s v="_0B_5B"/>
    <x v="40"/>
    <n v="2018"/>
    <d v="2018-05-21T00:00:00"/>
    <s v="JW"/>
    <x v="0"/>
    <d v="1899-12-30T07:11:00"/>
    <s v="-"/>
    <n v="2"/>
    <n v="1"/>
    <n v="2"/>
    <m/>
    <x v="0"/>
    <x v="0"/>
    <x v="0"/>
    <x v="0"/>
    <x v="0"/>
    <n v="5"/>
    <n v="1"/>
    <m/>
    <n v="1"/>
    <s v="P"/>
    <m/>
    <m/>
    <m/>
  </r>
  <r>
    <n v="760"/>
    <s v="Gosnell"/>
    <s v="_0B_5B"/>
    <x v="40"/>
    <n v="2018"/>
    <d v="2018-05-21T00:00:00"/>
    <s v="JW"/>
    <x v="0"/>
    <d v="1899-12-30T07:11:00"/>
    <s v="-"/>
    <n v="2"/>
    <n v="1"/>
    <n v="2"/>
    <m/>
    <x v="22"/>
    <x v="1"/>
    <x v="3"/>
    <x v="1"/>
    <x v="1"/>
    <n v="10"/>
    <n v="2"/>
    <m/>
    <n v="1"/>
    <s v="P"/>
    <m/>
    <m/>
    <m/>
  </r>
  <r>
    <n v="761"/>
    <s v="Gosnell"/>
    <s v="_0B_5B"/>
    <x v="40"/>
    <n v="2018"/>
    <d v="2018-05-21T00:00:00"/>
    <s v="JW"/>
    <x v="0"/>
    <d v="1899-12-30T07:11:00"/>
    <s v="-"/>
    <n v="2"/>
    <n v="1"/>
    <n v="2"/>
    <m/>
    <x v="29"/>
    <x v="2"/>
    <x v="1"/>
    <x v="1"/>
    <x v="1"/>
    <n v="5"/>
    <n v="3"/>
    <m/>
    <n v="1"/>
    <s v="P"/>
    <m/>
    <m/>
    <m/>
  </r>
  <r>
    <n v="762"/>
    <s v="Gosnell"/>
    <s v="_0B_5B"/>
    <x v="40"/>
    <n v="2018"/>
    <d v="2018-05-21T00:00:00"/>
    <s v="JW"/>
    <x v="0"/>
    <d v="1899-12-30T07:11:00"/>
    <s v="-"/>
    <n v="2"/>
    <n v="1"/>
    <n v="2"/>
    <m/>
    <x v="33"/>
    <x v="3"/>
    <x v="1"/>
    <x v="1"/>
    <x v="1"/>
    <n v="10"/>
    <n v="3"/>
    <m/>
    <n v="1"/>
    <s v="P"/>
    <m/>
    <m/>
    <m/>
  </r>
  <r>
    <n v="763"/>
    <s v="Gosnell"/>
    <s v="_0B_5B"/>
    <x v="40"/>
    <n v="2018"/>
    <d v="2018-05-21T00:00:00"/>
    <s v="JW"/>
    <x v="0"/>
    <d v="1899-12-30T07:11:00"/>
    <s v="-"/>
    <n v="2"/>
    <n v="1"/>
    <n v="2"/>
    <m/>
    <x v="28"/>
    <x v="0"/>
    <x v="3"/>
    <x v="1"/>
    <x v="1"/>
    <n v="5"/>
    <n v="4"/>
    <m/>
    <n v="1"/>
    <s v="P"/>
    <m/>
    <m/>
    <m/>
  </r>
  <r>
    <n v="764"/>
    <s v="Gosnell"/>
    <s v="_0B_5B"/>
    <x v="40"/>
    <n v="2018"/>
    <d v="2018-05-21T00:00:00"/>
    <s v="JW"/>
    <x v="0"/>
    <d v="1899-12-30T07:11:00"/>
    <s v="-"/>
    <n v="2"/>
    <n v="1"/>
    <n v="2"/>
    <m/>
    <x v="46"/>
    <x v="2"/>
    <x v="0"/>
    <x v="2"/>
    <x v="2"/>
    <n v="10"/>
    <n v="4"/>
    <m/>
    <n v="1"/>
    <s v="P"/>
    <m/>
    <m/>
    <m/>
  </r>
  <r>
    <n v="765"/>
    <s v="Gosnell"/>
    <s v="_0B_5A"/>
    <x v="41"/>
    <n v="2018"/>
    <d v="2018-05-21T00:00:00"/>
    <s v="JW"/>
    <x v="0"/>
    <d v="1899-12-30T07:30:00"/>
    <s v="-"/>
    <n v="2"/>
    <n v="0"/>
    <n v="2"/>
    <m/>
    <x v="39"/>
    <x v="3"/>
    <x v="4"/>
    <x v="1"/>
    <x v="1"/>
    <n v="5"/>
    <n v="1"/>
    <m/>
    <n v="1"/>
    <s v="P"/>
    <m/>
    <m/>
    <m/>
  </r>
  <r>
    <n v="766"/>
    <s v="Gosnell"/>
    <s v="_0B_5A"/>
    <x v="41"/>
    <n v="2018"/>
    <d v="2018-05-21T00:00:00"/>
    <s v="JW"/>
    <x v="0"/>
    <d v="1899-12-30T07:30:00"/>
    <s v="-"/>
    <n v="2"/>
    <n v="0"/>
    <n v="2"/>
    <m/>
    <x v="1"/>
    <x v="1"/>
    <x v="1"/>
    <x v="1"/>
    <x v="1"/>
    <n v="5"/>
    <n v="1"/>
    <m/>
    <n v="1"/>
    <s v="P"/>
    <m/>
    <m/>
    <m/>
  </r>
  <r>
    <n v="767"/>
    <s v="Gosnell"/>
    <s v="_0B_5A"/>
    <x v="41"/>
    <n v="2018"/>
    <d v="2018-05-21T00:00:00"/>
    <s v="JW"/>
    <x v="0"/>
    <d v="1899-12-30T07:30:00"/>
    <s v="-"/>
    <n v="2"/>
    <n v="0"/>
    <n v="2"/>
    <m/>
    <x v="10"/>
    <x v="3"/>
    <x v="1"/>
    <x v="1"/>
    <x v="2"/>
    <n v="5"/>
    <n v="1"/>
    <m/>
    <n v="1"/>
    <s v="P"/>
    <m/>
    <m/>
    <m/>
  </r>
  <r>
    <n v="768"/>
    <s v="Gosnell"/>
    <s v="_0B_5A"/>
    <x v="41"/>
    <n v="2018"/>
    <d v="2018-05-21T00:00:00"/>
    <s v="JW"/>
    <x v="0"/>
    <d v="1899-12-30T07:30:00"/>
    <s v="-"/>
    <n v="2"/>
    <n v="0"/>
    <n v="2"/>
    <m/>
    <x v="10"/>
    <x v="3"/>
    <x v="1"/>
    <x v="1"/>
    <x v="2"/>
    <n v="5"/>
    <n v="1"/>
    <m/>
    <n v="1"/>
    <s v="P"/>
    <m/>
    <m/>
    <m/>
  </r>
  <r>
    <n v="769"/>
    <s v="Gosnell"/>
    <s v="_0B_5A"/>
    <x v="41"/>
    <n v="2018"/>
    <d v="2018-05-21T00:00:00"/>
    <s v="JW"/>
    <x v="0"/>
    <d v="1899-12-30T07:30:00"/>
    <s v="-"/>
    <n v="2"/>
    <n v="0"/>
    <n v="2"/>
    <m/>
    <x v="3"/>
    <x v="2"/>
    <x v="0"/>
    <x v="2"/>
    <x v="2"/>
    <n v="10"/>
    <n v="1"/>
    <m/>
    <n v="1"/>
    <s v="P"/>
    <m/>
    <m/>
    <m/>
  </r>
  <r>
    <n v="770"/>
    <s v="Gosnell"/>
    <s v="_0B_5A"/>
    <x v="41"/>
    <n v="2018"/>
    <d v="2018-05-21T00:00:00"/>
    <s v="JW"/>
    <x v="0"/>
    <d v="1899-12-30T07:30:00"/>
    <s v="-"/>
    <n v="2"/>
    <n v="0"/>
    <n v="2"/>
    <m/>
    <x v="32"/>
    <x v="3"/>
    <x v="1"/>
    <x v="1"/>
    <x v="1"/>
    <n v="5"/>
    <n v="1"/>
    <m/>
    <n v="1"/>
    <s v="P"/>
    <m/>
    <m/>
    <m/>
  </r>
  <r>
    <n v="771"/>
    <s v="Gosnell"/>
    <s v="_0B_5A"/>
    <x v="41"/>
    <n v="2018"/>
    <d v="2018-05-21T00:00:00"/>
    <s v="JW"/>
    <x v="0"/>
    <d v="1899-12-30T07:30:00"/>
    <s v="-"/>
    <n v="2"/>
    <n v="0"/>
    <n v="2"/>
    <m/>
    <x v="7"/>
    <x v="3"/>
    <x v="3"/>
    <x v="1"/>
    <x v="1"/>
    <n v="5"/>
    <n v="2"/>
    <m/>
    <n v="1"/>
    <s v="P"/>
    <m/>
    <m/>
    <m/>
  </r>
  <r>
    <n v="772"/>
    <s v="Gosnell"/>
    <s v="_0B_5A"/>
    <x v="41"/>
    <n v="2018"/>
    <d v="2018-05-21T00:00:00"/>
    <s v="JW"/>
    <x v="0"/>
    <d v="1899-12-30T07:30:00"/>
    <s v="-"/>
    <n v="2"/>
    <n v="0"/>
    <n v="2"/>
    <m/>
    <x v="14"/>
    <x v="3"/>
    <x v="0"/>
    <x v="0"/>
    <x v="2"/>
    <n v="100"/>
    <n v="2"/>
    <m/>
    <n v="1"/>
    <s v="P"/>
    <n v="2"/>
    <m/>
    <m/>
  </r>
  <r>
    <n v="773"/>
    <s v="Gosnell"/>
    <s v="_0B_5A"/>
    <x v="41"/>
    <n v="2018"/>
    <d v="2018-05-21T00:00:00"/>
    <s v="JW"/>
    <x v="0"/>
    <d v="1899-12-30T07:30:00"/>
    <s v="-"/>
    <n v="2"/>
    <n v="0"/>
    <n v="2"/>
    <m/>
    <x v="19"/>
    <x v="1"/>
    <x v="3"/>
    <x v="1"/>
    <x v="1"/>
    <n v="5"/>
    <n v="3"/>
    <m/>
    <n v="1"/>
    <s v="P"/>
    <m/>
    <m/>
    <m/>
  </r>
  <r>
    <n v="774"/>
    <s v="Gosnell"/>
    <s v="_0B_5A"/>
    <x v="41"/>
    <n v="2018"/>
    <d v="2018-05-21T00:00:00"/>
    <s v="JW"/>
    <x v="0"/>
    <d v="1899-12-30T07:30:00"/>
    <s v="-"/>
    <n v="2"/>
    <n v="0"/>
    <n v="2"/>
    <m/>
    <x v="5"/>
    <x v="2"/>
    <x v="1"/>
    <x v="1"/>
    <x v="2"/>
    <n v="5"/>
    <n v="3"/>
    <m/>
    <n v="1"/>
    <s v="P"/>
    <m/>
    <m/>
    <m/>
  </r>
  <r>
    <n v="775"/>
    <s v="Gosnell"/>
    <s v="_0B_5A"/>
    <x v="41"/>
    <n v="2018"/>
    <d v="2018-05-21T00:00:00"/>
    <s v="JW"/>
    <x v="0"/>
    <d v="1899-12-30T07:30:00"/>
    <s v="-"/>
    <n v="2"/>
    <n v="0"/>
    <n v="2"/>
    <m/>
    <x v="22"/>
    <x v="1"/>
    <x v="3"/>
    <x v="1"/>
    <x v="1"/>
    <n v="10"/>
    <n v="3"/>
    <m/>
    <n v="1"/>
    <s v="P"/>
    <m/>
    <m/>
    <m/>
  </r>
  <r>
    <n v="776"/>
    <s v="Gosnell"/>
    <s v="_0B_5A"/>
    <x v="41"/>
    <n v="2018"/>
    <d v="2018-05-21T00:00:00"/>
    <s v="JW"/>
    <x v="0"/>
    <d v="1899-12-30T07:30:00"/>
    <s v="-"/>
    <n v="2"/>
    <n v="0"/>
    <n v="2"/>
    <m/>
    <x v="35"/>
    <x v="2"/>
    <x v="1"/>
    <x v="2"/>
    <x v="2"/>
    <n v="5"/>
    <n v="4"/>
    <m/>
    <n v="4"/>
    <s v="P"/>
    <n v="2"/>
    <m/>
    <m/>
  </r>
  <r>
    <n v="777"/>
    <s v="Gosnell"/>
    <s v="_0B_5A"/>
    <x v="41"/>
    <n v="2018"/>
    <d v="2018-05-21T00:00:00"/>
    <s v="JW"/>
    <x v="0"/>
    <d v="1899-12-30T07:30:00"/>
    <s v="-"/>
    <n v="2"/>
    <n v="0"/>
    <n v="2"/>
    <m/>
    <x v="1"/>
    <x v="1"/>
    <x v="1"/>
    <x v="1"/>
    <x v="1"/>
    <n v="10"/>
    <n v="4"/>
    <m/>
    <n v="1"/>
    <s v="P"/>
    <m/>
    <m/>
    <m/>
  </r>
  <r>
    <n v="778"/>
    <s v="Kemp"/>
    <s v="_2B_5"/>
    <x v="42"/>
    <n v="2018"/>
    <d v="2018-05-23T00:00:00"/>
    <s v="JW"/>
    <x v="0"/>
    <d v="1899-12-30T06:03:00"/>
    <s v="-"/>
    <n v="2"/>
    <n v="1"/>
    <n v="2"/>
    <m/>
    <x v="8"/>
    <x v="1"/>
    <x v="0"/>
    <x v="1"/>
    <x v="2"/>
    <n v="5"/>
    <n v="1"/>
    <m/>
    <n v="1"/>
    <s v="P"/>
    <m/>
    <m/>
    <m/>
  </r>
  <r>
    <n v="779"/>
    <s v="Kemp"/>
    <s v="_2B_5"/>
    <x v="42"/>
    <n v="2018"/>
    <d v="2018-05-23T00:00:00"/>
    <s v="JW"/>
    <x v="0"/>
    <d v="1899-12-30T06:03:00"/>
    <s v="-"/>
    <n v="2"/>
    <n v="1"/>
    <n v="2"/>
    <m/>
    <x v="32"/>
    <x v="3"/>
    <x v="1"/>
    <x v="1"/>
    <x v="1"/>
    <n v="5"/>
    <n v="1"/>
    <m/>
    <n v="1"/>
    <s v="P"/>
    <m/>
    <m/>
    <m/>
  </r>
  <r>
    <n v="780"/>
    <s v="Kemp"/>
    <s v="_2B_5"/>
    <x v="42"/>
    <n v="2018"/>
    <d v="2018-05-23T00:00:00"/>
    <s v="JW"/>
    <x v="0"/>
    <d v="1899-12-30T06:03:00"/>
    <s v="-"/>
    <n v="2"/>
    <n v="1"/>
    <n v="2"/>
    <m/>
    <x v="47"/>
    <x v="2"/>
    <x v="1"/>
    <x v="1"/>
    <x v="2"/>
    <n v="5"/>
    <n v="1"/>
    <m/>
    <n v="1"/>
    <s v="P"/>
    <m/>
    <m/>
    <m/>
  </r>
  <r>
    <n v="781"/>
    <s v="Kemp"/>
    <s v="_2B_5"/>
    <x v="42"/>
    <n v="2018"/>
    <d v="2018-05-23T00:00:00"/>
    <s v="JW"/>
    <x v="0"/>
    <d v="1899-12-30T06:03:00"/>
    <s v="-"/>
    <n v="2"/>
    <n v="1"/>
    <n v="2"/>
    <m/>
    <x v="1"/>
    <x v="1"/>
    <x v="1"/>
    <x v="1"/>
    <x v="1"/>
    <n v="10"/>
    <n v="1"/>
    <m/>
    <n v="1"/>
    <s v="P"/>
    <m/>
    <m/>
    <m/>
  </r>
  <r>
    <n v="782"/>
    <s v="Kemp"/>
    <s v="_2B_5"/>
    <x v="42"/>
    <n v="2018"/>
    <d v="2018-05-23T00:00:00"/>
    <s v="JW"/>
    <x v="0"/>
    <d v="1899-12-30T06:03:00"/>
    <s v="-"/>
    <n v="2"/>
    <n v="1"/>
    <n v="2"/>
    <m/>
    <x v="6"/>
    <x v="3"/>
    <x v="0"/>
    <x v="2"/>
    <x v="2"/>
    <n v="10"/>
    <n v="1"/>
    <m/>
    <n v="1"/>
    <s v="P"/>
    <m/>
    <m/>
    <m/>
  </r>
  <r>
    <n v="783"/>
    <s v="Kemp"/>
    <s v="_2B_5"/>
    <x v="42"/>
    <n v="2018"/>
    <d v="2018-05-23T00:00:00"/>
    <s v="JW"/>
    <x v="0"/>
    <d v="1899-12-30T06:03:00"/>
    <s v="-"/>
    <n v="2"/>
    <n v="1"/>
    <n v="2"/>
    <m/>
    <x v="3"/>
    <x v="2"/>
    <x v="0"/>
    <x v="2"/>
    <x v="2"/>
    <n v="10"/>
    <n v="1"/>
    <m/>
    <n v="1"/>
    <s v="P"/>
    <m/>
    <m/>
    <m/>
  </r>
  <r>
    <n v="784"/>
    <s v="Kemp"/>
    <s v="_2B_5"/>
    <x v="42"/>
    <n v="2018"/>
    <d v="2018-05-23T00:00:00"/>
    <s v="JW"/>
    <x v="0"/>
    <d v="1899-12-30T06:03:00"/>
    <s v="-"/>
    <n v="2"/>
    <n v="1"/>
    <n v="2"/>
    <m/>
    <x v="14"/>
    <x v="3"/>
    <x v="0"/>
    <x v="0"/>
    <x v="2"/>
    <n v="100"/>
    <n v="1"/>
    <m/>
    <n v="1"/>
    <s v="P"/>
    <n v="2"/>
    <m/>
    <m/>
  </r>
  <r>
    <n v="785"/>
    <s v="Kemp"/>
    <s v="_2B_5"/>
    <x v="42"/>
    <n v="2018"/>
    <d v="2018-05-23T00:00:00"/>
    <s v="JW"/>
    <x v="0"/>
    <d v="1899-12-30T06:03:00"/>
    <s v="-"/>
    <n v="2"/>
    <n v="1"/>
    <n v="2"/>
    <m/>
    <x v="21"/>
    <x v="2"/>
    <x v="1"/>
    <x v="1"/>
    <x v="0"/>
    <n v="5"/>
    <n v="1"/>
    <m/>
    <n v="1"/>
    <s v="P"/>
    <m/>
    <m/>
    <m/>
  </r>
  <r>
    <n v="786"/>
    <s v="Kemp"/>
    <s v="_2B_5"/>
    <x v="42"/>
    <n v="2018"/>
    <d v="2018-05-23T00:00:00"/>
    <s v="JW"/>
    <x v="0"/>
    <d v="1899-12-30T06:03:00"/>
    <s v="-"/>
    <n v="2"/>
    <n v="1"/>
    <n v="2"/>
    <m/>
    <x v="0"/>
    <x v="0"/>
    <x v="0"/>
    <x v="0"/>
    <x v="0"/>
    <n v="5"/>
    <n v="1"/>
    <m/>
    <n v="1"/>
    <s v="P"/>
    <m/>
    <m/>
    <m/>
  </r>
  <r>
    <n v="787"/>
    <s v="Kemp"/>
    <s v="_2B_5"/>
    <x v="42"/>
    <n v="2018"/>
    <d v="2018-05-23T00:00:00"/>
    <s v="JW"/>
    <x v="0"/>
    <d v="1899-12-30T06:03:00"/>
    <s v="-"/>
    <n v="2"/>
    <n v="1"/>
    <n v="2"/>
    <m/>
    <x v="0"/>
    <x v="0"/>
    <x v="0"/>
    <x v="0"/>
    <x v="0"/>
    <n v="10"/>
    <n v="1"/>
    <m/>
    <n v="1"/>
    <s v="P"/>
    <m/>
    <m/>
    <m/>
  </r>
  <r>
    <n v="788"/>
    <s v="Kemp"/>
    <s v="_2B_5"/>
    <x v="42"/>
    <n v="2018"/>
    <d v="2018-05-23T00:00:00"/>
    <s v="JW"/>
    <x v="0"/>
    <d v="1899-12-30T06:03:00"/>
    <s v="-"/>
    <n v="2"/>
    <n v="1"/>
    <n v="2"/>
    <m/>
    <x v="7"/>
    <x v="3"/>
    <x v="3"/>
    <x v="1"/>
    <x v="1"/>
    <n v="5"/>
    <n v="2"/>
    <m/>
    <n v="1"/>
    <s v="P"/>
    <m/>
    <m/>
    <m/>
  </r>
  <r>
    <n v="789"/>
    <s v="Kemp"/>
    <s v="_2B_5"/>
    <x v="42"/>
    <n v="2018"/>
    <d v="2018-05-23T00:00:00"/>
    <s v="JW"/>
    <x v="0"/>
    <d v="1899-12-30T06:03:00"/>
    <s v="-"/>
    <n v="2"/>
    <n v="1"/>
    <n v="2"/>
    <m/>
    <x v="1"/>
    <x v="1"/>
    <x v="1"/>
    <x v="1"/>
    <x v="1"/>
    <n v="10"/>
    <n v="2"/>
    <m/>
    <n v="1"/>
    <s v="P"/>
    <m/>
    <m/>
    <m/>
  </r>
  <r>
    <n v="790"/>
    <s v="Kemp"/>
    <s v="_2B_5"/>
    <x v="42"/>
    <n v="2018"/>
    <d v="2018-05-23T00:00:00"/>
    <s v="JW"/>
    <x v="0"/>
    <d v="1899-12-30T06:03:00"/>
    <s v="-"/>
    <n v="2"/>
    <n v="1"/>
    <n v="2"/>
    <m/>
    <x v="17"/>
    <x v="0"/>
    <x v="0"/>
    <x v="1"/>
    <x v="1"/>
    <n v="10"/>
    <n v="2"/>
    <m/>
    <n v="1"/>
    <s v="P"/>
    <m/>
    <m/>
    <m/>
  </r>
  <r>
    <n v="791"/>
    <s v="Kemp"/>
    <s v="_2B_5"/>
    <x v="42"/>
    <n v="2018"/>
    <d v="2018-05-23T00:00:00"/>
    <s v="JW"/>
    <x v="0"/>
    <d v="1899-12-30T06:03:00"/>
    <s v="-"/>
    <n v="2"/>
    <n v="1"/>
    <n v="2"/>
    <m/>
    <x v="25"/>
    <x v="3"/>
    <x v="0"/>
    <x v="0"/>
    <x v="1"/>
    <n v="5"/>
    <n v="2"/>
    <m/>
    <n v="1"/>
    <s v="P"/>
    <m/>
    <m/>
    <m/>
  </r>
  <r>
    <n v="792"/>
    <s v="Kemp"/>
    <s v="_2B_5"/>
    <x v="42"/>
    <n v="2018"/>
    <d v="2018-05-23T00:00:00"/>
    <s v="JW"/>
    <x v="0"/>
    <d v="1899-12-30T06:03:00"/>
    <s v="-"/>
    <n v="2"/>
    <n v="1"/>
    <n v="2"/>
    <m/>
    <x v="10"/>
    <x v="3"/>
    <x v="1"/>
    <x v="1"/>
    <x v="2"/>
    <n v="5"/>
    <n v="3"/>
    <m/>
    <n v="1"/>
    <s v="P"/>
    <m/>
    <m/>
    <m/>
  </r>
  <r>
    <n v="793"/>
    <s v="Kemp"/>
    <s v="_2B_5"/>
    <x v="42"/>
    <n v="2018"/>
    <d v="2018-05-23T00:00:00"/>
    <s v="JW"/>
    <x v="0"/>
    <d v="1899-12-30T06:03:00"/>
    <s v="-"/>
    <n v="2"/>
    <n v="1"/>
    <n v="2"/>
    <m/>
    <x v="14"/>
    <x v="3"/>
    <x v="0"/>
    <x v="0"/>
    <x v="2"/>
    <n v="10"/>
    <n v="3"/>
    <m/>
    <n v="1"/>
    <s v="P"/>
    <m/>
    <m/>
    <m/>
  </r>
  <r>
    <n v="794"/>
    <s v="Kemp"/>
    <s v="_2B_5"/>
    <x v="42"/>
    <n v="2018"/>
    <d v="2018-05-23T00:00:00"/>
    <s v="JW"/>
    <x v="0"/>
    <d v="1899-12-30T06:03:00"/>
    <s v="-"/>
    <n v="2"/>
    <n v="1"/>
    <n v="2"/>
    <m/>
    <x v="23"/>
    <x v="0"/>
    <x v="0"/>
    <x v="3"/>
    <x v="3"/>
    <n v="10"/>
    <n v="3"/>
    <m/>
    <n v="1"/>
    <s v="P"/>
    <m/>
    <m/>
    <m/>
  </r>
  <r>
    <n v="796"/>
    <s v="Kemp"/>
    <s v="_2B_5"/>
    <x v="42"/>
    <n v="2018"/>
    <d v="2018-05-23T00:00:00"/>
    <s v="JW"/>
    <x v="0"/>
    <d v="1899-12-30T06:03:00"/>
    <s v="-"/>
    <n v="2"/>
    <n v="1"/>
    <n v="2"/>
    <m/>
    <x v="9"/>
    <x v="1"/>
    <x v="1"/>
    <x v="1"/>
    <x v="1"/>
    <n v="5"/>
    <n v="3"/>
    <m/>
    <n v="1"/>
    <s v="P"/>
    <m/>
    <m/>
    <m/>
  </r>
  <r>
    <n v="797"/>
    <s v="Kemp"/>
    <s v="_2B_5"/>
    <x v="42"/>
    <n v="2018"/>
    <d v="2018-05-23T00:00:00"/>
    <s v="JW"/>
    <x v="0"/>
    <d v="1899-12-30T06:03:00"/>
    <s v="-"/>
    <n v="2"/>
    <n v="1"/>
    <n v="2"/>
    <m/>
    <x v="3"/>
    <x v="2"/>
    <x v="0"/>
    <x v="2"/>
    <x v="2"/>
    <n v="10"/>
    <n v="4"/>
    <m/>
    <n v="1"/>
    <s v="P"/>
    <m/>
    <m/>
    <m/>
  </r>
  <r>
    <n v="798"/>
    <s v="Kemp"/>
    <s v="_2B_5"/>
    <x v="42"/>
    <n v="2018"/>
    <d v="2018-05-23T00:00:00"/>
    <s v="JW"/>
    <x v="0"/>
    <d v="1899-12-30T06:03:00"/>
    <s v="-"/>
    <n v="2"/>
    <n v="1"/>
    <n v="2"/>
    <m/>
    <x v="4"/>
    <x v="0"/>
    <x v="0"/>
    <x v="0"/>
    <x v="2"/>
    <n v="10"/>
    <n v="4"/>
    <m/>
    <n v="1"/>
    <s v="P"/>
    <m/>
    <m/>
    <m/>
  </r>
  <r>
    <n v="799"/>
    <s v="Kemp"/>
    <s v="_1B_1"/>
    <x v="43"/>
    <n v="2018"/>
    <d v="2018-05-23T00:00:00"/>
    <s v="JW"/>
    <x v="0"/>
    <d v="1899-12-30T06:21:00"/>
    <s v="-"/>
    <n v="2"/>
    <n v="1"/>
    <n v="2"/>
    <m/>
    <x v="20"/>
    <x v="1"/>
    <x v="3"/>
    <x v="1"/>
    <x v="1"/>
    <n v="5"/>
    <n v="1"/>
    <m/>
    <n v="1"/>
    <s v="P"/>
    <m/>
    <m/>
    <m/>
  </r>
  <r>
    <n v="800"/>
    <s v="Kemp"/>
    <s v="_1B_1"/>
    <x v="43"/>
    <n v="2018"/>
    <d v="2018-05-23T00:00:00"/>
    <s v="JW"/>
    <x v="0"/>
    <d v="1899-12-30T06:21:00"/>
    <s v="-"/>
    <n v="2"/>
    <n v="1"/>
    <n v="2"/>
    <m/>
    <x v="27"/>
    <x v="1"/>
    <x v="4"/>
    <x v="1"/>
    <x v="2"/>
    <n v="5"/>
    <n v="1"/>
    <m/>
    <n v="4"/>
    <s v="P"/>
    <m/>
    <m/>
    <m/>
  </r>
  <r>
    <n v="801"/>
    <s v="Kemp"/>
    <s v="_1B_1"/>
    <x v="43"/>
    <n v="2018"/>
    <d v="2018-05-23T00:00:00"/>
    <s v="JW"/>
    <x v="0"/>
    <d v="1899-12-30T06:21:00"/>
    <s v="-"/>
    <n v="2"/>
    <n v="1"/>
    <n v="2"/>
    <m/>
    <x v="5"/>
    <x v="2"/>
    <x v="1"/>
    <x v="1"/>
    <x v="2"/>
    <n v="5"/>
    <n v="1"/>
    <m/>
    <n v="1"/>
    <s v="P"/>
    <m/>
    <m/>
    <m/>
  </r>
  <r>
    <n v="803"/>
    <s v="Kemp"/>
    <s v="_1B_1"/>
    <x v="43"/>
    <n v="2018"/>
    <d v="2018-05-23T00:00:00"/>
    <s v="JW"/>
    <x v="0"/>
    <d v="1899-12-30T06:21:00"/>
    <s v="-"/>
    <n v="2"/>
    <n v="1"/>
    <n v="2"/>
    <m/>
    <x v="8"/>
    <x v="1"/>
    <x v="0"/>
    <x v="1"/>
    <x v="2"/>
    <n v="5"/>
    <n v="1"/>
    <m/>
    <n v="1"/>
    <s v="P"/>
    <m/>
    <m/>
    <m/>
  </r>
  <r>
    <n v="804"/>
    <s v="Kemp"/>
    <s v="_1B_1"/>
    <x v="43"/>
    <n v="2018"/>
    <d v="2018-05-23T00:00:00"/>
    <s v="JW"/>
    <x v="0"/>
    <d v="1899-12-30T06:21:00"/>
    <s v="-"/>
    <n v="2"/>
    <n v="1"/>
    <n v="2"/>
    <m/>
    <x v="9"/>
    <x v="1"/>
    <x v="1"/>
    <x v="1"/>
    <x v="1"/>
    <n v="5"/>
    <n v="1"/>
    <m/>
    <n v="1"/>
    <s v="P"/>
    <m/>
    <m/>
    <m/>
  </r>
  <r>
    <n v="805"/>
    <s v="Kemp"/>
    <s v="_1B_1"/>
    <x v="43"/>
    <n v="2018"/>
    <d v="2018-05-23T00:00:00"/>
    <s v="JW"/>
    <x v="0"/>
    <d v="1899-12-30T06:21:00"/>
    <s v="-"/>
    <n v="2"/>
    <n v="1"/>
    <n v="2"/>
    <m/>
    <x v="10"/>
    <x v="3"/>
    <x v="1"/>
    <x v="1"/>
    <x v="2"/>
    <n v="5"/>
    <n v="1"/>
    <m/>
    <n v="1"/>
    <s v="P"/>
    <m/>
    <m/>
    <m/>
  </r>
  <r>
    <n v="806"/>
    <s v="Kemp"/>
    <s v="_1B_1"/>
    <x v="43"/>
    <n v="2018"/>
    <d v="2018-05-23T00:00:00"/>
    <s v="JW"/>
    <x v="0"/>
    <d v="1899-12-30T06:21:00"/>
    <s v="-"/>
    <n v="2"/>
    <n v="1"/>
    <n v="2"/>
    <m/>
    <x v="6"/>
    <x v="3"/>
    <x v="0"/>
    <x v="2"/>
    <x v="2"/>
    <n v="10"/>
    <n v="1"/>
    <m/>
    <n v="1"/>
    <s v="P"/>
    <m/>
    <m/>
    <m/>
  </r>
  <r>
    <n v="807"/>
    <s v="Kemp"/>
    <s v="_1B_1"/>
    <x v="43"/>
    <n v="2018"/>
    <d v="2018-05-23T00:00:00"/>
    <s v="JW"/>
    <x v="0"/>
    <d v="1899-12-30T06:21:00"/>
    <s v="-"/>
    <n v="2"/>
    <n v="1"/>
    <n v="2"/>
    <m/>
    <x v="20"/>
    <x v="1"/>
    <x v="3"/>
    <x v="1"/>
    <x v="1"/>
    <n v="5"/>
    <n v="1"/>
    <m/>
    <n v="4"/>
    <s v="P"/>
    <m/>
    <m/>
    <m/>
  </r>
  <r>
    <n v="808"/>
    <s v="Kemp"/>
    <s v="_1B_1"/>
    <x v="43"/>
    <n v="2018"/>
    <d v="2018-05-23T00:00:00"/>
    <s v="JW"/>
    <x v="0"/>
    <d v="1899-12-30T06:21:00"/>
    <s v="-"/>
    <n v="2"/>
    <n v="1"/>
    <n v="2"/>
    <m/>
    <x v="4"/>
    <x v="0"/>
    <x v="0"/>
    <x v="0"/>
    <x v="2"/>
    <n v="10"/>
    <n v="1"/>
    <m/>
    <n v="1"/>
    <s v="P"/>
    <m/>
    <m/>
    <m/>
  </r>
  <r>
    <n v="809"/>
    <s v="Kemp"/>
    <s v="_1B_1"/>
    <x v="43"/>
    <n v="2018"/>
    <d v="2018-05-23T00:00:00"/>
    <s v="JW"/>
    <x v="0"/>
    <d v="1899-12-30T06:21:00"/>
    <s v="-"/>
    <n v="2"/>
    <n v="1"/>
    <n v="2"/>
    <m/>
    <x v="6"/>
    <x v="3"/>
    <x v="0"/>
    <x v="2"/>
    <x v="2"/>
    <n v="100"/>
    <n v="1"/>
    <m/>
    <n v="1"/>
    <s v="P"/>
    <m/>
    <m/>
    <m/>
  </r>
  <r>
    <n v="810"/>
    <s v="Kemp"/>
    <s v="_1B_1"/>
    <x v="43"/>
    <n v="2018"/>
    <d v="2018-05-23T00:00:00"/>
    <s v="JW"/>
    <x v="0"/>
    <d v="1899-12-30T06:21:00"/>
    <s v="-"/>
    <n v="2"/>
    <n v="1"/>
    <n v="2"/>
    <m/>
    <x v="7"/>
    <x v="3"/>
    <x v="3"/>
    <x v="1"/>
    <x v="1"/>
    <n v="5"/>
    <n v="1"/>
    <m/>
    <n v="1"/>
    <s v="P"/>
    <m/>
    <m/>
    <m/>
  </r>
  <r>
    <n v="811"/>
    <s v="Kemp"/>
    <s v="_1B_1"/>
    <x v="43"/>
    <n v="2018"/>
    <d v="2018-05-23T00:00:00"/>
    <s v="JW"/>
    <x v="0"/>
    <d v="1899-12-30T06:21:00"/>
    <s v="-"/>
    <n v="2"/>
    <n v="1"/>
    <n v="2"/>
    <m/>
    <x v="1"/>
    <x v="1"/>
    <x v="1"/>
    <x v="1"/>
    <x v="1"/>
    <n v="5"/>
    <n v="2"/>
    <m/>
    <n v="1"/>
    <s v="P"/>
    <m/>
    <m/>
    <m/>
  </r>
  <r>
    <n v="812"/>
    <s v="Kemp"/>
    <s v="_1B_1"/>
    <x v="43"/>
    <n v="2018"/>
    <d v="2018-05-23T00:00:00"/>
    <s v="JW"/>
    <x v="0"/>
    <d v="1899-12-30T06:21:00"/>
    <s v="-"/>
    <n v="2"/>
    <n v="1"/>
    <n v="2"/>
    <m/>
    <x v="1"/>
    <x v="1"/>
    <x v="1"/>
    <x v="1"/>
    <x v="1"/>
    <n v="10"/>
    <n v="2"/>
    <m/>
    <n v="1"/>
    <s v="P"/>
    <m/>
    <m/>
    <m/>
  </r>
  <r>
    <n v="813"/>
    <s v="Kemp"/>
    <s v="_1B_1"/>
    <x v="43"/>
    <n v="2018"/>
    <d v="2018-05-23T00:00:00"/>
    <s v="JW"/>
    <x v="0"/>
    <d v="1899-12-30T06:21:00"/>
    <s v="-"/>
    <n v="2"/>
    <n v="1"/>
    <n v="2"/>
    <m/>
    <x v="3"/>
    <x v="2"/>
    <x v="0"/>
    <x v="2"/>
    <x v="2"/>
    <n v="10"/>
    <n v="2"/>
    <m/>
    <n v="1"/>
    <s v="P"/>
    <m/>
    <m/>
    <m/>
  </r>
  <r>
    <n v="814"/>
    <s v="Kemp"/>
    <s v="_1B_1"/>
    <x v="43"/>
    <n v="2018"/>
    <d v="2018-05-23T00:00:00"/>
    <s v="JW"/>
    <x v="0"/>
    <d v="1899-12-30T06:21:00"/>
    <s v="-"/>
    <n v="2"/>
    <n v="1"/>
    <n v="2"/>
    <m/>
    <x v="8"/>
    <x v="1"/>
    <x v="0"/>
    <x v="1"/>
    <x v="2"/>
    <n v="10"/>
    <n v="3"/>
    <m/>
    <n v="1"/>
    <s v="P"/>
    <m/>
    <m/>
    <m/>
  </r>
  <r>
    <n v="815"/>
    <s v="Kemp"/>
    <s v="_1B_1"/>
    <x v="43"/>
    <n v="2018"/>
    <d v="2018-05-23T00:00:00"/>
    <s v="JW"/>
    <x v="0"/>
    <d v="1899-12-30T06:21:00"/>
    <s v="-"/>
    <n v="2"/>
    <n v="1"/>
    <n v="2"/>
    <m/>
    <x v="18"/>
    <x v="3"/>
    <x v="0"/>
    <x v="2"/>
    <x v="3"/>
    <n v="5"/>
    <n v="3"/>
    <m/>
    <n v="1"/>
    <s v="P"/>
    <m/>
    <m/>
    <m/>
  </r>
  <r>
    <n v="816"/>
    <s v="Kemp"/>
    <s v="_1B_1"/>
    <x v="43"/>
    <n v="2018"/>
    <d v="2018-05-23T00:00:00"/>
    <s v="JW"/>
    <x v="0"/>
    <d v="1899-12-30T06:21:00"/>
    <s v="-"/>
    <n v="2"/>
    <n v="1"/>
    <n v="2"/>
    <m/>
    <x v="5"/>
    <x v="2"/>
    <x v="1"/>
    <x v="1"/>
    <x v="2"/>
    <n v="5"/>
    <n v="4"/>
    <m/>
    <n v="1"/>
    <s v="P"/>
    <m/>
    <m/>
    <m/>
  </r>
  <r>
    <n v="817"/>
    <s v="Kemp"/>
    <s v="_1B_1"/>
    <x v="43"/>
    <n v="2018"/>
    <d v="2018-05-23T00:00:00"/>
    <s v="JW"/>
    <x v="0"/>
    <d v="1899-12-30T06:21:00"/>
    <s v="-"/>
    <n v="2"/>
    <n v="1"/>
    <n v="2"/>
    <m/>
    <x v="10"/>
    <x v="3"/>
    <x v="1"/>
    <x v="1"/>
    <x v="2"/>
    <n v="10"/>
    <n v="4"/>
    <m/>
    <n v="1"/>
    <s v="P"/>
    <m/>
    <m/>
    <m/>
  </r>
  <r>
    <n v="818"/>
    <s v="Kemp"/>
    <s v="_3B_11"/>
    <x v="44"/>
    <n v="2018"/>
    <d v="2018-05-23T00:00:00"/>
    <s v="JW"/>
    <x v="0"/>
    <d v="1899-12-30T06:39:00"/>
    <s v="-"/>
    <n v="2"/>
    <n v="0"/>
    <n v="2"/>
    <m/>
    <x v="37"/>
    <x v="2"/>
    <x v="0"/>
    <x v="0"/>
    <x v="5"/>
    <n v="5"/>
    <n v="1"/>
    <m/>
    <n v="4"/>
    <s v="P"/>
    <m/>
    <m/>
    <m/>
  </r>
  <r>
    <n v="819"/>
    <s v="Kemp"/>
    <s v="_3B_11"/>
    <x v="44"/>
    <n v="2018"/>
    <d v="2018-05-23T00:00:00"/>
    <s v="JW"/>
    <x v="0"/>
    <d v="1899-12-30T06:39:00"/>
    <s v="-"/>
    <n v="2"/>
    <n v="0"/>
    <n v="2"/>
    <m/>
    <x v="8"/>
    <x v="1"/>
    <x v="0"/>
    <x v="1"/>
    <x v="2"/>
    <n v="5"/>
    <n v="1"/>
    <m/>
    <n v="1"/>
    <s v="P"/>
    <m/>
    <m/>
    <m/>
  </r>
  <r>
    <n v="820"/>
    <s v="Kemp"/>
    <s v="_3B_11"/>
    <x v="44"/>
    <n v="2018"/>
    <d v="2018-05-23T00:00:00"/>
    <s v="JW"/>
    <x v="0"/>
    <d v="1899-12-30T06:39:00"/>
    <s v="-"/>
    <n v="2"/>
    <n v="0"/>
    <n v="2"/>
    <m/>
    <x v="25"/>
    <x v="3"/>
    <x v="0"/>
    <x v="0"/>
    <x v="1"/>
    <n v="5"/>
    <n v="1"/>
    <m/>
    <n v="4"/>
    <s v="P"/>
    <m/>
    <m/>
    <m/>
  </r>
  <r>
    <n v="821"/>
    <s v="Kemp"/>
    <s v="_3B_11"/>
    <x v="44"/>
    <n v="2018"/>
    <d v="2018-05-23T00:00:00"/>
    <s v="JW"/>
    <x v="0"/>
    <d v="1899-12-30T06:39:00"/>
    <s v="-"/>
    <n v="2"/>
    <n v="0"/>
    <n v="2"/>
    <m/>
    <x v="14"/>
    <x v="3"/>
    <x v="0"/>
    <x v="0"/>
    <x v="2"/>
    <n v="10"/>
    <n v="1"/>
    <m/>
    <n v="1"/>
    <s v="P"/>
    <m/>
    <m/>
    <m/>
  </r>
  <r>
    <n v="822"/>
    <s v="Kemp"/>
    <s v="_3B_11"/>
    <x v="44"/>
    <n v="2018"/>
    <d v="2018-05-23T00:00:00"/>
    <s v="JW"/>
    <x v="0"/>
    <d v="1899-12-30T06:39:00"/>
    <s v="-"/>
    <n v="2"/>
    <n v="0"/>
    <n v="2"/>
    <m/>
    <x v="32"/>
    <x v="3"/>
    <x v="1"/>
    <x v="1"/>
    <x v="1"/>
    <n v="5"/>
    <n v="1"/>
    <m/>
    <n v="4"/>
    <s v="P"/>
    <m/>
    <m/>
    <m/>
  </r>
  <r>
    <n v="823"/>
    <s v="Kemp"/>
    <s v="_3B_11"/>
    <x v="44"/>
    <n v="2018"/>
    <d v="2018-05-23T00:00:00"/>
    <s v="JW"/>
    <x v="0"/>
    <d v="1899-12-30T06:39:00"/>
    <s v="-"/>
    <n v="2"/>
    <n v="0"/>
    <n v="2"/>
    <m/>
    <x v="6"/>
    <x v="3"/>
    <x v="0"/>
    <x v="2"/>
    <x v="2"/>
    <n v="10"/>
    <n v="1"/>
    <m/>
    <n v="1"/>
    <s v="P"/>
    <m/>
    <m/>
    <m/>
  </r>
  <r>
    <n v="825"/>
    <s v="Kemp"/>
    <s v="_3B_11"/>
    <x v="44"/>
    <n v="2018"/>
    <d v="2018-05-23T00:00:00"/>
    <s v="JW"/>
    <x v="0"/>
    <d v="1899-12-30T06:39:00"/>
    <s v="-"/>
    <n v="2"/>
    <n v="0"/>
    <n v="2"/>
    <m/>
    <x v="15"/>
    <x v="2"/>
    <x v="1"/>
    <x v="1"/>
    <x v="2"/>
    <n v="10"/>
    <n v="1"/>
    <m/>
    <n v="1"/>
    <s v="P"/>
    <m/>
    <m/>
    <m/>
  </r>
  <r>
    <n v="826"/>
    <s v="Kemp"/>
    <s v="_3B_11"/>
    <x v="44"/>
    <n v="2018"/>
    <d v="2018-05-23T00:00:00"/>
    <s v="JW"/>
    <x v="0"/>
    <d v="1899-12-30T06:39:00"/>
    <s v="-"/>
    <n v="2"/>
    <n v="0"/>
    <n v="2"/>
    <m/>
    <x v="35"/>
    <x v="2"/>
    <x v="1"/>
    <x v="2"/>
    <x v="2"/>
    <n v="5"/>
    <n v="1"/>
    <m/>
    <n v="1"/>
    <s v="P"/>
    <m/>
    <m/>
    <m/>
  </r>
  <r>
    <n v="827"/>
    <s v="Kemp"/>
    <s v="_3B_11"/>
    <x v="44"/>
    <n v="2018"/>
    <d v="2018-05-23T00:00:00"/>
    <s v="JW"/>
    <x v="0"/>
    <d v="1899-12-30T06:39:00"/>
    <s v="-"/>
    <n v="2"/>
    <n v="0"/>
    <n v="2"/>
    <m/>
    <x v="0"/>
    <x v="0"/>
    <x v="0"/>
    <x v="0"/>
    <x v="0"/>
    <n v="5"/>
    <n v="1"/>
    <s v="M"/>
    <n v="4"/>
    <s v="P"/>
    <m/>
    <m/>
    <m/>
  </r>
  <r>
    <n v="828"/>
    <s v="Kemp"/>
    <s v="_3B_11"/>
    <x v="44"/>
    <n v="2018"/>
    <d v="2018-05-23T00:00:00"/>
    <s v="JW"/>
    <x v="0"/>
    <d v="1899-12-30T06:39:00"/>
    <s v="-"/>
    <n v="2"/>
    <n v="0"/>
    <n v="2"/>
    <m/>
    <x v="25"/>
    <x v="3"/>
    <x v="0"/>
    <x v="0"/>
    <x v="1"/>
    <n v="10"/>
    <n v="1"/>
    <m/>
    <n v="1"/>
    <s v="P"/>
    <m/>
    <m/>
    <m/>
  </r>
  <r>
    <n v="829"/>
    <s v="Kemp"/>
    <s v="_3B_11"/>
    <x v="44"/>
    <n v="2018"/>
    <d v="2018-05-23T00:00:00"/>
    <s v="JW"/>
    <x v="0"/>
    <d v="1899-12-30T06:39:00"/>
    <s v="-"/>
    <n v="2"/>
    <n v="0"/>
    <n v="2"/>
    <m/>
    <x v="46"/>
    <x v="2"/>
    <x v="0"/>
    <x v="2"/>
    <x v="2"/>
    <n v="5"/>
    <n v="1"/>
    <m/>
    <n v="1"/>
    <s v="P"/>
    <m/>
    <m/>
    <m/>
  </r>
  <r>
    <n v="830"/>
    <s v="Kemp"/>
    <s v="_3B_11"/>
    <x v="44"/>
    <n v="2018"/>
    <d v="2018-05-23T00:00:00"/>
    <s v="JW"/>
    <x v="0"/>
    <d v="1899-12-30T06:39:00"/>
    <s v="-"/>
    <n v="2"/>
    <n v="0"/>
    <n v="2"/>
    <m/>
    <x v="20"/>
    <x v="1"/>
    <x v="3"/>
    <x v="1"/>
    <x v="1"/>
    <n v="10"/>
    <n v="1"/>
    <m/>
    <n v="1"/>
    <s v="P"/>
    <m/>
    <m/>
    <m/>
  </r>
  <r>
    <n v="831"/>
    <s v="Kemp"/>
    <s v="_3B_11"/>
    <x v="44"/>
    <n v="2018"/>
    <d v="2018-05-23T00:00:00"/>
    <s v="JW"/>
    <x v="0"/>
    <d v="1899-12-30T06:39:00"/>
    <s v="-"/>
    <n v="2"/>
    <n v="0"/>
    <n v="2"/>
    <m/>
    <x v="23"/>
    <x v="0"/>
    <x v="0"/>
    <x v="3"/>
    <x v="3"/>
    <n v="10"/>
    <n v="1"/>
    <m/>
    <n v="1"/>
    <s v="P"/>
    <m/>
    <m/>
    <m/>
  </r>
  <r>
    <n v="833"/>
    <s v="Kemp"/>
    <s v="_3B_11"/>
    <x v="44"/>
    <n v="2018"/>
    <d v="2018-05-23T00:00:00"/>
    <s v="JW"/>
    <x v="0"/>
    <d v="1899-12-30T06:39:00"/>
    <s v="-"/>
    <n v="2"/>
    <n v="0"/>
    <n v="2"/>
    <m/>
    <x v="12"/>
    <x v="1"/>
    <x v="0"/>
    <x v="1"/>
    <x v="3"/>
    <n v="5"/>
    <n v="2"/>
    <m/>
    <n v="4"/>
    <s v="P"/>
    <m/>
    <m/>
    <m/>
  </r>
  <r>
    <n v="834"/>
    <s v="Kemp"/>
    <s v="_3B_11"/>
    <x v="44"/>
    <n v="2018"/>
    <d v="2018-05-23T00:00:00"/>
    <s v="JW"/>
    <x v="0"/>
    <d v="1899-12-30T06:39:00"/>
    <s v="-"/>
    <n v="2"/>
    <n v="0"/>
    <n v="2"/>
    <m/>
    <x v="9"/>
    <x v="1"/>
    <x v="1"/>
    <x v="1"/>
    <x v="1"/>
    <n v="10"/>
    <n v="2"/>
    <m/>
    <n v="1"/>
    <s v="P"/>
    <m/>
    <m/>
    <m/>
  </r>
  <r>
    <n v="835"/>
    <s v="Kemp"/>
    <s v="_3B_11"/>
    <x v="44"/>
    <n v="2018"/>
    <d v="2018-05-23T00:00:00"/>
    <s v="JW"/>
    <x v="0"/>
    <d v="1899-12-30T06:39:00"/>
    <s v="-"/>
    <n v="2"/>
    <n v="0"/>
    <n v="2"/>
    <m/>
    <x v="3"/>
    <x v="2"/>
    <x v="0"/>
    <x v="2"/>
    <x v="2"/>
    <n v="10"/>
    <n v="2"/>
    <m/>
    <n v="1"/>
    <s v="P"/>
    <m/>
    <m/>
    <m/>
  </r>
  <r>
    <n v="836"/>
    <s v="Kemp"/>
    <s v="_3B_11"/>
    <x v="44"/>
    <n v="2018"/>
    <d v="2018-05-23T00:00:00"/>
    <s v="JW"/>
    <x v="0"/>
    <d v="1899-12-30T06:39:00"/>
    <s v="-"/>
    <n v="2"/>
    <n v="0"/>
    <n v="2"/>
    <m/>
    <x v="19"/>
    <x v="1"/>
    <x v="3"/>
    <x v="1"/>
    <x v="1"/>
    <n v="5"/>
    <n v="2"/>
    <m/>
    <n v="1"/>
    <s v="P"/>
    <m/>
    <m/>
    <m/>
  </r>
  <r>
    <n v="837"/>
    <s v="Kemp"/>
    <s v="_3B_11"/>
    <x v="44"/>
    <n v="2018"/>
    <d v="2018-05-23T00:00:00"/>
    <s v="JW"/>
    <x v="0"/>
    <d v="1899-12-30T06:39:00"/>
    <s v="-"/>
    <n v="2"/>
    <n v="0"/>
    <n v="2"/>
    <m/>
    <x v="32"/>
    <x v="3"/>
    <x v="1"/>
    <x v="1"/>
    <x v="1"/>
    <n v="5"/>
    <n v="3"/>
    <m/>
    <n v="1"/>
    <s v="P"/>
    <m/>
    <m/>
    <m/>
  </r>
  <r>
    <n v="838"/>
    <s v="Kemp"/>
    <s v="_3B_11"/>
    <x v="44"/>
    <n v="2018"/>
    <d v="2018-05-23T00:00:00"/>
    <s v="JW"/>
    <x v="0"/>
    <d v="1899-12-30T06:39:00"/>
    <s v="-"/>
    <n v="2"/>
    <n v="0"/>
    <n v="2"/>
    <m/>
    <x v="20"/>
    <x v="1"/>
    <x v="3"/>
    <x v="1"/>
    <x v="1"/>
    <n v="10"/>
    <n v="3"/>
    <m/>
    <n v="1"/>
    <s v="P"/>
    <m/>
    <m/>
    <m/>
  </r>
  <r>
    <n v="839"/>
    <s v="Kemp"/>
    <s v="_3B_11"/>
    <x v="44"/>
    <n v="2018"/>
    <d v="2018-05-23T00:00:00"/>
    <s v="JW"/>
    <x v="0"/>
    <d v="1899-12-30T06:39:00"/>
    <s v="-"/>
    <n v="2"/>
    <n v="0"/>
    <n v="2"/>
    <m/>
    <x v="13"/>
    <x v="3"/>
    <x v="4"/>
    <x v="1"/>
    <x v="1"/>
    <n v="10"/>
    <n v="3"/>
    <m/>
    <n v="1"/>
    <s v="P"/>
    <m/>
    <m/>
    <m/>
  </r>
  <r>
    <n v="840"/>
    <s v="Kemp"/>
    <s v="_3B_11"/>
    <x v="44"/>
    <n v="2018"/>
    <d v="2018-05-23T00:00:00"/>
    <s v="JW"/>
    <x v="0"/>
    <d v="1899-12-30T06:39:00"/>
    <s v="-"/>
    <n v="2"/>
    <n v="0"/>
    <n v="2"/>
    <m/>
    <x v="6"/>
    <x v="3"/>
    <x v="0"/>
    <x v="2"/>
    <x v="2"/>
    <n v="5"/>
    <n v="4"/>
    <m/>
    <n v="4"/>
    <s v="P"/>
    <m/>
    <m/>
    <m/>
  </r>
  <r>
    <n v="841"/>
    <s v="Kemp"/>
    <s v="_3B_11"/>
    <x v="44"/>
    <n v="2018"/>
    <d v="2018-05-23T00:00:00"/>
    <s v="JW"/>
    <x v="0"/>
    <d v="1899-12-30T06:39:00"/>
    <s v="-"/>
    <n v="2"/>
    <n v="0"/>
    <n v="2"/>
    <m/>
    <x v="22"/>
    <x v="1"/>
    <x v="3"/>
    <x v="1"/>
    <x v="1"/>
    <n v="10"/>
    <n v="4"/>
    <m/>
    <n v="1"/>
    <s v="P"/>
    <m/>
    <m/>
    <m/>
  </r>
  <r>
    <n v="842"/>
    <s v="Kemp"/>
    <s v="_3B_11"/>
    <x v="44"/>
    <n v="2018"/>
    <d v="2018-05-23T00:00:00"/>
    <s v="JW"/>
    <x v="0"/>
    <d v="1899-12-30T06:39:00"/>
    <s v="-"/>
    <n v="2"/>
    <n v="0"/>
    <n v="2"/>
    <m/>
    <x v="16"/>
    <x v="1"/>
    <x v="4"/>
    <x v="0"/>
    <x v="2"/>
    <n v="5"/>
    <n v="4"/>
    <m/>
    <n v="2"/>
    <s v="P"/>
    <m/>
    <m/>
    <m/>
  </r>
  <r>
    <n v="843"/>
    <s v="Kemp"/>
    <s v="_south"/>
    <x v="45"/>
    <n v="2018"/>
    <d v="2018-05-23T00:00:00"/>
    <s v="JW"/>
    <x v="0"/>
    <d v="1899-12-30T07:45:00"/>
    <s v="-"/>
    <n v="3"/>
    <n v="0"/>
    <n v="2"/>
    <m/>
    <x v="19"/>
    <x v="1"/>
    <x v="3"/>
    <x v="1"/>
    <x v="1"/>
    <n v="5"/>
    <n v="1"/>
    <m/>
    <n v="1"/>
    <s v="P"/>
    <m/>
    <m/>
    <m/>
  </r>
  <r>
    <n v="844"/>
    <s v="Kemp"/>
    <s v="_south"/>
    <x v="45"/>
    <n v="2018"/>
    <d v="2018-05-23T00:00:00"/>
    <s v="JW"/>
    <x v="0"/>
    <d v="1899-12-30T07:45:00"/>
    <s v="-"/>
    <n v="3"/>
    <n v="0"/>
    <n v="2"/>
    <m/>
    <x v="19"/>
    <x v="1"/>
    <x v="3"/>
    <x v="1"/>
    <x v="1"/>
    <n v="5"/>
    <n v="1"/>
    <m/>
    <n v="4"/>
    <s v="P"/>
    <m/>
    <m/>
    <m/>
  </r>
  <r>
    <n v="845"/>
    <s v="Kemp"/>
    <s v="_south"/>
    <x v="45"/>
    <n v="2018"/>
    <d v="2018-05-23T00:00:00"/>
    <s v="JW"/>
    <x v="0"/>
    <d v="1899-12-30T07:45:00"/>
    <s v="-"/>
    <n v="3"/>
    <n v="0"/>
    <n v="2"/>
    <m/>
    <x v="15"/>
    <x v="2"/>
    <x v="1"/>
    <x v="1"/>
    <x v="2"/>
    <n v="5"/>
    <n v="1"/>
    <m/>
    <n v="1"/>
    <s v="P"/>
    <m/>
    <m/>
    <m/>
  </r>
  <r>
    <n v="846"/>
    <s v="Kemp"/>
    <s v="_south"/>
    <x v="45"/>
    <n v="2018"/>
    <d v="2018-05-23T00:00:00"/>
    <s v="JW"/>
    <x v="0"/>
    <d v="1899-12-30T07:45:00"/>
    <s v="-"/>
    <n v="3"/>
    <n v="0"/>
    <n v="2"/>
    <m/>
    <x v="0"/>
    <x v="0"/>
    <x v="0"/>
    <x v="0"/>
    <x v="0"/>
    <n v="5"/>
    <n v="1"/>
    <m/>
    <n v="1"/>
    <s v="P"/>
    <m/>
    <m/>
    <m/>
  </r>
  <r>
    <n v="847"/>
    <s v="Kemp"/>
    <s v="_south"/>
    <x v="45"/>
    <n v="2018"/>
    <d v="2018-05-23T00:00:00"/>
    <s v="JW"/>
    <x v="0"/>
    <d v="1899-12-30T07:45:00"/>
    <s v="-"/>
    <n v="3"/>
    <n v="0"/>
    <n v="2"/>
    <m/>
    <x v="0"/>
    <x v="0"/>
    <x v="0"/>
    <x v="0"/>
    <x v="0"/>
    <n v="10"/>
    <n v="1"/>
    <m/>
    <n v="1"/>
    <s v="P"/>
    <m/>
    <m/>
    <m/>
  </r>
  <r>
    <n v="848"/>
    <s v="Kemp"/>
    <s v="_south"/>
    <x v="45"/>
    <n v="2018"/>
    <d v="2018-05-23T00:00:00"/>
    <s v="JW"/>
    <x v="0"/>
    <d v="1899-12-30T07:45:00"/>
    <s v="-"/>
    <n v="3"/>
    <n v="0"/>
    <n v="2"/>
    <m/>
    <x v="25"/>
    <x v="3"/>
    <x v="0"/>
    <x v="0"/>
    <x v="1"/>
    <n v="10"/>
    <n v="1"/>
    <m/>
    <n v="1"/>
    <s v="P"/>
    <m/>
    <m/>
    <m/>
  </r>
  <r>
    <n v="849"/>
    <s v="Kemp"/>
    <s v="_south"/>
    <x v="45"/>
    <n v="2018"/>
    <d v="2018-05-23T00:00:00"/>
    <s v="JW"/>
    <x v="0"/>
    <d v="1899-12-30T07:45:00"/>
    <s v="-"/>
    <n v="3"/>
    <n v="0"/>
    <n v="2"/>
    <m/>
    <x v="1"/>
    <x v="1"/>
    <x v="1"/>
    <x v="1"/>
    <x v="1"/>
    <n v="5"/>
    <n v="1"/>
    <m/>
    <n v="1"/>
    <s v="P"/>
    <m/>
    <m/>
    <m/>
  </r>
  <r>
    <n v="850"/>
    <s v="Kemp"/>
    <s v="_south"/>
    <x v="45"/>
    <n v="2018"/>
    <d v="2018-05-23T00:00:00"/>
    <s v="JW"/>
    <x v="0"/>
    <d v="1899-12-30T07:45:00"/>
    <s v="-"/>
    <n v="3"/>
    <n v="0"/>
    <n v="2"/>
    <m/>
    <x v="23"/>
    <x v="0"/>
    <x v="0"/>
    <x v="3"/>
    <x v="3"/>
    <n v="10"/>
    <n v="1"/>
    <m/>
    <n v="1"/>
    <s v="P"/>
    <m/>
    <m/>
    <m/>
  </r>
  <r>
    <n v="851"/>
    <s v="Kemp"/>
    <s v="_south"/>
    <x v="45"/>
    <n v="2018"/>
    <d v="2018-05-23T00:00:00"/>
    <s v="JW"/>
    <x v="0"/>
    <d v="1899-12-30T07:45:00"/>
    <s v="-"/>
    <n v="3"/>
    <n v="0"/>
    <n v="2"/>
    <m/>
    <x v="7"/>
    <x v="3"/>
    <x v="3"/>
    <x v="1"/>
    <x v="1"/>
    <n v="10"/>
    <n v="1"/>
    <m/>
    <n v="1"/>
    <s v="P"/>
    <m/>
    <m/>
    <m/>
  </r>
  <r>
    <n v="852"/>
    <s v="Kemp"/>
    <s v="_south"/>
    <x v="45"/>
    <n v="2018"/>
    <d v="2018-05-23T00:00:00"/>
    <s v="JW"/>
    <x v="0"/>
    <d v="1899-12-30T07:45:00"/>
    <s v="-"/>
    <n v="3"/>
    <n v="0"/>
    <n v="2"/>
    <m/>
    <x v="20"/>
    <x v="1"/>
    <x v="3"/>
    <x v="1"/>
    <x v="1"/>
    <n v="10"/>
    <n v="1"/>
    <m/>
    <n v="1"/>
    <s v="P"/>
    <m/>
    <m/>
    <m/>
  </r>
  <r>
    <n v="853"/>
    <s v="Kemp"/>
    <s v="_south"/>
    <x v="45"/>
    <n v="2018"/>
    <d v="2018-05-23T00:00:00"/>
    <s v="JW"/>
    <x v="0"/>
    <d v="1899-12-30T07:45:00"/>
    <s v="-"/>
    <n v="3"/>
    <n v="0"/>
    <n v="2"/>
    <m/>
    <x v="3"/>
    <x v="2"/>
    <x v="0"/>
    <x v="2"/>
    <x v="2"/>
    <n v="5"/>
    <n v="1"/>
    <m/>
    <n v="1"/>
    <s v="P"/>
    <m/>
    <m/>
    <m/>
  </r>
  <r>
    <n v="854"/>
    <s v="Kemp"/>
    <s v="_south"/>
    <x v="45"/>
    <n v="2018"/>
    <d v="2018-05-23T00:00:00"/>
    <s v="JW"/>
    <x v="0"/>
    <d v="1899-12-30T07:45:00"/>
    <s v="-"/>
    <n v="3"/>
    <n v="0"/>
    <n v="2"/>
    <m/>
    <x v="32"/>
    <x v="3"/>
    <x v="1"/>
    <x v="1"/>
    <x v="1"/>
    <n v="5"/>
    <n v="1"/>
    <m/>
    <n v="1"/>
    <s v="P"/>
    <m/>
    <m/>
    <m/>
  </r>
  <r>
    <n v="855"/>
    <s v="Kemp"/>
    <s v="_south"/>
    <x v="45"/>
    <n v="2018"/>
    <d v="2018-05-23T00:00:00"/>
    <s v="JW"/>
    <x v="0"/>
    <d v="1899-12-30T07:45:00"/>
    <s v="-"/>
    <n v="3"/>
    <n v="0"/>
    <n v="2"/>
    <m/>
    <x v="18"/>
    <x v="3"/>
    <x v="0"/>
    <x v="2"/>
    <x v="3"/>
    <n v="5"/>
    <n v="2"/>
    <s v="M"/>
    <n v="4"/>
    <s v="P"/>
    <m/>
    <m/>
    <m/>
  </r>
  <r>
    <n v="857"/>
    <s v="Kemp"/>
    <s v="_south"/>
    <x v="45"/>
    <n v="2018"/>
    <d v="2018-05-23T00:00:00"/>
    <s v="JW"/>
    <x v="0"/>
    <d v="1899-12-30T07:45:00"/>
    <s v="-"/>
    <n v="3"/>
    <n v="0"/>
    <n v="2"/>
    <m/>
    <x v="21"/>
    <x v="2"/>
    <x v="1"/>
    <x v="1"/>
    <x v="0"/>
    <n v="10"/>
    <n v="2"/>
    <m/>
    <n v="1"/>
    <s v="P"/>
    <m/>
    <m/>
    <m/>
  </r>
  <r>
    <n v="858"/>
    <s v="Kemp"/>
    <s v="_south"/>
    <x v="45"/>
    <n v="2018"/>
    <d v="2018-05-23T00:00:00"/>
    <s v="JW"/>
    <x v="0"/>
    <d v="1899-12-30T07:45:00"/>
    <s v="-"/>
    <n v="3"/>
    <n v="0"/>
    <n v="2"/>
    <m/>
    <x v="9"/>
    <x v="1"/>
    <x v="1"/>
    <x v="1"/>
    <x v="1"/>
    <n v="10"/>
    <n v="3"/>
    <m/>
    <n v="1"/>
    <s v="P"/>
    <m/>
    <m/>
    <m/>
  </r>
  <r>
    <n v="859"/>
    <s v="Kemp"/>
    <s v="_south"/>
    <x v="45"/>
    <n v="2018"/>
    <d v="2018-05-23T00:00:00"/>
    <s v="JW"/>
    <x v="0"/>
    <d v="1899-12-30T07:45:00"/>
    <s v="-"/>
    <n v="3"/>
    <n v="0"/>
    <n v="2"/>
    <m/>
    <x v="3"/>
    <x v="2"/>
    <x v="0"/>
    <x v="2"/>
    <x v="2"/>
    <n v="5"/>
    <n v="3"/>
    <s v="F"/>
    <n v="4"/>
    <s v="P"/>
    <m/>
    <m/>
    <m/>
  </r>
  <r>
    <n v="860"/>
    <s v="Kemp"/>
    <s v="_south"/>
    <x v="45"/>
    <n v="2018"/>
    <d v="2018-05-23T00:00:00"/>
    <s v="JW"/>
    <x v="0"/>
    <d v="1899-12-30T07:45:00"/>
    <s v="-"/>
    <n v="3"/>
    <n v="0"/>
    <n v="2"/>
    <m/>
    <x v="13"/>
    <x v="3"/>
    <x v="4"/>
    <x v="1"/>
    <x v="1"/>
    <n v="5"/>
    <n v="4"/>
    <m/>
    <n v="1"/>
    <s v="P"/>
    <m/>
    <m/>
    <m/>
  </r>
  <r>
    <n v="862"/>
    <s v="Kemp"/>
    <s v="_south"/>
    <x v="45"/>
    <n v="2018"/>
    <d v="2018-05-23T00:00:00"/>
    <s v="JW"/>
    <x v="0"/>
    <d v="1899-12-30T07:45:00"/>
    <s v="-"/>
    <n v="3"/>
    <n v="0"/>
    <n v="2"/>
    <m/>
    <x v="20"/>
    <x v="1"/>
    <x v="3"/>
    <x v="1"/>
    <x v="1"/>
    <n v="5"/>
    <n v="4"/>
    <m/>
    <n v="1"/>
    <s v="P"/>
    <m/>
    <m/>
    <m/>
  </r>
  <r>
    <n v="863"/>
    <s v="Kemp"/>
    <s v="_south"/>
    <x v="45"/>
    <n v="2018"/>
    <d v="2018-05-23T00:00:00"/>
    <s v="JW"/>
    <x v="0"/>
    <d v="1899-12-30T07:45:00"/>
    <s v="-"/>
    <n v="3"/>
    <n v="0"/>
    <n v="2"/>
    <m/>
    <x v="12"/>
    <x v="1"/>
    <x v="0"/>
    <x v="1"/>
    <x v="3"/>
    <n v="10"/>
    <n v="4"/>
    <m/>
    <n v="1"/>
    <s v="P"/>
    <m/>
    <m/>
    <m/>
  </r>
  <r>
    <n v="864"/>
    <s v="Creswell"/>
    <s v="_0B_8"/>
    <x v="46"/>
    <n v="2018"/>
    <d v="2018-05-23T00:00:00"/>
    <s v="JW"/>
    <x v="0"/>
    <d v="1899-12-30T08:22:00"/>
    <s v="-"/>
    <n v="3"/>
    <n v="0"/>
    <n v="2"/>
    <m/>
    <x v="46"/>
    <x v="2"/>
    <x v="0"/>
    <x v="2"/>
    <x v="2"/>
    <n v="5"/>
    <n v="1"/>
    <m/>
    <n v="1"/>
    <s v="P"/>
    <m/>
    <m/>
    <m/>
  </r>
  <r>
    <n v="865"/>
    <s v="Creswell"/>
    <s v="_0B_8"/>
    <x v="46"/>
    <n v="2018"/>
    <d v="2018-05-23T00:00:00"/>
    <s v="JW"/>
    <x v="0"/>
    <d v="1899-12-30T08:22:00"/>
    <s v="-"/>
    <n v="3"/>
    <n v="0"/>
    <n v="2"/>
    <m/>
    <x v="37"/>
    <x v="2"/>
    <x v="0"/>
    <x v="0"/>
    <x v="5"/>
    <n v="10"/>
    <n v="1"/>
    <m/>
    <n v="1"/>
    <s v="P"/>
    <m/>
    <m/>
    <m/>
  </r>
  <r>
    <n v="866"/>
    <s v="Creswell"/>
    <s v="_0B_8"/>
    <x v="46"/>
    <n v="2018"/>
    <d v="2018-05-23T00:00:00"/>
    <s v="JW"/>
    <x v="0"/>
    <d v="1899-12-30T08:22:00"/>
    <s v="-"/>
    <n v="3"/>
    <n v="0"/>
    <n v="2"/>
    <m/>
    <x v="32"/>
    <x v="3"/>
    <x v="1"/>
    <x v="1"/>
    <x v="1"/>
    <n v="5"/>
    <n v="1"/>
    <m/>
    <n v="1"/>
    <s v="P"/>
    <m/>
    <m/>
    <m/>
  </r>
  <r>
    <n v="867"/>
    <s v="Creswell"/>
    <s v="_0B_8"/>
    <x v="46"/>
    <n v="2018"/>
    <d v="2018-05-23T00:00:00"/>
    <s v="JW"/>
    <x v="0"/>
    <d v="1899-12-30T08:22:00"/>
    <s v="-"/>
    <n v="3"/>
    <n v="0"/>
    <n v="2"/>
    <m/>
    <x v="1"/>
    <x v="1"/>
    <x v="1"/>
    <x v="1"/>
    <x v="1"/>
    <n v="10"/>
    <n v="1"/>
    <m/>
    <n v="1"/>
    <s v="P"/>
    <m/>
    <m/>
    <m/>
  </r>
  <r>
    <n v="868"/>
    <s v="Creswell"/>
    <s v="_0B_8"/>
    <x v="46"/>
    <n v="2018"/>
    <d v="2018-05-23T00:00:00"/>
    <s v="JW"/>
    <x v="0"/>
    <d v="1899-12-30T08:22:00"/>
    <s v="-"/>
    <n v="3"/>
    <n v="0"/>
    <n v="2"/>
    <m/>
    <x v="3"/>
    <x v="2"/>
    <x v="0"/>
    <x v="2"/>
    <x v="2"/>
    <n v="10"/>
    <n v="1"/>
    <m/>
    <n v="1"/>
    <s v="P"/>
    <m/>
    <m/>
    <m/>
  </r>
  <r>
    <n v="869"/>
    <s v="Creswell"/>
    <s v="_0B_8"/>
    <x v="46"/>
    <n v="2018"/>
    <d v="2018-05-23T00:00:00"/>
    <s v="JW"/>
    <x v="0"/>
    <d v="1899-12-30T08:22:00"/>
    <s v="-"/>
    <n v="3"/>
    <n v="0"/>
    <n v="2"/>
    <m/>
    <x v="8"/>
    <x v="1"/>
    <x v="0"/>
    <x v="1"/>
    <x v="2"/>
    <n v="5"/>
    <n v="2"/>
    <m/>
    <n v="1"/>
    <s v="P"/>
    <m/>
    <m/>
    <m/>
  </r>
  <r>
    <n v="870"/>
    <s v="Creswell"/>
    <s v="_0B_8"/>
    <x v="46"/>
    <n v="2018"/>
    <d v="2018-05-23T00:00:00"/>
    <s v="JW"/>
    <x v="0"/>
    <d v="1899-12-30T08:22:00"/>
    <s v="-"/>
    <n v="3"/>
    <n v="0"/>
    <n v="2"/>
    <m/>
    <x v="22"/>
    <x v="1"/>
    <x v="3"/>
    <x v="1"/>
    <x v="1"/>
    <n v="10"/>
    <n v="3"/>
    <m/>
    <n v="1"/>
    <s v="P"/>
    <m/>
    <m/>
    <m/>
  </r>
  <r>
    <n v="871"/>
    <s v="Creswell"/>
    <s v="_0B_8"/>
    <x v="46"/>
    <n v="2018"/>
    <d v="2018-05-23T00:00:00"/>
    <s v="JW"/>
    <x v="0"/>
    <d v="1899-12-30T08:22:00"/>
    <s v="-"/>
    <n v="3"/>
    <n v="0"/>
    <n v="2"/>
    <m/>
    <x v="10"/>
    <x v="3"/>
    <x v="1"/>
    <x v="1"/>
    <x v="2"/>
    <n v="5"/>
    <n v="3"/>
    <m/>
    <n v="1"/>
    <s v="P"/>
    <m/>
    <m/>
    <m/>
  </r>
  <r>
    <n v="873"/>
    <s v="Creswell"/>
    <s v="_0B_8"/>
    <x v="46"/>
    <n v="2018"/>
    <d v="2018-05-23T00:00:00"/>
    <s v="JW"/>
    <x v="0"/>
    <d v="1899-12-30T08:22:00"/>
    <s v="-"/>
    <n v="3"/>
    <n v="0"/>
    <n v="2"/>
    <m/>
    <x v="20"/>
    <x v="1"/>
    <x v="3"/>
    <x v="1"/>
    <x v="1"/>
    <n v="5"/>
    <n v="4"/>
    <m/>
    <n v="1"/>
    <s v="P"/>
    <m/>
    <m/>
    <m/>
  </r>
  <r>
    <n v="874"/>
    <s v="Creswell"/>
    <s v="_0B_8"/>
    <x v="46"/>
    <n v="2018"/>
    <d v="2018-05-23T00:00:00"/>
    <s v="JW"/>
    <x v="0"/>
    <d v="1899-12-30T08:22:00"/>
    <s v="-"/>
    <n v="3"/>
    <n v="0"/>
    <n v="2"/>
    <m/>
    <x v="1"/>
    <x v="1"/>
    <x v="1"/>
    <x v="1"/>
    <x v="1"/>
    <n v="10"/>
    <n v="4"/>
    <m/>
    <n v="1"/>
    <s v="P"/>
    <m/>
    <m/>
    <m/>
  </r>
  <r>
    <n v="875"/>
    <s v="Creswell"/>
    <s v="_2B_10"/>
    <x v="47"/>
    <n v="2018"/>
    <d v="2018-05-23T00:00:00"/>
    <s v="JW"/>
    <x v="0"/>
    <d v="1899-12-30T08:40:00"/>
    <s v="-"/>
    <n v="1"/>
    <n v="0"/>
    <n v="2"/>
    <m/>
    <x v="12"/>
    <x v="1"/>
    <x v="0"/>
    <x v="1"/>
    <x v="3"/>
    <n v="5"/>
    <n v="1"/>
    <m/>
    <n v="1"/>
    <s v="P"/>
    <m/>
    <m/>
    <m/>
  </r>
  <r>
    <n v="876"/>
    <s v="Creswell"/>
    <s v="_2B_10"/>
    <x v="47"/>
    <n v="2018"/>
    <d v="2018-05-23T00:00:00"/>
    <s v="JW"/>
    <x v="0"/>
    <d v="1899-12-30T08:40:00"/>
    <s v="-"/>
    <n v="1"/>
    <n v="0"/>
    <n v="2"/>
    <m/>
    <x v="13"/>
    <x v="3"/>
    <x v="4"/>
    <x v="1"/>
    <x v="1"/>
    <n v="10"/>
    <n v="1"/>
    <m/>
    <n v="1"/>
    <s v="P"/>
    <m/>
    <m/>
    <m/>
  </r>
  <r>
    <n v="877"/>
    <s v="Creswell"/>
    <s v="_2B_10"/>
    <x v="47"/>
    <n v="2018"/>
    <d v="2018-05-23T00:00:00"/>
    <s v="JW"/>
    <x v="0"/>
    <d v="1899-12-30T08:40:00"/>
    <s v="-"/>
    <n v="1"/>
    <n v="0"/>
    <n v="2"/>
    <m/>
    <x v="8"/>
    <x v="1"/>
    <x v="0"/>
    <x v="1"/>
    <x v="2"/>
    <n v="5"/>
    <n v="1"/>
    <m/>
    <n v="1"/>
    <s v="P"/>
    <m/>
    <m/>
    <m/>
  </r>
  <r>
    <n v="878"/>
    <s v="Creswell"/>
    <s v="_2B_10"/>
    <x v="47"/>
    <n v="2018"/>
    <d v="2018-05-23T00:00:00"/>
    <s v="JW"/>
    <x v="0"/>
    <d v="1899-12-30T08:40:00"/>
    <s v="-"/>
    <n v="1"/>
    <n v="0"/>
    <n v="2"/>
    <m/>
    <x v="1"/>
    <x v="1"/>
    <x v="1"/>
    <x v="1"/>
    <x v="1"/>
    <n v="10"/>
    <n v="1"/>
    <m/>
    <n v="1"/>
    <s v="P"/>
    <m/>
    <m/>
    <m/>
  </r>
  <r>
    <n v="879"/>
    <s v="Creswell"/>
    <s v="_2B_10"/>
    <x v="47"/>
    <n v="2018"/>
    <d v="2018-05-23T00:00:00"/>
    <s v="JW"/>
    <x v="0"/>
    <d v="1899-12-30T08:40:00"/>
    <s v="-"/>
    <n v="1"/>
    <n v="0"/>
    <n v="2"/>
    <m/>
    <x v="7"/>
    <x v="3"/>
    <x v="3"/>
    <x v="1"/>
    <x v="1"/>
    <n v="5"/>
    <n v="1"/>
    <m/>
    <n v="1"/>
    <s v="P"/>
    <m/>
    <m/>
    <m/>
  </r>
  <r>
    <n v="880"/>
    <s v="Creswell"/>
    <s v="_2B_10"/>
    <x v="47"/>
    <n v="2018"/>
    <d v="2018-05-23T00:00:00"/>
    <s v="JW"/>
    <x v="0"/>
    <d v="1899-12-30T08:40:00"/>
    <s v="-"/>
    <n v="1"/>
    <n v="0"/>
    <n v="2"/>
    <m/>
    <x v="14"/>
    <x v="3"/>
    <x v="0"/>
    <x v="0"/>
    <x v="2"/>
    <n v="10"/>
    <n v="1"/>
    <m/>
    <n v="1"/>
    <s v="P"/>
    <m/>
    <m/>
    <m/>
  </r>
  <r>
    <n v="881"/>
    <s v="Creswell"/>
    <s v="_2B_10"/>
    <x v="47"/>
    <n v="2018"/>
    <d v="2018-05-23T00:00:00"/>
    <s v="JW"/>
    <x v="0"/>
    <d v="1899-12-30T08:40:00"/>
    <s v="-"/>
    <n v="1"/>
    <n v="0"/>
    <n v="2"/>
    <m/>
    <x v="35"/>
    <x v="2"/>
    <x v="1"/>
    <x v="2"/>
    <x v="2"/>
    <n v="10"/>
    <n v="1"/>
    <m/>
    <n v="1"/>
    <s v="P"/>
    <m/>
    <m/>
    <m/>
  </r>
  <r>
    <n v="882"/>
    <s v="Creswell"/>
    <s v="_2B_10"/>
    <x v="47"/>
    <n v="2018"/>
    <d v="2018-05-23T00:00:00"/>
    <s v="JW"/>
    <x v="0"/>
    <d v="1899-12-30T08:40:00"/>
    <s v="-"/>
    <n v="1"/>
    <n v="0"/>
    <n v="2"/>
    <m/>
    <x v="3"/>
    <x v="2"/>
    <x v="0"/>
    <x v="2"/>
    <x v="2"/>
    <n v="10"/>
    <n v="1"/>
    <m/>
    <n v="1"/>
    <s v="P"/>
    <m/>
    <m/>
    <m/>
  </r>
  <r>
    <n v="883"/>
    <s v="Creswell"/>
    <s v="_2B_10"/>
    <x v="47"/>
    <n v="2018"/>
    <d v="2018-05-23T00:00:00"/>
    <s v="JW"/>
    <x v="0"/>
    <d v="1899-12-30T08:40:00"/>
    <s v="-"/>
    <n v="1"/>
    <n v="0"/>
    <n v="2"/>
    <m/>
    <x v="20"/>
    <x v="1"/>
    <x v="3"/>
    <x v="1"/>
    <x v="1"/>
    <n v="5"/>
    <n v="1"/>
    <m/>
    <n v="1"/>
    <s v="P"/>
    <m/>
    <m/>
    <m/>
  </r>
  <r>
    <n v="884"/>
    <s v="Creswell"/>
    <s v="_2B_10"/>
    <x v="47"/>
    <n v="2018"/>
    <d v="2018-05-23T00:00:00"/>
    <s v="JW"/>
    <x v="0"/>
    <d v="1899-12-30T08:40:00"/>
    <s v="-"/>
    <n v="1"/>
    <n v="0"/>
    <n v="2"/>
    <m/>
    <x v="12"/>
    <x v="1"/>
    <x v="0"/>
    <x v="1"/>
    <x v="3"/>
    <n v="10"/>
    <n v="2"/>
    <m/>
    <n v="1"/>
    <s v="P"/>
    <m/>
    <m/>
    <m/>
  </r>
  <r>
    <n v="885"/>
    <s v="Creswell"/>
    <s v="_2B_10"/>
    <x v="47"/>
    <n v="2018"/>
    <d v="2018-05-23T00:00:00"/>
    <s v="JW"/>
    <x v="0"/>
    <d v="1899-12-30T08:40:00"/>
    <s v="-"/>
    <n v="1"/>
    <n v="0"/>
    <n v="2"/>
    <m/>
    <x v="9"/>
    <x v="1"/>
    <x v="1"/>
    <x v="1"/>
    <x v="1"/>
    <n v="5"/>
    <n v="2"/>
    <m/>
    <n v="1"/>
    <s v="P"/>
    <m/>
    <m/>
    <m/>
  </r>
  <r>
    <n v="886"/>
    <s v="Creswell"/>
    <s v="_2B_10"/>
    <x v="47"/>
    <n v="2018"/>
    <d v="2018-05-23T00:00:00"/>
    <s v="JW"/>
    <x v="0"/>
    <d v="1899-12-30T08:40:00"/>
    <s v="-"/>
    <n v="1"/>
    <n v="0"/>
    <n v="2"/>
    <m/>
    <x v="25"/>
    <x v="3"/>
    <x v="0"/>
    <x v="0"/>
    <x v="1"/>
    <n v="10"/>
    <n v="2"/>
    <m/>
    <n v="1"/>
    <s v="P"/>
    <m/>
    <m/>
    <m/>
  </r>
  <r>
    <n v="887"/>
    <s v="Creswell"/>
    <s v="_2B_10"/>
    <x v="47"/>
    <n v="2018"/>
    <d v="2018-05-23T00:00:00"/>
    <s v="JW"/>
    <x v="0"/>
    <d v="1899-12-30T08:40:00"/>
    <s v="-"/>
    <n v="1"/>
    <n v="0"/>
    <n v="2"/>
    <m/>
    <x v="1"/>
    <x v="1"/>
    <x v="1"/>
    <x v="1"/>
    <x v="1"/>
    <n v="5"/>
    <n v="3"/>
    <m/>
    <n v="1"/>
    <s v="P"/>
    <m/>
    <m/>
    <m/>
  </r>
  <r>
    <n v="888"/>
    <s v="Mathis"/>
    <s v="_1B_7"/>
    <x v="48"/>
    <n v="2018"/>
    <d v="2018-05-24T00:00:00"/>
    <s v="JW"/>
    <x v="0"/>
    <d v="1899-12-30T06:29:00"/>
    <s v="-"/>
    <n v="2"/>
    <n v="0"/>
    <n v="2"/>
    <m/>
    <x v="21"/>
    <x v="2"/>
    <x v="1"/>
    <x v="1"/>
    <x v="0"/>
    <n v="5"/>
    <n v="1"/>
    <m/>
    <n v="1"/>
    <s v="P"/>
    <m/>
    <m/>
    <m/>
  </r>
  <r>
    <n v="889"/>
    <s v="Mathis"/>
    <s v="_1B_7"/>
    <x v="48"/>
    <n v="2018"/>
    <d v="2018-05-24T00:00:00"/>
    <s v="JW"/>
    <x v="0"/>
    <d v="1899-12-30T06:29:00"/>
    <s v="-"/>
    <n v="2"/>
    <n v="0"/>
    <n v="2"/>
    <m/>
    <x v="21"/>
    <x v="2"/>
    <x v="1"/>
    <x v="1"/>
    <x v="0"/>
    <n v="5"/>
    <n v="1"/>
    <m/>
    <n v="1"/>
    <s v="P"/>
    <m/>
    <m/>
    <m/>
  </r>
  <r>
    <n v="890"/>
    <s v="Mathis"/>
    <s v="_1B_7"/>
    <x v="48"/>
    <n v="2018"/>
    <d v="2018-05-24T00:00:00"/>
    <s v="JW"/>
    <x v="0"/>
    <d v="1899-12-30T06:29:00"/>
    <s v="-"/>
    <n v="2"/>
    <n v="0"/>
    <n v="2"/>
    <m/>
    <x v="13"/>
    <x v="3"/>
    <x v="4"/>
    <x v="1"/>
    <x v="1"/>
    <n v="5"/>
    <n v="1"/>
    <m/>
    <n v="1"/>
    <s v="P"/>
    <m/>
    <m/>
    <m/>
  </r>
  <r>
    <n v="891"/>
    <s v="Mathis"/>
    <s v="_1B_7"/>
    <x v="48"/>
    <n v="2018"/>
    <d v="2018-05-24T00:00:00"/>
    <s v="JW"/>
    <x v="0"/>
    <d v="1899-12-30T06:29:00"/>
    <s v="-"/>
    <n v="2"/>
    <n v="0"/>
    <n v="2"/>
    <m/>
    <x v="7"/>
    <x v="3"/>
    <x v="3"/>
    <x v="1"/>
    <x v="1"/>
    <n v="5"/>
    <n v="1"/>
    <m/>
    <n v="1"/>
    <s v="P"/>
    <m/>
    <m/>
    <m/>
  </r>
  <r>
    <n v="892"/>
    <s v="Mathis"/>
    <s v="_1B_7"/>
    <x v="48"/>
    <n v="2018"/>
    <d v="2018-05-24T00:00:00"/>
    <s v="JW"/>
    <x v="0"/>
    <d v="1899-12-30T06:29:00"/>
    <s v="-"/>
    <n v="2"/>
    <n v="0"/>
    <n v="2"/>
    <m/>
    <x v="1"/>
    <x v="1"/>
    <x v="1"/>
    <x v="1"/>
    <x v="1"/>
    <n v="5"/>
    <n v="1"/>
    <m/>
    <n v="1"/>
    <s v="P"/>
    <m/>
    <m/>
    <m/>
  </r>
  <r>
    <n v="893"/>
    <s v="Mathis"/>
    <s v="_1B_7"/>
    <x v="48"/>
    <n v="2018"/>
    <d v="2018-05-24T00:00:00"/>
    <s v="JW"/>
    <x v="0"/>
    <d v="1899-12-30T06:29:00"/>
    <s v="-"/>
    <n v="2"/>
    <n v="0"/>
    <n v="2"/>
    <m/>
    <x v="3"/>
    <x v="2"/>
    <x v="0"/>
    <x v="2"/>
    <x v="2"/>
    <n v="5"/>
    <n v="1"/>
    <s v="M"/>
    <n v="4"/>
    <s v="P"/>
    <m/>
    <m/>
    <m/>
  </r>
  <r>
    <n v="895"/>
    <s v="Mathis"/>
    <s v="_1B_7"/>
    <x v="48"/>
    <n v="2018"/>
    <d v="2018-05-24T00:00:00"/>
    <s v="JW"/>
    <x v="0"/>
    <d v="1899-12-30T06:29:00"/>
    <s v="-"/>
    <n v="2"/>
    <n v="0"/>
    <n v="2"/>
    <m/>
    <x v="20"/>
    <x v="1"/>
    <x v="3"/>
    <x v="1"/>
    <x v="1"/>
    <n v="10"/>
    <n v="1"/>
    <m/>
    <n v="1"/>
    <s v="P"/>
    <m/>
    <m/>
    <m/>
  </r>
  <r>
    <n v="896"/>
    <s v="Mathis"/>
    <s v="_1B_7"/>
    <x v="48"/>
    <n v="2018"/>
    <d v="2018-05-24T00:00:00"/>
    <s v="JW"/>
    <x v="0"/>
    <d v="1899-12-30T06:29:00"/>
    <s v="-"/>
    <n v="2"/>
    <n v="0"/>
    <n v="2"/>
    <m/>
    <x v="14"/>
    <x v="3"/>
    <x v="0"/>
    <x v="0"/>
    <x v="2"/>
    <n v="10"/>
    <n v="1"/>
    <m/>
    <n v="1"/>
    <s v="P"/>
    <n v="2"/>
    <m/>
    <m/>
  </r>
  <r>
    <n v="897"/>
    <s v="Mathis"/>
    <s v="_1B_7"/>
    <x v="48"/>
    <n v="2018"/>
    <d v="2018-05-24T00:00:00"/>
    <s v="JW"/>
    <x v="0"/>
    <d v="1899-12-30T06:29:00"/>
    <s v="-"/>
    <n v="2"/>
    <n v="0"/>
    <n v="2"/>
    <m/>
    <x v="14"/>
    <x v="3"/>
    <x v="0"/>
    <x v="0"/>
    <x v="2"/>
    <n v="100"/>
    <n v="1"/>
    <m/>
    <n v="1"/>
    <s v="P"/>
    <m/>
    <m/>
    <m/>
  </r>
  <r>
    <n v="898"/>
    <s v="Mathis"/>
    <s v="_1B_7"/>
    <x v="48"/>
    <n v="2018"/>
    <d v="2018-05-24T00:00:00"/>
    <s v="JW"/>
    <x v="0"/>
    <d v="1899-12-30T06:29:00"/>
    <s v="-"/>
    <n v="2"/>
    <n v="0"/>
    <n v="2"/>
    <m/>
    <x v="32"/>
    <x v="3"/>
    <x v="1"/>
    <x v="1"/>
    <x v="1"/>
    <n v="5"/>
    <n v="1"/>
    <m/>
    <n v="1"/>
    <s v="P"/>
    <m/>
    <m/>
    <m/>
  </r>
  <r>
    <n v="899"/>
    <s v="Mathis"/>
    <s v="_1B_7"/>
    <x v="48"/>
    <n v="2018"/>
    <d v="2018-05-24T00:00:00"/>
    <s v="JW"/>
    <x v="0"/>
    <d v="1899-12-30T06:29:00"/>
    <s v="-"/>
    <n v="2"/>
    <n v="0"/>
    <n v="2"/>
    <m/>
    <x v="5"/>
    <x v="2"/>
    <x v="1"/>
    <x v="1"/>
    <x v="2"/>
    <n v="5"/>
    <n v="1"/>
    <m/>
    <n v="1"/>
    <s v="P"/>
    <m/>
    <m/>
    <m/>
  </r>
  <r>
    <n v="900"/>
    <s v="Mathis"/>
    <s v="_1B_7"/>
    <x v="48"/>
    <n v="2018"/>
    <d v="2018-05-24T00:00:00"/>
    <s v="JW"/>
    <x v="0"/>
    <d v="1899-12-30T06:29:00"/>
    <s v="-"/>
    <n v="2"/>
    <n v="0"/>
    <n v="2"/>
    <m/>
    <x v="12"/>
    <x v="1"/>
    <x v="0"/>
    <x v="1"/>
    <x v="3"/>
    <n v="10"/>
    <n v="1"/>
    <m/>
    <n v="1"/>
    <s v="P"/>
    <m/>
    <m/>
    <m/>
  </r>
  <r>
    <n v="901"/>
    <s v="Mathis"/>
    <s v="_1B_7"/>
    <x v="48"/>
    <n v="2018"/>
    <d v="2018-05-24T00:00:00"/>
    <s v="JW"/>
    <x v="0"/>
    <d v="1899-12-30T06:29:00"/>
    <s v="-"/>
    <n v="2"/>
    <n v="0"/>
    <n v="2"/>
    <m/>
    <x v="11"/>
    <x v="3"/>
    <x v="3"/>
    <x v="1"/>
    <x v="1"/>
    <n v="5"/>
    <n v="2"/>
    <m/>
    <n v="1"/>
    <s v="P"/>
    <m/>
    <m/>
    <m/>
  </r>
  <r>
    <n v="902"/>
    <s v="Mathis"/>
    <s v="_1B_7"/>
    <x v="48"/>
    <n v="2018"/>
    <d v="2018-05-24T00:00:00"/>
    <s v="JW"/>
    <x v="0"/>
    <d v="1899-12-30T06:29:00"/>
    <s v="-"/>
    <n v="2"/>
    <n v="0"/>
    <n v="2"/>
    <m/>
    <x v="0"/>
    <x v="0"/>
    <x v="0"/>
    <x v="0"/>
    <x v="0"/>
    <n v="10"/>
    <n v="2"/>
    <m/>
    <n v="1"/>
    <s v="P"/>
    <m/>
    <m/>
    <m/>
  </r>
  <r>
    <n v="904"/>
    <s v="Mathis"/>
    <s v="_1B_7"/>
    <x v="48"/>
    <n v="2018"/>
    <d v="2018-05-24T00:00:00"/>
    <s v="JW"/>
    <x v="0"/>
    <d v="1899-12-30T06:29:00"/>
    <s v="-"/>
    <n v="2"/>
    <n v="0"/>
    <n v="2"/>
    <m/>
    <x v="5"/>
    <x v="2"/>
    <x v="1"/>
    <x v="1"/>
    <x v="2"/>
    <n v="5"/>
    <n v="2"/>
    <m/>
    <n v="1"/>
    <s v="P"/>
    <m/>
    <m/>
    <m/>
  </r>
  <r>
    <n v="905"/>
    <s v="Mathis"/>
    <s v="_1B_7"/>
    <x v="48"/>
    <n v="2018"/>
    <d v="2018-05-24T00:00:00"/>
    <s v="JW"/>
    <x v="0"/>
    <d v="1899-12-30T06:29:00"/>
    <s v="-"/>
    <n v="2"/>
    <n v="0"/>
    <n v="2"/>
    <m/>
    <x v="6"/>
    <x v="3"/>
    <x v="0"/>
    <x v="2"/>
    <x v="2"/>
    <n v="10"/>
    <n v="2"/>
    <m/>
    <n v="1"/>
    <s v="P"/>
    <m/>
    <m/>
    <m/>
  </r>
  <r>
    <n v="906"/>
    <s v="Mathis"/>
    <s v="_1B_7"/>
    <x v="48"/>
    <n v="2018"/>
    <d v="2018-05-24T00:00:00"/>
    <s v="JW"/>
    <x v="0"/>
    <d v="1899-12-30T06:29:00"/>
    <s v="-"/>
    <n v="2"/>
    <n v="0"/>
    <n v="2"/>
    <m/>
    <x v="50"/>
    <x v="2"/>
    <x v="0"/>
    <x v="1"/>
    <x v="6"/>
    <n v="10"/>
    <n v="3"/>
    <m/>
    <n v="1"/>
    <s v="P"/>
    <m/>
    <m/>
    <m/>
  </r>
  <r>
    <n v="907"/>
    <s v="Mathis"/>
    <s v="_1B_7"/>
    <x v="48"/>
    <n v="2018"/>
    <d v="2018-05-24T00:00:00"/>
    <s v="JW"/>
    <x v="0"/>
    <d v="1899-12-30T06:29:00"/>
    <s v="-"/>
    <n v="2"/>
    <n v="0"/>
    <n v="2"/>
    <m/>
    <x v="6"/>
    <x v="3"/>
    <x v="0"/>
    <x v="2"/>
    <x v="2"/>
    <n v="10"/>
    <n v="3"/>
    <m/>
    <n v="1"/>
    <s v="P"/>
    <m/>
    <m/>
    <m/>
  </r>
  <r>
    <n v="908"/>
    <s v="Mathis"/>
    <s v="_1B_7"/>
    <x v="48"/>
    <n v="2018"/>
    <d v="2018-05-24T00:00:00"/>
    <s v="JW"/>
    <x v="0"/>
    <d v="1899-12-30T06:29:00"/>
    <s v="-"/>
    <n v="2"/>
    <n v="0"/>
    <n v="2"/>
    <m/>
    <x v="31"/>
    <x v="3"/>
    <x v="1"/>
    <x v="1"/>
    <x v="2"/>
    <n v="10"/>
    <n v="3"/>
    <m/>
    <n v="1"/>
    <s v="P"/>
    <m/>
    <m/>
    <m/>
  </r>
  <r>
    <n v="909"/>
    <s v="Mathis"/>
    <s v="_1B_7"/>
    <x v="48"/>
    <n v="2018"/>
    <d v="2018-05-24T00:00:00"/>
    <s v="JW"/>
    <x v="0"/>
    <d v="1899-12-30T06:29:00"/>
    <s v="-"/>
    <n v="2"/>
    <n v="0"/>
    <n v="2"/>
    <m/>
    <x v="1"/>
    <x v="1"/>
    <x v="1"/>
    <x v="1"/>
    <x v="1"/>
    <n v="10"/>
    <n v="4"/>
    <m/>
    <n v="1"/>
    <s v="P"/>
    <m/>
    <m/>
    <m/>
  </r>
  <r>
    <n v="910"/>
    <s v="Mathis"/>
    <s v="_1B_7"/>
    <x v="48"/>
    <n v="2018"/>
    <d v="2018-05-24T00:00:00"/>
    <s v="JW"/>
    <x v="0"/>
    <d v="1899-12-30T06:29:00"/>
    <s v="-"/>
    <n v="2"/>
    <n v="0"/>
    <n v="2"/>
    <m/>
    <x v="20"/>
    <x v="1"/>
    <x v="3"/>
    <x v="1"/>
    <x v="1"/>
    <n v="5"/>
    <n v="4"/>
    <m/>
    <n v="4"/>
    <s v="P"/>
    <m/>
    <m/>
    <m/>
  </r>
  <r>
    <n v="911"/>
    <s v="Mathis"/>
    <s v="_1B_7"/>
    <x v="48"/>
    <n v="2018"/>
    <d v="2018-05-24T00:00:00"/>
    <s v="JW"/>
    <x v="0"/>
    <d v="1899-12-30T06:29:00"/>
    <s v="-"/>
    <n v="2"/>
    <n v="0"/>
    <n v="2"/>
    <m/>
    <x v="32"/>
    <x v="3"/>
    <x v="1"/>
    <x v="1"/>
    <x v="1"/>
    <n v="5"/>
    <n v="4"/>
    <m/>
    <n v="1"/>
    <s v="P"/>
    <m/>
    <m/>
    <m/>
  </r>
  <r>
    <n v="912"/>
    <s v="Mathis"/>
    <s v="_1B_6"/>
    <x v="49"/>
    <n v="2018"/>
    <d v="2018-05-24T00:00:00"/>
    <s v="JW"/>
    <x v="0"/>
    <d v="1899-12-30T06:59:00"/>
    <s v="-"/>
    <n v="1"/>
    <n v="0"/>
    <n v="2"/>
    <m/>
    <x v="13"/>
    <x v="3"/>
    <x v="4"/>
    <x v="1"/>
    <x v="1"/>
    <n v="5"/>
    <n v="1"/>
    <m/>
    <n v="1"/>
    <s v="P"/>
    <m/>
    <m/>
    <m/>
  </r>
  <r>
    <n v="913"/>
    <s v="Mathis"/>
    <s v="_1B_6"/>
    <x v="49"/>
    <n v="2018"/>
    <d v="2018-05-24T00:00:00"/>
    <s v="JW"/>
    <x v="0"/>
    <d v="1899-12-30T06:59:00"/>
    <s v="-"/>
    <n v="1"/>
    <n v="0"/>
    <n v="2"/>
    <m/>
    <x v="25"/>
    <x v="3"/>
    <x v="0"/>
    <x v="0"/>
    <x v="1"/>
    <n v="5"/>
    <n v="1"/>
    <m/>
    <n v="1"/>
    <s v="P"/>
    <m/>
    <m/>
    <m/>
  </r>
  <r>
    <n v="914"/>
    <s v="Mathis"/>
    <s v="_1B_6"/>
    <x v="49"/>
    <n v="2018"/>
    <d v="2018-05-24T00:00:00"/>
    <s v="JW"/>
    <x v="0"/>
    <d v="1899-12-30T06:59:00"/>
    <s v="-"/>
    <n v="1"/>
    <n v="0"/>
    <n v="2"/>
    <m/>
    <x v="29"/>
    <x v="2"/>
    <x v="1"/>
    <x v="1"/>
    <x v="1"/>
    <n v="5"/>
    <n v="1"/>
    <m/>
    <n v="1"/>
    <s v="P"/>
    <m/>
    <m/>
    <m/>
  </r>
  <r>
    <n v="915"/>
    <s v="Mathis"/>
    <s v="_1B_6"/>
    <x v="49"/>
    <n v="2018"/>
    <d v="2018-05-24T00:00:00"/>
    <s v="JW"/>
    <x v="0"/>
    <d v="1899-12-30T06:59:00"/>
    <s v="-"/>
    <n v="1"/>
    <n v="0"/>
    <n v="2"/>
    <m/>
    <x v="7"/>
    <x v="3"/>
    <x v="3"/>
    <x v="1"/>
    <x v="1"/>
    <n v="5"/>
    <n v="1"/>
    <m/>
    <n v="1"/>
    <s v="P"/>
    <m/>
    <m/>
    <m/>
  </r>
  <r>
    <n v="916"/>
    <s v="Mathis"/>
    <s v="_1B_6"/>
    <x v="49"/>
    <n v="2018"/>
    <d v="2018-05-24T00:00:00"/>
    <s v="JW"/>
    <x v="0"/>
    <d v="1899-12-30T06:59:00"/>
    <s v="-"/>
    <n v="1"/>
    <n v="0"/>
    <n v="2"/>
    <m/>
    <x v="46"/>
    <x v="2"/>
    <x v="0"/>
    <x v="2"/>
    <x v="2"/>
    <n v="10"/>
    <n v="1"/>
    <m/>
    <n v="1"/>
    <s v="P"/>
    <m/>
    <m/>
    <m/>
  </r>
  <r>
    <n v="917"/>
    <s v="Mathis"/>
    <s v="_1B_6"/>
    <x v="49"/>
    <n v="2018"/>
    <d v="2018-05-24T00:00:00"/>
    <s v="JW"/>
    <x v="0"/>
    <d v="1899-12-30T06:59:00"/>
    <s v="-"/>
    <n v="1"/>
    <n v="0"/>
    <n v="2"/>
    <m/>
    <x v="10"/>
    <x v="3"/>
    <x v="1"/>
    <x v="1"/>
    <x v="2"/>
    <n v="5"/>
    <n v="1"/>
    <m/>
    <n v="1"/>
    <s v="P"/>
    <m/>
    <m/>
    <m/>
  </r>
  <r>
    <n v="918"/>
    <s v="Mathis"/>
    <s v="_1B_6"/>
    <x v="49"/>
    <n v="2018"/>
    <d v="2018-05-24T00:00:00"/>
    <s v="JW"/>
    <x v="0"/>
    <d v="1899-12-30T06:59:00"/>
    <s v="-"/>
    <n v="1"/>
    <n v="0"/>
    <n v="2"/>
    <m/>
    <x v="21"/>
    <x v="2"/>
    <x v="1"/>
    <x v="1"/>
    <x v="0"/>
    <n v="5"/>
    <n v="1"/>
    <m/>
    <n v="1"/>
    <s v="P"/>
    <m/>
    <m/>
    <m/>
  </r>
  <r>
    <n v="919"/>
    <s v="Mathis"/>
    <s v="_1B_6"/>
    <x v="49"/>
    <n v="2018"/>
    <d v="2018-05-24T00:00:00"/>
    <s v="JW"/>
    <x v="0"/>
    <d v="1899-12-30T06:59:00"/>
    <s v="-"/>
    <n v="1"/>
    <n v="0"/>
    <n v="2"/>
    <m/>
    <x v="21"/>
    <x v="2"/>
    <x v="1"/>
    <x v="1"/>
    <x v="0"/>
    <n v="10"/>
    <n v="1"/>
    <m/>
    <n v="1"/>
    <s v="P"/>
    <m/>
    <m/>
    <m/>
  </r>
  <r>
    <n v="920"/>
    <s v="Mathis"/>
    <s v="_1B_6"/>
    <x v="49"/>
    <n v="2018"/>
    <d v="2018-05-24T00:00:00"/>
    <s v="JW"/>
    <x v="0"/>
    <d v="1899-12-30T06:59:00"/>
    <s v="-"/>
    <n v="1"/>
    <n v="0"/>
    <n v="2"/>
    <m/>
    <x v="1"/>
    <x v="1"/>
    <x v="1"/>
    <x v="1"/>
    <x v="1"/>
    <n v="5"/>
    <n v="1"/>
    <m/>
    <n v="1"/>
    <s v="P"/>
    <m/>
    <m/>
    <m/>
  </r>
  <r>
    <n v="921"/>
    <s v="Mathis"/>
    <s v="_1B_6"/>
    <x v="49"/>
    <n v="2018"/>
    <d v="2018-05-24T00:00:00"/>
    <s v="JW"/>
    <x v="0"/>
    <d v="1899-12-30T06:59:00"/>
    <s v="-"/>
    <n v="1"/>
    <n v="0"/>
    <n v="2"/>
    <m/>
    <x v="15"/>
    <x v="2"/>
    <x v="1"/>
    <x v="1"/>
    <x v="2"/>
    <n v="10"/>
    <n v="1"/>
    <m/>
    <n v="1"/>
    <s v="P"/>
    <m/>
    <m/>
    <m/>
  </r>
  <r>
    <n v="922"/>
    <s v="Mathis"/>
    <s v="_1B_6"/>
    <x v="49"/>
    <n v="2018"/>
    <d v="2018-05-24T00:00:00"/>
    <s v="JW"/>
    <x v="0"/>
    <d v="1899-12-30T06:59:00"/>
    <s v="-"/>
    <n v="1"/>
    <n v="0"/>
    <n v="2"/>
    <m/>
    <x v="13"/>
    <x v="3"/>
    <x v="4"/>
    <x v="1"/>
    <x v="1"/>
    <n v="10"/>
    <n v="1"/>
    <m/>
    <n v="1"/>
    <s v="P"/>
    <m/>
    <m/>
    <m/>
  </r>
  <r>
    <n v="923"/>
    <s v="Mathis"/>
    <s v="_1B_6"/>
    <x v="49"/>
    <n v="2018"/>
    <d v="2018-05-24T00:00:00"/>
    <s v="JW"/>
    <x v="0"/>
    <d v="1899-12-30T06:59:00"/>
    <s v="-"/>
    <n v="1"/>
    <n v="0"/>
    <n v="2"/>
    <m/>
    <x v="19"/>
    <x v="1"/>
    <x v="3"/>
    <x v="1"/>
    <x v="1"/>
    <n v="5"/>
    <n v="1"/>
    <m/>
    <n v="1"/>
    <s v="P"/>
    <m/>
    <m/>
    <m/>
  </r>
  <r>
    <n v="924"/>
    <s v="Mathis"/>
    <s v="_1B_6"/>
    <x v="49"/>
    <n v="2018"/>
    <d v="2018-05-24T00:00:00"/>
    <s v="JW"/>
    <x v="0"/>
    <d v="1899-12-30T06:59:00"/>
    <s v="-"/>
    <n v="1"/>
    <n v="0"/>
    <n v="2"/>
    <m/>
    <x v="19"/>
    <x v="1"/>
    <x v="3"/>
    <x v="1"/>
    <x v="1"/>
    <n v="5"/>
    <n v="1"/>
    <m/>
    <n v="1"/>
    <s v="P"/>
    <m/>
    <m/>
    <m/>
  </r>
  <r>
    <n v="925"/>
    <s v="Mathis"/>
    <s v="_1B_6"/>
    <x v="49"/>
    <n v="2018"/>
    <d v="2018-05-24T00:00:00"/>
    <s v="JW"/>
    <x v="0"/>
    <d v="1899-12-30T06:59:00"/>
    <s v="-"/>
    <n v="1"/>
    <n v="0"/>
    <n v="2"/>
    <m/>
    <x v="20"/>
    <x v="1"/>
    <x v="3"/>
    <x v="1"/>
    <x v="1"/>
    <n v="10"/>
    <n v="1"/>
    <m/>
    <n v="1"/>
    <s v="P"/>
    <m/>
    <m/>
    <m/>
  </r>
  <r>
    <n v="926"/>
    <s v="Mathis"/>
    <s v="_1B_6"/>
    <x v="49"/>
    <n v="2018"/>
    <d v="2018-05-24T00:00:00"/>
    <s v="JW"/>
    <x v="0"/>
    <d v="1899-12-30T06:59:00"/>
    <s v="-"/>
    <n v="1"/>
    <n v="0"/>
    <n v="2"/>
    <m/>
    <x v="32"/>
    <x v="3"/>
    <x v="1"/>
    <x v="1"/>
    <x v="1"/>
    <n v="5"/>
    <n v="1"/>
    <m/>
    <n v="1"/>
    <s v="P"/>
    <m/>
    <m/>
    <m/>
  </r>
  <r>
    <n v="927"/>
    <s v="Mathis"/>
    <s v="_1B_6"/>
    <x v="49"/>
    <n v="2018"/>
    <d v="2018-05-24T00:00:00"/>
    <s v="JW"/>
    <x v="0"/>
    <d v="1899-12-30T06:59:00"/>
    <s v="-"/>
    <n v="1"/>
    <n v="0"/>
    <n v="2"/>
    <m/>
    <x v="6"/>
    <x v="3"/>
    <x v="0"/>
    <x v="2"/>
    <x v="2"/>
    <n v="100"/>
    <n v="2"/>
    <m/>
    <n v="1"/>
    <s v="P"/>
    <m/>
    <m/>
    <m/>
  </r>
  <r>
    <n v="928"/>
    <s v="Mathis"/>
    <s v="_1B_6"/>
    <x v="49"/>
    <n v="2018"/>
    <d v="2018-05-24T00:00:00"/>
    <s v="JW"/>
    <x v="0"/>
    <d v="1899-12-30T06:59:00"/>
    <s v="-"/>
    <n v="1"/>
    <n v="0"/>
    <n v="2"/>
    <m/>
    <x v="39"/>
    <x v="3"/>
    <x v="4"/>
    <x v="1"/>
    <x v="1"/>
    <n v="10"/>
    <n v="2"/>
    <m/>
    <n v="1"/>
    <s v="P"/>
    <m/>
    <m/>
    <m/>
  </r>
  <r>
    <n v="929"/>
    <s v="Mathis"/>
    <s v="_1B_6"/>
    <x v="49"/>
    <n v="2018"/>
    <d v="2018-05-24T00:00:00"/>
    <s v="JW"/>
    <x v="0"/>
    <d v="1899-12-30T06:59:00"/>
    <s v="-"/>
    <n v="1"/>
    <n v="0"/>
    <n v="2"/>
    <m/>
    <x v="5"/>
    <x v="2"/>
    <x v="1"/>
    <x v="1"/>
    <x v="2"/>
    <n v="10"/>
    <n v="2"/>
    <m/>
    <n v="1"/>
    <s v="P"/>
    <m/>
    <m/>
    <m/>
  </r>
  <r>
    <n v="930"/>
    <s v="Mathis"/>
    <s v="_1B_6"/>
    <x v="49"/>
    <n v="2018"/>
    <d v="2018-05-24T00:00:00"/>
    <s v="JW"/>
    <x v="0"/>
    <d v="1899-12-30T06:59:00"/>
    <s v="-"/>
    <n v="1"/>
    <n v="0"/>
    <n v="2"/>
    <m/>
    <x v="18"/>
    <x v="3"/>
    <x v="0"/>
    <x v="2"/>
    <x v="3"/>
    <n v="100"/>
    <n v="3"/>
    <m/>
    <n v="1"/>
    <s v="P"/>
    <n v="5"/>
    <m/>
    <m/>
  </r>
  <r>
    <n v="931"/>
    <s v="Mathis"/>
    <s v="_1B_6"/>
    <x v="49"/>
    <n v="2018"/>
    <d v="2018-05-24T00:00:00"/>
    <s v="JW"/>
    <x v="0"/>
    <d v="1899-12-30T06:59:00"/>
    <s v="-"/>
    <n v="1"/>
    <n v="0"/>
    <n v="2"/>
    <m/>
    <x v="41"/>
    <x v="0"/>
    <x v="0"/>
    <x v="1"/>
    <x v="0"/>
    <n v="100"/>
    <n v="3"/>
    <m/>
    <n v="1"/>
    <s v="P"/>
    <m/>
    <m/>
    <m/>
  </r>
  <r>
    <n v="932"/>
    <s v="Mathis"/>
    <s v="_1B_6"/>
    <x v="49"/>
    <n v="2018"/>
    <d v="2018-05-24T00:00:00"/>
    <s v="JW"/>
    <x v="0"/>
    <d v="1899-12-30T06:59:00"/>
    <s v="-"/>
    <n v="1"/>
    <n v="0"/>
    <n v="2"/>
    <m/>
    <x v="46"/>
    <x v="2"/>
    <x v="0"/>
    <x v="2"/>
    <x v="2"/>
    <n v="10"/>
    <n v="3"/>
    <m/>
    <n v="1"/>
    <s v="P"/>
    <m/>
    <m/>
    <m/>
  </r>
  <r>
    <n v="933"/>
    <s v="Mathis"/>
    <s v="_1B_6"/>
    <x v="49"/>
    <n v="2018"/>
    <d v="2018-05-24T00:00:00"/>
    <s v="JW"/>
    <x v="0"/>
    <d v="1899-12-30T06:59:00"/>
    <s v="-"/>
    <n v="1"/>
    <n v="0"/>
    <n v="2"/>
    <m/>
    <x v="25"/>
    <x v="3"/>
    <x v="0"/>
    <x v="0"/>
    <x v="1"/>
    <n v="10"/>
    <n v="4"/>
    <m/>
    <n v="1"/>
    <s v="P"/>
    <m/>
    <m/>
    <m/>
  </r>
  <r>
    <n v="934"/>
    <s v="Mathis"/>
    <s v="_1B_6"/>
    <x v="49"/>
    <n v="2018"/>
    <d v="2018-05-24T00:00:00"/>
    <s v="JW"/>
    <x v="0"/>
    <d v="1899-12-30T06:59:00"/>
    <s v="-"/>
    <n v="1"/>
    <n v="0"/>
    <n v="2"/>
    <m/>
    <x v="0"/>
    <x v="0"/>
    <x v="0"/>
    <x v="0"/>
    <x v="0"/>
    <n v="5"/>
    <n v="4"/>
    <m/>
    <n v="1"/>
    <s v="P"/>
    <m/>
    <m/>
    <m/>
  </r>
  <r>
    <n v="935"/>
    <s v="Swanson"/>
    <s v="_2B_E_SW"/>
    <x v="29"/>
    <n v="2018"/>
    <d v="2018-05-29T00:00:00"/>
    <s v="JW"/>
    <x v="1"/>
    <d v="1899-12-30T06:11:00"/>
    <s v="-"/>
    <n v="1"/>
    <n v="1"/>
    <n v="2"/>
    <m/>
    <x v="14"/>
    <x v="3"/>
    <x v="0"/>
    <x v="0"/>
    <x v="2"/>
    <n v="10"/>
    <n v="1"/>
    <m/>
    <n v="1"/>
    <s v="P"/>
    <m/>
    <m/>
    <m/>
  </r>
  <r>
    <n v="936"/>
    <s v="Swanson"/>
    <s v="_2B_E_SW"/>
    <x v="29"/>
    <n v="2018"/>
    <d v="2018-05-29T00:00:00"/>
    <s v="JW"/>
    <x v="1"/>
    <d v="1899-12-30T06:11:00"/>
    <s v="-"/>
    <n v="1"/>
    <n v="1"/>
    <n v="2"/>
    <m/>
    <x v="21"/>
    <x v="2"/>
    <x v="1"/>
    <x v="1"/>
    <x v="0"/>
    <n v="5"/>
    <n v="1"/>
    <m/>
    <n v="1"/>
    <s v="P"/>
    <m/>
    <m/>
    <m/>
  </r>
  <r>
    <n v="937"/>
    <s v="Swanson"/>
    <s v="_2B_E_SW"/>
    <x v="29"/>
    <n v="2018"/>
    <d v="2018-05-29T00:00:00"/>
    <s v="JW"/>
    <x v="1"/>
    <d v="1899-12-30T06:11:00"/>
    <s v="-"/>
    <n v="1"/>
    <n v="1"/>
    <n v="2"/>
    <m/>
    <x v="5"/>
    <x v="2"/>
    <x v="1"/>
    <x v="1"/>
    <x v="2"/>
    <n v="5"/>
    <n v="1"/>
    <m/>
    <n v="1"/>
    <s v="P"/>
    <m/>
    <m/>
    <m/>
  </r>
  <r>
    <n v="938"/>
    <s v="Swanson"/>
    <s v="_2B_E_SW"/>
    <x v="29"/>
    <n v="2018"/>
    <d v="2018-05-29T00:00:00"/>
    <s v="JW"/>
    <x v="1"/>
    <d v="1899-12-30T06:11:00"/>
    <s v="-"/>
    <n v="1"/>
    <n v="1"/>
    <n v="2"/>
    <m/>
    <x v="21"/>
    <x v="2"/>
    <x v="1"/>
    <x v="1"/>
    <x v="0"/>
    <n v="5"/>
    <n v="1"/>
    <m/>
    <n v="4"/>
    <s v="P"/>
    <m/>
    <m/>
    <m/>
  </r>
  <r>
    <n v="939"/>
    <s v="Swanson"/>
    <s v="_2B_E_SW"/>
    <x v="29"/>
    <n v="2018"/>
    <d v="2018-05-29T00:00:00"/>
    <s v="JW"/>
    <x v="1"/>
    <d v="1899-12-30T06:11:00"/>
    <s v="-"/>
    <n v="1"/>
    <n v="1"/>
    <n v="2"/>
    <m/>
    <x v="1"/>
    <x v="1"/>
    <x v="1"/>
    <x v="1"/>
    <x v="1"/>
    <n v="5"/>
    <n v="1"/>
    <m/>
    <n v="1"/>
    <s v="P"/>
    <m/>
    <m/>
    <m/>
  </r>
  <r>
    <n v="940"/>
    <s v="Swanson"/>
    <s v="_2B_E_SW"/>
    <x v="29"/>
    <n v="2018"/>
    <d v="2018-05-29T00:00:00"/>
    <s v="JW"/>
    <x v="1"/>
    <d v="1899-12-30T06:11:00"/>
    <s v="-"/>
    <n v="1"/>
    <n v="1"/>
    <n v="2"/>
    <m/>
    <x v="5"/>
    <x v="2"/>
    <x v="1"/>
    <x v="1"/>
    <x v="2"/>
    <n v="5"/>
    <n v="1"/>
    <m/>
    <n v="1"/>
    <s v="P"/>
    <m/>
    <m/>
    <m/>
  </r>
  <r>
    <n v="941"/>
    <s v="Swanson"/>
    <s v="_2B_E_SW"/>
    <x v="29"/>
    <n v="2018"/>
    <d v="2018-05-29T00:00:00"/>
    <s v="JW"/>
    <x v="1"/>
    <d v="1899-12-30T06:11:00"/>
    <s v="-"/>
    <n v="1"/>
    <n v="1"/>
    <n v="2"/>
    <m/>
    <x v="32"/>
    <x v="3"/>
    <x v="1"/>
    <x v="1"/>
    <x v="1"/>
    <n v="5"/>
    <n v="1"/>
    <m/>
    <n v="1"/>
    <s v="P"/>
    <m/>
    <m/>
    <m/>
  </r>
  <r>
    <n v="942"/>
    <s v="Swanson"/>
    <s v="_2B_E_SW"/>
    <x v="29"/>
    <n v="2018"/>
    <d v="2018-05-29T00:00:00"/>
    <s v="JW"/>
    <x v="1"/>
    <d v="1899-12-30T06:11:00"/>
    <s v="-"/>
    <n v="1"/>
    <n v="1"/>
    <n v="2"/>
    <m/>
    <x v="1"/>
    <x v="1"/>
    <x v="1"/>
    <x v="1"/>
    <x v="1"/>
    <n v="10"/>
    <n v="1"/>
    <m/>
    <n v="1"/>
    <s v="P"/>
    <m/>
    <m/>
    <m/>
  </r>
  <r>
    <n v="943"/>
    <s v="Swanson"/>
    <s v="_2B_E_SW"/>
    <x v="29"/>
    <n v="2018"/>
    <d v="2018-05-29T00:00:00"/>
    <s v="JW"/>
    <x v="1"/>
    <d v="1899-12-30T06:11:00"/>
    <s v="-"/>
    <n v="1"/>
    <n v="1"/>
    <n v="2"/>
    <m/>
    <x v="13"/>
    <x v="3"/>
    <x v="4"/>
    <x v="1"/>
    <x v="1"/>
    <n v="10"/>
    <n v="1"/>
    <m/>
    <n v="1"/>
    <s v="P"/>
    <m/>
    <m/>
    <m/>
  </r>
  <r>
    <n v="944"/>
    <s v="Swanson"/>
    <s v="_2B_E_SW"/>
    <x v="29"/>
    <n v="2018"/>
    <d v="2018-05-29T00:00:00"/>
    <s v="JW"/>
    <x v="1"/>
    <d v="1899-12-30T06:11:00"/>
    <s v="-"/>
    <n v="1"/>
    <n v="1"/>
    <n v="2"/>
    <m/>
    <x v="14"/>
    <x v="3"/>
    <x v="0"/>
    <x v="0"/>
    <x v="2"/>
    <n v="100"/>
    <n v="1"/>
    <m/>
    <n v="1"/>
    <s v="P"/>
    <m/>
    <m/>
    <m/>
  </r>
  <r>
    <n v="945"/>
    <s v="Swanson"/>
    <s v="_2B_E_SW"/>
    <x v="29"/>
    <n v="2018"/>
    <d v="2018-05-29T00:00:00"/>
    <s v="JW"/>
    <x v="1"/>
    <d v="1899-12-30T06:11:00"/>
    <s v="-"/>
    <n v="1"/>
    <n v="1"/>
    <n v="2"/>
    <m/>
    <x v="8"/>
    <x v="1"/>
    <x v="0"/>
    <x v="1"/>
    <x v="2"/>
    <n v="5"/>
    <n v="1"/>
    <m/>
    <n v="1"/>
    <s v="P"/>
    <m/>
    <m/>
    <m/>
  </r>
  <r>
    <n v="946"/>
    <s v="Swanson"/>
    <s v="_2B_E_SW"/>
    <x v="29"/>
    <n v="2018"/>
    <d v="2018-05-29T00:00:00"/>
    <s v="JW"/>
    <x v="1"/>
    <d v="1899-12-30T06:11:00"/>
    <s v="-"/>
    <n v="1"/>
    <n v="1"/>
    <n v="2"/>
    <m/>
    <x v="18"/>
    <x v="3"/>
    <x v="0"/>
    <x v="2"/>
    <x v="3"/>
    <n v="5"/>
    <n v="2"/>
    <m/>
    <n v="4"/>
    <s v="P"/>
    <m/>
    <m/>
    <m/>
  </r>
  <r>
    <n v="947"/>
    <s v="Swanson"/>
    <s v="_2B_E_SW"/>
    <x v="29"/>
    <n v="2018"/>
    <d v="2018-05-29T00:00:00"/>
    <s v="JW"/>
    <x v="1"/>
    <d v="1899-12-30T06:11:00"/>
    <s v="-"/>
    <n v="1"/>
    <n v="1"/>
    <n v="2"/>
    <m/>
    <x v="21"/>
    <x v="2"/>
    <x v="1"/>
    <x v="1"/>
    <x v="0"/>
    <n v="10"/>
    <n v="2"/>
    <m/>
    <n v="1"/>
    <s v="P"/>
    <m/>
    <m/>
    <m/>
  </r>
  <r>
    <n v="948"/>
    <s v="Swanson"/>
    <s v="_2B_E_SW"/>
    <x v="29"/>
    <n v="2018"/>
    <d v="2018-05-29T00:00:00"/>
    <s v="JW"/>
    <x v="1"/>
    <d v="1899-12-30T06:11:00"/>
    <s v="-"/>
    <n v="1"/>
    <n v="1"/>
    <n v="2"/>
    <m/>
    <x v="22"/>
    <x v="1"/>
    <x v="3"/>
    <x v="1"/>
    <x v="1"/>
    <n v="5"/>
    <n v="2"/>
    <m/>
    <n v="1"/>
    <s v="P"/>
    <m/>
    <m/>
    <m/>
  </r>
  <r>
    <n v="949"/>
    <s v="Swanson"/>
    <s v="_2B_E_SW"/>
    <x v="29"/>
    <n v="2018"/>
    <d v="2018-05-29T00:00:00"/>
    <s v="JW"/>
    <x v="1"/>
    <d v="1899-12-30T06:11:00"/>
    <s v="-"/>
    <n v="1"/>
    <n v="1"/>
    <n v="2"/>
    <m/>
    <x v="14"/>
    <x v="3"/>
    <x v="0"/>
    <x v="0"/>
    <x v="2"/>
    <n v="100"/>
    <n v="2"/>
    <m/>
    <n v="1"/>
    <s v="P"/>
    <m/>
    <m/>
    <m/>
  </r>
  <r>
    <n v="950"/>
    <s v="Swanson"/>
    <s v="_2B_E_SW"/>
    <x v="29"/>
    <n v="2018"/>
    <d v="2018-05-29T00:00:00"/>
    <s v="JW"/>
    <x v="1"/>
    <d v="1899-12-30T06:11:00"/>
    <s v="-"/>
    <n v="1"/>
    <n v="1"/>
    <n v="2"/>
    <m/>
    <x v="3"/>
    <x v="2"/>
    <x v="0"/>
    <x v="2"/>
    <x v="2"/>
    <n v="10"/>
    <n v="2"/>
    <m/>
    <n v="1"/>
    <s v="P"/>
    <m/>
    <m/>
    <m/>
  </r>
  <r>
    <n v="951"/>
    <s v="Swanson"/>
    <s v="_2B_E_SW"/>
    <x v="29"/>
    <n v="2018"/>
    <d v="2018-05-29T00:00:00"/>
    <s v="JW"/>
    <x v="1"/>
    <d v="1899-12-30T06:11:00"/>
    <s v="-"/>
    <n v="1"/>
    <n v="1"/>
    <n v="2"/>
    <m/>
    <x v="32"/>
    <x v="3"/>
    <x v="1"/>
    <x v="1"/>
    <x v="1"/>
    <n v="5"/>
    <n v="3"/>
    <m/>
    <n v="1"/>
    <s v="P"/>
    <m/>
    <m/>
    <m/>
  </r>
  <r>
    <n v="952"/>
    <s v="Swanson"/>
    <s v="_2B_E_SW"/>
    <x v="29"/>
    <n v="2018"/>
    <d v="2018-05-29T00:00:00"/>
    <s v="JW"/>
    <x v="1"/>
    <d v="1899-12-30T06:11:00"/>
    <s v="-"/>
    <n v="1"/>
    <n v="1"/>
    <n v="2"/>
    <m/>
    <x v="20"/>
    <x v="1"/>
    <x v="3"/>
    <x v="1"/>
    <x v="1"/>
    <n v="10"/>
    <n v="3"/>
    <m/>
    <n v="1"/>
    <s v="P"/>
    <m/>
    <m/>
    <m/>
  </r>
  <r>
    <n v="953"/>
    <s v="Swanson"/>
    <s v="_2B_E_SW"/>
    <x v="29"/>
    <n v="2018"/>
    <d v="2018-05-29T00:00:00"/>
    <s v="JW"/>
    <x v="1"/>
    <d v="1899-12-30T06:11:00"/>
    <s v="-"/>
    <n v="1"/>
    <n v="1"/>
    <n v="2"/>
    <m/>
    <x v="4"/>
    <x v="0"/>
    <x v="0"/>
    <x v="0"/>
    <x v="2"/>
    <n v="100"/>
    <n v="4"/>
    <m/>
    <n v="1"/>
    <s v="P"/>
    <m/>
    <m/>
    <m/>
  </r>
  <r>
    <n v="954"/>
    <s v="Swanson"/>
    <s v="_2B_E_SW"/>
    <x v="29"/>
    <n v="2018"/>
    <d v="2018-05-29T00:00:00"/>
    <s v="JW"/>
    <x v="1"/>
    <d v="1899-12-30T06:11:00"/>
    <s v="-"/>
    <n v="1"/>
    <n v="1"/>
    <n v="2"/>
    <m/>
    <x v="0"/>
    <x v="0"/>
    <x v="0"/>
    <x v="0"/>
    <x v="0"/>
    <n v="5"/>
    <n v="4"/>
    <m/>
    <n v="1"/>
    <s v="P"/>
    <m/>
    <m/>
    <m/>
  </r>
  <r>
    <n v="955"/>
    <s v="Swanson"/>
    <s v="_3B_2"/>
    <x v="28"/>
    <n v="2018"/>
    <d v="2018-05-29T00:00:00"/>
    <s v="JW"/>
    <x v="1"/>
    <d v="1899-12-30T06:27:00"/>
    <s v="-"/>
    <n v="2"/>
    <n v="1"/>
    <n v="2"/>
    <m/>
    <x v="0"/>
    <x v="0"/>
    <x v="0"/>
    <x v="0"/>
    <x v="0"/>
    <n v="5"/>
    <n v="1"/>
    <s v="M"/>
    <n v="4"/>
    <s v="P"/>
    <m/>
    <m/>
    <m/>
  </r>
  <r>
    <n v="956"/>
    <s v="Swanson"/>
    <s v="_3B_2"/>
    <x v="28"/>
    <n v="2018"/>
    <d v="2018-05-29T00:00:00"/>
    <s v="JW"/>
    <x v="1"/>
    <d v="1899-12-30T06:27:00"/>
    <s v="-"/>
    <n v="2"/>
    <n v="1"/>
    <n v="2"/>
    <m/>
    <x v="21"/>
    <x v="2"/>
    <x v="1"/>
    <x v="1"/>
    <x v="0"/>
    <n v="5"/>
    <n v="1"/>
    <m/>
    <m/>
    <s v="P"/>
    <m/>
    <m/>
    <m/>
  </r>
  <r>
    <n v="957"/>
    <s v="Swanson"/>
    <s v="_3B_2"/>
    <x v="28"/>
    <n v="2018"/>
    <d v="2018-05-29T00:00:00"/>
    <s v="JW"/>
    <x v="1"/>
    <d v="1899-12-30T06:27:00"/>
    <s v="-"/>
    <n v="2"/>
    <n v="1"/>
    <n v="2"/>
    <m/>
    <x v="0"/>
    <x v="0"/>
    <x v="0"/>
    <x v="0"/>
    <x v="0"/>
    <n v="10"/>
    <n v="1"/>
    <m/>
    <m/>
    <s v="P"/>
    <m/>
    <m/>
    <m/>
  </r>
  <r>
    <n v="958"/>
    <s v="Swanson"/>
    <s v="_3B_2"/>
    <x v="28"/>
    <n v="2018"/>
    <d v="2018-05-29T00:00:00"/>
    <s v="JW"/>
    <x v="1"/>
    <d v="1899-12-30T06:27:00"/>
    <s v="-"/>
    <n v="2"/>
    <n v="1"/>
    <n v="2"/>
    <m/>
    <x v="30"/>
    <x v="2"/>
    <x v="1"/>
    <x v="1"/>
    <x v="0"/>
    <n v="5"/>
    <n v="1"/>
    <m/>
    <m/>
    <s v="P"/>
    <m/>
    <m/>
    <m/>
  </r>
  <r>
    <n v="959"/>
    <s v="Swanson"/>
    <s v="_3B_2"/>
    <x v="28"/>
    <n v="2018"/>
    <d v="2018-05-29T00:00:00"/>
    <s v="JW"/>
    <x v="1"/>
    <d v="1899-12-30T06:27:00"/>
    <s v="-"/>
    <n v="2"/>
    <n v="1"/>
    <n v="2"/>
    <m/>
    <x v="14"/>
    <x v="3"/>
    <x v="0"/>
    <x v="0"/>
    <x v="2"/>
    <n v="10"/>
    <n v="1"/>
    <m/>
    <m/>
    <s v="P"/>
    <m/>
    <m/>
    <m/>
  </r>
  <r>
    <n v="960"/>
    <s v="Swanson"/>
    <s v="_3B_2"/>
    <x v="28"/>
    <n v="2018"/>
    <d v="2018-05-29T00:00:00"/>
    <s v="JW"/>
    <x v="1"/>
    <d v="1899-12-30T06:27:00"/>
    <s v="-"/>
    <n v="2"/>
    <n v="1"/>
    <n v="2"/>
    <m/>
    <x v="5"/>
    <x v="2"/>
    <x v="1"/>
    <x v="1"/>
    <x v="2"/>
    <n v="5"/>
    <n v="1"/>
    <m/>
    <m/>
    <s v="P"/>
    <m/>
    <m/>
    <m/>
  </r>
  <r>
    <n v="961"/>
    <s v="Swanson"/>
    <s v="_3B_2"/>
    <x v="28"/>
    <n v="2018"/>
    <d v="2018-05-29T00:00:00"/>
    <s v="JW"/>
    <x v="1"/>
    <d v="1899-12-30T06:27:00"/>
    <s v="-"/>
    <n v="2"/>
    <n v="1"/>
    <n v="2"/>
    <m/>
    <x v="21"/>
    <x v="2"/>
    <x v="1"/>
    <x v="1"/>
    <x v="0"/>
    <n v="10"/>
    <n v="1"/>
    <m/>
    <m/>
    <s v="P"/>
    <m/>
    <m/>
    <m/>
  </r>
  <r>
    <n v="962"/>
    <s v="Swanson"/>
    <s v="_3B_2"/>
    <x v="28"/>
    <n v="2018"/>
    <d v="2018-05-29T00:00:00"/>
    <s v="JW"/>
    <x v="1"/>
    <d v="1899-12-30T06:27:00"/>
    <s v="-"/>
    <n v="2"/>
    <n v="1"/>
    <n v="2"/>
    <m/>
    <x v="9"/>
    <x v="1"/>
    <x v="1"/>
    <x v="1"/>
    <x v="1"/>
    <n v="5"/>
    <n v="1"/>
    <m/>
    <m/>
    <s v="P"/>
    <m/>
    <m/>
    <m/>
  </r>
  <r>
    <n v="963"/>
    <s v="Swanson"/>
    <s v="_3B_2"/>
    <x v="28"/>
    <n v="2018"/>
    <d v="2018-05-29T00:00:00"/>
    <s v="JW"/>
    <x v="1"/>
    <d v="1899-12-30T06:27:00"/>
    <s v="-"/>
    <n v="2"/>
    <n v="1"/>
    <n v="2"/>
    <m/>
    <x v="1"/>
    <x v="1"/>
    <x v="1"/>
    <x v="1"/>
    <x v="1"/>
    <n v="5"/>
    <n v="1"/>
    <m/>
    <m/>
    <s v="P"/>
    <m/>
    <m/>
    <m/>
  </r>
  <r>
    <n v="964"/>
    <s v="Swanson"/>
    <s v="_3B_2"/>
    <x v="28"/>
    <n v="2018"/>
    <d v="2018-05-29T00:00:00"/>
    <s v="JW"/>
    <x v="1"/>
    <d v="1899-12-30T06:27:00"/>
    <s v="-"/>
    <n v="2"/>
    <n v="1"/>
    <n v="2"/>
    <m/>
    <x v="1"/>
    <x v="1"/>
    <x v="1"/>
    <x v="1"/>
    <x v="1"/>
    <n v="10"/>
    <n v="2"/>
    <m/>
    <m/>
    <s v="P"/>
    <m/>
    <m/>
    <m/>
  </r>
  <r>
    <n v="965"/>
    <s v="Swanson"/>
    <s v="_3B_2"/>
    <x v="28"/>
    <n v="2018"/>
    <d v="2018-05-29T00:00:00"/>
    <s v="JW"/>
    <x v="1"/>
    <d v="1899-12-30T06:27:00"/>
    <s v="-"/>
    <n v="2"/>
    <n v="1"/>
    <n v="2"/>
    <m/>
    <x v="12"/>
    <x v="1"/>
    <x v="0"/>
    <x v="1"/>
    <x v="3"/>
    <n v="5"/>
    <n v="2"/>
    <m/>
    <m/>
    <s v="P"/>
    <m/>
    <m/>
    <m/>
  </r>
  <r>
    <n v="966"/>
    <s v="Swanson"/>
    <s v="_3B_2"/>
    <x v="28"/>
    <n v="2018"/>
    <d v="2018-05-29T00:00:00"/>
    <s v="JW"/>
    <x v="1"/>
    <d v="1899-12-30T06:27:00"/>
    <s v="-"/>
    <n v="2"/>
    <n v="1"/>
    <n v="2"/>
    <m/>
    <x v="12"/>
    <x v="1"/>
    <x v="0"/>
    <x v="1"/>
    <x v="3"/>
    <n v="5"/>
    <n v="2"/>
    <m/>
    <m/>
    <s v="P"/>
    <m/>
    <m/>
    <m/>
  </r>
  <r>
    <n v="967"/>
    <s v="Swanson"/>
    <s v="_3B_2"/>
    <x v="28"/>
    <n v="2018"/>
    <d v="2018-05-29T00:00:00"/>
    <s v="JW"/>
    <x v="1"/>
    <d v="1899-12-30T06:27:00"/>
    <s v="-"/>
    <n v="2"/>
    <n v="1"/>
    <n v="2"/>
    <m/>
    <x v="13"/>
    <x v="3"/>
    <x v="4"/>
    <x v="1"/>
    <x v="1"/>
    <n v="10"/>
    <n v="2"/>
    <m/>
    <m/>
    <s v="P"/>
    <m/>
    <m/>
    <m/>
  </r>
  <r>
    <n v="968"/>
    <s v="Swanson"/>
    <s v="_3B_2"/>
    <x v="28"/>
    <n v="2018"/>
    <d v="2018-05-29T00:00:00"/>
    <s v="JW"/>
    <x v="1"/>
    <d v="1899-12-30T06:27:00"/>
    <s v="-"/>
    <n v="2"/>
    <n v="1"/>
    <n v="2"/>
    <m/>
    <x v="13"/>
    <x v="3"/>
    <x v="4"/>
    <x v="1"/>
    <x v="1"/>
    <n v="10"/>
    <n v="2"/>
    <m/>
    <m/>
    <s v="P"/>
    <m/>
    <m/>
    <m/>
  </r>
  <r>
    <n v="969"/>
    <s v="Swanson"/>
    <s v="_3B_2"/>
    <x v="28"/>
    <n v="2018"/>
    <d v="2018-05-29T00:00:00"/>
    <s v="JW"/>
    <x v="1"/>
    <d v="1899-12-30T06:27:00"/>
    <s v="-"/>
    <n v="2"/>
    <n v="1"/>
    <n v="2"/>
    <m/>
    <x v="21"/>
    <x v="2"/>
    <x v="1"/>
    <x v="1"/>
    <x v="0"/>
    <n v="10"/>
    <n v="3"/>
    <m/>
    <m/>
    <s v="P"/>
    <m/>
    <m/>
    <m/>
  </r>
  <r>
    <n v="970"/>
    <s v="Swanson"/>
    <s v="_3B_2"/>
    <x v="28"/>
    <n v="2018"/>
    <d v="2018-05-29T00:00:00"/>
    <s v="JW"/>
    <x v="1"/>
    <d v="1899-12-30T06:27:00"/>
    <s v="-"/>
    <n v="2"/>
    <n v="1"/>
    <n v="2"/>
    <m/>
    <x v="26"/>
    <x v="4"/>
    <x v="5"/>
    <x v="4"/>
    <x v="4"/>
    <n v="5"/>
    <n v="3"/>
    <m/>
    <m/>
    <s v="P"/>
    <m/>
    <m/>
    <m/>
  </r>
  <r>
    <n v="971"/>
    <s v="Swanson"/>
    <s v="_3B_2"/>
    <x v="28"/>
    <n v="2018"/>
    <d v="2018-05-29T00:00:00"/>
    <s v="JW"/>
    <x v="1"/>
    <d v="1899-12-30T06:27:00"/>
    <s v="-"/>
    <n v="2"/>
    <n v="1"/>
    <n v="2"/>
    <m/>
    <x v="5"/>
    <x v="2"/>
    <x v="1"/>
    <x v="1"/>
    <x v="2"/>
    <n v="5"/>
    <n v="3"/>
    <m/>
    <m/>
    <s v="P"/>
    <m/>
    <m/>
    <m/>
  </r>
  <r>
    <n v="972"/>
    <s v="Swanson"/>
    <s v="_3B_2"/>
    <x v="28"/>
    <n v="2018"/>
    <d v="2018-05-29T00:00:00"/>
    <s v="JW"/>
    <x v="1"/>
    <d v="1899-12-30T06:27:00"/>
    <s v="-"/>
    <n v="2"/>
    <n v="1"/>
    <n v="2"/>
    <m/>
    <x v="35"/>
    <x v="2"/>
    <x v="1"/>
    <x v="2"/>
    <x v="2"/>
    <n v="5"/>
    <n v="3"/>
    <m/>
    <m/>
    <s v="P"/>
    <m/>
    <m/>
    <m/>
  </r>
  <r>
    <n v="973"/>
    <s v="Swanson"/>
    <s v="_3B_2"/>
    <x v="28"/>
    <n v="2018"/>
    <d v="2018-05-29T00:00:00"/>
    <s v="JW"/>
    <x v="1"/>
    <d v="1899-12-30T06:27:00"/>
    <s v="-"/>
    <n v="2"/>
    <n v="1"/>
    <n v="2"/>
    <m/>
    <x v="32"/>
    <x v="3"/>
    <x v="1"/>
    <x v="1"/>
    <x v="1"/>
    <n v="5"/>
    <n v="4"/>
    <m/>
    <m/>
    <s v="P"/>
    <m/>
    <m/>
    <m/>
  </r>
  <r>
    <n v="975"/>
    <s v="Swanson"/>
    <s v="_3B_2"/>
    <x v="28"/>
    <n v="2018"/>
    <d v="2018-05-29T00:00:00"/>
    <s v="JW"/>
    <x v="1"/>
    <d v="1899-12-30T06:27:00"/>
    <s v="-"/>
    <n v="2"/>
    <n v="1"/>
    <n v="2"/>
    <m/>
    <x v="22"/>
    <x v="1"/>
    <x v="3"/>
    <x v="1"/>
    <x v="1"/>
    <n v="10"/>
    <n v="4"/>
    <m/>
    <m/>
    <s v="P"/>
    <m/>
    <m/>
    <m/>
  </r>
  <r>
    <n v="976"/>
    <s v="Swanson"/>
    <s v="_3B_2"/>
    <x v="28"/>
    <n v="2018"/>
    <d v="2018-05-29T00:00:00"/>
    <s v="JW"/>
    <x v="1"/>
    <d v="1899-12-30T06:27:00"/>
    <s v="-"/>
    <n v="2"/>
    <n v="1"/>
    <n v="2"/>
    <m/>
    <x v="8"/>
    <x v="1"/>
    <x v="0"/>
    <x v="1"/>
    <x v="2"/>
    <n v="10"/>
    <n v="4"/>
    <m/>
    <m/>
    <s v="P"/>
    <m/>
    <m/>
    <m/>
  </r>
  <r>
    <n v="977"/>
    <s v="Swanson"/>
    <s v="_3B_2"/>
    <x v="28"/>
    <n v="2018"/>
    <d v="2018-05-29T00:00:00"/>
    <s v="JW"/>
    <x v="1"/>
    <d v="1899-12-30T06:27:00"/>
    <s v="-"/>
    <n v="2"/>
    <n v="1"/>
    <n v="2"/>
    <m/>
    <x v="41"/>
    <x v="0"/>
    <x v="0"/>
    <x v="1"/>
    <x v="0"/>
    <n v="10"/>
    <n v="4"/>
    <m/>
    <m/>
    <s v="P"/>
    <m/>
    <m/>
    <m/>
  </r>
  <r>
    <n v="978"/>
    <s v="Kemp"/>
    <s v="_1B_1"/>
    <x v="43"/>
    <n v="2018"/>
    <d v="2018-05-29T00:00:00"/>
    <s v="JW"/>
    <x v="1"/>
    <d v="1899-12-30T07:06:00"/>
    <s v="-"/>
    <n v="3"/>
    <n v="2"/>
    <n v="2"/>
    <m/>
    <x v="33"/>
    <x v="3"/>
    <x v="1"/>
    <x v="1"/>
    <x v="1"/>
    <n v="5"/>
    <n v="1"/>
    <m/>
    <n v="1"/>
    <s v="P"/>
    <m/>
    <m/>
    <m/>
  </r>
  <r>
    <n v="979"/>
    <s v="Kemp"/>
    <s v="_1B_1"/>
    <x v="43"/>
    <n v="2018"/>
    <d v="2018-05-29T00:00:00"/>
    <s v="JW"/>
    <x v="1"/>
    <d v="1899-12-30T07:06:00"/>
    <s v="-"/>
    <n v="3"/>
    <n v="2"/>
    <n v="2"/>
    <m/>
    <x v="23"/>
    <x v="0"/>
    <x v="0"/>
    <x v="3"/>
    <x v="3"/>
    <n v="10"/>
    <n v="1"/>
    <m/>
    <n v="1"/>
    <s v="P"/>
    <m/>
    <m/>
    <m/>
  </r>
  <r>
    <n v="980"/>
    <s v="Kemp"/>
    <s v="_1B_1"/>
    <x v="43"/>
    <n v="2018"/>
    <d v="2018-05-29T00:00:00"/>
    <s v="JW"/>
    <x v="1"/>
    <d v="1899-12-30T07:06:00"/>
    <s v="-"/>
    <n v="3"/>
    <n v="2"/>
    <n v="2"/>
    <m/>
    <x v="5"/>
    <x v="2"/>
    <x v="1"/>
    <x v="1"/>
    <x v="2"/>
    <n v="5"/>
    <n v="1"/>
    <m/>
    <n v="1"/>
    <s v="P"/>
    <m/>
    <m/>
    <m/>
  </r>
  <r>
    <n v="981"/>
    <s v="Kemp"/>
    <s v="_1B_1"/>
    <x v="43"/>
    <n v="2018"/>
    <d v="2018-05-29T00:00:00"/>
    <s v="JW"/>
    <x v="1"/>
    <d v="1899-12-30T07:06:00"/>
    <s v="-"/>
    <n v="3"/>
    <n v="2"/>
    <n v="2"/>
    <m/>
    <x v="31"/>
    <x v="3"/>
    <x v="1"/>
    <x v="1"/>
    <x v="2"/>
    <n v="5"/>
    <n v="1"/>
    <m/>
    <n v="1"/>
    <s v="P"/>
    <m/>
    <m/>
    <m/>
  </r>
  <r>
    <n v="982"/>
    <s v="Kemp"/>
    <s v="_1B_1"/>
    <x v="43"/>
    <n v="2018"/>
    <d v="2018-05-29T00:00:00"/>
    <s v="JW"/>
    <x v="1"/>
    <d v="1899-12-30T07:06:00"/>
    <s v="-"/>
    <n v="3"/>
    <n v="2"/>
    <n v="2"/>
    <m/>
    <x v="23"/>
    <x v="0"/>
    <x v="0"/>
    <x v="3"/>
    <x v="3"/>
    <n v="10"/>
    <n v="1"/>
    <m/>
    <n v="1"/>
    <s v="P"/>
    <m/>
    <m/>
    <m/>
  </r>
  <r>
    <n v="984"/>
    <s v="Kemp"/>
    <s v="_1B_1"/>
    <x v="43"/>
    <n v="2018"/>
    <d v="2018-05-29T00:00:00"/>
    <s v="JW"/>
    <x v="1"/>
    <d v="1899-12-30T07:06:00"/>
    <s v="-"/>
    <n v="3"/>
    <n v="2"/>
    <n v="2"/>
    <m/>
    <x v="1"/>
    <x v="1"/>
    <x v="1"/>
    <x v="1"/>
    <x v="1"/>
    <n v="5"/>
    <n v="1"/>
    <m/>
    <n v="1"/>
    <s v="P"/>
    <m/>
    <m/>
    <m/>
  </r>
  <r>
    <n v="985"/>
    <s v="Kemp"/>
    <s v="_1B_1"/>
    <x v="43"/>
    <n v="2018"/>
    <d v="2018-05-29T00:00:00"/>
    <s v="JW"/>
    <x v="1"/>
    <d v="1899-12-30T07:06:00"/>
    <s v="-"/>
    <n v="3"/>
    <n v="2"/>
    <n v="2"/>
    <m/>
    <x v="3"/>
    <x v="2"/>
    <x v="0"/>
    <x v="2"/>
    <x v="2"/>
    <n v="5"/>
    <n v="2"/>
    <m/>
    <n v="1"/>
    <s v="P"/>
    <m/>
    <m/>
    <m/>
  </r>
  <r>
    <n v="986"/>
    <s v="Kemp"/>
    <s v="_1B_1"/>
    <x v="43"/>
    <n v="2018"/>
    <d v="2018-05-29T00:00:00"/>
    <s v="JW"/>
    <x v="1"/>
    <d v="1899-12-30T07:06:00"/>
    <s v="-"/>
    <n v="3"/>
    <n v="2"/>
    <n v="2"/>
    <m/>
    <x v="27"/>
    <x v="1"/>
    <x v="4"/>
    <x v="1"/>
    <x v="2"/>
    <n v="5"/>
    <n v="2"/>
    <m/>
    <n v="4"/>
    <s v="P"/>
    <m/>
    <m/>
    <m/>
  </r>
  <r>
    <n v="987"/>
    <s v="Kemp"/>
    <s v="_1B_1"/>
    <x v="43"/>
    <n v="2018"/>
    <d v="2018-05-29T00:00:00"/>
    <s v="JW"/>
    <x v="1"/>
    <d v="1899-12-30T07:06:00"/>
    <s v="-"/>
    <n v="3"/>
    <n v="2"/>
    <n v="2"/>
    <m/>
    <x v="25"/>
    <x v="3"/>
    <x v="0"/>
    <x v="0"/>
    <x v="1"/>
    <n v="10"/>
    <n v="3"/>
    <m/>
    <n v="1"/>
    <s v="P"/>
    <m/>
    <m/>
    <m/>
  </r>
  <r>
    <n v="988"/>
    <s v="Kemp"/>
    <s v="_1B_1"/>
    <x v="43"/>
    <n v="2018"/>
    <d v="2018-05-29T00:00:00"/>
    <s v="JW"/>
    <x v="1"/>
    <d v="1899-12-30T07:06:00"/>
    <s v="-"/>
    <n v="3"/>
    <n v="2"/>
    <n v="2"/>
    <m/>
    <x v="27"/>
    <x v="1"/>
    <x v="4"/>
    <x v="1"/>
    <x v="2"/>
    <n v="5"/>
    <n v="3"/>
    <m/>
    <n v="4"/>
    <s v="P"/>
    <m/>
    <m/>
    <m/>
  </r>
  <r>
    <n v="989"/>
    <s v="Kemp"/>
    <s v="_1B_1"/>
    <x v="43"/>
    <n v="2018"/>
    <d v="2018-05-29T00:00:00"/>
    <s v="JW"/>
    <x v="1"/>
    <d v="1899-12-30T07:06:00"/>
    <s v="-"/>
    <n v="3"/>
    <n v="2"/>
    <n v="2"/>
    <m/>
    <x v="14"/>
    <x v="3"/>
    <x v="0"/>
    <x v="0"/>
    <x v="2"/>
    <n v="100"/>
    <n v="3"/>
    <m/>
    <n v="1"/>
    <s v="P"/>
    <m/>
    <m/>
    <m/>
  </r>
  <r>
    <n v="990"/>
    <s v="Kemp"/>
    <s v="_1B_1"/>
    <x v="43"/>
    <n v="2018"/>
    <d v="2018-05-29T00:00:00"/>
    <s v="JW"/>
    <x v="1"/>
    <d v="1899-12-30T07:06:00"/>
    <s v="-"/>
    <n v="3"/>
    <n v="2"/>
    <n v="2"/>
    <m/>
    <x v="35"/>
    <x v="2"/>
    <x v="1"/>
    <x v="2"/>
    <x v="2"/>
    <n v="5"/>
    <n v="3"/>
    <m/>
    <n v="1"/>
    <s v="P"/>
    <m/>
    <m/>
    <m/>
  </r>
  <r>
    <n v="991"/>
    <s v="Kemp"/>
    <s v="_1B_1"/>
    <x v="43"/>
    <n v="2018"/>
    <d v="2018-05-29T00:00:00"/>
    <s v="JW"/>
    <x v="1"/>
    <d v="1899-12-30T07:06:00"/>
    <s v="-"/>
    <n v="3"/>
    <n v="2"/>
    <n v="2"/>
    <m/>
    <x v="6"/>
    <x v="3"/>
    <x v="0"/>
    <x v="2"/>
    <x v="2"/>
    <n v="10"/>
    <n v="3"/>
    <m/>
    <n v="1"/>
    <s v="P"/>
    <m/>
    <m/>
    <m/>
  </r>
  <r>
    <n v="992"/>
    <s v="Kemp"/>
    <s v="_1B_1"/>
    <x v="43"/>
    <n v="2018"/>
    <d v="2018-05-29T00:00:00"/>
    <s v="JW"/>
    <x v="1"/>
    <d v="1899-12-30T07:06:00"/>
    <s v="-"/>
    <n v="3"/>
    <n v="2"/>
    <n v="2"/>
    <m/>
    <x v="36"/>
    <x v="1"/>
    <x v="3"/>
    <x v="1"/>
    <x v="1"/>
    <n v="5"/>
    <n v="4"/>
    <m/>
    <n v="1"/>
    <s v="P"/>
    <m/>
    <m/>
    <m/>
  </r>
  <r>
    <n v="993"/>
    <s v="Kemp"/>
    <s v="_1B_1"/>
    <x v="43"/>
    <n v="2018"/>
    <d v="2018-05-29T00:00:00"/>
    <s v="JW"/>
    <x v="1"/>
    <d v="1899-12-30T07:06:00"/>
    <s v="-"/>
    <n v="3"/>
    <n v="2"/>
    <n v="2"/>
    <m/>
    <x v="35"/>
    <x v="2"/>
    <x v="1"/>
    <x v="2"/>
    <x v="2"/>
    <n v="5"/>
    <n v="4"/>
    <m/>
    <n v="1"/>
    <s v="P"/>
    <m/>
    <m/>
    <m/>
  </r>
  <r>
    <n v="994"/>
    <s v="Kemp"/>
    <s v="_1B_1"/>
    <x v="43"/>
    <n v="2018"/>
    <d v="2018-05-29T00:00:00"/>
    <s v="JW"/>
    <x v="1"/>
    <d v="1899-12-30T07:06:00"/>
    <s v="-"/>
    <n v="3"/>
    <n v="2"/>
    <n v="2"/>
    <m/>
    <x v="9"/>
    <x v="1"/>
    <x v="1"/>
    <x v="1"/>
    <x v="1"/>
    <n v="10"/>
    <n v="4"/>
    <m/>
    <n v="1"/>
    <s v="P"/>
    <m/>
    <m/>
    <m/>
  </r>
  <r>
    <n v="995"/>
    <s v="Mills"/>
    <s v="_BOTTOMS"/>
    <x v="27"/>
    <n v="2018"/>
    <d v="2018-05-29T00:00:00"/>
    <s v="JW"/>
    <x v="1"/>
    <d v="1899-12-30T07:50:00"/>
    <s v="-"/>
    <n v="3"/>
    <n v="1"/>
    <n v="1"/>
    <m/>
    <x v="17"/>
    <x v="0"/>
    <x v="0"/>
    <x v="1"/>
    <x v="1"/>
    <n v="5"/>
    <n v="1"/>
    <m/>
    <n v="1"/>
    <s v="P"/>
    <m/>
    <m/>
    <m/>
  </r>
  <r>
    <n v="996"/>
    <s v="Mills"/>
    <s v="_BOTTOMS"/>
    <x v="27"/>
    <n v="2018"/>
    <d v="2018-05-29T00:00:00"/>
    <s v="JW"/>
    <x v="1"/>
    <d v="1899-12-30T07:50:00"/>
    <s v="-"/>
    <n v="3"/>
    <n v="1"/>
    <n v="1"/>
    <m/>
    <x v="1"/>
    <x v="1"/>
    <x v="1"/>
    <x v="1"/>
    <x v="1"/>
    <n v="5"/>
    <n v="1"/>
    <m/>
    <n v="1"/>
    <s v="P"/>
    <m/>
    <m/>
    <m/>
  </r>
  <r>
    <n v="997"/>
    <s v="Mills"/>
    <s v="_BOTTOMS"/>
    <x v="27"/>
    <n v="2018"/>
    <d v="2018-05-29T00:00:00"/>
    <s v="JW"/>
    <x v="1"/>
    <d v="1899-12-30T07:50:00"/>
    <s v="-"/>
    <n v="3"/>
    <n v="1"/>
    <n v="1"/>
    <m/>
    <x v="18"/>
    <x v="3"/>
    <x v="0"/>
    <x v="2"/>
    <x v="3"/>
    <n v="5"/>
    <n v="1"/>
    <m/>
    <n v="1"/>
    <s v="P"/>
    <m/>
    <m/>
    <m/>
  </r>
  <r>
    <n v="998"/>
    <s v="Mills"/>
    <s v="_BOTTOMS"/>
    <x v="27"/>
    <n v="2018"/>
    <d v="2018-05-29T00:00:00"/>
    <s v="JW"/>
    <x v="1"/>
    <d v="1899-12-30T07:50:00"/>
    <s v="-"/>
    <n v="3"/>
    <n v="1"/>
    <n v="1"/>
    <m/>
    <x v="1"/>
    <x v="1"/>
    <x v="1"/>
    <x v="1"/>
    <x v="1"/>
    <n v="10"/>
    <n v="1"/>
    <m/>
    <n v="1"/>
    <s v="P"/>
    <m/>
    <m/>
    <m/>
  </r>
  <r>
    <n v="999"/>
    <s v="Mills"/>
    <s v="_BOTTOMS"/>
    <x v="27"/>
    <n v="2018"/>
    <d v="2018-05-29T00:00:00"/>
    <s v="JW"/>
    <x v="1"/>
    <d v="1899-12-30T07:50:00"/>
    <s v="-"/>
    <n v="3"/>
    <n v="1"/>
    <n v="1"/>
    <m/>
    <x v="20"/>
    <x v="1"/>
    <x v="3"/>
    <x v="1"/>
    <x v="1"/>
    <n v="5"/>
    <n v="1"/>
    <m/>
    <n v="4"/>
    <s v="P"/>
    <m/>
    <m/>
    <m/>
  </r>
  <r>
    <n v="1000"/>
    <s v="Mills"/>
    <s v="_BOTTOMS"/>
    <x v="27"/>
    <n v="2018"/>
    <d v="2018-05-29T00:00:00"/>
    <s v="JW"/>
    <x v="1"/>
    <d v="1899-12-30T07:50:00"/>
    <s v="-"/>
    <n v="3"/>
    <n v="1"/>
    <n v="1"/>
    <m/>
    <x v="13"/>
    <x v="3"/>
    <x v="4"/>
    <x v="1"/>
    <x v="1"/>
    <n v="5"/>
    <n v="1"/>
    <m/>
    <n v="1"/>
    <s v="P"/>
    <m/>
    <m/>
    <m/>
  </r>
  <r>
    <n v="1001"/>
    <s v="Mills"/>
    <s v="_BOTTOMS"/>
    <x v="27"/>
    <n v="2018"/>
    <d v="2018-05-29T00:00:00"/>
    <s v="JW"/>
    <x v="1"/>
    <d v="1899-12-30T07:50:00"/>
    <s v="-"/>
    <n v="3"/>
    <n v="1"/>
    <n v="1"/>
    <m/>
    <x v="14"/>
    <x v="3"/>
    <x v="0"/>
    <x v="0"/>
    <x v="2"/>
    <n v="10"/>
    <n v="1"/>
    <m/>
    <n v="1"/>
    <s v="P"/>
    <m/>
    <m/>
    <m/>
  </r>
  <r>
    <n v="1002"/>
    <s v="Mills"/>
    <s v="_BOTTOMS"/>
    <x v="27"/>
    <n v="2018"/>
    <d v="2018-05-29T00:00:00"/>
    <s v="JW"/>
    <x v="1"/>
    <d v="1899-12-30T07:50:00"/>
    <s v="-"/>
    <n v="3"/>
    <n v="1"/>
    <n v="1"/>
    <m/>
    <x v="20"/>
    <x v="1"/>
    <x v="3"/>
    <x v="1"/>
    <x v="1"/>
    <n v="10"/>
    <n v="1"/>
    <m/>
    <n v="1"/>
    <s v="P"/>
    <m/>
    <m/>
    <m/>
  </r>
  <r>
    <n v="1003"/>
    <s v="Mills"/>
    <s v="_BOTTOMS"/>
    <x v="27"/>
    <n v="2018"/>
    <d v="2018-05-29T00:00:00"/>
    <s v="JW"/>
    <x v="1"/>
    <d v="1899-12-30T07:50:00"/>
    <s v="-"/>
    <n v="3"/>
    <n v="1"/>
    <n v="1"/>
    <m/>
    <x v="10"/>
    <x v="3"/>
    <x v="1"/>
    <x v="1"/>
    <x v="2"/>
    <n v="10"/>
    <n v="1"/>
    <m/>
    <n v="1"/>
    <s v="P"/>
    <m/>
    <m/>
    <m/>
  </r>
  <r>
    <n v="1004"/>
    <s v="Mills"/>
    <s v="_BOTTOMS"/>
    <x v="27"/>
    <n v="2018"/>
    <d v="2018-05-29T00:00:00"/>
    <s v="JW"/>
    <x v="1"/>
    <d v="1899-12-30T07:50:00"/>
    <s v="-"/>
    <n v="3"/>
    <n v="1"/>
    <n v="1"/>
    <m/>
    <x v="8"/>
    <x v="1"/>
    <x v="0"/>
    <x v="1"/>
    <x v="2"/>
    <n v="10"/>
    <n v="1"/>
    <m/>
    <n v="1"/>
    <s v="P"/>
    <m/>
    <m/>
    <m/>
  </r>
  <r>
    <n v="1005"/>
    <s v="Mills"/>
    <s v="_BOTTOMS"/>
    <x v="27"/>
    <n v="2018"/>
    <d v="2018-05-29T00:00:00"/>
    <s v="JW"/>
    <x v="1"/>
    <d v="1899-12-30T07:50:00"/>
    <s v="-"/>
    <n v="3"/>
    <n v="1"/>
    <n v="1"/>
    <m/>
    <x v="53"/>
    <x v="2"/>
    <x v="1"/>
    <x v="1"/>
    <x v="0"/>
    <n v="10"/>
    <n v="1"/>
    <m/>
    <n v="1"/>
    <s v="P"/>
    <m/>
    <m/>
    <m/>
  </r>
  <r>
    <n v="1006"/>
    <s v="Mills"/>
    <s v="_BOTTOMS"/>
    <x v="27"/>
    <n v="2018"/>
    <d v="2018-05-29T00:00:00"/>
    <s v="JW"/>
    <x v="1"/>
    <d v="1899-12-30T07:50:00"/>
    <s v="-"/>
    <n v="3"/>
    <n v="1"/>
    <n v="1"/>
    <m/>
    <x v="47"/>
    <x v="2"/>
    <x v="1"/>
    <x v="1"/>
    <x v="2"/>
    <n v="5"/>
    <n v="2"/>
    <m/>
    <n v="1"/>
    <s v="P"/>
    <m/>
    <m/>
    <m/>
  </r>
  <r>
    <n v="1007"/>
    <s v="Mills"/>
    <s v="_BOTTOMS"/>
    <x v="27"/>
    <n v="2018"/>
    <d v="2018-05-29T00:00:00"/>
    <s v="JW"/>
    <x v="1"/>
    <d v="1899-12-30T07:50:00"/>
    <s v="-"/>
    <n v="3"/>
    <n v="1"/>
    <n v="1"/>
    <m/>
    <x v="14"/>
    <x v="3"/>
    <x v="0"/>
    <x v="0"/>
    <x v="2"/>
    <n v="5"/>
    <n v="2"/>
    <m/>
    <n v="1"/>
    <s v="P"/>
    <m/>
    <m/>
    <m/>
  </r>
  <r>
    <n v="1008"/>
    <s v="Mills"/>
    <s v="_BOTTOMS"/>
    <x v="27"/>
    <n v="2018"/>
    <d v="2018-05-29T00:00:00"/>
    <s v="JW"/>
    <x v="1"/>
    <d v="1899-12-30T07:50:00"/>
    <s v="-"/>
    <n v="3"/>
    <n v="1"/>
    <n v="1"/>
    <m/>
    <x v="1"/>
    <x v="1"/>
    <x v="1"/>
    <x v="1"/>
    <x v="1"/>
    <n v="10"/>
    <n v="2"/>
    <m/>
    <n v="1"/>
    <s v="P"/>
    <m/>
    <m/>
    <m/>
  </r>
  <r>
    <n v="1009"/>
    <s v="Mills"/>
    <s v="_BOTTOMS"/>
    <x v="27"/>
    <n v="2018"/>
    <d v="2018-05-29T00:00:00"/>
    <s v="JW"/>
    <x v="1"/>
    <d v="1899-12-30T07:50:00"/>
    <s v="-"/>
    <n v="3"/>
    <n v="1"/>
    <n v="1"/>
    <m/>
    <x v="6"/>
    <x v="3"/>
    <x v="0"/>
    <x v="2"/>
    <x v="2"/>
    <n v="5"/>
    <n v="2"/>
    <m/>
    <n v="1"/>
    <s v="P"/>
    <m/>
    <m/>
    <m/>
  </r>
  <r>
    <n v="1012"/>
    <s v="Mills"/>
    <s v="_BOTTOMS"/>
    <x v="27"/>
    <n v="2018"/>
    <d v="2018-05-29T00:00:00"/>
    <s v="JW"/>
    <x v="1"/>
    <d v="1899-12-30T07:50:00"/>
    <s v="-"/>
    <n v="3"/>
    <n v="1"/>
    <n v="1"/>
    <m/>
    <x v="18"/>
    <x v="3"/>
    <x v="0"/>
    <x v="2"/>
    <x v="3"/>
    <n v="5"/>
    <n v="3"/>
    <m/>
    <n v="1"/>
    <s v="P"/>
    <m/>
    <m/>
    <m/>
  </r>
  <r>
    <n v="1013"/>
    <s v="Mills"/>
    <s v="_BOTTOMS"/>
    <x v="27"/>
    <n v="2018"/>
    <d v="2018-05-29T00:00:00"/>
    <s v="JW"/>
    <x v="1"/>
    <d v="1899-12-30T07:50:00"/>
    <s v="-"/>
    <n v="3"/>
    <n v="1"/>
    <n v="1"/>
    <m/>
    <x v="9"/>
    <x v="1"/>
    <x v="1"/>
    <x v="1"/>
    <x v="1"/>
    <n v="5"/>
    <n v="3"/>
    <m/>
    <n v="1"/>
    <s v="P"/>
    <m/>
    <m/>
    <m/>
  </r>
  <r>
    <n v="1014"/>
    <s v="Mills"/>
    <s v="_BOTTOMS"/>
    <x v="27"/>
    <n v="2018"/>
    <d v="2018-05-29T00:00:00"/>
    <s v="JW"/>
    <x v="1"/>
    <d v="1899-12-30T07:50:00"/>
    <s v="-"/>
    <n v="3"/>
    <n v="1"/>
    <n v="1"/>
    <s v="?"/>
    <x v="54"/>
    <x v="1"/>
    <x v="0"/>
    <x v="1"/>
    <x v="2"/>
    <n v="100"/>
    <n v="4"/>
    <m/>
    <n v="1"/>
    <s v="P"/>
    <m/>
    <m/>
    <s v="squeaks - looked up and more likely NOFL than PIWO"/>
  </r>
  <r>
    <n v="1015"/>
    <s v="Mills"/>
    <s v="_BOTTOMS"/>
    <x v="27"/>
    <n v="2018"/>
    <d v="2018-05-29T00:00:00"/>
    <s v="JW"/>
    <x v="1"/>
    <d v="1899-12-30T07:50:00"/>
    <s v="-"/>
    <n v="3"/>
    <n v="1"/>
    <n v="1"/>
    <m/>
    <x v="32"/>
    <x v="3"/>
    <x v="1"/>
    <x v="1"/>
    <x v="1"/>
    <n v="10"/>
    <n v="4"/>
    <m/>
    <n v="1"/>
    <s v="P"/>
    <m/>
    <m/>
    <m/>
  </r>
  <r>
    <n v="1016"/>
    <s v="Mills"/>
    <s v="_BOTTOMS"/>
    <x v="27"/>
    <n v="2018"/>
    <d v="2018-05-29T00:00:00"/>
    <s v="JW"/>
    <x v="1"/>
    <d v="1899-12-30T07:50:00"/>
    <s v="-"/>
    <n v="3"/>
    <n v="1"/>
    <n v="1"/>
    <m/>
    <x v="17"/>
    <x v="0"/>
    <x v="0"/>
    <x v="1"/>
    <x v="1"/>
    <n v="10"/>
    <n v="4"/>
    <m/>
    <n v="1"/>
    <s v="P"/>
    <m/>
    <m/>
    <m/>
  </r>
  <r>
    <n v="1017"/>
    <s v="Mills"/>
    <s v="_1B_45"/>
    <x v="25"/>
    <n v="2018"/>
    <d v="2018-05-29T00:00:00"/>
    <s v="JW"/>
    <x v="1"/>
    <d v="1899-12-30T08:11:00"/>
    <s v="-"/>
    <n v="1"/>
    <n v="1"/>
    <n v="1"/>
    <m/>
    <x v="14"/>
    <x v="3"/>
    <x v="0"/>
    <x v="0"/>
    <x v="2"/>
    <n v="10"/>
    <n v="1"/>
    <m/>
    <n v="1"/>
    <s v="P"/>
    <m/>
    <m/>
    <m/>
  </r>
  <r>
    <n v="1018"/>
    <s v="Mills"/>
    <s v="_1B_45"/>
    <x v="25"/>
    <n v="2018"/>
    <d v="2018-05-29T00:00:00"/>
    <s v="JW"/>
    <x v="1"/>
    <d v="1899-12-30T08:11:00"/>
    <s v="-"/>
    <n v="1"/>
    <n v="1"/>
    <n v="1"/>
    <m/>
    <x v="13"/>
    <x v="3"/>
    <x v="4"/>
    <x v="1"/>
    <x v="1"/>
    <n v="5"/>
    <n v="1"/>
    <m/>
    <n v="1"/>
    <s v="P"/>
    <m/>
    <m/>
    <m/>
  </r>
  <r>
    <n v="1019"/>
    <s v="Mills"/>
    <s v="_1B_45"/>
    <x v="25"/>
    <n v="2018"/>
    <d v="2018-05-29T00:00:00"/>
    <s v="JW"/>
    <x v="1"/>
    <d v="1899-12-30T08:11:00"/>
    <s v="-"/>
    <n v="1"/>
    <n v="1"/>
    <n v="1"/>
    <m/>
    <x v="39"/>
    <x v="3"/>
    <x v="4"/>
    <x v="1"/>
    <x v="1"/>
    <n v="5"/>
    <n v="1"/>
    <m/>
    <n v="1"/>
    <s v="P"/>
    <m/>
    <m/>
    <m/>
  </r>
  <r>
    <n v="1020"/>
    <s v="Mills"/>
    <s v="_1B_45"/>
    <x v="25"/>
    <n v="2018"/>
    <d v="2018-05-29T00:00:00"/>
    <s v="JW"/>
    <x v="1"/>
    <d v="1899-12-30T08:11:00"/>
    <s v="-"/>
    <n v="1"/>
    <n v="1"/>
    <n v="1"/>
    <m/>
    <x v="3"/>
    <x v="2"/>
    <x v="0"/>
    <x v="2"/>
    <x v="2"/>
    <n v="5"/>
    <n v="1"/>
    <m/>
    <n v="1"/>
    <s v="P"/>
    <m/>
    <m/>
    <m/>
  </r>
  <r>
    <n v="1021"/>
    <s v="Mills"/>
    <s v="_1B_45"/>
    <x v="25"/>
    <n v="2018"/>
    <d v="2018-05-29T00:00:00"/>
    <s v="JW"/>
    <x v="1"/>
    <d v="1899-12-30T08:11:00"/>
    <s v="-"/>
    <n v="1"/>
    <n v="1"/>
    <n v="1"/>
    <m/>
    <x v="7"/>
    <x v="3"/>
    <x v="3"/>
    <x v="1"/>
    <x v="1"/>
    <n v="5"/>
    <n v="1"/>
    <m/>
    <n v="1"/>
    <s v="P"/>
    <m/>
    <m/>
    <m/>
  </r>
  <r>
    <n v="1022"/>
    <s v="Mills"/>
    <s v="_1B_45"/>
    <x v="25"/>
    <n v="2018"/>
    <d v="2018-05-29T00:00:00"/>
    <s v="JW"/>
    <x v="1"/>
    <d v="1899-12-30T08:11:00"/>
    <s v="-"/>
    <n v="1"/>
    <n v="1"/>
    <n v="1"/>
    <m/>
    <x v="1"/>
    <x v="1"/>
    <x v="1"/>
    <x v="1"/>
    <x v="1"/>
    <n v="10"/>
    <n v="1"/>
    <m/>
    <n v="1"/>
    <s v="P"/>
    <m/>
    <m/>
    <m/>
  </r>
  <r>
    <n v="1023"/>
    <s v="Mills"/>
    <s v="_1B_45"/>
    <x v="25"/>
    <n v="2018"/>
    <d v="2018-05-29T00:00:00"/>
    <s v="JW"/>
    <x v="1"/>
    <d v="1899-12-30T08:11:00"/>
    <s v="-"/>
    <n v="1"/>
    <n v="1"/>
    <n v="1"/>
    <m/>
    <x v="0"/>
    <x v="0"/>
    <x v="0"/>
    <x v="0"/>
    <x v="0"/>
    <n v="10"/>
    <n v="1"/>
    <m/>
    <n v="1"/>
    <s v="P"/>
    <m/>
    <m/>
    <m/>
  </r>
  <r>
    <n v="1024"/>
    <s v="Mills"/>
    <s v="_1B_45"/>
    <x v="25"/>
    <n v="2018"/>
    <d v="2018-05-29T00:00:00"/>
    <s v="JW"/>
    <x v="1"/>
    <d v="1899-12-30T08:11:00"/>
    <s v="-"/>
    <n v="1"/>
    <n v="1"/>
    <n v="1"/>
    <m/>
    <x v="44"/>
    <x v="3"/>
    <x v="0"/>
    <x v="1"/>
    <x v="1"/>
    <n v="10"/>
    <n v="1"/>
    <m/>
    <n v="1"/>
    <s v="P"/>
    <m/>
    <m/>
    <m/>
  </r>
  <r>
    <n v="1025"/>
    <s v="Mills"/>
    <s v="_1B_45"/>
    <x v="25"/>
    <n v="2018"/>
    <d v="2018-05-29T00:00:00"/>
    <s v="JW"/>
    <x v="1"/>
    <d v="1899-12-30T08:11:00"/>
    <s v="-"/>
    <n v="1"/>
    <n v="1"/>
    <n v="1"/>
    <m/>
    <x v="20"/>
    <x v="1"/>
    <x v="3"/>
    <x v="1"/>
    <x v="1"/>
    <n v="10"/>
    <n v="1"/>
    <m/>
    <n v="1"/>
    <s v="P"/>
    <m/>
    <m/>
    <m/>
  </r>
  <r>
    <n v="1026"/>
    <s v="Mills"/>
    <s v="_1B_45"/>
    <x v="25"/>
    <n v="2018"/>
    <d v="2018-05-29T00:00:00"/>
    <s v="JW"/>
    <x v="1"/>
    <d v="1899-12-30T08:11:00"/>
    <s v="-"/>
    <n v="1"/>
    <n v="1"/>
    <n v="1"/>
    <m/>
    <x v="7"/>
    <x v="3"/>
    <x v="3"/>
    <x v="1"/>
    <x v="1"/>
    <n v="10"/>
    <n v="1"/>
    <m/>
    <n v="1"/>
    <s v="P"/>
    <m/>
    <m/>
    <m/>
  </r>
  <r>
    <n v="1027"/>
    <s v="Mills"/>
    <s v="_1B_45"/>
    <x v="25"/>
    <n v="2018"/>
    <d v="2018-05-29T00:00:00"/>
    <s v="JW"/>
    <x v="1"/>
    <d v="1899-12-30T08:11:00"/>
    <s v="-"/>
    <n v="1"/>
    <n v="1"/>
    <n v="1"/>
    <m/>
    <x v="14"/>
    <x v="3"/>
    <x v="0"/>
    <x v="0"/>
    <x v="2"/>
    <n v="10"/>
    <n v="1"/>
    <m/>
    <n v="1"/>
    <s v="P"/>
    <m/>
    <m/>
    <m/>
  </r>
  <r>
    <n v="1028"/>
    <s v="Mills"/>
    <s v="_1B_45"/>
    <x v="25"/>
    <n v="2018"/>
    <d v="2018-05-29T00:00:00"/>
    <s v="JW"/>
    <x v="1"/>
    <d v="1899-12-30T08:11:00"/>
    <s v="-"/>
    <n v="1"/>
    <n v="1"/>
    <n v="1"/>
    <m/>
    <x v="1"/>
    <x v="1"/>
    <x v="1"/>
    <x v="1"/>
    <x v="1"/>
    <n v="5"/>
    <n v="1"/>
    <m/>
    <n v="1"/>
    <s v="P"/>
    <m/>
    <m/>
    <m/>
  </r>
  <r>
    <n v="1029"/>
    <s v="Mills"/>
    <s v="_1B_45"/>
    <x v="25"/>
    <n v="2018"/>
    <d v="2018-05-29T00:00:00"/>
    <s v="JW"/>
    <x v="1"/>
    <d v="1899-12-30T08:11:00"/>
    <s v="-"/>
    <n v="1"/>
    <n v="1"/>
    <n v="1"/>
    <m/>
    <x v="32"/>
    <x v="3"/>
    <x v="1"/>
    <x v="1"/>
    <x v="1"/>
    <n v="10"/>
    <n v="1"/>
    <m/>
    <n v="1"/>
    <s v="P"/>
    <m/>
    <m/>
    <m/>
  </r>
  <r>
    <n v="1030"/>
    <s v="Mills"/>
    <s v="_1B_45"/>
    <x v="25"/>
    <n v="2018"/>
    <d v="2018-05-29T00:00:00"/>
    <s v="JW"/>
    <x v="1"/>
    <d v="1899-12-30T08:11:00"/>
    <s v="-"/>
    <n v="1"/>
    <n v="1"/>
    <n v="1"/>
    <m/>
    <x v="17"/>
    <x v="0"/>
    <x v="0"/>
    <x v="1"/>
    <x v="1"/>
    <n v="10"/>
    <n v="1"/>
    <m/>
    <n v="1"/>
    <s v="P"/>
    <m/>
    <m/>
    <m/>
  </r>
  <r>
    <n v="1031"/>
    <s v="Mills"/>
    <s v="_1B_45"/>
    <x v="25"/>
    <n v="2018"/>
    <d v="2018-05-29T00:00:00"/>
    <s v="JW"/>
    <x v="1"/>
    <d v="1899-12-30T08:11:00"/>
    <s v="-"/>
    <n v="1"/>
    <n v="1"/>
    <n v="1"/>
    <m/>
    <x v="29"/>
    <x v="2"/>
    <x v="1"/>
    <x v="1"/>
    <x v="1"/>
    <n v="5"/>
    <n v="1"/>
    <m/>
    <n v="1"/>
    <s v="P"/>
    <m/>
    <m/>
    <m/>
  </r>
  <r>
    <n v="1032"/>
    <s v="Mills"/>
    <s v="_1B_45"/>
    <x v="25"/>
    <n v="2018"/>
    <d v="2018-05-29T00:00:00"/>
    <s v="JW"/>
    <x v="1"/>
    <d v="1899-12-30T08:11:00"/>
    <s v="-"/>
    <n v="1"/>
    <n v="1"/>
    <n v="1"/>
    <m/>
    <x v="18"/>
    <x v="3"/>
    <x v="0"/>
    <x v="2"/>
    <x v="3"/>
    <n v="5"/>
    <n v="2"/>
    <m/>
    <n v="1"/>
    <s v="P"/>
    <m/>
    <m/>
    <m/>
  </r>
  <r>
    <n v="1033"/>
    <s v="Mills"/>
    <s v="_1B_45"/>
    <x v="25"/>
    <n v="2018"/>
    <d v="2018-05-29T00:00:00"/>
    <s v="JW"/>
    <x v="1"/>
    <d v="1899-12-30T08:11:00"/>
    <s v="-"/>
    <n v="1"/>
    <n v="1"/>
    <n v="1"/>
    <m/>
    <x v="6"/>
    <x v="3"/>
    <x v="0"/>
    <x v="2"/>
    <x v="2"/>
    <n v="10"/>
    <n v="2"/>
    <m/>
    <n v="1"/>
    <s v="P"/>
    <m/>
    <m/>
    <m/>
  </r>
  <r>
    <n v="1034"/>
    <s v="Mills"/>
    <s v="_1B_45"/>
    <x v="25"/>
    <n v="2018"/>
    <d v="2018-05-29T00:00:00"/>
    <s v="JW"/>
    <x v="1"/>
    <d v="1899-12-30T08:11:00"/>
    <s v="-"/>
    <n v="1"/>
    <n v="1"/>
    <n v="1"/>
    <m/>
    <x v="29"/>
    <x v="2"/>
    <x v="1"/>
    <x v="1"/>
    <x v="1"/>
    <n v="10"/>
    <n v="2"/>
    <m/>
    <n v="1"/>
    <s v="P"/>
    <m/>
    <m/>
    <m/>
  </r>
  <r>
    <n v="1035"/>
    <s v="Mills"/>
    <s v="_1B_45"/>
    <x v="25"/>
    <n v="2018"/>
    <d v="2018-05-29T00:00:00"/>
    <s v="JW"/>
    <x v="1"/>
    <d v="1899-12-30T08:11:00"/>
    <s v="-"/>
    <n v="1"/>
    <n v="1"/>
    <n v="1"/>
    <m/>
    <x v="8"/>
    <x v="1"/>
    <x v="0"/>
    <x v="1"/>
    <x v="2"/>
    <n v="10"/>
    <n v="3"/>
    <m/>
    <n v="1"/>
    <s v="P"/>
    <m/>
    <m/>
    <m/>
  </r>
  <r>
    <n v="1036"/>
    <s v="Mills"/>
    <s v="_1B_45"/>
    <x v="25"/>
    <n v="2018"/>
    <d v="2018-05-29T00:00:00"/>
    <s v="JW"/>
    <x v="1"/>
    <d v="1899-12-30T08:11:00"/>
    <s v="-"/>
    <n v="1"/>
    <n v="1"/>
    <n v="1"/>
    <m/>
    <x v="25"/>
    <x v="3"/>
    <x v="0"/>
    <x v="0"/>
    <x v="1"/>
    <n v="10"/>
    <n v="3"/>
    <m/>
    <n v="1"/>
    <s v="P"/>
    <m/>
    <m/>
    <m/>
  </r>
  <r>
    <n v="1037"/>
    <s v="Mills"/>
    <s v="_1B_45"/>
    <x v="25"/>
    <n v="2018"/>
    <d v="2018-05-29T00:00:00"/>
    <s v="JW"/>
    <x v="1"/>
    <d v="1899-12-30T08:11:00"/>
    <s v="-"/>
    <n v="1"/>
    <n v="1"/>
    <n v="1"/>
    <m/>
    <x v="20"/>
    <x v="1"/>
    <x v="3"/>
    <x v="1"/>
    <x v="1"/>
    <n v="5"/>
    <n v="3"/>
    <m/>
    <n v="4"/>
    <s v="P"/>
    <m/>
    <m/>
    <m/>
  </r>
  <r>
    <n v="1038"/>
    <s v="Mills"/>
    <s v="_1B_45"/>
    <x v="25"/>
    <n v="2018"/>
    <d v="2018-05-29T00:00:00"/>
    <s v="JW"/>
    <x v="1"/>
    <d v="1899-12-30T08:11:00"/>
    <s v="-"/>
    <n v="1"/>
    <n v="1"/>
    <n v="1"/>
    <m/>
    <x v="12"/>
    <x v="1"/>
    <x v="0"/>
    <x v="1"/>
    <x v="3"/>
    <n v="10"/>
    <n v="4"/>
    <m/>
    <n v="1"/>
    <s v="P"/>
    <m/>
    <m/>
    <m/>
  </r>
  <r>
    <n v="1039"/>
    <s v="Mills"/>
    <s v="_1B_45"/>
    <x v="25"/>
    <n v="2018"/>
    <d v="2018-05-29T00:00:00"/>
    <s v="JW"/>
    <x v="1"/>
    <d v="1899-12-30T08:11:00"/>
    <s v="-"/>
    <n v="1"/>
    <n v="1"/>
    <n v="1"/>
    <m/>
    <x v="3"/>
    <x v="2"/>
    <x v="0"/>
    <x v="2"/>
    <x v="2"/>
    <n v="10"/>
    <n v="4"/>
    <m/>
    <n v="1"/>
    <s v="P"/>
    <m/>
    <m/>
    <m/>
  </r>
  <r>
    <n v="1040"/>
    <s v="Mills"/>
    <s v="_1B_45"/>
    <x v="25"/>
    <n v="2018"/>
    <d v="2018-05-29T00:00:00"/>
    <s v="JW"/>
    <x v="1"/>
    <d v="1899-12-30T08:11:00"/>
    <s v="-"/>
    <n v="1"/>
    <n v="1"/>
    <n v="1"/>
    <m/>
    <x v="36"/>
    <x v="1"/>
    <x v="3"/>
    <x v="1"/>
    <x v="1"/>
    <n v="5"/>
    <n v="4"/>
    <m/>
    <n v="1"/>
    <s v="P"/>
    <m/>
    <m/>
    <m/>
  </r>
  <r>
    <n v="1041"/>
    <s v="Mills"/>
    <s v="_0B_9"/>
    <x v="26"/>
    <n v="2018"/>
    <d v="2018-05-29T00:00:00"/>
    <s v="JW"/>
    <x v="1"/>
    <d v="1899-12-30T08:39:00"/>
    <s v="-"/>
    <n v="2"/>
    <n v="2"/>
    <n v="2"/>
    <m/>
    <x v="13"/>
    <x v="3"/>
    <x v="4"/>
    <x v="1"/>
    <x v="1"/>
    <n v="5"/>
    <n v="1"/>
    <m/>
    <n v="1"/>
    <s v="P"/>
    <m/>
    <m/>
    <m/>
  </r>
  <r>
    <n v="1042"/>
    <s v="Mills"/>
    <s v="_0B_9"/>
    <x v="26"/>
    <n v="2018"/>
    <d v="2018-05-29T00:00:00"/>
    <s v="JW"/>
    <x v="1"/>
    <d v="1899-12-30T08:39:00"/>
    <s v="-"/>
    <n v="2"/>
    <n v="2"/>
    <n v="2"/>
    <m/>
    <x v="3"/>
    <x v="2"/>
    <x v="0"/>
    <x v="2"/>
    <x v="2"/>
    <n v="5"/>
    <n v="1"/>
    <m/>
    <n v="1"/>
    <s v="P"/>
    <m/>
    <m/>
    <m/>
  </r>
  <r>
    <n v="1043"/>
    <s v="Mills"/>
    <s v="_0B_9"/>
    <x v="26"/>
    <n v="2018"/>
    <d v="2018-05-29T00:00:00"/>
    <s v="JW"/>
    <x v="1"/>
    <d v="1899-12-30T08:39:00"/>
    <s v="-"/>
    <n v="2"/>
    <n v="2"/>
    <n v="2"/>
    <m/>
    <x v="31"/>
    <x v="3"/>
    <x v="1"/>
    <x v="1"/>
    <x v="2"/>
    <n v="5"/>
    <n v="1"/>
    <m/>
    <n v="4"/>
    <s v="P"/>
    <m/>
    <m/>
    <m/>
  </r>
  <r>
    <n v="1044"/>
    <s v="Mills"/>
    <s v="_0B_9"/>
    <x v="26"/>
    <n v="2018"/>
    <d v="2018-05-29T00:00:00"/>
    <s v="JW"/>
    <x v="1"/>
    <d v="1899-12-30T08:39:00"/>
    <s v="-"/>
    <n v="2"/>
    <n v="2"/>
    <n v="2"/>
    <m/>
    <x v="7"/>
    <x v="3"/>
    <x v="3"/>
    <x v="1"/>
    <x v="1"/>
    <n v="10"/>
    <n v="1"/>
    <m/>
    <n v="1"/>
    <s v="P"/>
    <m/>
    <m/>
    <m/>
  </r>
  <r>
    <n v="1045"/>
    <s v="Mills"/>
    <s v="_0B_9"/>
    <x v="26"/>
    <n v="2018"/>
    <d v="2018-05-29T00:00:00"/>
    <s v="JW"/>
    <x v="1"/>
    <d v="1899-12-30T08:39:00"/>
    <s v="-"/>
    <n v="2"/>
    <n v="2"/>
    <n v="2"/>
    <m/>
    <x v="20"/>
    <x v="1"/>
    <x v="3"/>
    <x v="1"/>
    <x v="1"/>
    <n v="5"/>
    <n v="1"/>
    <m/>
    <n v="1"/>
    <s v="P"/>
    <m/>
    <m/>
    <m/>
  </r>
  <r>
    <n v="1046"/>
    <s v="Mills"/>
    <s v="_0B_9"/>
    <x v="26"/>
    <n v="2018"/>
    <d v="2018-05-29T00:00:00"/>
    <s v="JW"/>
    <x v="1"/>
    <d v="1899-12-30T08:39:00"/>
    <s v="-"/>
    <n v="2"/>
    <n v="2"/>
    <n v="2"/>
    <m/>
    <x v="10"/>
    <x v="3"/>
    <x v="1"/>
    <x v="1"/>
    <x v="2"/>
    <n v="5"/>
    <n v="1"/>
    <m/>
    <n v="1"/>
    <s v="P"/>
    <m/>
    <m/>
    <m/>
  </r>
  <r>
    <n v="1047"/>
    <s v="Mills"/>
    <s v="_0B_9"/>
    <x v="26"/>
    <n v="2018"/>
    <d v="2018-05-29T00:00:00"/>
    <s v="JW"/>
    <x v="1"/>
    <d v="1899-12-30T08:39:00"/>
    <s v="-"/>
    <n v="2"/>
    <n v="2"/>
    <n v="2"/>
    <m/>
    <x v="14"/>
    <x v="3"/>
    <x v="0"/>
    <x v="0"/>
    <x v="2"/>
    <n v="5"/>
    <n v="1"/>
    <m/>
    <n v="4"/>
    <s v="P"/>
    <m/>
    <m/>
    <m/>
  </r>
  <r>
    <n v="1048"/>
    <s v="Mills"/>
    <s v="_0B_9"/>
    <x v="26"/>
    <n v="2018"/>
    <d v="2018-05-29T00:00:00"/>
    <s v="JW"/>
    <x v="1"/>
    <d v="1899-12-30T08:39:00"/>
    <s v="-"/>
    <n v="2"/>
    <n v="2"/>
    <n v="2"/>
    <m/>
    <x v="7"/>
    <x v="3"/>
    <x v="3"/>
    <x v="1"/>
    <x v="1"/>
    <n v="10"/>
    <n v="1"/>
    <m/>
    <n v="1"/>
    <s v="P"/>
    <m/>
    <m/>
    <m/>
  </r>
  <r>
    <n v="1049"/>
    <s v="Mills"/>
    <s v="_0B_9"/>
    <x v="26"/>
    <n v="2018"/>
    <d v="2018-05-29T00:00:00"/>
    <s v="JW"/>
    <x v="1"/>
    <d v="1899-12-30T08:39:00"/>
    <s v="-"/>
    <n v="2"/>
    <n v="2"/>
    <n v="2"/>
    <m/>
    <x v="14"/>
    <x v="3"/>
    <x v="0"/>
    <x v="0"/>
    <x v="2"/>
    <n v="100"/>
    <n v="1"/>
    <m/>
    <n v="1"/>
    <s v="P"/>
    <n v="3"/>
    <m/>
    <m/>
  </r>
  <r>
    <n v="1050"/>
    <s v="Mills"/>
    <s v="_0B_9"/>
    <x v="26"/>
    <n v="2018"/>
    <d v="2018-05-29T00:00:00"/>
    <s v="JW"/>
    <x v="1"/>
    <d v="1899-12-30T08:39:00"/>
    <s v="-"/>
    <n v="2"/>
    <n v="2"/>
    <n v="2"/>
    <m/>
    <x v="31"/>
    <x v="3"/>
    <x v="1"/>
    <x v="1"/>
    <x v="2"/>
    <n v="10"/>
    <n v="1"/>
    <m/>
    <n v="1"/>
    <s v="P"/>
    <m/>
    <m/>
    <m/>
  </r>
  <r>
    <n v="1051"/>
    <s v="Mills"/>
    <s v="_0B_9"/>
    <x v="26"/>
    <n v="2018"/>
    <d v="2018-05-29T00:00:00"/>
    <s v="JW"/>
    <x v="1"/>
    <d v="1899-12-30T08:39:00"/>
    <s v="-"/>
    <n v="2"/>
    <n v="2"/>
    <n v="2"/>
    <m/>
    <x v="39"/>
    <x v="3"/>
    <x v="4"/>
    <x v="1"/>
    <x v="1"/>
    <n v="10"/>
    <n v="1"/>
    <m/>
    <n v="1"/>
    <s v="P"/>
    <m/>
    <m/>
    <m/>
  </r>
  <r>
    <n v="1052"/>
    <s v="Mills"/>
    <s v="_0B_9"/>
    <x v="26"/>
    <n v="2018"/>
    <d v="2018-05-29T00:00:00"/>
    <s v="JW"/>
    <x v="1"/>
    <d v="1899-12-30T08:39:00"/>
    <s v="-"/>
    <n v="2"/>
    <n v="2"/>
    <n v="2"/>
    <m/>
    <x v="32"/>
    <x v="3"/>
    <x v="1"/>
    <x v="1"/>
    <x v="1"/>
    <n v="5"/>
    <n v="2"/>
    <m/>
    <n v="1"/>
    <s v="P"/>
    <m/>
    <m/>
    <m/>
  </r>
  <r>
    <n v="1053"/>
    <s v="Mills"/>
    <s v="_0B_9"/>
    <x v="26"/>
    <n v="2018"/>
    <d v="2018-05-29T00:00:00"/>
    <s v="JW"/>
    <x v="1"/>
    <d v="1899-12-30T08:39:00"/>
    <s v="-"/>
    <n v="2"/>
    <n v="2"/>
    <n v="2"/>
    <m/>
    <x v="0"/>
    <x v="0"/>
    <x v="0"/>
    <x v="0"/>
    <x v="0"/>
    <n v="10"/>
    <n v="3"/>
    <m/>
    <n v="1"/>
    <s v="P"/>
    <m/>
    <m/>
    <m/>
  </r>
  <r>
    <n v="1054"/>
    <s v="Mills"/>
    <s v="_0B_9"/>
    <x v="26"/>
    <n v="2018"/>
    <d v="2018-05-29T00:00:00"/>
    <s v="JW"/>
    <x v="1"/>
    <d v="1899-12-30T08:39:00"/>
    <s v="-"/>
    <n v="2"/>
    <n v="2"/>
    <n v="2"/>
    <m/>
    <x v="1"/>
    <x v="1"/>
    <x v="1"/>
    <x v="1"/>
    <x v="1"/>
    <n v="10"/>
    <n v="3"/>
    <m/>
    <n v="1"/>
    <s v="P"/>
    <m/>
    <m/>
    <m/>
  </r>
  <r>
    <n v="1055"/>
    <s v="Mills"/>
    <s v="_0B_9"/>
    <x v="26"/>
    <n v="2018"/>
    <d v="2018-05-29T00:00:00"/>
    <s v="JW"/>
    <x v="1"/>
    <d v="1899-12-30T08:39:00"/>
    <s v="-"/>
    <n v="2"/>
    <n v="2"/>
    <n v="2"/>
    <m/>
    <x v="10"/>
    <x v="3"/>
    <x v="1"/>
    <x v="1"/>
    <x v="2"/>
    <n v="5"/>
    <n v="3"/>
    <m/>
    <n v="1"/>
    <s v="P"/>
    <m/>
    <m/>
    <m/>
  </r>
  <r>
    <n v="1056"/>
    <s v="Mills"/>
    <s v="_1B_4"/>
    <x v="24"/>
    <n v="2018"/>
    <d v="2018-05-29T00:00:00"/>
    <s v="JW"/>
    <x v="1"/>
    <d v="1899-12-30T09:09:00"/>
    <s v="-"/>
    <n v="2"/>
    <n v="2"/>
    <n v="2"/>
    <m/>
    <x v="27"/>
    <x v="1"/>
    <x v="4"/>
    <x v="1"/>
    <x v="2"/>
    <n v="5"/>
    <n v="1"/>
    <m/>
    <n v="4"/>
    <s v="P"/>
    <m/>
    <m/>
    <m/>
  </r>
  <r>
    <n v="1057"/>
    <s v="Mills"/>
    <s v="_1B_4"/>
    <x v="24"/>
    <n v="2018"/>
    <d v="2018-05-29T00:00:00"/>
    <s v="JW"/>
    <x v="1"/>
    <d v="1899-12-30T09:09:00"/>
    <s v="-"/>
    <n v="2"/>
    <n v="2"/>
    <n v="2"/>
    <m/>
    <x v="8"/>
    <x v="1"/>
    <x v="0"/>
    <x v="1"/>
    <x v="2"/>
    <n v="5"/>
    <n v="1"/>
    <m/>
    <n v="1"/>
    <s v="P"/>
    <m/>
    <m/>
    <m/>
  </r>
  <r>
    <n v="1058"/>
    <s v="Mills"/>
    <s v="_1B_4"/>
    <x v="24"/>
    <n v="2018"/>
    <d v="2018-05-29T00:00:00"/>
    <s v="JW"/>
    <x v="1"/>
    <d v="1899-12-30T09:09:00"/>
    <s v="-"/>
    <n v="2"/>
    <n v="2"/>
    <n v="2"/>
    <m/>
    <x v="7"/>
    <x v="3"/>
    <x v="3"/>
    <x v="1"/>
    <x v="1"/>
    <n v="5"/>
    <n v="1"/>
    <m/>
    <n v="1"/>
    <s v="P"/>
    <m/>
    <m/>
    <m/>
  </r>
  <r>
    <n v="1059"/>
    <s v="Mills"/>
    <s v="_1B_4"/>
    <x v="24"/>
    <n v="2018"/>
    <d v="2018-05-29T00:00:00"/>
    <s v="JW"/>
    <x v="1"/>
    <d v="1899-12-30T09:09:00"/>
    <s v="-"/>
    <n v="2"/>
    <n v="2"/>
    <n v="2"/>
    <m/>
    <x v="13"/>
    <x v="3"/>
    <x v="4"/>
    <x v="1"/>
    <x v="1"/>
    <n v="5"/>
    <n v="1"/>
    <m/>
    <n v="1"/>
    <s v="P"/>
    <m/>
    <m/>
    <m/>
  </r>
  <r>
    <n v="1060"/>
    <s v="Mills"/>
    <s v="_1B_4"/>
    <x v="24"/>
    <n v="2018"/>
    <d v="2018-05-29T00:00:00"/>
    <s v="JW"/>
    <x v="1"/>
    <d v="1899-12-30T09:09:00"/>
    <s v="-"/>
    <n v="2"/>
    <n v="2"/>
    <n v="2"/>
    <m/>
    <x v="6"/>
    <x v="3"/>
    <x v="0"/>
    <x v="2"/>
    <x v="2"/>
    <n v="10"/>
    <n v="1"/>
    <m/>
    <n v="1"/>
    <s v="P"/>
    <m/>
    <m/>
    <m/>
  </r>
  <r>
    <n v="1061"/>
    <s v="Mills"/>
    <s v="_1B_4"/>
    <x v="24"/>
    <n v="2018"/>
    <d v="2018-05-29T00:00:00"/>
    <s v="JW"/>
    <x v="1"/>
    <d v="1899-12-30T09:09:00"/>
    <s v="-"/>
    <n v="2"/>
    <n v="2"/>
    <n v="2"/>
    <m/>
    <x v="27"/>
    <x v="1"/>
    <x v="4"/>
    <x v="1"/>
    <x v="2"/>
    <n v="5"/>
    <n v="1"/>
    <m/>
    <n v="4"/>
    <s v="P"/>
    <m/>
    <m/>
    <m/>
  </r>
  <r>
    <n v="1062"/>
    <s v="Mills"/>
    <s v="_1B_4"/>
    <x v="24"/>
    <n v="2018"/>
    <d v="2018-05-29T00:00:00"/>
    <s v="JW"/>
    <x v="1"/>
    <d v="1899-12-30T09:09:00"/>
    <s v="-"/>
    <n v="2"/>
    <n v="2"/>
    <n v="2"/>
    <m/>
    <x v="5"/>
    <x v="2"/>
    <x v="1"/>
    <x v="1"/>
    <x v="2"/>
    <n v="5"/>
    <n v="1"/>
    <m/>
    <n v="1"/>
    <s v="P"/>
    <m/>
    <m/>
    <m/>
  </r>
  <r>
    <n v="1063"/>
    <s v="Mills"/>
    <s v="_1B_4"/>
    <x v="24"/>
    <n v="2018"/>
    <d v="2018-05-29T00:00:00"/>
    <s v="JW"/>
    <x v="1"/>
    <d v="1899-12-30T09:09:00"/>
    <s v="-"/>
    <n v="2"/>
    <n v="2"/>
    <n v="2"/>
    <m/>
    <x v="10"/>
    <x v="3"/>
    <x v="1"/>
    <x v="1"/>
    <x v="2"/>
    <n v="10"/>
    <n v="1"/>
    <m/>
    <n v="1"/>
    <s v="P"/>
    <m/>
    <m/>
    <m/>
  </r>
  <r>
    <n v="1064"/>
    <s v="Mills"/>
    <s v="_1B_4"/>
    <x v="24"/>
    <n v="2018"/>
    <d v="2018-05-29T00:00:00"/>
    <s v="JW"/>
    <x v="1"/>
    <d v="1899-12-30T09:09:00"/>
    <s v="-"/>
    <n v="2"/>
    <n v="2"/>
    <n v="2"/>
    <m/>
    <x v="8"/>
    <x v="1"/>
    <x v="0"/>
    <x v="1"/>
    <x v="2"/>
    <n v="10"/>
    <n v="2"/>
    <m/>
    <n v="1"/>
    <s v="P"/>
    <m/>
    <m/>
    <m/>
  </r>
  <r>
    <n v="1065"/>
    <s v="Mills"/>
    <s v="_1B_4"/>
    <x v="24"/>
    <n v="2018"/>
    <d v="2018-05-29T00:00:00"/>
    <s v="JW"/>
    <x v="1"/>
    <d v="1899-12-30T09:09:00"/>
    <s v="-"/>
    <n v="2"/>
    <n v="2"/>
    <n v="2"/>
    <m/>
    <x v="25"/>
    <x v="3"/>
    <x v="0"/>
    <x v="0"/>
    <x v="1"/>
    <n v="10"/>
    <n v="2"/>
    <m/>
    <n v="1"/>
    <s v="P"/>
    <m/>
    <m/>
    <m/>
  </r>
  <r>
    <n v="1066"/>
    <s v="Mills"/>
    <s v="_1B_4"/>
    <x v="24"/>
    <n v="2018"/>
    <d v="2018-05-29T00:00:00"/>
    <s v="JW"/>
    <x v="1"/>
    <d v="1899-12-30T09:09:00"/>
    <s v="-"/>
    <n v="2"/>
    <n v="2"/>
    <n v="2"/>
    <m/>
    <x v="20"/>
    <x v="1"/>
    <x v="3"/>
    <x v="1"/>
    <x v="1"/>
    <n v="10"/>
    <n v="2"/>
    <m/>
    <n v="4"/>
    <s v="P"/>
    <m/>
    <m/>
    <m/>
  </r>
  <r>
    <n v="1067"/>
    <s v="Mills"/>
    <s v="_1B_4"/>
    <x v="24"/>
    <n v="2018"/>
    <d v="2018-05-29T00:00:00"/>
    <s v="JW"/>
    <x v="1"/>
    <d v="1899-12-30T09:09:00"/>
    <s v="-"/>
    <n v="2"/>
    <n v="2"/>
    <n v="2"/>
    <m/>
    <x v="7"/>
    <x v="3"/>
    <x v="3"/>
    <x v="1"/>
    <x v="1"/>
    <n v="10"/>
    <n v="2"/>
    <m/>
    <n v="1"/>
    <s v="P"/>
    <m/>
    <m/>
    <m/>
  </r>
  <r>
    <n v="1068"/>
    <s v="Mills"/>
    <s v="_1B_4"/>
    <x v="24"/>
    <n v="2018"/>
    <d v="2018-05-29T00:00:00"/>
    <s v="JW"/>
    <x v="1"/>
    <d v="1899-12-30T09:09:00"/>
    <s v="-"/>
    <n v="2"/>
    <n v="2"/>
    <n v="2"/>
    <m/>
    <x v="31"/>
    <x v="3"/>
    <x v="1"/>
    <x v="1"/>
    <x v="2"/>
    <n v="5"/>
    <n v="2"/>
    <m/>
    <n v="4"/>
    <s v="P"/>
    <m/>
    <m/>
    <m/>
  </r>
  <r>
    <n v="1069"/>
    <s v="Mills"/>
    <s v="_1B_4"/>
    <x v="24"/>
    <n v="2018"/>
    <d v="2018-05-29T00:00:00"/>
    <s v="JW"/>
    <x v="1"/>
    <d v="1899-12-30T09:09:00"/>
    <s v="-"/>
    <n v="2"/>
    <n v="2"/>
    <n v="2"/>
    <m/>
    <x v="3"/>
    <x v="2"/>
    <x v="0"/>
    <x v="2"/>
    <x v="2"/>
    <n v="10"/>
    <n v="2"/>
    <m/>
    <n v="1"/>
    <s v="P"/>
    <m/>
    <m/>
    <m/>
  </r>
  <r>
    <n v="1070"/>
    <s v="Mills"/>
    <s v="_1B_4"/>
    <x v="24"/>
    <n v="2018"/>
    <d v="2018-05-29T00:00:00"/>
    <s v="JW"/>
    <x v="1"/>
    <d v="1899-12-30T09:09:00"/>
    <s v="-"/>
    <n v="2"/>
    <n v="2"/>
    <n v="2"/>
    <m/>
    <x v="25"/>
    <x v="3"/>
    <x v="0"/>
    <x v="0"/>
    <x v="1"/>
    <n v="10"/>
    <n v="3"/>
    <m/>
    <n v="1"/>
    <s v="P"/>
    <m/>
    <m/>
    <m/>
  </r>
  <r>
    <n v="1071"/>
    <s v="Mills"/>
    <s v="_1B_4"/>
    <x v="24"/>
    <n v="2018"/>
    <d v="2018-05-29T00:00:00"/>
    <s v="JW"/>
    <x v="1"/>
    <d v="1899-12-30T09:09:00"/>
    <s v="-"/>
    <n v="2"/>
    <n v="2"/>
    <n v="2"/>
    <m/>
    <x v="20"/>
    <x v="1"/>
    <x v="3"/>
    <x v="1"/>
    <x v="1"/>
    <n v="5"/>
    <n v="3"/>
    <m/>
    <n v="4"/>
    <s v="P"/>
    <m/>
    <m/>
    <m/>
  </r>
  <r>
    <n v="1072"/>
    <s v="Mills"/>
    <s v="_1B_4"/>
    <x v="24"/>
    <n v="2018"/>
    <d v="2018-05-29T00:00:00"/>
    <s v="JW"/>
    <x v="1"/>
    <d v="1899-12-30T09:09:00"/>
    <s v="-"/>
    <n v="2"/>
    <n v="2"/>
    <n v="2"/>
    <m/>
    <x v="35"/>
    <x v="2"/>
    <x v="1"/>
    <x v="2"/>
    <x v="2"/>
    <n v="5"/>
    <n v="3"/>
    <m/>
    <n v="4"/>
    <s v="P"/>
    <m/>
    <m/>
    <m/>
  </r>
  <r>
    <n v="1073"/>
    <s v="Mills"/>
    <s v="_1B_4"/>
    <x v="24"/>
    <n v="2018"/>
    <d v="2018-05-29T00:00:00"/>
    <s v="JW"/>
    <x v="1"/>
    <d v="1899-12-30T09:09:00"/>
    <s v="-"/>
    <n v="2"/>
    <n v="2"/>
    <n v="2"/>
    <m/>
    <x v="3"/>
    <x v="2"/>
    <x v="0"/>
    <x v="2"/>
    <x v="2"/>
    <n v="10"/>
    <n v="4"/>
    <m/>
    <n v="1"/>
    <s v="P"/>
    <n v="3"/>
    <m/>
    <m/>
  </r>
  <r>
    <n v="1074"/>
    <s v="Blease"/>
    <s v="_3B_6"/>
    <x v="16"/>
    <n v="2018"/>
    <d v="2018-05-30T00:00:00"/>
    <s v="JW"/>
    <x v="1"/>
    <d v="1899-12-30T06:02:00"/>
    <s v="-"/>
    <n v="2"/>
    <n v="0"/>
    <n v="2"/>
    <m/>
    <x v="1"/>
    <x v="1"/>
    <x v="1"/>
    <x v="1"/>
    <x v="1"/>
    <n v="5"/>
    <n v="1"/>
    <m/>
    <n v="1"/>
    <s v="P"/>
    <m/>
    <m/>
    <m/>
  </r>
  <r>
    <n v="1075"/>
    <s v="Blease"/>
    <s v="_3B_6"/>
    <x v="16"/>
    <n v="2018"/>
    <d v="2018-05-30T00:00:00"/>
    <s v="JW"/>
    <x v="1"/>
    <d v="1899-12-30T06:02:00"/>
    <s v="-"/>
    <n v="2"/>
    <n v="0"/>
    <n v="2"/>
    <m/>
    <x v="3"/>
    <x v="2"/>
    <x v="0"/>
    <x v="2"/>
    <x v="2"/>
    <n v="5"/>
    <n v="1"/>
    <m/>
    <n v="1"/>
    <s v="P"/>
    <m/>
    <m/>
    <m/>
  </r>
  <r>
    <n v="1076"/>
    <s v="Blease"/>
    <s v="_3B_6"/>
    <x v="16"/>
    <n v="2018"/>
    <d v="2018-05-30T00:00:00"/>
    <s v="JW"/>
    <x v="1"/>
    <d v="1899-12-30T06:02:00"/>
    <s v="-"/>
    <n v="2"/>
    <n v="0"/>
    <n v="2"/>
    <m/>
    <x v="7"/>
    <x v="3"/>
    <x v="3"/>
    <x v="1"/>
    <x v="1"/>
    <n v="5"/>
    <n v="1"/>
    <m/>
    <n v="4"/>
    <s v="P"/>
    <m/>
    <m/>
    <m/>
  </r>
  <r>
    <n v="1077"/>
    <s v="Blease"/>
    <s v="_3B_6"/>
    <x v="16"/>
    <n v="2018"/>
    <d v="2018-05-30T00:00:00"/>
    <s v="JW"/>
    <x v="1"/>
    <d v="1899-12-30T06:02:00"/>
    <s v="-"/>
    <n v="2"/>
    <n v="0"/>
    <n v="2"/>
    <m/>
    <x v="7"/>
    <x v="3"/>
    <x v="3"/>
    <x v="1"/>
    <x v="1"/>
    <n v="10"/>
    <n v="1"/>
    <m/>
    <n v="1"/>
    <s v="P"/>
    <m/>
    <m/>
    <m/>
  </r>
  <r>
    <n v="1078"/>
    <s v="Blease"/>
    <s v="_3B_6"/>
    <x v="16"/>
    <n v="2018"/>
    <d v="2018-05-30T00:00:00"/>
    <s v="JW"/>
    <x v="1"/>
    <d v="1899-12-30T06:02:00"/>
    <s v="-"/>
    <n v="2"/>
    <n v="0"/>
    <n v="2"/>
    <m/>
    <x v="25"/>
    <x v="3"/>
    <x v="0"/>
    <x v="0"/>
    <x v="1"/>
    <n v="10"/>
    <n v="1"/>
    <m/>
    <n v="1"/>
    <s v="P"/>
    <m/>
    <m/>
    <m/>
  </r>
  <r>
    <n v="1079"/>
    <s v="Blease"/>
    <s v="_3B_6"/>
    <x v="16"/>
    <n v="2018"/>
    <d v="2018-05-30T00:00:00"/>
    <s v="JW"/>
    <x v="1"/>
    <d v="1899-12-30T06:02:00"/>
    <s v="-"/>
    <n v="2"/>
    <n v="0"/>
    <n v="2"/>
    <m/>
    <x v="19"/>
    <x v="1"/>
    <x v="3"/>
    <x v="1"/>
    <x v="1"/>
    <n v="5"/>
    <n v="1"/>
    <m/>
    <n v="1"/>
    <s v="P"/>
    <m/>
    <m/>
    <m/>
  </r>
  <r>
    <n v="1080"/>
    <s v="Blease"/>
    <s v="_3B_6"/>
    <x v="16"/>
    <n v="2018"/>
    <d v="2018-05-30T00:00:00"/>
    <s v="JW"/>
    <x v="1"/>
    <d v="1899-12-30T06:02:00"/>
    <s v="-"/>
    <n v="2"/>
    <n v="0"/>
    <n v="2"/>
    <m/>
    <x v="39"/>
    <x v="3"/>
    <x v="4"/>
    <x v="1"/>
    <x v="1"/>
    <n v="10"/>
    <n v="1"/>
    <m/>
    <n v="1"/>
    <s v="P"/>
    <m/>
    <m/>
    <m/>
  </r>
  <r>
    <n v="1081"/>
    <s v="Blease"/>
    <s v="_3B_6"/>
    <x v="16"/>
    <n v="2018"/>
    <d v="2018-05-30T00:00:00"/>
    <s v="JW"/>
    <x v="1"/>
    <d v="1899-12-30T06:02:00"/>
    <s v="-"/>
    <n v="2"/>
    <n v="0"/>
    <n v="2"/>
    <m/>
    <x v="12"/>
    <x v="1"/>
    <x v="0"/>
    <x v="1"/>
    <x v="3"/>
    <n v="10"/>
    <n v="1"/>
    <m/>
    <n v="1"/>
    <s v="P"/>
    <m/>
    <m/>
    <m/>
  </r>
  <r>
    <n v="1082"/>
    <s v="Blease"/>
    <s v="_3B_6"/>
    <x v="16"/>
    <n v="2018"/>
    <d v="2018-05-30T00:00:00"/>
    <s v="JW"/>
    <x v="1"/>
    <d v="1899-12-30T06:02:00"/>
    <s v="-"/>
    <n v="2"/>
    <n v="0"/>
    <n v="2"/>
    <m/>
    <x v="5"/>
    <x v="2"/>
    <x v="1"/>
    <x v="1"/>
    <x v="2"/>
    <n v="5"/>
    <n v="1"/>
    <m/>
    <n v="1"/>
    <s v="P"/>
    <m/>
    <m/>
    <m/>
  </r>
  <r>
    <n v="1083"/>
    <s v="Blease"/>
    <s v="_3B_6"/>
    <x v="16"/>
    <n v="2018"/>
    <d v="2018-05-30T00:00:00"/>
    <s v="JW"/>
    <x v="1"/>
    <d v="1899-12-30T06:02:00"/>
    <s v="-"/>
    <n v="2"/>
    <n v="0"/>
    <n v="2"/>
    <m/>
    <x v="3"/>
    <x v="2"/>
    <x v="0"/>
    <x v="2"/>
    <x v="2"/>
    <n v="10"/>
    <n v="1"/>
    <m/>
    <n v="1"/>
    <s v="P"/>
    <m/>
    <m/>
    <m/>
  </r>
  <r>
    <n v="1084"/>
    <s v="Blease"/>
    <s v="_3B_6"/>
    <x v="16"/>
    <n v="2018"/>
    <d v="2018-05-30T00:00:00"/>
    <s v="JW"/>
    <x v="1"/>
    <d v="1899-12-30T06:02:00"/>
    <s v="-"/>
    <n v="2"/>
    <n v="0"/>
    <n v="2"/>
    <m/>
    <x v="1"/>
    <x v="1"/>
    <x v="1"/>
    <x v="1"/>
    <x v="1"/>
    <n v="10"/>
    <n v="2"/>
    <m/>
    <n v="1"/>
    <s v="P"/>
    <m/>
    <m/>
    <m/>
  </r>
  <r>
    <n v="1085"/>
    <s v="Blease"/>
    <s v="_3B_6"/>
    <x v="16"/>
    <n v="2018"/>
    <d v="2018-05-30T00:00:00"/>
    <s v="JW"/>
    <x v="1"/>
    <d v="1899-12-30T06:02:00"/>
    <s v="-"/>
    <n v="2"/>
    <n v="0"/>
    <n v="2"/>
    <m/>
    <x v="6"/>
    <x v="3"/>
    <x v="0"/>
    <x v="2"/>
    <x v="2"/>
    <n v="100"/>
    <n v="2"/>
    <m/>
    <n v="1"/>
    <s v="P"/>
    <m/>
    <m/>
    <m/>
  </r>
  <r>
    <n v="1086"/>
    <s v="Blease"/>
    <s v="_3B_6"/>
    <x v="16"/>
    <n v="2018"/>
    <d v="2018-05-30T00:00:00"/>
    <s v="JW"/>
    <x v="1"/>
    <d v="1899-12-30T06:02:00"/>
    <s v="-"/>
    <n v="2"/>
    <n v="0"/>
    <n v="2"/>
    <m/>
    <x v="17"/>
    <x v="0"/>
    <x v="0"/>
    <x v="1"/>
    <x v="1"/>
    <n v="10"/>
    <n v="2"/>
    <m/>
    <n v="1"/>
    <s v="P"/>
    <m/>
    <m/>
    <m/>
  </r>
  <r>
    <n v="1087"/>
    <s v="Blease"/>
    <s v="_3B_6"/>
    <x v="16"/>
    <n v="2018"/>
    <d v="2018-05-30T00:00:00"/>
    <s v="JW"/>
    <x v="1"/>
    <d v="1899-12-30T06:02:00"/>
    <s v="-"/>
    <n v="2"/>
    <n v="0"/>
    <n v="2"/>
    <m/>
    <x v="14"/>
    <x v="3"/>
    <x v="0"/>
    <x v="0"/>
    <x v="2"/>
    <n v="100"/>
    <n v="2"/>
    <m/>
    <n v="1"/>
    <s v="P"/>
    <m/>
    <m/>
    <m/>
  </r>
  <r>
    <n v="1088"/>
    <s v="Blease"/>
    <s v="_3B_6"/>
    <x v="16"/>
    <n v="2018"/>
    <d v="2018-05-30T00:00:00"/>
    <s v="JW"/>
    <x v="1"/>
    <d v="1899-12-30T06:02:00"/>
    <s v="-"/>
    <n v="2"/>
    <n v="0"/>
    <n v="2"/>
    <m/>
    <x v="3"/>
    <x v="2"/>
    <x v="0"/>
    <x v="2"/>
    <x v="2"/>
    <n v="5"/>
    <n v="3"/>
    <m/>
    <n v="1"/>
    <s v="P"/>
    <m/>
    <m/>
    <m/>
  </r>
  <r>
    <n v="1089"/>
    <s v="Blease"/>
    <s v="_3B_6"/>
    <x v="16"/>
    <n v="2018"/>
    <d v="2018-05-30T00:00:00"/>
    <s v="JW"/>
    <x v="1"/>
    <d v="1899-12-30T06:02:00"/>
    <s v="-"/>
    <n v="2"/>
    <n v="0"/>
    <n v="2"/>
    <m/>
    <x v="0"/>
    <x v="0"/>
    <x v="0"/>
    <x v="0"/>
    <x v="0"/>
    <n v="10"/>
    <n v="3"/>
    <m/>
    <n v="1"/>
    <s v="P"/>
    <m/>
    <m/>
    <m/>
  </r>
  <r>
    <n v="1090"/>
    <s v="Blease"/>
    <s v="_3B_6"/>
    <x v="16"/>
    <n v="2018"/>
    <d v="2018-05-30T00:00:00"/>
    <s v="JW"/>
    <x v="1"/>
    <d v="1899-12-30T06:02:00"/>
    <s v="-"/>
    <n v="2"/>
    <n v="0"/>
    <n v="2"/>
    <m/>
    <x v="14"/>
    <x v="3"/>
    <x v="0"/>
    <x v="0"/>
    <x v="2"/>
    <n v="10"/>
    <n v="4"/>
    <m/>
    <n v="1"/>
    <s v="P"/>
    <m/>
    <m/>
    <m/>
  </r>
  <r>
    <n v="1091"/>
    <s v="Blease"/>
    <s v="_3B_6"/>
    <x v="16"/>
    <n v="2018"/>
    <d v="2018-05-30T00:00:00"/>
    <s v="JW"/>
    <x v="1"/>
    <d v="1899-12-30T06:02:00"/>
    <s v="-"/>
    <n v="2"/>
    <n v="0"/>
    <n v="2"/>
    <m/>
    <x v="35"/>
    <x v="2"/>
    <x v="1"/>
    <x v="2"/>
    <x v="2"/>
    <n v="5"/>
    <n v="4"/>
    <m/>
    <n v="1"/>
    <s v="P"/>
    <m/>
    <m/>
    <m/>
  </r>
  <r>
    <n v="1092"/>
    <s v="Blease"/>
    <s v="_3B_9"/>
    <x v="17"/>
    <n v="2018"/>
    <d v="2018-05-30T00:00:00"/>
    <s v="JW"/>
    <x v="1"/>
    <d v="1899-12-30T06:19:00"/>
    <s v="-"/>
    <n v="2"/>
    <n v="1"/>
    <n v="2"/>
    <m/>
    <x v="8"/>
    <x v="1"/>
    <x v="0"/>
    <x v="1"/>
    <x v="2"/>
    <n v="5"/>
    <n v="1"/>
    <m/>
    <n v="1"/>
    <s v="P"/>
    <m/>
    <m/>
    <m/>
  </r>
  <r>
    <n v="1093"/>
    <s v="Blease"/>
    <s v="_3B_9"/>
    <x v="17"/>
    <n v="2018"/>
    <d v="2018-05-30T00:00:00"/>
    <s v="JW"/>
    <x v="1"/>
    <d v="1899-12-30T06:19:00"/>
    <s v="-"/>
    <n v="2"/>
    <n v="1"/>
    <n v="2"/>
    <m/>
    <x v="1"/>
    <x v="1"/>
    <x v="1"/>
    <x v="1"/>
    <x v="1"/>
    <n v="5"/>
    <n v="1"/>
    <m/>
    <n v="1"/>
    <s v="P"/>
    <m/>
    <m/>
    <m/>
  </r>
  <r>
    <n v="1094"/>
    <s v="Blease"/>
    <s v="_3B_9"/>
    <x v="17"/>
    <n v="2018"/>
    <d v="2018-05-30T00:00:00"/>
    <s v="JW"/>
    <x v="1"/>
    <d v="1899-12-30T06:19:00"/>
    <s v="-"/>
    <n v="2"/>
    <n v="1"/>
    <n v="2"/>
    <m/>
    <x v="6"/>
    <x v="3"/>
    <x v="0"/>
    <x v="2"/>
    <x v="2"/>
    <n v="5"/>
    <n v="1"/>
    <m/>
    <n v="1"/>
    <s v="P"/>
    <m/>
    <m/>
    <m/>
  </r>
  <r>
    <n v="1095"/>
    <s v="Blease"/>
    <s v="_3B_9"/>
    <x v="17"/>
    <n v="2018"/>
    <d v="2018-05-30T00:00:00"/>
    <s v="JW"/>
    <x v="1"/>
    <d v="1899-12-30T06:19:00"/>
    <s v="-"/>
    <n v="2"/>
    <n v="1"/>
    <n v="2"/>
    <m/>
    <x v="46"/>
    <x v="2"/>
    <x v="0"/>
    <x v="2"/>
    <x v="2"/>
    <n v="10"/>
    <n v="1"/>
    <m/>
    <n v="1"/>
    <s v="P"/>
    <m/>
    <m/>
    <m/>
  </r>
  <r>
    <n v="1096"/>
    <s v="Blease"/>
    <s v="_3B_9"/>
    <x v="17"/>
    <n v="2018"/>
    <d v="2018-05-30T00:00:00"/>
    <s v="JW"/>
    <x v="1"/>
    <d v="1899-12-30T06:19:00"/>
    <s v="-"/>
    <n v="2"/>
    <n v="1"/>
    <n v="2"/>
    <m/>
    <x v="7"/>
    <x v="3"/>
    <x v="3"/>
    <x v="1"/>
    <x v="1"/>
    <n v="5"/>
    <n v="1"/>
    <m/>
    <n v="1"/>
    <s v="P"/>
    <m/>
    <m/>
    <m/>
  </r>
  <r>
    <n v="1097"/>
    <s v="Blease"/>
    <s v="_3B_9"/>
    <x v="17"/>
    <n v="2018"/>
    <d v="2018-05-30T00:00:00"/>
    <s v="JW"/>
    <x v="1"/>
    <d v="1899-12-30T06:19:00"/>
    <s v="-"/>
    <n v="2"/>
    <n v="1"/>
    <n v="2"/>
    <m/>
    <x v="14"/>
    <x v="3"/>
    <x v="0"/>
    <x v="0"/>
    <x v="2"/>
    <n v="10"/>
    <n v="1"/>
    <m/>
    <n v="4"/>
    <s v="P"/>
    <n v="3"/>
    <m/>
    <m/>
  </r>
  <r>
    <n v="1098"/>
    <s v="Blease"/>
    <s v="_3B_9"/>
    <x v="17"/>
    <n v="2018"/>
    <d v="2018-05-30T00:00:00"/>
    <s v="JW"/>
    <x v="1"/>
    <d v="1899-12-30T06:19:00"/>
    <s v="-"/>
    <n v="2"/>
    <n v="1"/>
    <n v="2"/>
    <m/>
    <x v="13"/>
    <x v="3"/>
    <x v="4"/>
    <x v="1"/>
    <x v="1"/>
    <n v="5"/>
    <n v="1"/>
    <m/>
    <n v="1"/>
    <s v="P"/>
    <m/>
    <m/>
    <m/>
  </r>
  <r>
    <n v="1099"/>
    <s v="Blease"/>
    <s v="_3B_9"/>
    <x v="17"/>
    <n v="2018"/>
    <d v="2018-05-30T00:00:00"/>
    <s v="JW"/>
    <x v="1"/>
    <d v="1899-12-30T06:19:00"/>
    <s v="-"/>
    <n v="2"/>
    <n v="1"/>
    <n v="2"/>
    <m/>
    <x v="12"/>
    <x v="1"/>
    <x v="0"/>
    <x v="1"/>
    <x v="3"/>
    <n v="5"/>
    <n v="1"/>
    <m/>
    <n v="1"/>
    <s v="P"/>
    <m/>
    <m/>
    <m/>
  </r>
  <r>
    <n v="1100"/>
    <s v="Blease"/>
    <s v="_3B_9"/>
    <x v="17"/>
    <n v="2018"/>
    <d v="2018-05-30T00:00:00"/>
    <s v="JW"/>
    <x v="1"/>
    <d v="1899-12-30T06:19:00"/>
    <s v="-"/>
    <n v="2"/>
    <n v="1"/>
    <n v="2"/>
    <m/>
    <x v="5"/>
    <x v="2"/>
    <x v="1"/>
    <x v="1"/>
    <x v="2"/>
    <n v="5"/>
    <n v="1"/>
    <m/>
    <n v="4"/>
    <s v="P"/>
    <m/>
    <m/>
    <m/>
  </r>
  <r>
    <n v="1101"/>
    <s v="Blease"/>
    <s v="_3B_9"/>
    <x v="17"/>
    <n v="2018"/>
    <d v="2018-05-30T00:00:00"/>
    <s v="JW"/>
    <x v="1"/>
    <d v="1899-12-30T06:19:00"/>
    <s v="-"/>
    <n v="2"/>
    <n v="1"/>
    <n v="2"/>
    <m/>
    <x v="12"/>
    <x v="1"/>
    <x v="0"/>
    <x v="1"/>
    <x v="3"/>
    <n v="10"/>
    <n v="1"/>
    <m/>
    <n v="1"/>
    <s v="P"/>
    <m/>
    <m/>
    <m/>
  </r>
  <r>
    <n v="1102"/>
    <s v="Blease"/>
    <s v="_3B_9"/>
    <x v="17"/>
    <n v="2018"/>
    <d v="2018-05-30T00:00:00"/>
    <s v="JW"/>
    <x v="1"/>
    <d v="1899-12-30T06:19:00"/>
    <s v="-"/>
    <n v="2"/>
    <n v="1"/>
    <n v="2"/>
    <m/>
    <x v="5"/>
    <x v="2"/>
    <x v="1"/>
    <x v="1"/>
    <x v="2"/>
    <n v="10"/>
    <n v="2"/>
    <m/>
    <n v="1"/>
    <s v="P"/>
    <m/>
    <m/>
    <m/>
  </r>
  <r>
    <n v="1104"/>
    <s v="Blease"/>
    <s v="_3B_9"/>
    <x v="17"/>
    <n v="2018"/>
    <d v="2018-05-30T00:00:00"/>
    <s v="JW"/>
    <x v="1"/>
    <d v="1899-12-30T06:19:00"/>
    <s v="-"/>
    <n v="2"/>
    <n v="1"/>
    <n v="2"/>
    <m/>
    <x v="19"/>
    <x v="1"/>
    <x v="3"/>
    <x v="1"/>
    <x v="1"/>
    <n v="5"/>
    <n v="2"/>
    <m/>
    <n v="1"/>
    <s v="P"/>
    <m/>
    <m/>
    <m/>
  </r>
  <r>
    <n v="1105"/>
    <s v="Blease"/>
    <s v="_3B_9"/>
    <x v="17"/>
    <n v="2018"/>
    <d v="2018-05-30T00:00:00"/>
    <s v="JW"/>
    <x v="1"/>
    <d v="1899-12-30T06:19:00"/>
    <s v="-"/>
    <n v="2"/>
    <n v="1"/>
    <n v="2"/>
    <m/>
    <x v="8"/>
    <x v="1"/>
    <x v="0"/>
    <x v="1"/>
    <x v="2"/>
    <n v="10"/>
    <n v="2"/>
    <m/>
    <n v="1"/>
    <s v="P"/>
    <m/>
    <m/>
    <m/>
  </r>
  <r>
    <n v="1106"/>
    <s v="Blease"/>
    <s v="_3B_9"/>
    <x v="17"/>
    <n v="2018"/>
    <d v="2018-05-30T00:00:00"/>
    <s v="JW"/>
    <x v="1"/>
    <d v="1899-12-30T06:19:00"/>
    <s v="-"/>
    <n v="2"/>
    <n v="1"/>
    <n v="2"/>
    <m/>
    <x v="9"/>
    <x v="1"/>
    <x v="1"/>
    <x v="1"/>
    <x v="1"/>
    <n v="10"/>
    <n v="2"/>
    <m/>
    <n v="1"/>
    <s v="P"/>
    <m/>
    <m/>
    <m/>
  </r>
  <r>
    <n v="1107"/>
    <s v="Blease"/>
    <s v="_3B_9"/>
    <x v="17"/>
    <n v="2018"/>
    <d v="2018-05-30T00:00:00"/>
    <s v="JW"/>
    <x v="1"/>
    <d v="1899-12-30T06:19:00"/>
    <s v="-"/>
    <n v="2"/>
    <n v="1"/>
    <n v="2"/>
    <m/>
    <x v="5"/>
    <x v="2"/>
    <x v="1"/>
    <x v="1"/>
    <x v="2"/>
    <n v="5"/>
    <n v="3"/>
    <m/>
    <n v="1"/>
    <s v="P"/>
    <m/>
    <m/>
    <m/>
  </r>
  <r>
    <n v="1108"/>
    <s v="Blease"/>
    <s v="_3B_9"/>
    <x v="17"/>
    <n v="2018"/>
    <d v="2018-05-30T00:00:00"/>
    <s v="JW"/>
    <x v="1"/>
    <d v="1899-12-30T06:19:00"/>
    <s v="-"/>
    <n v="2"/>
    <n v="1"/>
    <n v="2"/>
    <m/>
    <x v="13"/>
    <x v="3"/>
    <x v="4"/>
    <x v="1"/>
    <x v="1"/>
    <n v="10"/>
    <n v="3"/>
    <m/>
    <n v="1"/>
    <s v="P"/>
    <m/>
    <m/>
    <m/>
  </r>
  <r>
    <n v="1109"/>
    <s v="Blease"/>
    <s v="_3B_9"/>
    <x v="17"/>
    <n v="2018"/>
    <d v="2018-05-30T00:00:00"/>
    <s v="JW"/>
    <x v="1"/>
    <d v="1899-12-30T06:19:00"/>
    <s v="-"/>
    <n v="2"/>
    <n v="1"/>
    <n v="2"/>
    <m/>
    <x v="10"/>
    <x v="3"/>
    <x v="1"/>
    <x v="1"/>
    <x v="2"/>
    <n v="5"/>
    <n v="4"/>
    <m/>
    <n v="1"/>
    <s v="P"/>
    <m/>
    <m/>
    <m/>
  </r>
  <r>
    <n v="1110"/>
    <s v="Blease"/>
    <s v="_3B_9"/>
    <x v="17"/>
    <n v="2018"/>
    <d v="2018-05-30T00:00:00"/>
    <s v="JW"/>
    <x v="1"/>
    <d v="1899-12-30T06:19:00"/>
    <s v="-"/>
    <n v="2"/>
    <n v="1"/>
    <n v="2"/>
    <m/>
    <x v="46"/>
    <x v="2"/>
    <x v="0"/>
    <x v="2"/>
    <x v="2"/>
    <n v="5"/>
    <n v="4"/>
    <m/>
    <n v="4"/>
    <s v="P"/>
    <m/>
    <m/>
    <m/>
  </r>
  <r>
    <n v="1111"/>
    <s v="Blease"/>
    <s v="_3B_9"/>
    <x v="17"/>
    <n v="2018"/>
    <d v="2018-05-30T00:00:00"/>
    <s v="JW"/>
    <x v="1"/>
    <d v="1899-12-30T06:19:00"/>
    <s v="-"/>
    <n v="2"/>
    <n v="1"/>
    <n v="2"/>
    <m/>
    <x v="0"/>
    <x v="0"/>
    <x v="0"/>
    <x v="0"/>
    <x v="0"/>
    <n v="10"/>
    <n v="4"/>
    <m/>
    <n v="1"/>
    <s v="P"/>
    <m/>
    <m/>
    <m/>
  </r>
  <r>
    <n v="1112"/>
    <s v="Timberhaven"/>
    <s v="_3B_7"/>
    <x v="15"/>
    <n v="2018"/>
    <d v="2018-05-30T00:00:00"/>
    <s v="JW"/>
    <x v="1"/>
    <d v="1899-12-30T07:13:00"/>
    <s v="-"/>
    <n v="1"/>
    <n v="2"/>
    <n v="2"/>
    <m/>
    <x v="0"/>
    <x v="0"/>
    <x v="0"/>
    <x v="0"/>
    <x v="0"/>
    <n v="5"/>
    <n v="1"/>
    <m/>
    <n v="1"/>
    <s v="P"/>
    <m/>
    <m/>
    <m/>
  </r>
  <r>
    <n v="1113"/>
    <s v="Timberhaven"/>
    <s v="_3B_7"/>
    <x v="15"/>
    <n v="2018"/>
    <d v="2018-05-30T00:00:00"/>
    <s v="JW"/>
    <x v="1"/>
    <d v="1899-12-30T07:13:00"/>
    <s v="-"/>
    <n v="1"/>
    <n v="2"/>
    <n v="2"/>
    <m/>
    <x v="13"/>
    <x v="3"/>
    <x v="4"/>
    <x v="1"/>
    <x v="1"/>
    <n v="5"/>
    <n v="1"/>
    <m/>
    <n v="1"/>
    <s v="P"/>
    <m/>
    <m/>
    <m/>
  </r>
  <r>
    <n v="1114"/>
    <s v="Timberhaven"/>
    <s v="_3B_7"/>
    <x v="15"/>
    <n v="2018"/>
    <d v="2018-05-30T00:00:00"/>
    <s v="JW"/>
    <x v="1"/>
    <d v="1899-12-30T07:13:00"/>
    <s v="-"/>
    <n v="1"/>
    <n v="2"/>
    <n v="2"/>
    <m/>
    <x v="21"/>
    <x v="2"/>
    <x v="1"/>
    <x v="1"/>
    <x v="0"/>
    <n v="5"/>
    <n v="1"/>
    <m/>
    <n v="1"/>
    <s v="P"/>
    <m/>
    <m/>
    <m/>
  </r>
  <r>
    <n v="1115"/>
    <s v="Timberhaven"/>
    <s v="_3B_7"/>
    <x v="15"/>
    <n v="2018"/>
    <d v="2018-05-30T00:00:00"/>
    <s v="JW"/>
    <x v="1"/>
    <d v="1899-12-30T07:13:00"/>
    <s v="-"/>
    <n v="1"/>
    <n v="2"/>
    <n v="2"/>
    <m/>
    <x v="14"/>
    <x v="3"/>
    <x v="0"/>
    <x v="0"/>
    <x v="2"/>
    <n v="10"/>
    <n v="1"/>
    <m/>
    <n v="1"/>
    <s v="P"/>
    <n v="3"/>
    <m/>
    <m/>
  </r>
  <r>
    <n v="1116"/>
    <s v="Timberhaven"/>
    <s v="_3B_7"/>
    <x v="15"/>
    <n v="2018"/>
    <d v="2018-05-30T00:00:00"/>
    <s v="JW"/>
    <x v="1"/>
    <d v="1899-12-30T07:13:00"/>
    <s v="-"/>
    <n v="1"/>
    <n v="2"/>
    <n v="2"/>
    <m/>
    <x v="18"/>
    <x v="3"/>
    <x v="0"/>
    <x v="2"/>
    <x v="3"/>
    <n v="5"/>
    <n v="1"/>
    <m/>
    <n v="4"/>
    <s v="P"/>
    <n v="5"/>
    <m/>
    <m/>
  </r>
  <r>
    <n v="1117"/>
    <s v="Timberhaven"/>
    <s v="_3B_7"/>
    <x v="15"/>
    <n v="2018"/>
    <d v="2018-05-30T00:00:00"/>
    <s v="JW"/>
    <x v="1"/>
    <d v="1899-12-30T07:13:00"/>
    <s v="-"/>
    <n v="1"/>
    <n v="2"/>
    <n v="2"/>
    <m/>
    <x v="25"/>
    <x v="3"/>
    <x v="0"/>
    <x v="0"/>
    <x v="1"/>
    <n v="5"/>
    <n v="1"/>
    <m/>
    <n v="1"/>
    <s v="P"/>
    <m/>
    <m/>
    <m/>
  </r>
  <r>
    <n v="1118"/>
    <s v="Timberhaven"/>
    <s v="_3B_7"/>
    <x v="15"/>
    <n v="2018"/>
    <d v="2018-05-30T00:00:00"/>
    <s v="JW"/>
    <x v="1"/>
    <d v="1899-12-30T07:13:00"/>
    <s v="-"/>
    <n v="1"/>
    <n v="2"/>
    <n v="2"/>
    <m/>
    <x v="16"/>
    <x v="1"/>
    <x v="4"/>
    <x v="0"/>
    <x v="2"/>
    <n v="10"/>
    <n v="1"/>
    <m/>
    <n v="1"/>
    <s v="P"/>
    <m/>
    <m/>
    <m/>
  </r>
  <r>
    <n v="1119"/>
    <s v="Timberhaven"/>
    <s v="_3B_7"/>
    <x v="15"/>
    <n v="2018"/>
    <d v="2018-05-30T00:00:00"/>
    <s v="JW"/>
    <x v="1"/>
    <d v="1899-12-30T07:13:00"/>
    <s v="-"/>
    <n v="1"/>
    <n v="2"/>
    <n v="2"/>
    <m/>
    <x v="3"/>
    <x v="2"/>
    <x v="0"/>
    <x v="2"/>
    <x v="2"/>
    <n v="5"/>
    <n v="1"/>
    <m/>
    <n v="1"/>
    <s v="P"/>
    <m/>
    <m/>
    <m/>
  </r>
  <r>
    <n v="1120"/>
    <s v="Timberhaven"/>
    <s v="_3B_7"/>
    <x v="15"/>
    <n v="2018"/>
    <d v="2018-05-30T00:00:00"/>
    <s v="JW"/>
    <x v="1"/>
    <d v="1899-12-30T07:13:00"/>
    <s v="-"/>
    <n v="1"/>
    <n v="2"/>
    <n v="2"/>
    <m/>
    <x v="35"/>
    <x v="2"/>
    <x v="1"/>
    <x v="2"/>
    <x v="2"/>
    <n v="5"/>
    <n v="1"/>
    <m/>
    <n v="1"/>
    <s v="P"/>
    <m/>
    <m/>
    <m/>
  </r>
  <r>
    <n v="1121"/>
    <s v="Timberhaven"/>
    <s v="_3B_7"/>
    <x v="15"/>
    <n v="2018"/>
    <d v="2018-05-30T00:00:00"/>
    <s v="JW"/>
    <x v="1"/>
    <d v="1899-12-30T07:13:00"/>
    <s v="-"/>
    <n v="1"/>
    <n v="2"/>
    <n v="2"/>
    <m/>
    <x v="12"/>
    <x v="1"/>
    <x v="0"/>
    <x v="1"/>
    <x v="3"/>
    <n v="5"/>
    <n v="1"/>
    <m/>
    <n v="4"/>
    <s v="P"/>
    <m/>
    <m/>
    <m/>
  </r>
  <r>
    <n v="1122"/>
    <s v="Timberhaven"/>
    <s v="_3B_7"/>
    <x v="15"/>
    <n v="2018"/>
    <d v="2018-05-30T00:00:00"/>
    <s v="JW"/>
    <x v="1"/>
    <d v="1899-12-30T07:13:00"/>
    <s v="-"/>
    <n v="1"/>
    <n v="2"/>
    <n v="2"/>
    <m/>
    <x v="32"/>
    <x v="3"/>
    <x v="1"/>
    <x v="1"/>
    <x v="1"/>
    <n v="5"/>
    <n v="1"/>
    <m/>
    <n v="1"/>
    <s v="P"/>
    <m/>
    <m/>
    <m/>
  </r>
  <r>
    <n v="1123"/>
    <s v="Timberhaven"/>
    <s v="_3B_7"/>
    <x v="15"/>
    <n v="2018"/>
    <d v="2018-05-30T00:00:00"/>
    <s v="JW"/>
    <x v="1"/>
    <d v="1899-12-30T07:13:00"/>
    <s v="-"/>
    <n v="1"/>
    <n v="2"/>
    <n v="2"/>
    <m/>
    <x v="5"/>
    <x v="2"/>
    <x v="1"/>
    <x v="1"/>
    <x v="2"/>
    <n v="5"/>
    <n v="2"/>
    <m/>
    <n v="4"/>
    <s v="P"/>
    <m/>
    <m/>
    <m/>
  </r>
  <r>
    <n v="1124"/>
    <s v="Timberhaven"/>
    <s v="_3B_7"/>
    <x v="15"/>
    <n v="2018"/>
    <d v="2018-05-30T00:00:00"/>
    <s v="JW"/>
    <x v="1"/>
    <d v="1899-12-30T07:13:00"/>
    <s v="-"/>
    <n v="1"/>
    <n v="2"/>
    <n v="2"/>
    <m/>
    <x v="25"/>
    <x v="3"/>
    <x v="0"/>
    <x v="0"/>
    <x v="1"/>
    <n v="10"/>
    <n v="2"/>
    <m/>
    <n v="1"/>
    <s v="P"/>
    <m/>
    <m/>
    <m/>
  </r>
  <r>
    <n v="1125"/>
    <s v="Timberhaven"/>
    <s v="_3B_7"/>
    <x v="15"/>
    <n v="2018"/>
    <d v="2018-05-30T00:00:00"/>
    <s v="JW"/>
    <x v="1"/>
    <d v="1899-12-30T07:13:00"/>
    <s v="-"/>
    <n v="1"/>
    <n v="2"/>
    <n v="2"/>
    <m/>
    <x v="35"/>
    <x v="2"/>
    <x v="1"/>
    <x v="2"/>
    <x v="2"/>
    <n v="10"/>
    <n v="2"/>
    <m/>
    <n v="1"/>
    <s v="P"/>
    <m/>
    <m/>
    <m/>
  </r>
  <r>
    <n v="1126"/>
    <s v="Timberhaven"/>
    <s v="_3B_7"/>
    <x v="15"/>
    <n v="2018"/>
    <d v="2018-05-30T00:00:00"/>
    <s v="JW"/>
    <x v="1"/>
    <d v="1899-12-30T07:13:00"/>
    <s v="-"/>
    <n v="1"/>
    <n v="2"/>
    <n v="2"/>
    <m/>
    <x v="23"/>
    <x v="0"/>
    <x v="0"/>
    <x v="3"/>
    <x v="3"/>
    <n v="10"/>
    <n v="2"/>
    <m/>
    <n v="1"/>
    <s v="P"/>
    <m/>
    <m/>
    <m/>
  </r>
  <r>
    <n v="1127"/>
    <s v="Timberhaven"/>
    <s v="_3B_7"/>
    <x v="15"/>
    <n v="2018"/>
    <d v="2018-05-30T00:00:00"/>
    <s v="JW"/>
    <x v="1"/>
    <d v="1899-12-30T07:13:00"/>
    <s v="-"/>
    <n v="1"/>
    <n v="2"/>
    <n v="2"/>
    <m/>
    <x v="21"/>
    <x v="2"/>
    <x v="1"/>
    <x v="1"/>
    <x v="0"/>
    <n v="5"/>
    <n v="2"/>
    <m/>
    <n v="1"/>
    <s v="P"/>
    <m/>
    <m/>
    <m/>
  </r>
  <r>
    <n v="1128"/>
    <s v="Timberhaven"/>
    <s v="_3B_7"/>
    <x v="15"/>
    <n v="2018"/>
    <d v="2018-05-30T00:00:00"/>
    <s v="JW"/>
    <x v="1"/>
    <d v="1899-12-30T07:13:00"/>
    <s v="-"/>
    <n v="1"/>
    <n v="2"/>
    <n v="2"/>
    <m/>
    <x v="12"/>
    <x v="1"/>
    <x v="0"/>
    <x v="1"/>
    <x v="3"/>
    <n v="5"/>
    <n v="3"/>
    <m/>
    <n v="1"/>
    <s v="P"/>
    <m/>
    <m/>
    <m/>
  </r>
  <r>
    <n v="1129"/>
    <s v="Timberhaven"/>
    <s v="_3B_7"/>
    <x v="15"/>
    <n v="2018"/>
    <d v="2018-05-30T00:00:00"/>
    <s v="JW"/>
    <x v="1"/>
    <d v="1899-12-30T07:13:00"/>
    <s v="-"/>
    <n v="1"/>
    <n v="2"/>
    <n v="2"/>
    <m/>
    <x v="41"/>
    <x v="0"/>
    <x v="0"/>
    <x v="1"/>
    <x v="0"/>
    <n v="10"/>
    <n v="3"/>
    <m/>
    <n v="4"/>
    <s v="P"/>
    <m/>
    <m/>
    <m/>
  </r>
  <r>
    <n v="1130"/>
    <s v="Timberhaven"/>
    <s v="_3B_7"/>
    <x v="15"/>
    <n v="2018"/>
    <d v="2018-05-30T00:00:00"/>
    <s v="JW"/>
    <x v="1"/>
    <d v="1899-12-30T07:13:00"/>
    <s v="-"/>
    <n v="1"/>
    <n v="2"/>
    <n v="2"/>
    <m/>
    <x v="21"/>
    <x v="2"/>
    <x v="1"/>
    <x v="1"/>
    <x v="0"/>
    <n v="10"/>
    <n v="3"/>
    <m/>
    <n v="1"/>
    <s v="P"/>
    <m/>
    <m/>
    <m/>
  </r>
  <r>
    <n v="1131"/>
    <s v="Timberhaven"/>
    <s v="_3B_7"/>
    <x v="15"/>
    <n v="2018"/>
    <d v="2018-05-30T00:00:00"/>
    <s v="JW"/>
    <x v="1"/>
    <d v="1899-12-30T07:13:00"/>
    <s v="-"/>
    <n v="1"/>
    <n v="2"/>
    <n v="2"/>
    <m/>
    <x v="46"/>
    <x v="2"/>
    <x v="0"/>
    <x v="2"/>
    <x v="2"/>
    <n v="5"/>
    <n v="4"/>
    <m/>
    <n v="4"/>
    <s v="P"/>
    <m/>
    <m/>
    <m/>
  </r>
  <r>
    <n v="1132"/>
    <s v="Timberhaven"/>
    <s v="_3B_7"/>
    <x v="15"/>
    <n v="2018"/>
    <d v="2018-05-30T00:00:00"/>
    <s v="JW"/>
    <x v="1"/>
    <d v="1899-12-30T07:13:00"/>
    <s v="-"/>
    <n v="1"/>
    <n v="2"/>
    <n v="2"/>
    <m/>
    <x v="19"/>
    <x v="1"/>
    <x v="3"/>
    <x v="1"/>
    <x v="1"/>
    <n v="5"/>
    <n v="4"/>
    <m/>
    <n v="1"/>
    <s v="P"/>
    <m/>
    <m/>
    <m/>
  </r>
  <r>
    <n v="1133"/>
    <s v="Timberhaven"/>
    <s v="_3B_7"/>
    <x v="15"/>
    <n v="2018"/>
    <d v="2018-05-30T00:00:00"/>
    <s v="JW"/>
    <x v="1"/>
    <d v="1899-12-30T07:13:00"/>
    <s v="-"/>
    <n v="1"/>
    <n v="2"/>
    <n v="2"/>
    <m/>
    <x v="41"/>
    <x v="0"/>
    <x v="0"/>
    <x v="1"/>
    <x v="0"/>
    <n v="10"/>
    <n v="4"/>
    <m/>
    <n v="1"/>
    <s v="P"/>
    <m/>
    <m/>
    <m/>
  </r>
  <r>
    <n v="1134"/>
    <s v="Timberhaven"/>
    <s v="_3B_8"/>
    <x v="13"/>
    <n v="2018"/>
    <d v="2018-05-30T00:00:00"/>
    <s v="JW"/>
    <x v="1"/>
    <d v="1899-12-30T07:42:00"/>
    <s v="-"/>
    <n v="2"/>
    <n v="1"/>
    <n v="1"/>
    <m/>
    <x v="5"/>
    <x v="2"/>
    <x v="1"/>
    <x v="1"/>
    <x v="2"/>
    <n v="5"/>
    <n v="1"/>
    <m/>
    <n v="1"/>
    <s v="P"/>
    <m/>
    <m/>
    <m/>
  </r>
  <r>
    <n v="1135"/>
    <s v="Timberhaven"/>
    <s v="_3B_8"/>
    <x v="13"/>
    <n v="2018"/>
    <d v="2018-05-30T00:00:00"/>
    <s v="JW"/>
    <x v="1"/>
    <d v="1899-12-30T07:42:00"/>
    <s v="-"/>
    <n v="2"/>
    <n v="1"/>
    <n v="1"/>
    <m/>
    <x v="15"/>
    <x v="2"/>
    <x v="1"/>
    <x v="1"/>
    <x v="2"/>
    <n v="5"/>
    <n v="1"/>
    <m/>
    <n v="4"/>
    <s v="P"/>
    <m/>
    <m/>
    <m/>
  </r>
  <r>
    <n v="1136"/>
    <s v="Timberhaven"/>
    <s v="_3B_8"/>
    <x v="13"/>
    <n v="2018"/>
    <d v="2018-05-30T00:00:00"/>
    <s v="JW"/>
    <x v="1"/>
    <d v="1899-12-30T07:42:00"/>
    <s v="-"/>
    <n v="2"/>
    <n v="1"/>
    <n v="1"/>
    <m/>
    <x v="41"/>
    <x v="0"/>
    <x v="0"/>
    <x v="1"/>
    <x v="0"/>
    <n v="5"/>
    <n v="1"/>
    <m/>
    <n v="1"/>
    <s v="P"/>
    <m/>
    <m/>
    <m/>
  </r>
  <r>
    <n v="1137"/>
    <s v="Timberhaven"/>
    <s v="_3B_8"/>
    <x v="13"/>
    <n v="2018"/>
    <d v="2018-05-30T00:00:00"/>
    <s v="JW"/>
    <x v="1"/>
    <d v="1899-12-30T07:42:00"/>
    <s v="-"/>
    <n v="2"/>
    <n v="1"/>
    <n v="1"/>
    <m/>
    <x v="27"/>
    <x v="1"/>
    <x v="4"/>
    <x v="1"/>
    <x v="2"/>
    <n v="10"/>
    <n v="1"/>
    <m/>
    <n v="1"/>
    <s v="P"/>
    <m/>
    <m/>
    <m/>
  </r>
  <r>
    <n v="1138"/>
    <s v="Timberhaven"/>
    <s v="_3B_8"/>
    <x v="13"/>
    <n v="2018"/>
    <d v="2018-05-30T00:00:00"/>
    <s v="JW"/>
    <x v="1"/>
    <d v="1899-12-30T07:42:00"/>
    <s v="-"/>
    <n v="2"/>
    <n v="1"/>
    <n v="1"/>
    <m/>
    <x v="53"/>
    <x v="2"/>
    <x v="1"/>
    <x v="1"/>
    <x v="0"/>
    <n v="5"/>
    <n v="1"/>
    <m/>
    <n v="4"/>
    <s v="P"/>
    <m/>
    <m/>
    <m/>
  </r>
  <r>
    <n v="1139"/>
    <s v="Timberhaven"/>
    <s v="_3B_8"/>
    <x v="13"/>
    <n v="2018"/>
    <d v="2018-05-30T00:00:00"/>
    <s v="JW"/>
    <x v="1"/>
    <d v="1899-12-30T07:42:00"/>
    <s v="-"/>
    <n v="2"/>
    <n v="1"/>
    <n v="1"/>
    <m/>
    <x v="49"/>
    <x v="2"/>
    <x v="0"/>
    <x v="1"/>
    <x v="2"/>
    <n v="10"/>
    <n v="1"/>
    <m/>
    <n v="1"/>
    <s v="P"/>
    <m/>
    <m/>
    <m/>
  </r>
  <r>
    <n v="1141"/>
    <s v="Timberhaven"/>
    <s v="_3B_8"/>
    <x v="13"/>
    <n v="2018"/>
    <d v="2018-05-30T00:00:00"/>
    <s v="JW"/>
    <x v="1"/>
    <d v="1899-12-30T07:42:00"/>
    <s v="-"/>
    <n v="2"/>
    <n v="1"/>
    <n v="1"/>
    <m/>
    <x v="9"/>
    <x v="1"/>
    <x v="1"/>
    <x v="1"/>
    <x v="1"/>
    <n v="5"/>
    <n v="1"/>
    <m/>
    <n v="1"/>
    <s v="P"/>
    <m/>
    <m/>
    <m/>
  </r>
  <r>
    <n v="1142"/>
    <s v="Timberhaven"/>
    <s v="_3B_8"/>
    <x v="13"/>
    <n v="2018"/>
    <d v="2018-05-30T00:00:00"/>
    <s v="JW"/>
    <x v="1"/>
    <d v="1899-12-30T07:42:00"/>
    <s v="-"/>
    <n v="2"/>
    <n v="1"/>
    <n v="1"/>
    <m/>
    <x v="18"/>
    <x v="3"/>
    <x v="0"/>
    <x v="2"/>
    <x v="3"/>
    <n v="10"/>
    <n v="1"/>
    <m/>
    <n v="1"/>
    <s v="P"/>
    <m/>
    <m/>
    <m/>
  </r>
  <r>
    <n v="1143"/>
    <s v="Timberhaven"/>
    <s v="_3B_8"/>
    <x v="13"/>
    <n v="2018"/>
    <d v="2018-05-30T00:00:00"/>
    <s v="JW"/>
    <x v="1"/>
    <d v="1899-12-30T07:42:00"/>
    <s v="-"/>
    <n v="2"/>
    <n v="1"/>
    <n v="1"/>
    <m/>
    <x v="9"/>
    <x v="1"/>
    <x v="1"/>
    <x v="1"/>
    <x v="1"/>
    <n v="10"/>
    <n v="1"/>
    <m/>
    <n v="1"/>
    <s v="P"/>
    <m/>
    <m/>
    <m/>
  </r>
  <r>
    <n v="1144"/>
    <s v="Timberhaven"/>
    <s v="_3B_8"/>
    <x v="13"/>
    <n v="2018"/>
    <d v="2018-05-30T00:00:00"/>
    <s v="JW"/>
    <x v="1"/>
    <d v="1899-12-30T07:42:00"/>
    <s v="-"/>
    <n v="2"/>
    <n v="1"/>
    <n v="1"/>
    <m/>
    <x v="1"/>
    <x v="1"/>
    <x v="1"/>
    <x v="1"/>
    <x v="1"/>
    <n v="10"/>
    <n v="1"/>
    <m/>
    <n v="1"/>
    <s v="P"/>
    <m/>
    <m/>
    <m/>
  </r>
  <r>
    <n v="1145"/>
    <s v="Timberhaven"/>
    <s v="_3B_8"/>
    <x v="13"/>
    <n v="2018"/>
    <d v="2018-05-30T00:00:00"/>
    <s v="JW"/>
    <x v="1"/>
    <d v="1899-12-30T07:42:00"/>
    <s v="-"/>
    <n v="2"/>
    <n v="1"/>
    <n v="1"/>
    <m/>
    <x v="1"/>
    <x v="1"/>
    <x v="1"/>
    <x v="1"/>
    <x v="1"/>
    <n v="5"/>
    <n v="2"/>
    <m/>
    <n v="4"/>
    <s v="P"/>
    <m/>
    <m/>
    <m/>
  </r>
  <r>
    <n v="1146"/>
    <s v="Timberhaven"/>
    <s v="_3B_8"/>
    <x v="13"/>
    <n v="2018"/>
    <d v="2018-05-30T00:00:00"/>
    <s v="JW"/>
    <x v="1"/>
    <d v="1899-12-30T07:42:00"/>
    <s v="-"/>
    <n v="2"/>
    <n v="1"/>
    <n v="1"/>
    <m/>
    <x v="35"/>
    <x v="2"/>
    <x v="1"/>
    <x v="2"/>
    <x v="2"/>
    <n v="5"/>
    <n v="2"/>
    <m/>
    <n v="1"/>
    <s v="P"/>
    <m/>
    <m/>
    <m/>
  </r>
  <r>
    <n v="1147"/>
    <s v="Timberhaven"/>
    <s v="_3B_8"/>
    <x v="13"/>
    <n v="2018"/>
    <d v="2018-05-30T00:00:00"/>
    <s v="JW"/>
    <x v="1"/>
    <d v="1899-12-30T07:42:00"/>
    <s v="-"/>
    <n v="2"/>
    <n v="1"/>
    <n v="1"/>
    <m/>
    <x v="0"/>
    <x v="0"/>
    <x v="0"/>
    <x v="0"/>
    <x v="0"/>
    <n v="10"/>
    <n v="2"/>
    <m/>
    <n v="1"/>
    <s v="P"/>
    <m/>
    <m/>
    <m/>
  </r>
  <r>
    <n v="1148"/>
    <s v="Timberhaven"/>
    <s v="_3B_8"/>
    <x v="13"/>
    <n v="2018"/>
    <d v="2018-05-30T00:00:00"/>
    <s v="JW"/>
    <x v="1"/>
    <d v="1899-12-30T07:42:00"/>
    <s v="-"/>
    <n v="2"/>
    <n v="1"/>
    <n v="1"/>
    <m/>
    <x v="36"/>
    <x v="1"/>
    <x v="3"/>
    <x v="1"/>
    <x v="1"/>
    <n v="5"/>
    <n v="2"/>
    <m/>
    <n v="4"/>
    <s v="P"/>
    <m/>
    <m/>
    <m/>
  </r>
  <r>
    <n v="1149"/>
    <s v="Timberhaven"/>
    <s v="_3B_8"/>
    <x v="13"/>
    <n v="2018"/>
    <d v="2018-05-30T00:00:00"/>
    <s v="JW"/>
    <x v="1"/>
    <d v="1899-12-30T07:42:00"/>
    <s v="-"/>
    <n v="2"/>
    <n v="1"/>
    <n v="1"/>
    <m/>
    <x v="25"/>
    <x v="3"/>
    <x v="0"/>
    <x v="0"/>
    <x v="1"/>
    <n v="10"/>
    <n v="2"/>
    <m/>
    <n v="1"/>
    <s v="P"/>
    <m/>
    <m/>
    <m/>
  </r>
  <r>
    <n v="1150"/>
    <s v="Timberhaven"/>
    <s v="_3B_8"/>
    <x v="13"/>
    <n v="2018"/>
    <d v="2018-05-30T00:00:00"/>
    <s v="JW"/>
    <x v="1"/>
    <d v="1899-12-30T07:42:00"/>
    <s v="-"/>
    <n v="2"/>
    <n v="1"/>
    <n v="1"/>
    <m/>
    <x v="20"/>
    <x v="1"/>
    <x v="3"/>
    <x v="1"/>
    <x v="1"/>
    <n v="100"/>
    <n v="2"/>
    <m/>
    <n v="1"/>
    <s v="P"/>
    <m/>
    <m/>
    <m/>
  </r>
  <r>
    <n v="1151"/>
    <s v="Timberhaven"/>
    <s v="_3B_8"/>
    <x v="13"/>
    <n v="2018"/>
    <d v="2018-05-30T00:00:00"/>
    <s v="JW"/>
    <x v="1"/>
    <d v="1899-12-30T07:42:00"/>
    <s v="-"/>
    <n v="2"/>
    <n v="1"/>
    <n v="1"/>
    <m/>
    <x v="32"/>
    <x v="3"/>
    <x v="1"/>
    <x v="1"/>
    <x v="1"/>
    <n v="5"/>
    <n v="3"/>
    <m/>
    <n v="1"/>
    <s v="P"/>
    <m/>
    <m/>
    <m/>
  </r>
  <r>
    <n v="1152"/>
    <s v="Timberhaven"/>
    <s v="_3B_8"/>
    <x v="13"/>
    <n v="2018"/>
    <d v="2018-05-30T00:00:00"/>
    <s v="JW"/>
    <x v="1"/>
    <d v="1899-12-30T07:42:00"/>
    <s v="-"/>
    <n v="2"/>
    <n v="1"/>
    <n v="1"/>
    <m/>
    <x v="21"/>
    <x v="2"/>
    <x v="1"/>
    <x v="1"/>
    <x v="0"/>
    <n v="10"/>
    <n v="3"/>
    <m/>
    <n v="1"/>
    <s v="P"/>
    <m/>
    <m/>
    <m/>
  </r>
  <r>
    <n v="1153"/>
    <s v="Timberhaven"/>
    <s v="_3B_8"/>
    <x v="13"/>
    <n v="2018"/>
    <d v="2018-05-30T00:00:00"/>
    <s v="JW"/>
    <x v="1"/>
    <d v="1899-12-30T07:42:00"/>
    <s v="-"/>
    <n v="2"/>
    <n v="1"/>
    <n v="1"/>
    <m/>
    <x v="3"/>
    <x v="2"/>
    <x v="0"/>
    <x v="2"/>
    <x v="2"/>
    <n v="10"/>
    <n v="3"/>
    <s v="M"/>
    <n v="4"/>
    <s v="P"/>
    <m/>
    <m/>
    <m/>
  </r>
  <r>
    <n v="1154"/>
    <s v="Timberhaven"/>
    <s v="_3B_8"/>
    <x v="13"/>
    <n v="2018"/>
    <d v="2018-05-30T00:00:00"/>
    <s v="JW"/>
    <x v="1"/>
    <d v="1899-12-30T07:42:00"/>
    <s v="-"/>
    <n v="2"/>
    <n v="1"/>
    <n v="1"/>
    <m/>
    <x v="6"/>
    <x v="3"/>
    <x v="0"/>
    <x v="2"/>
    <x v="2"/>
    <n v="10"/>
    <n v="4"/>
    <m/>
    <n v="4"/>
    <s v="P"/>
    <m/>
    <m/>
    <s v="came closer later (5)"/>
  </r>
  <r>
    <n v="1155"/>
    <s v="Timberhaven"/>
    <s v="_3B_8"/>
    <x v="13"/>
    <n v="2018"/>
    <d v="2018-05-30T00:00:00"/>
    <s v="JW"/>
    <x v="1"/>
    <d v="1899-12-30T07:42:00"/>
    <s v="-"/>
    <n v="2"/>
    <n v="1"/>
    <n v="1"/>
    <m/>
    <x v="30"/>
    <x v="2"/>
    <x v="1"/>
    <x v="1"/>
    <x v="0"/>
    <n v="10"/>
    <n v="4"/>
    <m/>
    <n v="1"/>
    <s v="P"/>
    <m/>
    <m/>
    <m/>
  </r>
  <r>
    <n v="1156"/>
    <s v="Timberhaven"/>
    <s v="_2B_1"/>
    <x v="14"/>
    <n v="2018"/>
    <d v="2018-05-30T00:00:00"/>
    <s v="JW"/>
    <x v="1"/>
    <d v="1899-12-30T08:09:00"/>
    <s v="-"/>
    <n v="2"/>
    <n v="1"/>
    <n v="2"/>
    <m/>
    <x v="25"/>
    <x v="3"/>
    <x v="0"/>
    <x v="0"/>
    <x v="1"/>
    <n v="5"/>
    <n v="1"/>
    <m/>
    <n v="1"/>
    <s v="P"/>
    <m/>
    <m/>
    <m/>
  </r>
  <r>
    <n v="1157"/>
    <s v="Timberhaven"/>
    <s v="_2B_1"/>
    <x v="14"/>
    <n v="2018"/>
    <d v="2018-05-30T00:00:00"/>
    <s v="JW"/>
    <x v="1"/>
    <d v="1899-12-30T08:09:00"/>
    <s v="-"/>
    <n v="2"/>
    <n v="1"/>
    <n v="2"/>
    <m/>
    <x v="25"/>
    <x v="3"/>
    <x v="0"/>
    <x v="0"/>
    <x v="1"/>
    <n v="10"/>
    <n v="1"/>
    <m/>
    <n v="1"/>
    <s v="P"/>
    <m/>
    <m/>
    <m/>
  </r>
  <r>
    <n v="1158"/>
    <s v="Timberhaven"/>
    <s v="_2B_1"/>
    <x v="14"/>
    <n v="2018"/>
    <d v="2018-05-30T00:00:00"/>
    <s v="JW"/>
    <x v="1"/>
    <d v="1899-12-30T08:09:00"/>
    <s v="-"/>
    <n v="2"/>
    <n v="1"/>
    <n v="2"/>
    <m/>
    <x v="7"/>
    <x v="3"/>
    <x v="3"/>
    <x v="1"/>
    <x v="1"/>
    <n v="5"/>
    <n v="1"/>
    <m/>
    <n v="1"/>
    <s v="P"/>
    <m/>
    <m/>
    <m/>
  </r>
  <r>
    <n v="1159"/>
    <s v="Timberhaven"/>
    <s v="_2B_1"/>
    <x v="14"/>
    <n v="2018"/>
    <d v="2018-05-30T00:00:00"/>
    <s v="JW"/>
    <x v="1"/>
    <d v="1899-12-30T08:09:00"/>
    <s v="-"/>
    <n v="2"/>
    <n v="1"/>
    <n v="2"/>
    <m/>
    <x v="14"/>
    <x v="3"/>
    <x v="0"/>
    <x v="0"/>
    <x v="2"/>
    <n v="10"/>
    <n v="1"/>
    <m/>
    <n v="1"/>
    <s v="P"/>
    <s v="4-6"/>
    <m/>
    <m/>
  </r>
  <r>
    <n v="1160"/>
    <s v="Timberhaven"/>
    <s v="_2B_1"/>
    <x v="14"/>
    <n v="2018"/>
    <d v="2018-05-30T00:00:00"/>
    <s v="JW"/>
    <x v="1"/>
    <d v="1899-12-30T08:09:00"/>
    <s v="-"/>
    <n v="2"/>
    <n v="1"/>
    <n v="2"/>
    <m/>
    <x v="23"/>
    <x v="0"/>
    <x v="0"/>
    <x v="3"/>
    <x v="3"/>
    <n v="100"/>
    <n v="1"/>
    <m/>
    <n v="1"/>
    <s v="P"/>
    <m/>
    <m/>
    <m/>
  </r>
  <r>
    <n v="1161"/>
    <s v="Timberhaven"/>
    <s v="_2B_1"/>
    <x v="14"/>
    <n v="2018"/>
    <d v="2018-05-30T00:00:00"/>
    <s v="JW"/>
    <x v="1"/>
    <d v="1899-12-30T08:09:00"/>
    <s v="-"/>
    <n v="2"/>
    <n v="1"/>
    <n v="2"/>
    <m/>
    <x v="1"/>
    <x v="1"/>
    <x v="1"/>
    <x v="1"/>
    <x v="1"/>
    <n v="5"/>
    <n v="1"/>
    <m/>
    <n v="1"/>
    <s v="P"/>
    <m/>
    <m/>
    <m/>
  </r>
  <r>
    <n v="1162"/>
    <s v="Timberhaven"/>
    <s v="_2B_1"/>
    <x v="14"/>
    <n v="2018"/>
    <d v="2018-05-30T00:00:00"/>
    <s v="JW"/>
    <x v="1"/>
    <d v="1899-12-30T08:09:00"/>
    <s v="-"/>
    <n v="2"/>
    <n v="1"/>
    <n v="2"/>
    <m/>
    <x v="6"/>
    <x v="3"/>
    <x v="0"/>
    <x v="2"/>
    <x v="2"/>
    <n v="5"/>
    <n v="1"/>
    <m/>
    <n v="4"/>
    <s v="P"/>
    <m/>
    <m/>
    <m/>
  </r>
  <r>
    <n v="1163"/>
    <s v="Timberhaven"/>
    <s v="_2B_1"/>
    <x v="14"/>
    <n v="2018"/>
    <d v="2018-05-30T00:00:00"/>
    <s v="JW"/>
    <x v="1"/>
    <d v="1899-12-30T08:09:00"/>
    <s v="-"/>
    <n v="2"/>
    <n v="1"/>
    <n v="2"/>
    <m/>
    <x v="17"/>
    <x v="0"/>
    <x v="0"/>
    <x v="1"/>
    <x v="1"/>
    <n v="10"/>
    <n v="1"/>
    <m/>
    <n v="1"/>
    <s v="P"/>
    <m/>
    <m/>
    <m/>
  </r>
  <r>
    <n v="1164"/>
    <s v="Timberhaven"/>
    <s v="_2B_1"/>
    <x v="14"/>
    <n v="2018"/>
    <d v="2018-05-30T00:00:00"/>
    <s v="JW"/>
    <x v="1"/>
    <d v="1899-12-30T08:09:00"/>
    <s v="-"/>
    <n v="2"/>
    <n v="1"/>
    <n v="2"/>
    <m/>
    <x v="13"/>
    <x v="3"/>
    <x v="4"/>
    <x v="1"/>
    <x v="1"/>
    <n v="5"/>
    <n v="1"/>
    <m/>
    <n v="1"/>
    <s v="P"/>
    <m/>
    <m/>
    <m/>
  </r>
  <r>
    <n v="1165"/>
    <s v="Timberhaven"/>
    <s v="_2B_1"/>
    <x v="14"/>
    <n v="2018"/>
    <d v="2018-05-30T00:00:00"/>
    <s v="JW"/>
    <x v="1"/>
    <d v="1899-12-30T08:09:00"/>
    <s v="-"/>
    <n v="2"/>
    <n v="1"/>
    <n v="2"/>
    <m/>
    <x v="3"/>
    <x v="2"/>
    <x v="0"/>
    <x v="2"/>
    <x v="2"/>
    <n v="10"/>
    <n v="1"/>
    <m/>
    <n v="1"/>
    <s v="P"/>
    <m/>
    <m/>
    <m/>
  </r>
  <r>
    <n v="1166"/>
    <s v="Timberhaven"/>
    <s v="_2B_1"/>
    <x v="14"/>
    <n v="2018"/>
    <d v="2018-05-30T00:00:00"/>
    <s v="JW"/>
    <x v="1"/>
    <d v="1899-12-30T08:09:00"/>
    <s v="-"/>
    <n v="2"/>
    <n v="1"/>
    <n v="2"/>
    <m/>
    <x v="5"/>
    <x v="2"/>
    <x v="1"/>
    <x v="1"/>
    <x v="2"/>
    <n v="10"/>
    <n v="1"/>
    <m/>
    <n v="1"/>
    <s v="P"/>
    <m/>
    <m/>
    <m/>
  </r>
  <r>
    <n v="1167"/>
    <s v="Timberhaven"/>
    <s v="_2B_1"/>
    <x v="14"/>
    <n v="2018"/>
    <d v="2018-05-30T00:00:00"/>
    <s v="JW"/>
    <x v="1"/>
    <d v="1899-12-30T08:09:00"/>
    <s v="-"/>
    <n v="2"/>
    <n v="1"/>
    <n v="2"/>
    <m/>
    <x v="46"/>
    <x v="2"/>
    <x v="0"/>
    <x v="2"/>
    <x v="2"/>
    <n v="5"/>
    <n v="2"/>
    <m/>
    <n v="4"/>
    <s v="P"/>
    <m/>
    <m/>
    <m/>
  </r>
  <r>
    <n v="1168"/>
    <s v="Timberhaven"/>
    <s v="_2B_1"/>
    <x v="14"/>
    <n v="2018"/>
    <d v="2018-05-30T00:00:00"/>
    <s v="JW"/>
    <x v="1"/>
    <d v="1899-12-30T08:09:00"/>
    <s v="-"/>
    <n v="2"/>
    <n v="1"/>
    <n v="2"/>
    <m/>
    <x v="44"/>
    <x v="3"/>
    <x v="0"/>
    <x v="1"/>
    <x v="1"/>
    <n v="10"/>
    <n v="2"/>
    <m/>
    <n v="1"/>
    <s v="P"/>
    <m/>
    <m/>
    <m/>
  </r>
  <r>
    <n v="1169"/>
    <s v="Timberhaven"/>
    <s v="_2B_1"/>
    <x v="14"/>
    <n v="2018"/>
    <d v="2018-05-30T00:00:00"/>
    <s v="JW"/>
    <x v="1"/>
    <d v="1899-12-30T08:09:00"/>
    <s v="-"/>
    <n v="2"/>
    <n v="1"/>
    <n v="2"/>
    <m/>
    <x v="3"/>
    <x v="2"/>
    <x v="0"/>
    <x v="2"/>
    <x v="2"/>
    <n v="10"/>
    <n v="2"/>
    <m/>
    <n v="1"/>
    <s v="P"/>
    <m/>
    <m/>
    <m/>
  </r>
  <r>
    <n v="1170"/>
    <s v="Timberhaven"/>
    <s v="_2B_1"/>
    <x v="14"/>
    <n v="2018"/>
    <d v="2018-05-30T00:00:00"/>
    <s v="JW"/>
    <x v="1"/>
    <d v="1899-12-30T08:09:00"/>
    <s v="-"/>
    <n v="2"/>
    <n v="1"/>
    <n v="2"/>
    <s v="?"/>
    <x v="47"/>
    <x v="2"/>
    <x v="1"/>
    <x v="1"/>
    <x v="2"/>
    <n v="10"/>
    <n v="3"/>
    <m/>
    <n v="1"/>
    <s v="P"/>
    <m/>
    <m/>
    <s v="stuttery - could also be HOFI?"/>
  </r>
  <r>
    <n v="1171"/>
    <s v="Timberhaven"/>
    <s v="_2B_1"/>
    <x v="14"/>
    <n v="2018"/>
    <d v="2018-05-30T00:00:00"/>
    <s v="JW"/>
    <x v="1"/>
    <d v="1899-12-30T08:09:00"/>
    <s v="-"/>
    <n v="2"/>
    <n v="1"/>
    <n v="2"/>
    <m/>
    <x v="54"/>
    <x v="1"/>
    <x v="0"/>
    <x v="1"/>
    <x v="2"/>
    <n v="10"/>
    <n v="3"/>
    <m/>
    <n v="1"/>
    <s v="P"/>
    <m/>
    <m/>
    <s v="extremely long, def not PIWO"/>
  </r>
  <r>
    <n v="1172"/>
    <s v="Timberhaven"/>
    <s v="_2B_1"/>
    <x v="14"/>
    <n v="2018"/>
    <d v="2018-05-30T00:00:00"/>
    <s v="JW"/>
    <x v="1"/>
    <d v="1899-12-30T08:09:00"/>
    <s v="-"/>
    <n v="2"/>
    <n v="1"/>
    <n v="2"/>
    <m/>
    <x v="44"/>
    <x v="3"/>
    <x v="0"/>
    <x v="1"/>
    <x v="1"/>
    <n v="10"/>
    <n v="3"/>
    <m/>
    <n v="1"/>
    <s v="P"/>
    <m/>
    <m/>
    <m/>
  </r>
  <r>
    <n v="1173"/>
    <s v="Timberhaven"/>
    <s v="_2B_1"/>
    <x v="14"/>
    <n v="2018"/>
    <d v="2018-05-30T00:00:00"/>
    <s v="JW"/>
    <x v="1"/>
    <d v="1899-12-30T08:09:00"/>
    <s v="-"/>
    <n v="2"/>
    <n v="1"/>
    <n v="2"/>
    <m/>
    <x v="18"/>
    <x v="3"/>
    <x v="0"/>
    <x v="2"/>
    <x v="3"/>
    <n v="5"/>
    <n v="3"/>
    <m/>
    <n v="1"/>
    <s v="P"/>
    <m/>
    <m/>
    <m/>
  </r>
  <r>
    <n v="1175"/>
    <s v="Timberhaven"/>
    <s v="_2B_1"/>
    <x v="14"/>
    <n v="2018"/>
    <d v="2018-05-30T00:00:00"/>
    <s v="JW"/>
    <x v="1"/>
    <d v="1899-12-30T08:09:00"/>
    <s v="-"/>
    <n v="2"/>
    <n v="1"/>
    <n v="2"/>
    <m/>
    <x v="36"/>
    <x v="1"/>
    <x v="3"/>
    <x v="1"/>
    <x v="1"/>
    <n v="5"/>
    <n v="3"/>
    <m/>
    <n v="1"/>
    <s v="P"/>
    <m/>
    <m/>
    <m/>
  </r>
  <r>
    <n v="1176"/>
    <s v="Timberhaven"/>
    <s v="_2B_1"/>
    <x v="14"/>
    <n v="2018"/>
    <d v="2018-05-30T00:00:00"/>
    <s v="JW"/>
    <x v="1"/>
    <d v="1899-12-30T08:09:00"/>
    <s v="-"/>
    <n v="2"/>
    <n v="1"/>
    <n v="2"/>
    <m/>
    <x v="0"/>
    <x v="0"/>
    <x v="0"/>
    <x v="0"/>
    <x v="0"/>
    <n v="10"/>
    <n v="4"/>
    <m/>
    <n v="1"/>
    <s v="P"/>
    <m/>
    <m/>
    <m/>
  </r>
  <r>
    <n v="1177"/>
    <s v="Timberhaven"/>
    <s v="_2B_1"/>
    <x v="14"/>
    <n v="2018"/>
    <d v="2018-05-30T00:00:00"/>
    <s v="JW"/>
    <x v="1"/>
    <d v="1899-12-30T08:09:00"/>
    <s v="-"/>
    <n v="2"/>
    <n v="1"/>
    <n v="2"/>
    <m/>
    <x v="25"/>
    <x v="3"/>
    <x v="0"/>
    <x v="0"/>
    <x v="1"/>
    <n v="5"/>
    <n v="4"/>
    <m/>
    <n v="1"/>
    <s v="P"/>
    <m/>
    <m/>
    <m/>
  </r>
  <r>
    <n v="1178"/>
    <s v="Livingston"/>
    <s v="_3B_10"/>
    <x v="12"/>
    <n v="2018"/>
    <d v="2018-05-30T00:00:00"/>
    <s v="JW"/>
    <x v="1"/>
    <d v="1899-12-30T09:19:00"/>
    <s v="-"/>
    <n v="1"/>
    <n v="1"/>
    <n v="1"/>
    <m/>
    <x v="5"/>
    <x v="2"/>
    <x v="1"/>
    <x v="1"/>
    <x v="2"/>
    <n v="5"/>
    <n v="1"/>
    <m/>
    <n v="1"/>
    <s v="P"/>
    <m/>
    <m/>
    <m/>
  </r>
  <r>
    <n v="1179"/>
    <s v="Livingston"/>
    <s v="_3B_10"/>
    <x v="12"/>
    <n v="2018"/>
    <d v="2018-05-30T00:00:00"/>
    <s v="JW"/>
    <x v="1"/>
    <d v="1899-12-30T09:19:00"/>
    <s v="-"/>
    <n v="1"/>
    <n v="1"/>
    <n v="1"/>
    <m/>
    <x v="1"/>
    <x v="1"/>
    <x v="1"/>
    <x v="1"/>
    <x v="1"/>
    <n v="5"/>
    <n v="1"/>
    <m/>
    <n v="1"/>
    <s v="P"/>
    <m/>
    <m/>
    <m/>
  </r>
  <r>
    <n v="1180"/>
    <s v="Livingston"/>
    <s v="_3B_10"/>
    <x v="12"/>
    <n v="2018"/>
    <d v="2018-05-30T00:00:00"/>
    <s v="JW"/>
    <x v="1"/>
    <d v="1899-12-30T09:19:00"/>
    <s v="-"/>
    <n v="1"/>
    <n v="1"/>
    <n v="1"/>
    <m/>
    <x v="15"/>
    <x v="2"/>
    <x v="1"/>
    <x v="1"/>
    <x v="2"/>
    <n v="5"/>
    <n v="1"/>
    <m/>
    <n v="1"/>
    <s v="P"/>
    <m/>
    <m/>
    <m/>
  </r>
  <r>
    <n v="1181"/>
    <s v="Livingston"/>
    <s v="_3B_10"/>
    <x v="12"/>
    <n v="2018"/>
    <d v="2018-05-30T00:00:00"/>
    <s v="JW"/>
    <x v="1"/>
    <d v="1899-12-30T09:19:00"/>
    <s v="-"/>
    <n v="1"/>
    <n v="1"/>
    <n v="1"/>
    <m/>
    <x v="16"/>
    <x v="1"/>
    <x v="4"/>
    <x v="0"/>
    <x v="2"/>
    <n v="5"/>
    <n v="1"/>
    <m/>
    <n v="1"/>
    <s v="P"/>
    <m/>
    <m/>
    <m/>
  </r>
  <r>
    <n v="1182"/>
    <s v="Livingston"/>
    <s v="_3B_10"/>
    <x v="12"/>
    <n v="2018"/>
    <d v="2018-05-30T00:00:00"/>
    <s v="JW"/>
    <x v="1"/>
    <d v="1899-12-30T09:19:00"/>
    <s v="-"/>
    <n v="1"/>
    <n v="1"/>
    <n v="1"/>
    <m/>
    <x v="0"/>
    <x v="0"/>
    <x v="0"/>
    <x v="0"/>
    <x v="0"/>
    <n v="5"/>
    <n v="1"/>
    <m/>
    <n v="1"/>
    <s v="P"/>
    <m/>
    <m/>
    <m/>
  </r>
  <r>
    <n v="1183"/>
    <s v="Livingston"/>
    <s v="_3B_10"/>
    <x v="12"/>
    <n v="2018"/>
    <d v="2018-05-30T00:00:00"/>
    <s v="JW"/>
    <x v="1"/>
    <d v="1899-12-30T09:19:00"/>
    <s v="-"/>
    <n v="1"/>
    <n v="1"/>
    <n v="1"/>
    <m/>
    <x v="0"/>
    <x v="0"/>
    <x v="0"/>
    <x v="0"/>
    <x v="0"/>
    <n v="10"/>
    <n v="1"/>
    <m/>
    <n v="1"/>
    <s v="P"/>
    <m/>
    <m/>
    <m/>
  </r>
  <r>
    <n v="1184"/>
    <s v="Livingston"/>
    <s v="_3B_10"/>
    <x v="12"/>
    <n v="2018"/>
    <d v="2018-05-30T00:00:00"/>
    <s v="JW"/>
    <x v="1"/>
    <d v="1899-12-30T09:19:00"/>
    <s v="-"/>
    <n v="1"/>
    <n v="1"/>
    <n v="1"/>
    <m/>
    <x v="9"/>
    <x v="1"/>
    <x v="1"/>
    <x v="1"/>
    <x v="1"/>
    <n v="5"/>
    <n v="1"/>
    <m/>
    <n v="1"/>
    <s v="P"/>
    <m/>
    <m/>
    <m/>
  </r>
  <r>
    <n v="1185"/>
    <s v="Livingston"/>
    <s v="_3B_10"/>
    <x v="12"/>
    <n v="2018"/>
    <d v="2018-05-30T00:00:00"/>
    <s v="JW"/>
    <x v="1"/>
    <d v="1899-12-30T09:19:00"/>
    <s v="-"/>
    <n v="1"/>
    <n v="1"/>
    <n v="1"/>
    <m/>
    <x v="1"/>
    <x v="1"/>
    <x v="1"/>
    <x v="1"/>
    <x v="1"/>
    <n v="10"/>
    <n v="1"/>
    <m/>
    <n v="1"/>
    <s v="P"/>
    <m/>
    <m/>
    <m/>
  </r>
  <r>
    <n v="1186"/>
    <s v="Livingston"/>
    <s v="_3B_10"/>
    <x v="12"/>
    <n v="2018"/>
    <d v="2018-05-30T00:00:00"/>
    <s v="JW"/>
    <x v="1"/>
    <d v="1899-12-30T09:19:00"/>
    <s v="-"/>
    <n v="1"/>
    <n v="1"/>
    <n v="1"/>
    <m/>
    <x v="16"/>
    <x v="1"/>
    <x v="4"/>
    <x v="0"/>
    <x v="2"/>
    <n v="5"/>
    <n v="1"/>
    <m/>
    <n v="4"/>
    <s v="P"/>
    <m/>
    <m/>
    <m/>
  </r>
  <r>
    <n v="1187"/>
    <s v="Livingston"/>
    <s v="_3B_10"/>
    <x v="12"/>
    <n v="2018"/>
    <d v="2018-05-30T00:00:00"/>
    <s v="JW"/>
    <x v="1"/>
    <d v="1899-12-30T09:19:00"/>
    <s v="-"/>
    <n v="1"/>
    <n v="1"/>
    <n v="1"/>
    <m/>
    <x v="19"/>
    <x v="1"/>
    <x v="3"/>
    <x v="1"/>
    <x v="1"/>
    <n v="5"/>
    <n v="1"/>
    <m/>
    <n v="1"/>
    <s v="P"/>
    <m/>
    <m/>
    <m/>
  </r>
  <r>
    <n v="1188"/>
    <s v="Livingston"/>
    <s v="_3B_10"/>
    <x v="12"/>
    <n v="2018"/>
    <d v="2018-05-30T00:00:00"/>
    <s v="JW"/>
    <x v="1"/>
    <d v="1899-12-30T09:19:00"/>
    <s v="-"/>
    <n v="1"/>
    <n v="1"/>
    <n v="1"/>
    <m/>
    <x v="23"/>
    <x v="0"/>
    <x v="0"/>
    <x v="3"/>
    <x v="3"/>
    <n v="100"/>
    <n v="1"/>
    <m/>
    <n v="1"/>
    <s v="P"/>
    <m/>
    <m/>
    <m/>
  </r>
  <r>
    <n v="1189"/>
    <s v="Livingston"/>
    <s v="_3B_10"/>
    <x v="12"/>
    <n v="2018"/>
    <d v="2018-05-30T00:00:00"/>
    <s v="JW"/>
    <x v="1"/>
    <d v="1899-12-30T09:19:00"/>
    <s v="-"/>
    <n v="1"/>
    <n v="1"/>
    <n v="1"/>
    <m/>
    <x v="17"/>
    <x v="0"/>
    <x v="0"/>
    <x v="1"/>
    <x v="1"/>
    <n v="10"/>
    <n v="1"/>
    <m/>
    <n v="1"/>
    <s v="P"/>
    <m/>
    <m/>
    <m/>
  </r>
  <r>
    <n v="1190"/>
    <s v="Livingston"/>
    <s v="_3B_10"/>
    <x v="12"/>
    <n v="2018"/>
    <d v="2018-05-30T00:00:00"/>
    <s v="JW"/>
    <x v="1"/>
    <d v="1899-12-30T09:19:00"/>
    <s v="-"/>
    <n v="1"/>
    <n v="1"/>
    <n v="1"/>
    <m/>
    <x v="20"/>
    <x v="1"/>
    <x v="3"/>
    <x v="1"/>
    <x v="1"/>
    <n v="10"/>
    <n v="1"/>
    <m/>
    <n v="1"/>
    <s v="P"/>
    <m/>
    <m/>
    <m/>
  </r>
  <r>
    <n v="1191"/>
    <s v="Livingston"/>
    <s v="_3B_10"/>
    <x v="12"/>
    <n v="2018"/>
    <d v="2018-05-30T00:00:00"/>
    <s v="JW"/>
    <x v="1"/>
    <d v="1899-12-30T09:19:00"/>
    <s v="-"/>
    <n v="1"/>
    <n v="1"/>
    <n v="1"/>
    <m/>
    <x v="25"/>
    <x v="3"/>
    <x v="0"/>
    <x v="0"/>
    <x v="1"/>
    <n v="10"/>
    <n v="1"/>
    <m/>
    <n v="1"/>
    <s v="P"/>
    <m/>
    <m/>
    <m/>
  </r>
  <r>
    <n v="1192"/>
    <s v="Livingston"/>
    <s v="_3B_10"/>
    <x v="12"/>
    <n v="2018"/>
    <d v="2018-05-30T00:00:00"/>
    <s v="JW"/>
    <x v="1"/>
    <d v="1899-12-30T09:19:00"/>
    <s v="-"/>
    <n v="1"/>
    <n v="1"/>
    <n v="1"/>
    <m/>
    <x v="23"/>
    <x v="0"/>
    <x v="0"/>
    <x v="3"/>
    <x v="3"/>
    <n v="10"/>
    <n v="1"/>
    <m/>
    <n v="1"/>
    <s v="P"/>
    <m/>
    <m/>
    <m/>
  </r>
  <r>
    <n v="1193"/>
    <s v="Livingston"/>
    <s v="_3B_10"/>
    <x v="12"/>
    <n v="2018"/>
    <d v="2018-05-30T00:00:00"/>
    <s v="JW"/>
    <x v="1"/>
    <d v="1899-12-30T09:19:00"/>
    <s v="-"/>
    <n v="1"/>
    <n v="1"/>
    <n v="1"/>
    <m/>
    <x v="19"/>
    <x v="1"/>
    <x v="3"/>
    <x v="1"/>
    <x v="1"/>
    <n v="5"/>
    <n v="1"/>
    <m/>
    <n v="1"/>
    <s v="P"/>
    <m/>
    <m/>
    <m/>
  </r>
  <r>
    <n v="1194"/>
    <s v="Livingston"/>
    <s v="_3B_10"/>
    <x v="12"/>
    <n v="2018"/>
    <d v="2018-05-30T00:00:00"/>
    <s v="JW"/>
    <x v="1"/>
    <d v="1899-12-30T09:19:00"/>
    <s v="-"/>
    <n v="1"/>
    <n v="1"/>
    <n v="1"/>
    <m/>
    <x v="3"/>
    <x v="2"/>
    <x v="0"/>
    <x v="2"/>
    <x v="2"/>
    <n v="10"/>
    <n v="1"/>
    <m/>
    <n v="1"/>
    <s v="P"/>
    <m/>
    <m/>
    <m/>
  </r>
  <r>
    <n v="1195"/>
    <s v="Livingston"/>
    <s v="_3B_10"/>
    <x v="12"/>
    <n v="2018"/>
    <d v="2018-05-30T00:00:00"/>
    <s v="JW"/>
    <x v="1"/>
    <d v="1899-12-30T09:19:00"/>
    <s v="-"/>
    <n v="1"/>
    <n v="1"/>
    <n v="1"/>
    <m/>
    <x v="23"/>
    <x v="0"/>
    <x v="0"/>
    <x v="3"/>
    <x v="3"/>
    <n v="100"/>
    <n v="2"/>
    <m/>
    <n v="1"/>
    <s v="P"/>
    <m/>
    <m/>
    <m/>
  </r>
  <r>
    <n v="1196"/>
    <s v="Livingston"/>
    <s v="_3B_10"/>
    <x v="12"/>
    <n v="2018"/>
    <d v="2018-05-30T00:00:00"/>
    <s v="JW"/>
    <x v="1"/>
    <d v="1899-12-30T09:19:00"/>
    <s v="-"/>
    <n v="1"/>
    <n v="1"/>
    <n v="1"/>
    <m/>
    <x v="21"/>
    <x v="2"/>
    <x v="1"/>
    <x v="1"/>
    <x v="0"/>
    <n v="5"/>
    <n v="2"/>
    <m/>
    <n v="1"/>
    <s v="P"/>
    <m/>
    <m/>
    <m/>
  </r>
  <r>
    <n v="1197"/>
    <s v="Livingston"/>
    <s v="_3B_10"/>
    <x v="12"/>
    <n v="2018"/>
    <d v="2018-05-30T00:00:00"/>
    <s v="JW"/>
    <x v="1"/>
    <d v="1899-12-30T09:19:00"/>
    <s v="-"/>
    <n v="1"/>
    <n v="1"/>
    <n v="1"/>
    <m/>
    <x v="18"/>
    <x v="3"/>
    <x v="0"/>
    <x v="2"/>
    <x v="3"/>
    <n v="10"/>
    <n v="2"/>
    <m/>
    <n v="1"/>
    <s v="P"/>
    <m/>
    <m/>
    <m/>
  </r>
  <r>
    <n v="1198"/>
    <s v="Livingston"/>
    <s v="_3B_10"/>
    <x v="12"/>
    <n v="2018"/>
    <d v="2018-05-30T00:00:00"/>
    <s v="JW"/>
    <x v="1"/>
    <d v="1899-12-30T09:19:00"/>
    <s v="-"/>
    <n v="1"/>
    <n v="1"/>
    <n v="1"/>
    <m/>
    <x v="9"/>
    <x v="1"/>
    <x v="1"/>
    <x v="1"/>
    <x v="1"/>
    <n v="5"/>
    <n v="2"/>
    <m/>
    <n v="4"/>
    <s v="P"/>
    <n v="2"/>
    <m/>
    <m/>
  </r>
  <r>
    <n v="1199"/>
    <s v="Livingston"/>
    <s v="_3B_10"/>
    <x v="12"/>
    <n v="2018"/>
    <d v="2018-05-30T00:00:00"/>
    <s v="JW"/>
    <x v="1"/>
    <d v="1899-12-30T09:19:00"/>
    <s v="-"/>
    <n v="1"/>
    <n v="1"/>
    <n v="1"/>
    <m/>
    <x v="7"/>
    <x v="3"/>
    <x v="3"/>
    <x v="1"/>
    <x v="1"/>
    <n v="5"/>
    <n v="3"/>
    <m/>
    <n v="1"/>
    <s v="P"/>
    <m/>
    <m/>
    <m/>
  </r>
  <r>
    <n v="1200"/>
    <s v="Livingston"/>
    <s v="_3B_10"/>
    <x v="12"/>
    <n v="2018"/>
    <d v="2018-05-30T00:00:00"/>
    <s v="JW"/>
    <x v="1"/>
    <d v="1899-12-30T09:19:00"/>
    <s v="-"/>
    <n v="1"/>
    <n v="1"/>
    <n v="1"/>
    <m/>
    <x v="13"/>
    <x v="3"/>
    <x v="4"/>
    <x v="1"/>
    <x v="1"/>
    <n v="10"/>
    <n v="3"/>
    <m/>
    <n v="1"/>
    <s v="P"/>
    <m/>
    <m/>
    <m/>
  </r>
  <r>
    <n v="1201"/>
    <s v="Livingston"/>
    <s v="_3B_10"/>
    <x v="12"/>
    <n v="2018"/>
    <d v="2018-05-30T00:00:00"/>
    <s v="JW"/>
    <x v="1"/>
    <d v="1899-12-30T09:19:00"/>
    <s v="-"/>
    <n v="1"/>
    <n v="1"/>
    <n v="1"/>
    <m/>
    <x v="3"/>
    <x v="2"/>
    <x v="0"/>
    <x v="2"/>
    <x v="2"/>
    <n v="5"/>
    <n v="3"/>
    <s v="F"/>
    <n v="2"/>
    <s v="P"/>
    <m/>
    <m/>
    <m/>
  </r>
  <r>
    <n v="1202"/>
    <s v="Livingston"/>
    <s v="_3B_10"/>
    <x v="12"/>
    <n v="2018"/>
    <d v="2018-05-30T00:00:00"/>
    <s v="JW"/>
    <x v="1"/>
    <d v="1899-12-30T09:19:00"/>
    <s v="-"/>
    <n v="1"/>
    <n v="1"/>
    <n v="1"/>
    <m/>
    <x v="8"/>
    <x v="1"/>
    <x v="0"/>
    <x v="1"/>
    <x v="2"/>
    <n v="5"/>
    <n v="4"/>
    <m/>
    <n v="1"/>
    <s v="P"/>
    <m/>
    <m/>
    <m/>
  </r>
  <r>
    <n v="1203"/>
    <s v="Livingston"/>
    <s v="_3B_10"/>
    <x v="12"/>
    <n v="2018"/>
    <d v="2018-05-30T00:00:00"/>
    <s v="JW"/>
    <x v="1"/>
    <d v="1899-12-30T09:19:00"/>
    <s v="-"/>
    <n v="1"/>
    <n v="1"/>
    <n v="1"/>
    <m/>
    <x v="32"/>
    <x v="3"/>
    <x v="1"/>
    <x v="1"/>
    <x v="1"/>
    <n v="5"/>
    <n v="4"/>
    <m/>
    <n v="1"/>
    <s v="P"/>
    <m/>
    <m/>
    <m/>
  </r>
  <r>
    <n v="1205"/>
    <s v="HoodCreek"/>
    <s v="_0B_HC"/>
    <x v="5"/>
    <n v="2018"/>
    <d v="2018-05-31T00:00:00"/>
    <s v="JW"/>
    <x v="1"/>
    <d v="1899-12-30T05:58:00"/>
    <s v="-"/>
    <n v="1"/>
    <n v="2"/>
    <n v="2"/>
    <m/>
    <x v="7"/>
    <x v="3"/>
    <x v="3"/>
    <x v="1"/>
    <x v="1"/>
    <n v="5"/>
    <n v="1"/>
    <m/>
    <n v="1"/>
    <s v="P"/>
    <m/>
    <m/>
    <m/>
  </r>
  <r>
    <n v="1206"/>
    <s v="HoodCreek"/>
    <s v="_0B_HC"/>
    <x v="5"/>
    <n v="2018"/>
    <d v="2018-05-31T00:00:00"/>
    <s v="JW"/>
    <x v="1"/>
    <d v="1899-12-30T05:58:00"/>
    <s v="-"/>
    <n v="1"/>
    <n v="2"/>
    <n v="2"/>
    <m/>
    <x v="2"/>
    <x v="0"/>
    <x v="2"/>
    <x v="1"/>
    <x v="2"/>
    <n v="10"/>
    <n v="1"/>
    <m/>
    <n v="1"/>
    <s v="P"/>
    <m/>
    <m/>
    <m/>
  </r>
  <r>
    <n v="1207"/>
    <s v="HoodCreek"/>
    <s v="_0B_HC"/>
    <x v="5"/>
    <n v="2018"/>
    <d v="2018-05-31T00:00:00"/>
    <s v="JW"/>
    <x v="1"/>
    <d v="1899-12-30T05:58:00"/>
    <s v="-"/>
    <n v="1"/>
    <n v="2"/>
    <n v="2"/>
    <m/>
    <x v="6"/>
    <x v="3"/>
    <x v="0"/>
    <x v="2"/>
    <x v="2"/>
    <n v="10"/>
    <n v="1"/>
    <m/>
    <n v="1"/>
    <s v="P"/>
    <m/>
    <m/>
    <m/>
  </r>
  <r>
    <n v="1208"/>
    <s v="HoodCreek"/>
    <s v="_0B_HC"/>
    <x v="5"/>
    <n v="2018"/>
    <d v="2018-05-31T00:00:00"/>
    <s v="JW"/>
    <x v="1"/>
    <d v="1899-12-30T05:58:00"/>
    <s v="-"/>
    <n v="1"/>
    <n v="2"/>
    <n v="2"/>
    <m/>
    <x v="0"/>
    <x v="0"/>
    <x v="0"/>
    <x v="0"/>
    <x v="0"/>
    <n v="10"/>
    <n v="1"/>
    <m/>
    <n v="1"/>
    <s v="P"/>
    <m/>
    <m/>
    <m/>
  </r>
  <r>
    <n v="1209"/>
    <s v="HoodCreek"/>
    <s v="_0B_HC"/>
    <x v="5"/>
    <n v="2018"/>
    <d v="2018-05-31T00:00:00"/>
    <s v="JW"/>
    <x v="1"/>
    <d v="1899-12-30T05:58:00"/>
    <s v="-"/>
    <n v="1"/>
    <n v="2"/>
    <n v="2"/>
    <m/>
    <x v="3"/>
    <x v="2"/>
    <x v="0"/>
    <x v="2"/>
    <x v="2"/>
    <n v="5"/>
    <n v="1"/>
    <m/>
    <n v="1"/>
    <s v="P"/>
    <m/>
    <m/>
    <m/>
  </r>
  <r>
    <n v="1210"/>
    <s v="HoodCreek"/>
    <s v="_0B_HC"/>
    <x v="5"/>
    <n v="2018"/>
    <d v="2018-05-31T00:00:00"/>
    <s v="JW"/>
    <x v="1"/>
    <d v="1899-12-30T05:58:00"/>
    <s v="-"/>
    <n v="1"/>
    <n v="2"/>
    <n v="2"/>
    <m/>
    <x v="7"/>
    <x v="3"/>
    <x v="3"/>
    <x v="1"/>
    <x v="1"/>
    <n v="5"/>
    <n v="1"/>
    <m/>
    <n v="1"/>
    <s v="P"/>
    <m/>
    <m/>
    <m/>
  </r>
  <r>
    <n v="1211"/>
    <s v="HoodCreek"/>
    <s v="_0B_HC"/>
    <x v="5"/>
    <n v="2018"/>
    <d v="2018-05-31T00:00:00"/>
    <s v="JW"/>
    <x v="1"/>
    <d v="1899-12-30T05:58:00"/>
    <s v="-"/>
    <n v="1"/>
    <n v="2"/>
    <n v="2"/>
    <m/>
    <x v="12"/>
    <x v="1"/>
    <x v="0"/>
    <x v="1"/>
    <x v="3"/>
    <n v="10"/>
    <n v="1"/>
    <m/>
    <n v="1"/>
    <s v="P"/>
    <m/>
    <m/>
    <m/>
  </r>
  <r>
    <n v="1214"/>
    <s v="HoodCreek"/>
    <s v="_0B_HC"/>
    <x v="5"/>
    <n v="2018"/>
    <d v="2018-05-31T00:00:00"/>
    <s v="JW"/>
    <x v="1"/>
    <d v="1899-12-30T05:58:00"/>
    <s v="-"/>
    <n v="1"/>
    <n v="2"/>
    <n v="2"/>
    <m/>
    <x v="3"/>
    <x v="2"/>
    <x v="0"/>
    <x v="2"/>
    <x v="2"/>
    <n v="10"/>
    <n v="1"/>
    <m/>
    <n v="1"/>
    <s v="P"/>
    <m/>
    <m/>
    <m/>
  </r>
  <r>
    <n v="1215"/>
    <s v="HoodCreek"/>
    <s v="_0B_HC"/>
    <x v="5"/>
    <n v="2018"/>
    <d v="2018-05-31T00:00:00"/>
    <s v="JW"/>
    <x v="1"/>
    <d v="1899-12-30T05:58:00"/>
    <s v="-"/>
    <n v="1"/>
    <n v="2"/>
    <n v="2"/>
    <m/>
    <x v="23"/>
    <x v="0"/>
    <x v="0"/>
    <x v="3"/>
    <x v="3"/>
    <n v="10"/>
    <n v="1"/>
    <m/>
    <n v="1"/>
    <s v="P"/>
    <m/>
    <m/>
    <m/>
  </r>
  <r>
    <n v="1216"/>
    <s v="HoodCreek"/>
    <s v="_0B_HC"/>
    <x v="5"/>
    <n v="2018"/>
    <d v="2018-05-31T00:00:00"/>
    <s v="JW"/>
    <x v="1"/>
    <d v="1899-12-30T05:58:00"/>
    <s v="-"/>
    <n v="1"/>
    <n v="2"/>
    <n v="2"/>
    <m/>
    <x v="5"/>
    <x v="2"/>
    <x v="1"/>
    <x v="1"/>
    <x v="2"/>
    <n v="10"/>
    <n v="2"/>
    <m/>
    <n v="1"/>
    <s v="P"/>
    <m/>
    <m/>
    <m/>
  </r>
  <r>
    <n v="1217"/>
    <s v="HoodCreek"/>
    <s v="_0B_HC"/>
    <x v="5"/>
    <n v="2018"/>
    <d v="2018-05-31T00:00:00"/>
    <s v="JW"/>
    <x v="1"/>
    <d v="1899-12-30T05:58:00"/>
    <s v="-"/>
    <n v="1"/>
    <n v="2"/>
    <n v="2"/>
    <m/>
    <x v="0"/>
    <x v="0"/>
    <x v="0"/>
    <x v="0"/>
    <x v="0"/>
    <n v="5"/>
    <n v="2"/>
    <m/>
    <n v="1"/>
    <s v="P"/>
    <m/>
    <m/>
    <m/>
  </r>
  <r>
    <n v="1218"/>
    <s v="HoodCreek"/>
    <s v="_0B_HC"/>
    <x v="5"/>
    <n v="2018"/>
    <d v="2018-05-31T00:00:00"/>
    <s v="JW"/>
    <x v="1"/>
    <d v="1899-12-30T05:58:00"/>
    <s v="-"/>
    <n v="1"/>
    <n v="2"/>
    <n v="2"/>
    <m/>
    <x v="31"/>
    <x v="3"/>
    <x v="1"/>
    <x v="1"/>
    <x v="2"/>
    <n v="5"/>
    <n v="2"/>
    <m/>
    <n v="1"/>
    <s v="P"/>
    <m/>
    <m/>
    <m/>
  </r>
  <r>
    <n v="1219"/>
    <s v="HoodCreek"/>
    <s v="_0B_HC"/>
    <x v="5"/>
    <n v="2018"/>
    <d v="2018-05-31T00:00:00"/>
    <s v="JW"/>
    <x v="1"/>
    <d v="1899-12-30T05:58:00"/>
    <s v="-"/>
    <n v="1"/>
    <n v="2"/>
    <n v="2"/>
    <m/>
    <x v="0"/>
    <x v="0"/>
    <x v="0"/>
    <x v="0"/>
    <x v="0"/>
    <n v="5"/>
    <n v="2"/>
    <m/>
    <n v="1"/>
    <s v="P"/>
    <m/>
    <m/>
    <m/>
  </r>
  <r>
    <n v="1220"/>
    <s v="HoodCreek"/>
    <s v="_0B_HC"/>
    <x v="5"/>
    <n v="2018"/>
    <d v="2018-05-31T00:00:00"/>
    <s v="JW"/>
    <x v="1"/>
    <d v="1899-12-30T05:58:00"/>
    <s v="-"/>
    <n v="1"/>
    <n v="2"/>
    <n v="2"/>
    <m/>
    <x v="28"/>
    <x v="0"/>
    <x v="3"/>
    <x v="1"/>
    <x v="1"/>
    <n v="5"/>
    <n v="3"/>
    <m/>
    <n v="1"/>
    <s v="P"/>
    <m/>
    <m/>
    <m/>
  </r>
  <r>
    <n v="1221"/>
    <s v="HoodCreek"/>
    <s v="_0B_HC"/>
    <x v="5"/>
    <n v="2018"/>
    <d v="2018-05-31T00:00:00"/>
    <s v="JW"/>
    <x v="1"/>
    <d v="1899-12-30T05:58:00"/>
    <s v="-"/>
    <n v="1"/>
    <n v="2"/>
    <n v="2"/>
    <m/>
    <x v="25"/>
    <x v="3"/>
    <x v="0"/>
    <x v="0"/>
    <x v="1"/>
    <n v="5"/>
    <n v="3"/>
    <m/>
    <n v="1"/>
    <s v="P"/>
    <m/>
    <m/>
    <m/>
  </r>
  <r>
    <n v="1223"/>
    <s v="HoodCreek"/>
    <s v="_0B_HC"/>
    <x v="5"/>
    <n v="2018"/>
    <d v="2018-05-31T00:00:00"/>
    <s v="JW"/>
    <x v="1"/>
    <d v="1899-12-30T05:58:00"/>
    <s v="-"/>
    <n v="1"/>
    <n v="2"/>
    <n v="2"/>
    <m/>
    <x v="46"/>
    <x v="2"/>
    <x v="0"/>
    <x v="2"/>
    <x v="2"/>
    <n v="10"/>
    <n v="3"/>
    <m/>
    <n v="4"/>
    <s v="P"/>
    <m/>
    <m/>
    <m/>
  </r>
  <r>
    <n v="1224"/>
    <s v="HoodCreek"/>
    <s v="_0B_HC"/>
    <x v="5"/>
    <n v="2018"/>
    <d v="2018-05-31T00:00:00"/>
    <s v="JW"/>
    <x v="1"/>
    <d v="1899-12-30T05:58:00"/>
    <s v="-"/>
    <n v="1"/>
    <n v="2"/>
    <n v="2"/>
    <m/>
    <x v="1"/>
    <x v="1"/>
    <x v="1"/>
    <x v="1"/>
    <x v="1"/>
    <n v="10"/>
    <n v="4"/>
    <m/>
    <n v="1"/>
    <s v="P"/>
    <m/>
    <m/>
    <m/>
  </r>
  <r>
    <n v="1225"/>
    <s v="HoodCreek"/>
    <s v="_0B_HC"/>
    <x v="5"/>
    <n v="2018"/>
    <d v="2018-05-31T00:00:00"/>
    <s v="JW"/>
    <x v="1"/>
    <d v="1899-12-30T05:58:00"/>
    <s v="-"/>
    <n v="1"/>
    <n v="2"/>
    <n v="2"/>
    <m/>
    <x v="10"/>
    <x v="3"/>
    <x v="1"/>
    <x v="1"/>
    <x v="2"/>
    <n v="10"/>
    <n v="4"/>
    <m/>
    <n v="1"/>
    <s v="P"/>
    <m/>
    <m/>
    <m/>
  </r>
  <r>
    <n v="1226"/>
    <s v="HoodCreek"/>
    <s v="_0B_7"/>
    <x v="4"/>
    <n v="2018"/>
    <d v="2018-05-31T00:00:00"/>
    <s v="JW"/>
    <x v="1"/>
    <d v="1899-12-30T06:11:00"/>
    <s v="-"/>
    <n v="1"/>
    <n v="1"/>
    <n v="2"/>
    <m/>
    <x v="17"/>
    <x v="0"/>
    <x v="0"/>
    <x v="1"/>
    <x v="1"/>
    <n v="5"/>
    <n v="1"/>
    <m/>
    <n v="1"/>
    <s v="P"/>
    <m/>
    <m/>
    <m/>
  </r>
  <r>
    <n v="1227"/>
    <s v="HoodCreek"/>
    <s v="_0B_7"/>
    <x v="4"/>
    <n v="2018"/>
    <d v="2018-05-31T00:00:00"/>
    <s v="JW"/>
    <x v="1"/>
    <d v="1899-12-30T06:11:00"/>
    <s v="-"/>
    <n v="1"/>
    <n v="1"/>
    <n v="2"/>
    <m/>
    <x v="1"/>
    <x v="1"/>
    <x v="1"/>
    <x v="1"/>
    <x v="1"/>
    <n v="5"/>
    <n v="1"/>
    <m/>
    <n v="1"/>
    <s v="P"/>
    <m/>
    <m/>
    <m/>
  </r>
  <r>
    <n v="1228"/>
    <s v="HoodCreek"/>
    <s v="_0B_7"/>
    <x v="4"/>
    <n v="2018"/>
    <d v="2018-05-31T00:00:00"/>
    <s v="JW"/>
    <x v="1"/>
    <d v="1899-12-30T06:11:00"/>
    <s v="-"/>
    <n v="1"/>
    <n v="1"/>
    <n v="2"/>
    <m/>
    <x v="29"/>
    <x v="2"/>
    <x v="1"/>
    <x v="1"/>
    <x v="1"/>
    <n v="5"/>
    <n v="1"/>
    <m/>
    <n v="1"/>
    <s v="P"/>
    <m/>
    <m/>
    <m/>
  </r>
  <r>
    <n v="1229"/>
    <s v="HoodCreek"/>
    <s v="_0B_7"/>
    <x v="4"/>
    <n v="2018"/>
    <d v="2018-05-31T00:00:00"/>
    <s v="JW"/>
    <x v="1"/>
    <d v="1899-12-30T06:11:00"/>
    <s v="-"/>
    <n v="1"/>
    <n v="1"/>
    <n v="2"/>
    <m/>
    <x v="44"/>
    <x v="3"/>
    <x v="0"/>
    <x v="1"/>
    <x v="1"/>
    <n v="5"/>
    <n v="1"/>
    <m/>
    <n v="1"/>
    <s v="P"/>
    <m/>
    <m/>
    <m/>
  </r>
  <r>
    <n v="1230"/>
    <s v="HoodCreek"/>
    <s v="_0B_7"/>
    <x v="4"/>
    <n v="2018"/>
    <d v="2018-05-31T00:00:00"/>
    <s v="JW"/>
    <x v="1"/>
    <d v="1899-12-30T06:11:00"/>
    <s v="-"/>
    <n v="1"/>
    <n v="1"/>
    <n v="2"/>
    <m/>
    <x v="3"/>
    <x v="2"/>
    <x v="0"/>
    <x v="2"/>
    <x v="2"/>
    <n v="10"/>
    <n v="1"/>
    <m/>
    <n v="1"/>
    <s v="P"/>
    <m/>
    <m/>
    <m/>
  </r>
  <r>
    <n v="1231"/>
    <s v="HoodCreek"/>
    <s v="_0B_7"/>
    <x v="4"/>
    <n v="2018"/>
    <d v="2018-05-31T00:00:00"/>
    <s v="JW"/>
    <x v="1"/>
    <d v="1899-12-30T06:11:00"/>
    <s v="-"/>
    <n v="1"/>
    <n v="1"/>
    <n v="2"/>
    <m/>
    <x v="14"/>
    <x v="3"/>
    <x v="0"/>
    <x v="0"/>
    <x v="2"/>
    <n v="100"/>
    <n v="1"/>
    <m/>
    <n v="1"/>
    <s v="P"/>
    <n v="3"/>
    <m/>
    <m/>
  </r>
  <r>
    <n v="1232"/>
    <s v="HoodCreek"/>
    <s v="_0B_7"/>
    <x v="4"/>
    <n v="2018"/>
    <d v="2018-05-31T00:00:00"/>
    <s v="JW"/>
    <x v="1"/>
    <d v="1899-12-30T06:11:00"/>
    <s v="-"/>
    <n v="1"/>
    <n v="1"/>
    <n v="2"/>
    <m/>
    <x v="32"/>
    <x v="3"/>
    <x v="1"/>
    <x v="1"/>
    <x v="1"/>
    <n v="5"/>
    <n v="1"/>
    <m/>
    <n v="1"/>
    <s v="P"/>
    <m/>
    <m/>
    <m/>
  </r>
  <r>
    <n v="1233"/>
    <s v="HoodCreek"/>
    <s v="_0B_7"/>
    <x v="4"/>
    <n v="2018"/>
    <d v="2018-05-31T00:00:00"/>
    <s v="JW"/>
    <x v="1"/>
    <d v="1899-12-30T06:11:00"/>
    <s v="-"/>
    <n v="1"/>
    <n v="1"/>
    <n v="2"/>
    <m/>
    <x v="28"/>
    <x v="0"/>
    <x v="3"/>
    <x v="1"/>
    <x v="1"/>
    <n v="5"/>
    <n v="1"/>
    <m/>
    <n v="1"/>
    <s v="P"/>
    <m/>
    <m/>
    <m/>
  </r>
  <r>
    <n v="1234"/>
    <s v="HoodCreek"/>
    <s v="_0B_7"/>
    <x v="4"/>
    <n v="2018"/>
    <d v="2018-05-31T00:00:00"/>
    <s v="JW"/>
    <x v="1"/>
    <d v="1899-12-30T06:11:00"/>
    <s v="-"/>
    <n v="1"/>
    <n v="1"/>
    <n v="2"/>
    <m/>
    <x v="6"/>
    <x v="3"/>
    <x v="0"/>
    <x v="2"/>
    <x v="2"/>
    <n v="10"/>
    <n v="1"/>
    <m/>
    <n v="1"/>
    <s v="P"/>
    <m/>
    <m/>
    <m/>
  </r>
  <r>
    <n v="1235"/>
    <s v="HoodCreek"/>
    <s v="_0B_7"/>
    <x v="4"/>
    <n v="2018"/>
    <d v="2018-05-31T00:00:00"/>
    <s v="JW"/>
    <x v="1"/>
    <d v="1899-12-30T06:11:00"/>
    <s v="-"/>
    <n v="1"/>
    <n v="1"/>
    <n v="2"/>
    <m/>
    <x v="7"/>
    <x v="3"/>
    <x v="3"/>
    <x v="1"/>
    <x v="1"/>
    <n v="10"/>
    <n v="1"/>
    <m/>
    <n v="1"/>
    <s v="P"/>
    <m/>
    <m/>
    <m/>
  </r>
  <r>
    <n v="1236"/>
    <s v="HoodCreek"/>
    <s v="_0B_7"/>
    <x v="4"/>
    <n v="2018"/>
    <d v="2018-05-31T00:00:00"/>
    <s v="JW"/>
    <x v="1"/>
    <d v="1899-12-30T06:11:00"/>
    <s v="-"/>
    <n v="1"/>
    <n v="1"/>
    <n v="2"/>
    <m/>
    <x v="6"/>
    <x v="3"/>
    <x v="0"/>
    <x v="2"/>
    <x v="2"/>
    <n v="100"/>
    <n v="1"/>
    <m/>
    <n v="1"/>
    <s v="P"/>
    <m/>
    <m/>
    <m/>
  </r>
  <r>
    <n v="1237"/>
    <s v="HoodCreek"/>
    <s v="_0B_7"/>
    <x v="4"/>
    <n v="2018"/>
    <d v="2018-05-31T00:00:00"/>
    <s v="JW"/>
    <x v="1"/>
    <d v="1899-12-30T06:11:00"/>
    <s v="-"/>
    <n v="1"/>
    <n v="1"/>
    <n v="2"/>
    <m/>
    <x v="7"/>
    <x v="3"/>
    <x v="3"/>
    <x v="1"/>
    <x v="1"/>
    <n v="10"/>
    <n v="1"/>
    <m/>
    <n v="1"/>
    <s v="P"/>
    <m/>
    <m/>
    <m/>
  </r>
  <r>
    <n v="1238"/>
    <s v="HoodCreek"/>
    <s v="_0B_7"/>
    <x v="4"/>
    <n v="2018"/>
    <d v="2018-05-31T00:00:00"/>
    <s v="JW"/>
    <x v="1"/>
    <d v="1899-12-30T06:11:00"/>
    <s v="-"/>
    <n v="1"/>
    <n v="1"/>
    <n v="2"/>
    <m/>
    <x v="14"/>
    <x v="3"/>
    <x v="0"/>
    <x v="0"/>
    <x v="2"/>
    <n v="10"/>
    <n v="3"/>
    <m/>
    <n v="1"/>
    <s v="P"/>
    <m/>
    <m/>
    <m/>
  </r>
  <r>
    <n v="1239"/>
    <s v="HoodCreek"/>
    <s v="_0B_7"/>
    <x v="4"/>
    <n v="2018"/>
    <d v="2018-05-31T00:00:00"/>
    <s v="JW"/>
    <x v="1"/>
    <d v="1899-12-30T06:11:00"/>
    <s v="-"/>
    <n v="1"/>
    <n v="1"/>
    <n v="2"/>
    <s v="?"/>
    <x v="33"/>
    <x v="3"/>
    <x v="1"/>
    <x v="1"/>
    <x v="1"/>
    <n v="10"/>
    <n v="3"/>
    <m/>
    <n v="1"/>
    <s v="P"/>
    <m/>
    <m/>
    <m/>
  </r>
  <r>
    <n v="1240"/>
    <s v="HoodCreek"/>
    <s v="_0B_7"/>
    <x v="4"/>
    <n v="2018"/>
    <d v="2018-05-31T00:00:00"/>
    <s v="JW"/>
    <x v="1"/>
    <d v="1899-12-30T06:11:00"/>
    <s v="-"/>
    <n v="1"/>
    <n v="1"/>
    <n v="2"/>
    <m/>
    <x v="32"/>
    <x v="3"/>
    <x v="1"/>
    <x v="1"/>
    <x v="1"/>
    <n v="5"/>
    <n v="3"/>
    <m/>
    <n v="1"/>
    <s v="P"/>
    <m/>
    <m/>
    <m/>
  </r>
  <r>
    <n v="1241"/>
    <s v="HoodCreek"/>
    <s v="_0B_7"/>
    <x v="4"/>
    <n v="2018"/>
    <d v="2018-05-31T00:00:00"/>
    <s v="JW"/>
    <x v="1"/>
    <d v="1899-12-30T06:11:00"/>
    <s v="-"/>
    <n v="1"/>
    <n v="1"/>
    <n v="2"/>
    <m/>
    <x v="3"/>
    <x v="2"/>
    <x v="0"/>
    <x v="2"/>
    <x v="2"/>
    <n v="10"/>
    <n v="4"/>
    <m/>
    <n v="1"/>
    <s v="P"/>
    <m/>
    <m/>
    <m/>
  </r>
  <r>
    <n v="1242"/>
    <s v="Gosnell"/>
    <s v="_0B_5A"/>
    <x v="41"/>
    <n v="2018"/>
    <d v="2018-05-31T00:00:00"/>
    <s v="JW"/>
    <x v="1"/>
    <d v="1899-12-30T06:44:00"/>
    <s v="-"/>
    <n v="1"/>
    <n v="1"/>
    <n v="2"/>
    <m/>
    <x v="9"/>
    <x v="1"/>
    <x v="1"/>
    <x v="1"/>
    <x v="1"/>
    <n v="5"/>
    <n v="1"/>
    <m/>
    <n v="1"/>
    <s v="P"/>
    <m/>
    <m/>
    <m/>
  </r>
  <r>
    <n v="1243"/>
    <s v="Gosnell"/>
    <s v="_0B_5A"/>
    <x v="41"/>
    <n v="2018"/>
    <d v="2018-05-31T00:00:00"/>
    <s v="JW"/>
    <x v="1"/>
    <d v="1899-12-30T06:44:00"/>
    <s v="-"/>
    <n v="1"/>
    <n v="1"/>
    <n v="2"/>
    <m/>
    <x v="9"/>
    <x v="1"/>
    <x v="1"/>
    <x v="1"/>
    <x v="1"/>
    <n v="5"/>
    <n v="1"/>
    <m/>
    <n v="4"/>
    <s v="P"/>
    <m/>
    <m/>
    <m/>
  </r>
  <r>
    <n v="1244"/>
    <s v="Gosnell"/>
    <s v="_0B_5A"/>
    <x v="41"/>
    <n v="2018"/>
    <d v="2018-05-31T00:00:00"/>
    <s v="JW"/>
    <x v="1"/>
    <d v="1899-12-30T06:44:00"/>
    <s v="-"/>
    <n v="1"/>
    <n v="1"/>
    <n v="2"/>
    <m/>
    <x v="44"/>
    <x v="3"/>
    <x v="0"/>
    <x v="1"/>
    <x v="1"/>
    <n v="5"/>
    <n v="1"/>
    <m/>
    <n v="1"/>
    <s v="P"/>
    <m/>
    <m/>
    <m/>
  </r>
  <r>
    <n v="1245"/>
    <s v="Gosnell"/>
    <s v="_0B_5A"/>
    <x v="41"/>
    <n v="2018"/>
    <d v="2018-05-31T00:00:00"/>
    <s v="JW"/>
    <x v="1"/>
    <d v="1899-12-30T06:44:00"/>
    <s v="-"/>
    <n v="1"/>
    <n v="1"/>
    <n v="2"/>
    <m/>
    <x v="6"/>
    <x v="3"/>
    <x v="0"/>
    <x v="2"/>
    <x v="2"/>
    <n v="5"/>
    <n v="1"/>
    <m/>
    <n v="1"/>
    <s v="P"/>
    <m/>
    <m/>
    <m/>
  </r>
  <r>
    <n v="1246"/>
    <s v="Gosnell"/>
    <s v="_0B_5A"/>
    <x v="41"/>
    <n v="2018"/>
    <d v="2018-05-31T00:00:00"/>
    <s v="JW"/>
    <x v="1"/>
    <d v="1899-12-30T06:44:00"/>
    <s v="-"/>
    <n v="1"/>
    <n v="1"/>
    <n v="2"/>
    <m/>
    <x v="31"/>
    <x v="3"/>
    <x v="1"/>
    <x v="1"/>
    <x v="2"/>
    <n v="10"/>
    <n v="1"/>
    <m/>
    <n v="1"/>
    <s v="P"/>
    <m/>
    <m/>
    <m/>
  </r>
  <r>
    <n v="1247"/>
    <s v="Gosnell"/>
    <s v="_0B_5A"/>
    <x v="41"/>
    <n v="2018"/>
    <d v="2018-05-31T00:00:00"/>
    <s v="JW"/>
    <x v="1"/>
    <d v="1899-12-30T06:44:00"/>
    <s v="-"/>
    <n v="1"/>
    <n v="1"/>
    <n v="2"/>
    <m/>
    <x v="46"/>
    <x v="2"/>
    <x v="0"/>
    <x v="2"/>
    <x v="2"/>
    <n v="5"/>
    <n v="1"/>
    <m/>
    <n v="1"/>
    <s v="P"/>
    <m/>
    <m/>
    <m/>
  </r>
  <r>
    <n v="1248"/>
    <s v="Gosnell"/>
    <s v="_0B_5A"/>
    <x v="41"/>
    <n v="2018"/>
    <d v="2018-05-31T00:00:00"/>
    <s v="JW"/>
    <x v="1"/>
    <d v="1899-12-30T06:44:00"/>
    <s v="-"/>
    <n v="1"/>
    <n v="1"/>
    <n v="2"/>
    <m/>
    <x v="19"/>
    <x v="1"/>
    <x v="3"/>
    <x v="1"/>
    <x v="1"/>
    <n v="5"/>
    <n v="1"/>
    <m/>
    <n v="4"/>
    <s v="P"/>
    <m/>
    <m/>
    <m/>
  </r>
  <r>
    <n v="1249"/>
    <s v="Gosnell"/>
    <s v="_0B_5A"/>
    <x v="41"/>
    <n v="2018"/>
    <d v="2018-05-31T00:00:00"/>
    <s v="JW"/>
    <x v="1"/>
    <d v="1899-12-30T06:44:00"/>
    <s v="-"/>
    <n v="1"/>
    <n v="1"/>
    <n v="2"/>
    <m/>
    <x v="28"/>
    <x v="0"/>
    <x v="3"/>
    <x v="1"/>
    <x v="1"/>
    <n v="5"/>
    <n v="1"/>
    <m/>
    <n v="4"/>
    <s v="P"/>
    <m/>
    <m/>
    <m/>
  </r>
  <r>
    <n v="1250"/>
    <s v="Gosnell"/>
    <s v="_0B_5A"/>
    <x v="41"/>
    <n v="2018"/>
    <d v="2018-05-31T00:00:00"/>
    <s v="JW"/>
    <x v="1"/>
    <d v="1899-12-30T06:44:00"/>
    <s v="-"/>
    <n v="1"/>
    <n v="1"/>
    <n v="2"/>
    <m/>
    <x v="1"/>
    <x v="1"/>
    <x v="1"/>
    <x v="1"/>
    <x v="1"/>
    <n v="5"/>
    <n v="1"/>
    <m/>
    <n v="1"/>
    <s v="P"/>
    <m/>
    <m/>
    <m/>
  </r>
  <r>
    <n v="1251"/>
    <s v="Gosnell"/>
    <s v="_0B_5A"/>
    <x v="41"/>
    <n v="2018"/>
    <d v="2018-05-31T00:00:00"/>
    <s v="JW"/>
    <x v="1"/>
    <d v="1899-12-30T06:44:00"/>
    <s v="-"/>
    <n v="1"/>
    <n v="1"/>
    <n v="2"/>
    <m/>
    <x v="6"/>
    <x v="3"/>
    <x v="0"/>
    <x v="2"/>
    <x v="2"/>
    <n v="10"/>
    <n v="1"/>
    <m/>
    <n v="1"/>
    <s v="P"/>
    <m/>
    <m/>
    <m/>
  </r>
  <r>
    <n v="1252"/>
    <s v="Gosnell"/>
    <s v="_0B_5A"/>
    <x v="41"/>
    <n v="2018"/>
    <d v="2018-05-31T00:00:00"/>
    <s v="JW"/>
    <x v="1"/>
    <d v="1899-12-30T06:44:00"/>
    <s v="-"/>
    <n v="1"/>
    <n v="1"/>
    <n v="2"/>
    <m/>
    <x v="55"/>
    <x v="1"/>
    <x v="3"/>
    <x v="1"/>
    <x v="1"/>
    <n v="5"/>
    <n v="2"/>
    <m/>
    <n v="1"/>
    <s v="P"/>
    <m/>
    <m/>
    <m/>
  </r>
  <r>
    <n v="1253"/>
    <s v="Gosnell"/>
    <s v="_0B_5A"/>
    <x v="41"/>
    <n v="2018"/>
    <d v="2018-05-31T00:00:00"/>
    <s v="JW"/>
    <x v="1"/>
    <d v="1899-12-30T06:44:00"/>
    <s v="-"/>
    <n v="1"/>
    <n v="1"/>
    <n v="2"/>
    <m/>
    <x v="8"/>
    <x v="1"/>
    <x v="0"/>
    <x v="1"/>
    <x v="2"/>
    <n v="10"/>
    <n v="2"/>
    <m/>
    <n v="1"/>
    <s v="P"/>
    <m/>
    <m/>
    <m/>
  </r>
  <r>
    <n v="1254"/>
    <s v="Gosnell"/>
    <s v="_0B_5A"/>
    <x v="41"/>
    <n v="2018"/>
    <d v="2018-05-31T00:00:00"/>
    <s v="JW"/>
    <x v="1"/>
    <d v="1899-12-30T06:44:00"/>
    <s v="-"/>
    <n v="1"/>
    <n v="1"/>
    <n v="2"/>
    <m/>
    <x v="22"/>
    <x v="1"/>
    <x v="3"/>
    <x v="1"/>
    <x v="1"/>
    <n v="10"/>
    <n v="2"/>
    <m/>
    <n v="1"/>
    <s v="P"/>
    <m/>
    <m/>
    <m/>
  </r>
  <r>
    <n v="1255"/>
    <s v="Gosnell"/>
    <s v="_0B_5A"/>
    <x v="41"/>
    <n v="2018"/>
    <d v="2018-05-31T00:00:00"/>
    <s v="JW"/>
    <x v="1"/>
    <d v="1899-12-30T06:44:00"/>
    <s v="-"/>
    <n v="1"/>
    <n v="1"/>
    <n v="2"/>
    <m/>
    <x v="52"/>
    <x v="0"/>
    <x v="3"/>
    <x v="1"/>
    <x v="1"/>
    <n v="10"/>
    <n v="2"/>
    <m/>
    <n v="1"/>
    <s v="P"/>
    <m/>
    <m/>
    <m/>
  </r>
  <r>
    <n v="1256"/>
    <s v="Gosnell"/>
    <s v="_0B_5A"/>
    <x v="41"/>
    <n v="2018"/>
    <d v="2018-05-31T00:00:00"/>
    <s v="JW"/>
    <x v="1"/>
    <d v="1899-12-30T06:44:00"/>
    <s v="-"/>
    <n v="1"/>
    <n v="1"/>
    <n v="2"/>
    <m/>
    <x v="3"/>
    <x v="2"/>
    <x v="0"/>
    <x v="2"/>
    <x v="2"/>
    <n v="5"/>
    <n v="3"/>
    <s v="M"/>
    <n v="4"/>
    <s v="P"/>
    <m/>
    <m/>
    <m/>
  </r>
  <r>
    <n v="1257"/>
    <s v="Gosnell"/>
    <s v="_0B_5A"/>
    <x v="41"/>
    <n v="2018"/>
    <d v="2018-05-31T00:00:00"/>
    <s v="JW"/>
    <x v="1"/>
    <d v="1899-12-30T06:44:00"/>
    <s v="-"/>
    <n v="1"/>
    <n v="1"/>
    <n v="2"/>
    <m/>
    <x v="3"/>
    <x v="2"/>
    <x v="0"/>
    <x v="2"/>
    <x v="2"/>
    <n v="5"/>
    <n v="3"/>
    <s v="M"/>
    <n v="4"/>
    <s v="P"/>
    <m/>
    <m/>
    <m/>
  </r>
  <r>
    <n v="1258"/>
    <s v="Gosnell"/>
    <s v="_0B_5A"/>
    <x v="41"/>
    <n v="2018"/>
    <d v="2018-05-31T00:00:00"/>
    <s v="JW"/>
    <x v="1"/>
    <d v="1899-12-30T06:44:00"/>
    <s v="-"/>
    <n v="1"/>
    <n v="1"/>
    <n v="2"/>
    <m/>
    <x v="32"/>
    <x v="3"/>
    <x v="1"/>
    <x v="1"/>
    <x v="1"/>
    <n v="5"/>
    <n v="3"/>
    <m/>
    <n v="4"/>
    <s v="P"/>
    <m/>
    <m/>
    <m/>
  </r>
  <r>
    <n v="1259"/>
    <s v="Gosnell"/>
    <s v="_0B_5A"/>
    <x v="41"/>
    <n v="2018"/>
    <d v="2018-05-31T00:00:00"/>
    <s v="JW"/>
    <x v="1"/>
    <d v="1899-12-30T06:44:00"/>
    <s v="-"/>
    <n v="1"/>
    <n v="1"/>
    <n v="2"/>
    <m/>
    <x v="1"/>
    <x v="1"/>
    <x v="1"/>
    <x v="1"/>
    <x v="1"/>
    <n v="10"/>
    <n v="3"/>
    <m/>
    <n v="1"/>
    <s v="P"/>
    <m/>
    <m/>
    <m/>
  </r>
  <r>
    <n v="1261"/>
    <s v="Gosnell"/>
    <s v="_0B_5B"/>
    <x v="40"/>
    <n v="2018"/>
    <d v="2018-05-31T00:00:00"/>
    <s v="JW"/>
    <x v="1"/>
    <d v="1899-12-30T07:04:00"/>
    <s v="-"/>
    <n v="2"/>
    <n v="0"/>
    <n v="2"/>
    <m/>
    <x v="10"/>
    <x v="3"/>
    <x v="1"/>
    <x v="1"/>
    <x v="2"/>
    <n v="5"/>
    <n v="1"/>
    <m/>
    <n v="1"/>
    <s v="P"/>
    <m/>
    <m/>
    <m/>
  </r>
  <r>
    <n v="1262"/>
    <s v="Gosnell"/>
    <s v="_0B_5B"/>
    <x v="40"/>
    <n v="2018"/>
    <d v="2018-05-31T00:00:00"/>
    <s v="JW"/>
    <x v="1"/>
    <d v="1899-12-30T07:04:00"/>
    <s v="-"/>
    <n v="2"/>
    <n v="0"/>
    <n v="2"/>
    <m/>
    <x v="20"/>
    <x v="1"/>
    <x v="3"/>
    <x v="1"/>
    <x v="1"/>
    <n v="5"/>
    <n v="1"/>
    <m/>
    <n v="1"/>
    <s v="P"/>
    <m/>
    <m/>
    <m/>
  </r>
  <r>
    <n v="1263"/>
    <s v="Gosnell"/>
    <s v="_0B_5B"/>
    <x v="40"/>
    <n v="2018"/>
    <d v="2018-05-31T00:00:00"/>
    <s v="JW"/>
    <x v="1"/>
    <d v="1899-12-30T07:04:00"/>
    <s v="-"/>
    <n v="2"/>
    <n v="0"/>
    <n v="2"/>
    <m/>
    <x v="17"/>
    <x v="0"/>
    <x v="0"/>
    <x v="1"/>
    <x v="1"/>
    <n v="5"/>
    <n v="1"/>
    <m/>
    <n v="1"/>
    <s v="P"/>
    <m/>
    <m/>
    <m/>
  </r>
  <r>
    <n v="1264"/>
    <s v="Gosnell"/>
    <s v="_0B_5B"/>
    <x v="40"/>
    <n v="2018"/>
    <d v="2018-05-31T00:00:00"/>
    <s v="JW"/>
    <x v="1"/>
    <d v="1899-12-30T07:04:00"/>
    <s v="-"/>
    <n v="2"/>
    <n v="0"/>
    <n v="2"/>
    <m/>
    <x v="28"/>
    <x v="0"/>
    <x v="3"/>
    <x v="1"/>
    <x v="1"/>
    <n v="5"/>
    <n v="1"/>
    <m/>
    <n v="1"/>
    <s v="P"/>
    <m/>
    <m/>
    <m/>
  </r>
  <r>
    <n v="1265"/>
    <s v="Gosnell"/>
    <s v="_0B_5B"/>
    <x v="40"/>
    <n v="2018"/>
    <d v="2018-05-31T00:00:00"/>
    <s v="JW"/>
    <x v="1"/>
    <d v="1899-12-30T07:04:00"/>
    <s v="-"/>
    <n v="2"/>
    <n v="0"/>
    <n v="2"/>
    <m/>
    <x v="0"/>
    <x v="0"/>
    <x v="0"/>
    <x v="0"/>
    <x v="0"/>
    <n v="5"/>
    <n v="1"/>
    <m/>
    <n v="1"/>
    <s v="P"/>
    <m/>
    <m/>
    <m/>
  </r>
  <r>
    <n v="1266"/>
    <s v="Gosnell"/>
    <s v="_0B_5B"/>
    <x v="40"/>
    <n v="2018"/>
    <d v="2018-05-31T00:00:00"/>
    <s v="JW"/>
    <x v="1"/>
    <d v="1899-12-30T07:04:00"/>
    <s v="-"/>
    <n v="2"/>
    <n v="0"/>
    <n v="2"/>
    <m/>
    <x v="14"/>
    <x v="3"/>
    <x v="0"/>
    <x v="0"/>
    <x v="2"/>
    <n v="100"/>
    <n v="1"/>
    <m/>
    <n v="1"/>
    <s v="P"/>
    <m/>
    <m/>
    <m/>
  </r>
  <r>
    <n v="1267"/>
    <s v="Gosnell"/>
    <s v="_0B_5B"/>
    <x v="40"/>
    <n v="2018"/>
    <d v="2018-05-31T00:00:00"/>
    <s v="JW"/>
    <x v="1"/>
    <d v="1899-12-30T07:04:00"/>
    <s v="-"/>
    <n v="2"/>
    <n v="0"/>
    <n v="2"/>
    <m/>
    <x v="10"/>
    <x v="3"/>
    <x v="1"/>
    <x v="1"/>
    <x v="2"/>
    <n v="5"/>
    <n v="1"/>
    <m/>
    <n v="1"/>
    <s v="P"/>
    <m/>
    <m/>
    <m/>
  </r>
  <r>
    <n v="1268"/>
    <s v="Gosnell"/>
    <s v="_0B_5B"/>
    <x v="40"/>
    <n v="2018"/>
    <d v="2018-05-31T00:00:00"/>
    <s v="JW"/>
    <x v="1"/>
    <d v="1899-12-30T07:04:00"/>
    <s v="-"/>
    <n v="2"/>
    <n v="0"/>
    <n v="2"/>
    <m/>
    <x v="20"/>
    <x v="1"/>
    <x v="3"/>
    <x v="1"/>
    <x v="1"/>
    <n v="10"/>
    <n v="1"/>
    <m/>
    <n v="1"/>
    <s v="P"/>
    <m/>
    <m/>
    <m/>
  </r>
  <r>
    <n v="1269"/>
    <s v="Gosnell"/>
    <s v="_0B_5B"/>
    <x v="40"/>
    <n v="2018"/>
    <d v="2018-05-31T00:00:00"/>
    <s v="JW"/>
    <x v="1"/>
    <d v="1899-12-30T07:04:00"/>
    <s v="-"/>
    <n v="2"/>
    <n v="0"/>
    <n v="2"/>
    <m/>
    <x v="1"/>
    <x v="1"/>
    <x v="1"/>
    <x v="1"/>
    <x v="1"/>
    <n v="10"/>
    <n v="1"/>
    <m/>
    <n v="1"/>
    <s v="P"/>
    <m/>
    <m/>
    <m/>
  </r>
  <r>
    <n v="1270"/>
    <s v="Gosnell"/>
    <s v="_0B_5B"/>
    <x v="40"/>
    <n v="2018"/>
    <d v="2018-05-31T00:00:00"/>
    <s v="JW"/>
    <x v="1"/>
    <d v="1899-12-30T07:04:00"/>
    <s v="-"/>
    <n v="2"/>
    <n v="0"/>
    <n v="2"/>
    <m/>
    <x v="32"/>
    <x v="3"/>
    <x v="1"/>
    <x v="1"/>
    <x v="1"/>
    <n v="5"/>
    <n v="1"/>
    <m/>
    <n v="1"/>
    <s v="P"/>
    <m/>
    <m/>
    <m/>
  </r>
  <r>
    <n v="1271"/>
    <s v="Gosnell"/>
    <s v="_0B_5B"/>
    <x v="40"/>
    <n v="2018"/>
    <d v="2018-05-31T00:00:00"/>
    <s v="JW"/>
    <x v="1"/>
    <d v="1899-12-30T07:04:00"/>
    <s v="-"/>
    <n v="2"/>
    <n v="0"/>
    <n v="2"/>
    <m/>
    <x v="14"/>
    <x v="3"/>
    <x v="0"/>
    <x v="0"/>
    <x v="2"/>
    <n v="10"/>
    <n v="2"/>
    <m/>
    <n v="1"/>
    <s v="P"/>
    <m/>
    <m/>
    <m/>
  </r>
  <r>
    <n v="1272"/>
    <s v="Gosnell"/>
    <s v="_0B_5B"/>
    <x v="40"/>
    <n v="2018"/>
    <d v="2018-05-31T00:00:00"/>
    <s v="JW"/>
    <x v="1"/>
    <d v="1899-12-30T07:04:00"/>
    <s v="-"/>
    <n v="2"/>
    <n v="0"/>
    <n v="2"/>
    <m/>
    <x v="25"/>
    <x v="3"/>
    <x v="0"/>
    <x v="0"/>
    <x v="1"/>
    <n v="100"/>
    <n v="2"/>
    <m/>
    <n v="1"/>
    <s v="P"/>
    <m/>
    <m/>
    <m/>
  </r>
  <r>
    <n v="1273"/>
    <s v="Gosnell"/>
    <s v="_0B_5B"/>
    <x v="40"/>
    <n v="2018"/>
    <d v="2018-05-31T00:00:00"/>
    <s v="JW"/>
    <x v="1"/>
    <d v="1899-12-30T07:04:00"/>
    <s v="-"/>
    <n v="2"/>
    <n v="0"/>
    <n v="2"/>
    <m/>
    <x v="14"/>
    <x v="3"/>
    <x v="0"/>
    <x v="0"/>
    <x v="2"/>
    <n v="100"/>
    <n v="3"/>
    <m/>
    <n v="1"/>
    <s v="P"/>
    <m/>
    <m/>
    <m/>
  </r>
  <r>
    <n v="1274"/>
    <s v="Gosnell"/>
    <s v="_0B_5B"/>
    <x v="40"/>
    <n v="2018"/>
    <d v="2018-05-31T00:00:00"/>
    <s v="JW"/>
    <x v="1"/>
    <d v="1899-12-30T07:04:00"/>
    <s v="-"/>
    <n v="2"/>
    <n v="0"/>
    <n v="2"/>
    <m/>
    <x v="32"/>
    <x v="3"/>
    <x v="1"/>
    <x v="1"/>
    <x v="1"/>
    <n v="5"/>
    <n v="3"/>
    <m/>
    <n v="1"/>
    <s v="P"/>
    <m/>
    <m/>
    <m/>
  </r>
  <r>
    <n v="1275"/>
    <s v="Gosnell"/>
    <s v="_0B_5B"/>
    <x v="40"/>
    <n v="2018"/>
    <d v="2018-05-31T00:00:00"/>
    <s v="JW"/>
    <x v="1"/>
    <d v="1899-12-30T07:04:00"/>
    <s v="-"/>
    <n v="2"/>
    <n v="0"/>
    <n v="2"/>
    <m/>
    <x v="44"/>
    <x v="3"/>
    <x v="0"/>
    <x v="1"/>
    <x v="1"/>
    <n v="100"/>
    <n v="3"/>
    <m/>
    <n v="1"/>
    <s v="P"/>
    <m/>
    <m/>
    <m/>
  </r>
  <r>
    <n v="1276"/>
    <s v="Gosnell"/>
    <s v="_0B_5B"/>
    <x v="40"/>
    <n v="2018"/>
    <d v="2018-05-31T00:00:00"/>
    <s v="JW"/>
    <x v="1"/>
    <d v="1899-12-30T07:04:00"/>
    <s v="-"/>
    <n v="2"/>
    <n v="0"/>
    <n v="2"/>
    <m/>
    <x v="29"/>
    <x v="2"/>
    <x v="1"/>
    <x v="1"/>
    <x v="1"/>
    <n v="5"/>
    <n v="3"/>
    <m/>
    <n v="4"/>
    <s v="P"/>
    <m/>
    <m/>
    <m/>
  </r>
  <r>
    <n v="1277"/>
    <s v="Gosnell"/>
    <s v="_0B_5B"/>
    <x v="40"/>
    <n v="2018"/>
    <d v="2018-05-31T00:00:00"/>
    <s v="JW"/>
    <x v="1"/>
    <d v="1899-12-30T07:04:00"/>
    <s v="-"/>
    <n v="2"/>
    <n v="0"/>
    <n v="2"/>
    <m/>
    <x v="8"/>
    <x v="1"/>
    <x v="0"/>
    <x v="1"/>
    <x v="2"/>
    <n v="10"/>
    <n v="4"/>
    <m/>
    <n v="1"/>
    <s v="P"/>
    <m/>
    <m/>
    <m/>
  </r>
  <r>
    <n v="1278"/>
    <s v="Gosnell"/>
    <s v="_0B_5B"/>
    <x v="40"/>
    <n v="2018"/>
    <d v="2018-05-31T00:00:00"/>
    <s v="JW"/>
    <x v="1"/>
    <d v="1899-12-30T07:04:00"/>
    <s v="-"/>
    <n v="2"/>
    <n v="0"/>
    <n v="2"/>
    <m/>
    <x v="46"/>
    <x v="2"/>
    <x v="0"/>
    <x v="2"/>
    <x v="2"/>
    <n v="5"/>
    <n v="4"/>
    <m/>
    <n v="1"/>
    <s v="P"/>
    <m/>
    <m/>
    <m/>
  </r>
  <r>
    <n v="1279"/>
    <s v="Gosnell"/>
    <s v="_0B_5B"/>
    <x v="40"/>
    <n v="2018"/>
    <d v="2018-05-31T00:00:00"/>
    <s v="JW"/>
    <x v="1"/>
    <d v="1899-12-30T07:04:00"/>
    <s v="-"/>
    <n v="2"/>
    <n v="0"/>
    <n v="2"/>
    <m/>
    <x v="3"/>
    <x v="2"/>
    <x v="0"/>
    <x v="2"/>
    <x v="2"/>
    <n v="10"/>
    <n v="4"/>
    <m/>
    <n v="1"/>
    <s v="P"/>
    <m/>
    <m/>
    <m/>
  </r>
  <r>
    <n v="1280"/>
    <s v="Gosnell"/>
    <s v="_0B_5B"/>
    <x v="40"/>
    <n v="2018"/>
    <d v="2018-05-31T00:00:00"/>
    <s v="JW"/>
    <x v="1"/>
    <d v="1899-12-30T07:04:00"/>
    <s v="-"/>
    <n v="2"/>
    <n v="0"/>
    <n v="2"/>
    <m/>
    <x v="30"/>
    <x v="2"/>
    <x v="1"/>
    <x v="1"/>
    <x v="0"/>
    <n v="10"/>
    <n v="4"/>
    <m/>
    <n v="1"/>
    <s v="P"/>
    <m/>
    <m/>
    <m/>
  </r>
  <r>
    <n v="1281"/>
    <s v="Suggs"/>
    <s v="_0B_E_S"/>
    <x v="0"/>
    <n v="2018"/>
    <d v="2018-05-31T00:00:00"/>
    <s v="JW"/>
    <x v="1"/>
    <d v="1899-12-30T08:25:00"/>
    <s v="-"/>
    <n v="2"/>
    <n v="1"/>
    <n v="2"/>
    <m/>
    <x v="19"/>
    <x v="1"/>
    <x v="3"/>
    <x v="1"/>
    <x v="1"/>
    <n v="5"/>
    <n v="1"/>
    <m/>
    <n v="1"/>
    <s v="P"/>
    <m/>
    <m/>
    <m/>
  </r>
  <r>
    <n v="1282"/>
    <s v="Suggs"/>
    <s v="_0B_E_S"/>
    <x v="0"/>
    <n v="2018"/>
    <d v="2018-05-31T00:00:00"/>
    <s v="JW"/>
    <x v="1"/>
    <d v="1899-12-30T08:25:00"/>
    <s v="-"/>
    <n v="2"/>
    <n v="1"/>
    <n v="2"/>
    <m/>
    <x v="7"/>
    <x v="3"/>
    <x v="3"/>
    <x v="1"/>
    <x v="1"/>
    <n v="5"/>
    <n v="1"/>
    <m/>
    <n v="1"/>
    <s v="P"/>
    <m/>
    <m/>
    <m/>
  </r>
  <r>
    <n v="1283"/>
    <s v="Suggs"/>
    <s v="_0B_E_S"/>
    <x v="0"/>
    <n v="2018"/>
    <d v="2018-05-31T00:00:00"/>
    <s v="JW"/>
    <x v="1"/>
    <d v="1899-12-30T08:25:00"/>
    <s v="-"/>
    <n v="2"/>
    <n v="1"/>
    <n v="2"/>
    <m/>
    <x v="1"/>
    <x v="1"/>
    <x v="1"/>
    <x v="1"/>
    <x v="1"/>
    <n v="10"/>
    <n v="1"/>
    <m/>
    <n v="1"/>
    <s v="P"/>
    <m/>
    <m/>
    <m/>
  </r>
  <r>
    <n v="1284"/>
    <s v="Suggs"/>
    <s v="_0B_E_S"/>
    <x v="0"/>
    <n v="2018"/>
    <d v="2018-05-31T00:00:00"/>
    <s v="JW"/>
    <x v="1"/>
    <d v="1899-12-30T08:25:00"/>
    <s v="-"/>
    <n v="2"/>
    <n v="1"/>
    <n v="2"/>
    <m/>
    <x v="35"/>
    <x v="2"/>
    <x v="1"/>
    <x v="2"/>
    <x v="2"/>
    <n v="5"/>
    <n v="1"/>
    <m/>
    <n v="1"/>
    <s v="P"/>
    <m/>
    <m/>
    <m/>
  </r>
  <r>
    <n v="1285"/>
    <s v="Suggs"/>
    <s v="_0B_E_S"/>
    <x v="0"/>
    <n v="2018"/>
    <d v="2018-05-31T00:00:00"/>
    <s v="JW"/>
    <x v="1"/>
    <d v="1899-12-30T08:25:00"/>
    <s v="-"/>
    <n v="2"/>
    <n v="1"/>
    <n v="2"/>
    <m/>
    <x v="15"/>
    <x v="2"/>
    <x v="1"/>
    <x v="1"/>
    <x v="2"/>
    <n v="10"/>
    <n v="1"/>
    <m/>
    <n v="1"/>
    <s v="P"/>
    <m/>
    <m/>
    <m/>
  </r>
  <r>
    <n v="1286"/>
    <s v="Suggs"/>
    <s v="_0B_E_S"/>
    <x v="0"/>
    <n v="2018"/>
    <d v="2018-05-31T00:00:00"/>
    <s v="JW"/>
    <x v="1"/>
    <d v="1899-12-30T08:25:00"/>
    <s v="-"/>
    <n v="2"/>
    <n v="1"/>
    <n v="2"/>
    <m/>
    <x v="5"/>
    <x v="2"/>
    <x v="1"/>
    <x v="1"/>
    <x v="2"/>
    <n v="5"/>
    <n v="1"/>
    <m/>
    <n v="1"/>
    <s v="P"/>
    <m/>
    <m/>
    <m/>
  </r>
  <r>
    <n v="1287"/>
    <s v="Suggs"/>
    <s v="_0B_E_S"/>
    <x v="0"/>
    <n v="2018"/>
    <d v="2018-05-31T00:00:00"/>
    <s v="JW"/>
    <x v="1"/>
    <d v="1899-12-30T08:25:00"/>
    <s v="-"/>
    <n v="2"/>
    <n v="1"/>
    <n v="2"/>
    <m/>
    <x v="1"/>
    <x v="1"/>
    <x v="1"/>
    <x v="1"/>
    <x v="1"/>
    <n v="10"/>
    <n v="1"/>
    <m/>
    <n v="1"/>
    <s v="P"/>
    <m/>
    <m/>
    <m/>
  </r>
  <r>
    <n v="1288"/>
    <s v="Suggs"/>
    <s v="_0B_E_S"/>
    <x v="0"/>
    <n v="2018"/>
    <d v="2018-05-31T00:00:00"/>
    <s v="JW"/>
    <x v="1"/>
    <d v="1899-12-30T08:25:00"/>
    <s v="-"/>
    <n v="2"/>
    <n v="1"/>
    <n v="2"/>
    <m/>
    <x v="14"/>
    <x v="3"/>
    <x v="0"/>
    <x v="0"/>
    <x v="2"/>
    <n v="10"/>
    <n v="1"/>
    <m/>
    <n v="1"/>
    <s v="P"/>
    <m/>
    <m/>
    <m/>
  </r>
  <r>
    <n v="1289"/>
    <s v="Suggs"/>
    <s v="_0B_E_S"/>
    <x v="0"/>
    <n v="2018"/>
    <d v="2018-05-31T00:00:00"/>
    <s v="JW"/>
    <x v="1"/>
    <d v="1899-12-30T08:25:00"/>
    <s v="-"/>
    <n v="2"/>
    <n v="1"/>
    <n v="2"/>
    <m/>
    <x v="3"/>
    <x v="2"/>
    <x v="0"/>
    <x v="2"/>
    <x v="2"/>
    <n v="10"/>
    <n v="1"/>
    <m/>
    <n v="1"/>
    <s v="P"/>
    <m/>
    <m/>
    <m/>
  </r>
  <r>
    <n v="1290"/>
    <s v="Suggs"/>
    <s v="_0B_E_S"/>
    <x v="0"/>
    <n v="2018"/>
    <d v="2018-05-31T00:00:00"/>
    <s v="JW"/>
    <x v="1"/>
    <d v="1899-12-30T08:25:00"/>
    <s v="-"/>
    <n v="2"/>
    <n v="1"/>
    <n v="2"/>
    <m/>
    <x v="6"/>
    <x v="3"/>
    <x v="0"/>
    <x v="2"/>
    <x v="2"/>
    <n v="10"/>
    <n v="1"/>
    <m/>
    <n v="1"/>
    <s v="P"/>
    <m/>
    <m/>
    <m/>
  </r>
  <r>
    <n v="1291"/>
    <s v="Suggs"/>
    <s v="_0B_E_S"/>
    <x v="0"/>
    <n v="2018"/>
    <d v="2018-05-31T00:00:00"/>
    <s v="JW"/>
    <x v="1"/>
    <d v="1899-12-30T08:25:00"/>
    <s v="-"/>
    <n v="2"/>
    <n v="1"/>
    <n v="2"/>
    <m/>
    <x v="9"/>
    <x v="1"/>
    <x v="1"/>
    <x v="1"/>
    <x v="1"/>
    <n v="5"/>
    <n v="1"/>
    <m/>
    <n v="1"/>
    <s v="P"/>
    <m/>
    <m/>
    <m/>
  </r>
  <r>
    <n v="1292"/>
    <s v="Suggs"/>
    <s v="_0B_E_S"/>
    <x v="0"/>
    <n v="2018"/>
    <d v="2018-05-31T00:00:00"/>
    <s v="JW"/>
    <x v="1"/>
    <d v="1899-12-30T08:25:00"/>
    <s v="-"/>
    <n v="2"/>
    <n v="1"/>
    <n v="2"/>
    <m/>
    <x v="12"/>
    <x v="1"/>
    <x v="0"/>
    <x v="1"/>
    <x v="3"/>
    <n v="5"/>
    <n v="1"/>
    <m/>
    <n v="1"/>
    <s v="P"/>
    <m/>
    <m/>
    <m/>
  </r>
  <r>
    <n v="1293"/>
    <s v="Suggs"/>
    <s v="_0B_E_S"/>
    <x v="0"/>
    <n v="2018"/>
    <d v="2018-05-31T00:00:00"/>
    <s v="JW"/>
    <x v="1"/>
    <d v="1899-12-30T08:25:00"/>
    <s v="-"/>
    <n v="2"/>
    <n v="1"/>
    <n v="2"/>
    <m/>
    <x v="21"/>
    <x v="2"/>
    <x v="1"/>
    <x v="1"/>
    <x v="0"/>
    <n v="10"/>
    <n v="2"/>
    <m/>
    <n v="1"/>
    <s v="P"/>
    <m/>
    <m/>
    <m/>
  </r>
  <r>
    <n v="1294"/>
    <s v="Suggs"/>
    <s v="_0B_E_S"/>
    <x v="0"/>
    <n v="2018"/>
    <d v="2018-05-31T00:00:00"/>
    <s v="JW"/>
    <x v="1"/>
    <d v="1899-12-30T08:25:00"/>
    <s v="-"/>
    <n v="2"/>
    <n v="1"/>
    <n v="2"/>
    <m/>
    <x v="35"/>
    <x v="2"/>
    <x v="1"/>
    <x v="2"/>
    <x v="2"/>
    <n v="5"/>
    <n v="2"/>
    <m/>
    <n v="1"/>
    <s v="P"/>
    <m/>
    <m/>
    <m/>
  </r>
  <r>
    <n v="1295"/>
    <s v="Suggs"/>
    <s v="_0B_E_S"/>
    <x v="0"/>
    <n v="2018"/>
    <d v="2018-05-31T00:00:00"/>
    <s v="JW"/>
    <x v="1"/>
    <d v="1899-12-30T08:25:00"/>
    <s v="-"/>
    <n v="2"/>
    <n v="1"/>
    <n v="2"/>
    <m/>
    <x v="8"/>
    <x v="1"/>
    <x v="0"/>
    <x v="1"/>
    <x v="2"/>
    <n v="10"/>
    <n v="2"/>
    <m/>
    <n v="1"/>
    <s v="P"/>
    <m/>
    <m/>
    <m/>
  </r>
  <r>
    <n v="1296"/>
    <s v="Suggs"/>
    <s v="_0B_E_S"/>
    <x v="0"/>
    <n v="2018"/>
    <d v="2018-05-31T00:00:00"/>
    <s v="JW"/>
    <x v="1"/>
    <d v="1899-12-30T08:25:00"/>
    <s v="-"/>
    <n v="2"/>
    <n v="1"/>
    <n v="2"/>
    <m/>
    <x v="12"/>
    <x v="1"/>
    <x v="0"/>
    <x v="1"/>
    <x v="3"/>
    <n v="10"/>
    <n v="2"/>
    <m/>
    <n v="1"/>
    <s v="P"/>
    <m/>
    <m/>
    <m/>
  </r>
  <r>
    <n v="1297"/>
    <s v="Suggs"/>
    <s v="_0B_E_S"/>
    <x v="0"/>
    <n v="2018"/>
    <d v="2018-05-31T00:00:00"/>
    <s v="JW"/>
    <x v="1"/>
    <d v="1899-12-30T08:25:00"/>
    <s v="-"/>
    <n v="2"/>
    <n v="1"/>
    <n v="2"/>
    <m/>
    <x v="5"/>
    <x v="2"/>
    <x v="1"/>
    <x v="1"/>
    <x v="2"/>
    <n v="10"/>
    <n v="2"/>
    <m/>
    <n v="1"/>
    <s v="P"/>
    <m/>
    <m/>
    <m/>
  </r>
  <r>
    <n v="1298"/>
    <s v="Suggs"/>
    <s v="_0B_E_S"/>
    <x v="0"/>
    <n v="2018"/>
    <d v="2018-05-31T00:00:00"/>
    <s v="JW"/>
    <x v="1"/>
    <d v="1899-12-30T08:25:00"/>
    <s v="-"/>
    <n v="2"/>
    <n v="1"/>
    <n v="2"/>
    <m/>
    <x v="0"/>
    <x v="0"/>
    <x v="0"/>
    <x v="0"/>
    <x v="0"/>
    <n v="5"/>
    <n v="2"/>
    <m/>
    <n v="1"/>
    <s v="P"/>
    <m/>
    <m/>
    <m/>
  </r>
  <r>
    <n v="1300"/>
    <s v="Suggs"/>
    <s v="_0B_E_S"/>
    <x v="0"/>
    <n v="2018"/>
    <d v="2018-05-31T00:00:00"/>
    <s v="JW"/>
    <x v="1"/>
    <d v="1899-12-30T08:25:00"/>
    <s v="-"/>
    <n v="2"/>
    <n v="1"/>
    <n v="2"/>
    <m/>
    <x v="23"/>
    <x v="0"/>
    <x v="0"/>
    <x v="3"/>
    <x v="3"/>
    <n v="100"/>
    <n v="3"/>
    <m/>
    <n v="1"/>
    <s v="P"/>
    <m/>
    <m/>
    <m/>
  </r>
  <r>
    <n v="1301"/>
    <s v="Suggs"/>
    <s v="_0B_E_S"/>
    <x v="0"/>
    <n v="2018"/>
    <d v="2018-05-31T00:00:00"/>
    <s v="JW"/>
    <x v="1"/>
    <d v="1899-12-30T08:25:00"/>
    <s v="-"/>
    <n v="2"/>
    <n v="1"/>
    <n v="2"/>
    <m/>
    <x v="16"/>
    <x v="1"/>
    <x v="4"/>
    <x v="0"/>
    <x v="2"/>
    <n v="10"/>
    <n v="3"/>
    <m/>
    <n v="1"/>
    <s v="P"/>
    <m/>
    <m/>
    <m/>
  </r>
  <r>
    <n v="1302"/>
    <s v="Suggs"/>
    <s v="_0B_E_S"/>
    <x v="0"/>
    <n v="2018"/>
    <d v="2018-05-31T00:00:00"/>
    <s v="JW"/>
    <x v="1"/>
    <d v="1899-12-30T08:25:00"/>
    <s v="-"/>
    <n v="2"/>
    <n v="1"/>
    <n v="2"/>
    <m/>
    <x v="21"/>
    <x v="2"/>
    <x v="1"/>
    <x v="1"/>
    <x v="0"/>
    <n v="10"/>
    <n v="3"/>
    <m/>
    <n v="1"/>
    <s v="P"/>
    <m/>
    <m/>
    <m/>
  </r>
  <r>
    <n v="1303"/>
    <s v="Suggs"/>
    <s v="_0B_E_S"/>
    <x v="0"/>
    <n v="2018"/>
    <d v="2018-05-31T00:00:00"/>
    <s v="JW"/>
    <x v="1"/>
    <d v="1899-12-30T08:25:00"/>
    <s v="-"/>
    <n v="2"/>
    <n v="1"/>
    <n v="2"/>
    <m/>
    <x v="13"/>
    <x v="3"/>
    <x v="4"/>
    <x v="1"/>
    <x v="1"/>
    <n v="10"/>
    <n v="4"/>
    <m/>
    <n v="1"/>
    <s v="P"/>
    <m/>
    <m/>
    <m/>
  </r>
  <r>
    <n v="1304"/>
    <s v="Suggs"/>
    <s v="_0B_E_S"/>
    <x v="0"/>
    <n v="2018"/>
    <d v="2018-05-31T00:00:00"/>
    <s v="JW"/>
    <x v="1"/>
    <d v="1899-12-30T08:25:00"/>
    <s v="-"/>
    <n v="2"/>
    <n v="1"/>
    <n v="2"/>
    <m/>
    <x v="31"/>
    <x v="3"/>
    <x v="1"/>
    <x v="1"/>
    <x v="2"/>
    <n v="5"/>
    <n v="4"/>
    <m/>
    <n v="1"/>
    <s v="P"/>
    <m/>
    <m/>
    <m/>
  </r>
  <r>
    <n v="1305"/>
    <s v="Suggs"/>
    <s v="_0B_E_S"/>
    <x v="0"/>
    <n v="2018"/>
    <d v="2018-05-31T00:00:00"/>
    <s v="JW"/>
    <x v="1"/>
    <d v="1899-12-30T08:25:00"/>
    <s v="-"/>
    <n v="2"/>
    <n v="1"/>
    <n v="2"/>
    <m/>
    <x v="14"/>
    <x v="3"/>
    <x v="0"/>
    <x v="0"/>
    <x v="2"/>
    <n v="10"/>
    <n v="4"/>
    <m/>
    <n v="1"/>
    <s v="P"/>
    <m/>
    <m/>
    <m/>
  </r>
  <r>
    <n v="1306"/>
    <s v="Shealy"/>
    <s v="_1B_3B"/>
    <x v="23"/>
    <n v="2018"/>
    <d v="2018-06-01T00:00:00"/>
    <s v="JW"/>
    <x v="1"/>
    <d v="1899-12-30T06:08:00"/>
    <s v="-"/>
    <n v="2"/>
    <n v="1"/>
    <n v="1"/>
    <m/>
    <x v="8"/>
    <x v="1"/>
    <x v="0"/>
    <x v="1"/>
    <x v="2"/>
    <n v="5"/>
    <n v="1"/>
    <m/>
    <n v="1"/>
    <s v="P"/>
    <m/>
    <m/>
    <m/>
  </r>
  <r>
    <n v="1307"/>
    <s v="Shealy"/>
    <s v="_1B_3B"/>
    <x v="23"/>
    <n v="2018"/>
    <d v="2018-06-01T00:00:00"/>
    <s v="JW"/>
    <x v="1"/>
    <d v="1899-12-30T06:08:00"/>
    <s v="-"/>
    <n v="2"/>
    <n v="1"/>
    <n v="1"/>
    <m/>
    <x v="23"/>
    <x v="0"/>
    <x v="0"/>
    <x v="3"/>
    <x v="3"/>
    <n v="100"/>
    <n v="1"/>
    <m/>
    <n v="1"/>
    <s v="P"/>
    <m/>
    <m/>
    <m/>
  </r>
  <r>
    <n v="1308"/>
    <s v="Shealy"/>
    <s v="_1B_3B"/>
    <x v="23"/>
    <n v="2018"/>
    <d v="2018-06-01T00:00:00"/>
    <s v="JW"/>
    <x v="1"/>
    <d v="1899-12-30T06:08:00"/>
    <s v="-"/>
    <n v="2"/>
    <n v="1"/>
    <n v="1"/>
    <m/>
    <x v="5"/>
    <x v="2"/>
    <x v="1"/>
    <x v="1"/>
    <x v="2"/>
    <n v="5"/>
    <n v="1"/>
    <m/>
    <n v="1"/>
    <s v="P"/>
    <m/>
    <m/>
    <m/>
  </r>
  <r>
    <n v="1309"/>
    <s v="Shealy"/>
    <s v="_1B_3B"/>
    <x v="23"/>
    <n v="2018"/>
    <d v="2018-06-01T00:00:00"/>
    <s v="JW"/>
    <x v="1"/>
    <d v="1899-12-30T06:08:00"/>
    <s v="-"/>
    <n v="2"/>
    <n v="1"/>
    <n v="1"/>
    <m/>
    <x v="6"/>
    <x v="3"/>
    <x v="0"/>
    <x v="2"/>
    <x v="2"/>
    <n v="10"/>
    <n v="1"/>
    <m/>
    <n v="1"/>
    <s v="P"/>
    <m/>
    <m/>
    <m/>
  </r>
  <r>
    <n v="1310"/>
    <s v="Shealy"/>
    <s v="_1B_3B"/>
    <x v="23"/>
    <n v="2018"/>
    <d v="2018-06-01T00:00:00"/>
    <s v="JW"/>
    <x v="1"/>
    <d v="1899-12-30T06:08:00"/>
    <s v="-"/>
    <n v="2"/>
    <n v="1"/>
    <n v="1"/>
    <m/>
    <x v="8"/>
    <x v="1"/>
    <x v="0"/>
    <x v="1"/>
    <x v="2"/>
    <n v="5"/>
    <n v="1"/>
    <m/>
    <n v="1"/>
    <s v="P"/>
    <m/>
    <m/>
    <m/>
  </r>
  <r>
    <n v="1311"/>
    <s v="Shealy"/>
    <s v="_1B_3B"/>
    <x v="23"/>
    <n v="2018"/>
    <d v="2018-06-01T00:00:00"/>
    <s v="JW"/>
    <x v="1"/>
    <d v="1899-12-30T06:08:00"/>
    <s v="-"/>
    <n v="2"/>
    <n v="1"/>
    <n v="1"/>
    <m/>
    <x v="25"/>
    <x v="3"/>
    <x v="0"/>
    <x v="0"/>
    <x v="1"/>
    <n v="10"/>
    <n v="1"/>
    <m/>
    <n v="1"/>
    <s v="P"/>
    <m/>
    <m/>
    <m/>
  </r>
  <r>
    <n v="1312"/>
    <s v="Shealy"/>
    <s v="_1B_3B"/>
    <x v="23"/>
    <n v="2018"/>
    <d v="2018-06-01T00:00:00"/>
    <s v="JW"/>
    <x v="1"/>
    <d v="1899-12-30T06:08:00"/>
    <s v="-"/>
    <n v="2"/>
    <n v="1"/>
    <n v="1"/>
    <m/>
    <x v="44"/>
    <x v="3"/>
    <x v="0"/>
    <x v="1"/>
    <x v="1"/>
    <n v="10"/>
    <n v="1"/>
    <m/>
    <n v="1"/>
    <s v="P"/>
    <m/>
    <m/>
    <m/>
  </r>
  <r>
    <n v="1313"/>
    <s v="Shealy"/>
    <s v="_1B_3B"/>
    <x v="23"/>
    <n v="2018"/>
    <d v="2018-06-01T00:00:00"/>
    <s v="JW"/>
    <x v="1"/>
    <d v="1899-12-30T06:08:00"/>
    <s v="-"/>
    <n v="2"/>
    <n v="1"/>
    <n v="1"/>
    <m/>
    <x v="22"/>
    <x v="1"/>
    <x v="3"/>
    <x v="1"/>
    <x v="1"/>
    <n v="100"/>
    <n v="1"/>
    <m/>
    <n v="1"/>
    <s v="P"/>
    <m/>
    <m/>
    <m/>
  </r>
  <r>
    <n v="1314"/>
    <s v="Shealy"/>
    <s v="_1B_3B"/>
    <x v="23"/>
    <n v="2018"/>
    <d v="2018-06-01T00:00:00"/>
    <s v="JW"/>
    <x v="1"/>
    <d v="1899-12-30T06:08:00"/>
    <s v="-"/>
    <n v="2"/>
    <n v="1"/>
    <n v="1"/>
    <m/>
    <x v="23"/>
    <x v="0"/>
    <x v="0"/>
    <x v="3"/>
    <x v="3"/>
    <n v="100"/>
    <n v="1"/>
    <m/>
    <n v="1"/>
    <s v="P"/>
    <m/>
    <m/>
    <m/>
  </r>
  <r>
    <n v="1315"/>
    <s v="Shealy"/>
    <s v="_1B_3B"/>
    <x v="23"/>
    <n v="2018"/>
    <d v="2018-06-01T00:00:00"/>
    <s v="JW"/>
    <x v="1"/>
    <d v="1899-12-30T06:08:00"/>
    <s v="-"/>
    <n v="2"/>
    <n v="1"/>
    <n v="1"/>
    <m/>
    <x v="7"/>
    <x v="3"/>
    <x v="3"/>
    <x v="1"/>
    <x v="1"/>
    <n v="5"/>
    <n v="1"/>
    <m/>
    <n v="4"/>
    <s v="P"/>
    <m/>
    <m/>
    <m/>
  </r>
  <r>
    <n v="1316"/>
    <s v="Shealy"/>
    <s v="_1B_3B"/>
    <x v="23"/>
    <n v="2018"/>
    <d v="2018-06-01T00:00:00"/>
    <s v="JW"/>
    <x v="1"/>
    <d v="1899-12-30T06:08:00"/>
    <s v="-"/>
    <n v="2"/>
    <n v="1"/>
    <n v="1"/>
    <m/>
    <x v="32"/>
    <x v="3"/>
    <x v="1"/>
    <x v="1"/>
    <x v="1"/>
    <n v="5"/>
    <n v="1"/>
    <m/>
    <n v="1"/>
    <s v="P"/>
    <m/>
    <m/>
    <m/>
  </r>
  <r>
    <n v="1317"/>
    <s v="Shealy"/>
    <s v="_1B_3B"/>
    <x v="23"/>
    <n v="2018"/>
    <d v="2018-06-01T00:00:00"/>
    <s v="JW"/>
    <x v="1"/>
    <d v="1899-12-30T06:08:00"/>
    <s v="-"/>
    <n v="2"/>
    <n v="1"/>
    <n v="1"/>
    <m/>
    <x v="0"/>
    <x v="0"/>
    <x v="0"/>
    <x v="0"/>
    <x v="0"/>
    <n v="10"/>
    <n v="1"/>
    <m/>
    <n v="1"/>
    <s v="P"/>
    <m/>
    <m/>
    <m/>
  </r>
  <r>
    <n v="1318"/>
    <s v="Shealy"/>
    <s v="_1B_3B"/>
    <x v="23"/>
    <n v="2018"/>
    <d v="2018-06-01T00:00:00"/>
    <s v="JW"/>
    <x v="1"/>
    <d v="1899-12-30T06:08:00"/>
    <s v="-"/>
    <n v="2"/>
    <n v="1"/>
    <n v="1"/>
    <m/>
    <x v="0"/>
    <x v="0"/>
    <x v="0"/>
    <x v="0"/>
    <x v="0"/>
    <n v="5"/>
    <n v="1"/>
    <m/>
    <n v="1"/>
    <s v="P"/>
    <m/>
    <m/>
    <m/>
  </r>
  <r>
    <n v="1319"/>
    <s v="Shealy"/>
    <s v="_1B_3B"/>
    <x v="23"/>
    <n v="2018"/>
    <d v="2018-06-01T00:00:00"/>
    <s v="JW"/>
    <x v="1"/>
    <d v="1899-12-30T06:08:00"/>
    <s v="-"/>
    <n v="2"/>
    <n v="1"/>
    <n v="1"/>
    <m/>
    <x v="14"/>
    <x v="3"/>
    <x v="0"/>
    <x v="0"/>
    <x v="2"/>
    <n v="10"/>
    <n v="1"/>
    <m/>
    <n v="1"/>
    <s v="P"/>
    <m/>
    <m/>
    <m/>
  </r>
  <r>
    <n v="1320"/>
    <s v="Shealy"/>
    <s v="_1B_3B"/>
    <x v="23"/>
    <n v="2018"/>
    <d v="2018-06-01T00:00:00"/>
    <s v="JW"/>
    <x v="1"/>
    <d v="1899-12-30T06:08:00"/>
    <s v="-"/>
    <n v="2"/>
    <n v="1"/>
    <n v="1"/>
    <m/>
    <x v="3"/>
    <x v="2"/>
    <x v="0"/>
    <x v="2"/>
    <x v="2"/>
    <n v="5"/>
    <n v="1"/>
    <m/>
    <n v="1"/>
    <s v="P"/>
    <m/>
    <m/>
    <m/>
  </r>
  <r>
    <n v="1322"/>
    <s v="Shealy"/>
    <s v="_1B_3B"/>
    <x v="23"/>
    <n v="2018"/>
    <d v="2018-06-01T00:00:00"/>
    <s v="JW"/>
    <x v="1"/>
    <d v="1899-12-30T06:08:00"/>
    <s v="-"/>
    <n v="2"/>
    <n v="1"/>
    <n v="1"/>
    <m/>
    <x v="10"/>
    <x v="3"/>
    <x v="1"/>
    <x v="1"/>
    <x v="2"/>
    <n v="10"/>
    <n v="2"/>
    <m/>
    <n v="1"/>
    <s v="P"/>
    <m/>
    <m/>
    <m/>
  </r>
  <r>
    <n v="1323"/>
    <s v="Shealy"/>
    <s v="_1B_3B"/>
    <x v="23"/>
    <n v="2018"/>
    <d v="2018-06-01T00:00:00"/>
    <s v="JW"/>
    <x v="1"/>
    <d v="1899-12-30T06:08:00"/>
    <s v="-"/>
    <n v="2"/>
    <n v="1"/>
    <n v="1"/>
    <m/>
    <x v="5"/>
    <x v="2"/>
    <x v="1"/>
    <x v="1"/>
    <x v="2"/>
    <n v="5"/>
    <n v="2"/>
    <m/>
    <n v="1"/>
    <s v="P"/>
    <m/>
    <m/>
    <m/>
  </r>
  <r>
    <n v="1324"/>
    <s v="Shealy"/>
    <s v="_1B_3B"/>
    <x v="23"/>
    <n v="2018"/>
    <d v="2018-06-01T00:00:00"/>
    <s v="JW"/>
    <x v="1"/>
    <d v="1899-12-30T06:08:00"/>
    <s v="-"/>
    <n v="2"/>
    <n v="1"/>
    <n v="1"/>
    <m/>
    <x v="19"/>
    <x v="1"/>
    <x v="3"/>
    <x v="1"/>
    <x v="1"/>
    <n v="5"/>
    <n v="2"/>
    <m/>
    <n v="4"/>
    <s v="P"/>
    <n v="2"/>
    <m/>
    <m/>
  </r>
  <r>
    <n v="1325"/>
    <s v="Shealy"/>
    <s v="_1B_3B"/>
    <x v="23"/>
    <n v="2018"/>
    <d v="2018-06-01T00:00:00"/>
    <s v="JW"/>
    <x v="1"/>
    <d v="1899-12-30T06:08:00"/>
    <s v="-"/>
    <n v="2"/>
    <n v="1"/>
    <n v="1"/>
    <m/>
    <x v="4"/>
    <x v="0"/>
    <x v="0"/>
    <x v="0"/>
    <x v="2"/>
    <n v="10"/>
    <n v="3"/>
    <m/>
    <n v="1"/>
    <s v="P"/>
    <m/>
    <m/>
    <m/>
  </r>
  <r>
    <n v="1326"/>
    <s v="Shealy"/>
    <s v="_1B_3B"/>
    <x v="23"/>
    <n v="2018"/>
    <d v="2018-06-01T00:00:00"/>
    <s v="JW"/>
    <x v="1"/>
    <d v="1899-12-30T06:08:00"/>
    <s v="-"/>
    <n v="2"/>
    <n v="1"/>
    <n v="1"/>
    <m/>
    <x v="7"/>
    <x v="3"/>
    <x v="3"/>
    <x v="1"/>
    <x v="1"/>
    <n v="10"/>
    <n v="3"/>
    <m/>
    <n v="1"/>
    <s v="P"/>
    <m/>
    <m/>
    <m/>
  </r>
  <r>
    <n v="1327"/>
    <s v="Shealy"/>
    <s v="_1B_3B"/>
    <x v="23"/>
    <n v="2018"/>
    <d v="2018-06-01T00:00:00"/>
    <s v="JW"/>
    <x v="1"/>
    <d v="1899-12-30T06:08:00"/>
    <s v="-"/>
    <n v="2"/>
    <n v="1"/>
    <n v="1"/>
    <m/>
    <x v="35"/>
    <x v="2"/>
    <x v="1"/>
    <x v="2"/>
    <x v="2"/>
    <n v="5"/>
    <n v="4"/>
    <m/>
    <n v="1"/>
    <s v="P"/>
    <m/>
    <m/>
    <m/>
  </r>
  <r>
    <n v="1328"/>
    <s v="Shealy"/>
    <s v="_1B_3A"/>
    <x v="22"/>
    <n v="2018"/>
    <d v="2018-06-01T00:00:00"/>
    <s v="JW"/>
    <x v="1"/>
    <d v="1899-12-30T06:28:00"/>
    <s v="-"/>
    <n v="2"/>
    <n v="1"/>
    <n v="1"/>
    <m/>
    <x v="28"/>
    <x v="0"/>
    <x v="3"/>
    <x v="1"/>
    <x v="1"/>
    <n v="5"/>
    <n v="1"/>
    <m/>
    <n v="1"/>
    <s v="P"/>
    <m/>
    <m/>
    <m/>
  </r>
  <r>
    <n v="1329"/>
    <s v="Shealy"/>
    <s v="_1B_3A"/>
    <x v="22"/>
    <n v="2018"/>
    <d v="2018-06-01T00:00:00"/>
    <s v="JW"/>
    <x v="1"/>
    <d v="1899-12-30T06:28:00"/>
    <s v="-"/>
    <n v="2"/>
    <n v="1"/>
    <n v="1"/>
    <m/>
    <x v="18"/>
    <x v="3"/>
    <x v="0"/>
    <x v="2"/>
    <x v="3"/>
    <n v="5"/>
    <n v="1"/>
    <m/>
    <n v="1"/>
    <s v="P"/>
    <m/>
    <m/>
    <m/>
  </r>
  <r>
    <n v="1330"/>
    <s v="Shealy"/>
    <s v="_1B_3A"/>
    <x v="22"/>
    <n v="2018"/>
    <d v="2018-06-01T00:00:00"/>
    <s v="JW"/>
    <x v="1"/>
    <d v="1899-12-30T06:28:00"/>
    <s v="-"/>
    <n v="2"/>
    <n v="1"/>
    <n v="1"/>
    <m/>
    <x v="6"/>
    <x v="3"/>
    <x v="0"/>
    <x v="2"/>
    <x v="2"/>
    <n v="5"/>
    <n v="1"/>
    <m/>
    <n v="1"/>
    <s v="P"/>
    <m/>
    <m/>
    <m/>
  </r>
  <r>
    <n v="1331"/>
    <s v="Shealy"/>
    <s v="_1B_3A"/>
    <x v="22"/>
    <n v="2018"/>
    <d v="2018-06-01T00:00:00"/>
    <s v="JW"/>
    <x v="1"/>
    <d v="1899-12-30T06:28:00"/>
    <s v="-"/>
    <n v="2"/>
    <n v="1"/>
    <n v="1"/>
    <m/>
    <x v="10"/>
    <x v="3"/>
    <x v="1"/>
    <x v="1"/>
    <x v="2"/>
    <n v="10"/>
    <n v="1"/>
    <m/>
    <n v="1"/>
    <s v="P"/>
    <m/>
    <m/>
    <m/>
  </r>
  <r>
    <n v="1332"/>
    <s v="Shealy"/>
    <s v="_1B_3A"/>
    <x v="22"/>
    <n v="2018"/>
    <d v="2018-06-01T00:00:00"/>
    <s v="JW"/>
    <x v="1"/>
    <d v="1899-12-30T06:28:00"/>
    <s v="-"/>
    <n v="2"/>
    <n v="1"/>
    <n v="1"/>
    <m/>
    <x v="23"/>
    <x v="0"/>
    <x v="0"/>
    <x v="3"/>
    <x v="3"/>
    <n v="10"/>
    <n v="1"/>
    <m/>
    <n v="1"/>
    <s v="P"/>
    <m/>
    <m/>
    <m/>
  </r>
  <r>
    <n v="1333"/>
    <s v="Shealy"/>
    <s v="_1B_3A"/>
    <x v="22"/>
    <n v="2018"/>
    <d v="2018-06-01T00:00:00"/>
    <s v="JW"/>
    <x v="1"/>
    <d v="1899-12-30T06:28:00"/>
    <s v="-"/>
    <n v="2"/>
    <n v="1"/>
    <n v="1"/>
    <m/>
    <x v="14"/>
    <x v="3"/>
    <x v="0"/>
    <x v="0"/>
    <x v="2"/>
    <n v="10"/>
    <n v="1"/>
    <m/>
    <n v="1"/>
    <s v="P"/>
    <m/>
    <m/>
    <m/>
  </r>
  <r>
    <n v="1334"/>
    <s v="Shealy"/>
    <s v="_1B_3A"/>
    <x v="22"/>
    <n v="2018"/>
    <d v="2018-06-01T00:00:00"/>
    <s v="JW"/>
    <x v="1"/>
    <d v="1899-12-30T06:28:00"/>
    <s v="-"/>
    <n v="2"/>
    <n v="1"/>
    <n v="1"/>
    <m/>
    <x v="17"/>
    <x v="0"/>
    <x v="0"/>
    <x v="1"/>
    <x v="1"/>
    <n v="5"/>
    <n v="1"/>
    <m/>
    <n v="1"/>
    <s v="P"/>
    <m/>
    <m/>
    <m/>
  </r>
  <r>
    <n v="1335"/>
    <s v="Shealy"/>
    <s v="_1B_3A"/>
    <x v="22"/>
    <n v="2018"/>
    <d v="2018-06-01T00:00:00"/>
    <s v="JW"/>
    <x v="1"/>
    <d v="1899-12-30T06:28:00"/>
    <s v="-"/>
    <n v="2"/>
    <n v="1"/>
    <n v="1"/>
    <m/>
    <x v="20"/>
    <x v="1"/>
    <x v="3"/>
    <x v="1"/>
    <x v="1"/>
    <n v="10"/>
    <n v="1"/>
    <m/>
    <n v="1"/>
    <s v="P"/>
    <m/>
    <m/>
    <m/>
  </r>
  <r>
    <n v="1336"/>
    <s v="Shealy"/>
    <s v="_1B_3A"/>
    <x v="22"/>
    <n v="2018"/>
    <d v="2018-06-01T00:00:00"/>
    <s v="JW"/>
    <x v="1"/>
    <d v="1899-12-30T06:28:00"/>
    <s v="-"/>
    <n v="2"/>
    <n v="1"/>
    <n v="1"/>
    <m/>
    <x v="31"/>
    <x v="3"/>
    <x v="1"/>
    <x v="1"/>
    <x v="2"/>
    <n v="10"/>
    <n v="1"/>
    <m/>
    <n v="1"/>
    <s v="P"/>
    <m/>
    <m/>
    <m/>
  </r>
  <r>
    <n v="1337"/>
    <s v="Shealy"/>
    <s v="_1B_3A"/>
    <x v="22"/>
    <n v="2018"/>
    <d v="2018-06-01T00:00:00"/>
    <s v="JW"/>
    <x v="1"/>
    <d v="1899-12-30T06:28:00"/>
    <s v="-"/>
    <n v="2"/>
    <n v="1"/>
    <n v="1"/>
    <m/>
    <x v="36"/>
    <x v="1"/>
    <x v="3"/>
    <x v="1"/>
    <x v="1"/>
    <n v="5"/>
    <n v="2"/>
    <m/>
    <n v="1"/>
    <s v="P"/>
    <m/>
    <m/>
    <m/>
  </r>
  <r>
    <n v="1338"/>
    <s v="Shealy"/>
    <s v="_1B_3A"/>
    <x v="22"/>
    <n v="2018"/>
    <d v="2018-06-01T00:00:00"/>
    <s v="JW"/>
    <x v="1"/>
    <d v="1899-12-30T06:28:00"/>
    <s v="-"/>
    <n v="2"/>
    <n v="1"/>
    <n v="1"/>
    <m/>
    <x v="1"/>
    <x v="1"/>
    <x v="1"/>
    <x v="1"/>
    <x v="1"/>
    <n v="10"/>
    <n v="2"/>
    <m/>
    <n v="1"/>
    <s v="P"/>
    <m/>
    <m/>
    <m/>
  </r>
  <r>
    <n v="1339"/>
    <s v="Shealy"/>
    <s v="_1B_3A"/>
    <x v="22"/>
    <n v="2018"/>
    <d v="2018-06-01T00:00:00"/>
    <s v="JW"/>
    <x v="1"/>
    <d v="1899-12-30T06:28:00"/>
    <s v="-"/>
    <n v="2"/>
    <n v="1"/>
    <n v="1"/>
    <m/>
    <x v="1"/>
    <x v="1"/>
    <x v="1"/>
    <x v="1"/>
    <x v="1"/>
    <n v="10"/>
    <n v="2"/>
    <m/>
    <n v="1"/>
    <s v="P"/>
    <m/>
    <m/>
    <m/>
  </r>
  <r>
    <n v="1340"/>
    <s v="Shealy"/>
    <s v="_1B_3A"/>
    <x v="22"/>
    <n v="2018"/>
    <d v="2018-06-01T00:00:00"/>
    <s v="JW"/>
    <x v="1"/>
    <d v="1899-12-30T06:28:00"/>
    <s v="-"/>
    <n v="2"/>
    <n v="1"/>
    <n v="1"/>
    <m/>
    <x v="8"/>
    <x v="1"/>
    <x v="0"/>
    <x v="1"/>
    <x v="2"/>
    <n v="5"/>
    <n v="2"/>
    <m/>
    <n v="1"/>
    <s v="P"/>
    <m/>
    <m/>
    <m/>
  </r>
  <r>
    <n v="1341"/>
    <s v="Shealy"/>
    <s v="_1B_3A"/>
    <x v="22"/>
    <n v="2018"/>
    <d v="2018-06-01T00:00:00"/>
    <s v="JW"/>
    <x v="1"/>
    <d v="1899-12-30T06:28:00"/>
    <s v="-"/>
    <n v="2"/>
    <n v="1"/>
    <n v="1"/>
    <m/>
    <x v="9"/>
    <x v="1"/>
    <x v="1"/>
    <x v="1"/>
    <x v="1"/>
    <n v="5"/>
    <n v="2"/>
    <m/>
    <n v="1"/>
    <s v="P"/>
    <m/>
    <m/>
    <m/>
  </r>
  <r>
    <n v="1342"/>
    <s v="Shealy"/>
    <s v="_1B_3A"/>
    <x v="22"/>
    <n v="2018"/>
    <d v="2018-06-01T00:00:00"/>
    <s v="JW"/>
    <x v="1"/>
    <d v="1899-12-30T06:28:00"/>
    <s v="-"/>
    <n v="2"/>
    <n v="1"/>
    <n v="1"/>
    <m/>
    <x v="7"/>
    <x v="3"/>
    <x v="3"/>
    <x v="1"/>
    <x v="1"/>
    <n v="5"/>
    <n v="3"/>
    <m/>
    <n v="1"/>
    <s v="P"/>
    <m/>
    <m/>
    <m/>
  </r>
  <r>
    <n v="1343"/>
    <s v="Shealy"/>
    <s v="_1B_3A"/>
    <x v="22"/>
    <n v="2018"/>
    <d v="2018-06-01T00:00:00"/>
    <s v="JW"/>
    <x v="1"/>
    <d v="1899-12-30T06:28:00"/>
    <s v="-"/>
    <n v="2"/>
    <n v="1"/>
    <n v="1"/>
    <m/>
    <x v="7"/>
    <x v="3"/>
    <x v="3"/>
    <x v="1"/>
    <x v="1"/>
    <n v="10"/>
    <n v="4"/>
    <m/>
    <n v="1"/>
    <s v="P"/>
    <m/>
    <m/>
    <m/>
  </r>
  <r>
    <n v="1344"/>
    <s v="Shealy"/>
    <s v="_1B_3A"/>
    <x v="22"/>
    <n v="2018"/>
    <d v="2018-06-01T00:00:00"/>
    <s v="JW"/>
    <x v="1"/>
    <d v="1899-12-30T06:28:00"/>
    <s v="-"/>
    <n v="2"/>
    <n v="1"/>
    <n v="1"/>
    <m/>
    <x v="23"/>
    <x v="0"/>
    <x v="0"/>
    <x v="3"/>
    <x v="3"/>
    <n v="10"/>
    <n v="4"/>
    <m/>
    <n v="1"/>
    <s v="P"/>
    <m/>
    <m/>
    <m/>
  </r>
  <r>
    <n v="1345"/>
    <s v="Shealy"/>
    <s v="_0B_4"/>
    <x v="21"/>
    <n v="2018"/>
    <d v="2018-06-01T00:00:00"/>
    <s v="JW"/>
    <x v="1"/>
    <d v="1899-12-30T06:52:00"/>
    <s v="-"/>
    <n v="2"/>
    <n v="0"/>
    <n v="1"/>
    <m/>
    <x v="6"/>
    <x v="3"/>
    <x v="0"/>
    <x v="2"/>
    <x v="2"/>
    <n v="5"/>
    <n v="1"/>
    <m/>
    <n v="1"/>
    <s v="P"/>
    <m/>
    <m/>
    <m/>
  </r>
  <r>
    <n v="1346"/>
    <s v="Shealy"/>
    <s v="_0B_4"/>
    <x v="21"/>
    <n v="2018"/>
    <d v="2018-06-01T00:00:00"/>
    <s v="JW"/>
    <x v="1"/>
    <d v="1899-12-30T06:52:00"/>
    <s v="-"/>
    <n v="2"/>
    <n v="0"/>
    <n v="1"/>
    <m/>
    <x v="3"/>
    <x v="2"/>
    <x v="0"/>
    <x v="2"/>
    <x v="2"/>
    <n v="5"/>
    <n v="1"/>
    <m/>
    <n v="1"/>
    <s v="P"/>
    <m/>
    <m/>
    <m/>
  </r>
  <r>
    <n v="1347"/>
    <s v="Shealy"/>
    <s v="_0B_4"/>
    <x v="21"/>
    <n v="2018"/>
    <d v="2018-06-01T00:00:00"/>
    <s v="JW"/>
    <x v="1"/>
    <d v="1899-12-30T06:52:00"/>
    <s v="-"/>
    <n v="2"/>
    <n v="0"/>
    <n v="1"/>
    <m/>
    <x v="3"/>
    <x v="2"/>
    <x v="0"/>
    <x v="2"/>
    <x v="2"/>
    <n v="5"/>
    <n v="1"/>
    <m/>
    <n v="1"/>
    <s v="P"/>
    <m/>
    <m/>
    <m/>
  </r>
  <r>
    <n v="1348"/>
    <s v="Shealy"/>
    <s v="_0B_4"/>
    <x v="21"/>
    <n v="2018"/>
    <d v="2018-06-01T00:00:00"/>
    <s v="JW"/>
    <x v="1"/>
    <d v="1899-12-30T06:52:00"/>
    <s v="-"/>
    <n v="2"/>
    <n v="0"/>
    <n v="1"/>
    <m/>
    <x v="7"/>
    <x v="3"/>
    <x v="3"/>
    <x v="1"/>
    <x v="1"/>
    <n v="10"/>
    <n v="1"/>
    <m/>
    <n v="1"/>
    <s v="P"/>
    <m/>
    <m/>
    <m/>
  </r>
  <r>
    <n v="1349"/>
    <s v="Shealy"/>
    <s v="_0B_4"/>
    <x v="21"/>
    <n v="2018"/>
    <d v="2018-06-01T00:00:00"/>
    <s v="JW"/>
    <x v="1"/>
    <d v="1899-12-30T06:52:00"/>
    <s v="-"/>
    <n v="2"/>
    <n v="0"/>
    <n v="1"/>
    <m/>
    <x v="1"/>
    <x v="1"/>
    <x v="1"/>
    <x v="1"/>
    <x v="1"/>
    <n v="10"/>
    <n v="1"/>
    <m/>
    <n v="1"/>
    <s v="P"/>
    <m/>
    <m/>
    <m/>
  </r>
  <r>
    <n v="1350"/>
    <s v="Shealy"/>
    <s v="_0B_4"/>
    <x v="21"/>
    <n v="2018"/>
    <d v="2018-06-01T00:00:00"/>
    <s v="JW"/>
    <x v="1"/>
    <d v="1899-12-30T06:52:00"/>
    <s v="-"/>
    <n v="2"/>
    <n v="0"/>
    <n v="1"/>
    <m/>
    <x v="14"/>
    <x v="3"/>
    <x v="0"/>
    <x v="0"/>
    <x v="2"/>
    <n v="10"/>
    <n v="1"/>
    <m/>
    <n v="1"/>
    <s v="P"/>
    <m/>
    <m/>
    <m/>
  </r>
  <r>
    <n v="1351"/>
    <s v="Shealy"/>
    <s v="_0B_4"/>
    <x v="21"/>
    <n v="2018"/>
    <d v="2018-06-01T00:00:00"/>
    <s v="JW"/>
    <x v="1"/>
    <d v="1899-12-30T06:52:00"/>
    <s v="-"/>
    <n v="2"/>
    <n v="0"/>
    <n v="1"/>
    <m/>
    <x v="28"/>
    <x v="0"/>
    <x v="3"/>
    <x v="1"/>
    <x v="1"/>
    <n v="5"/>
    <n v="1"/>
    <m/>
    <n v="1"/>
    <s v="P"/>
    <m/>
    <m/>
    <m/>
  </r>
  <r>
    <n v="1352"/>
    <s v="Shealy"/>
    <s v="_0B_4"/>
    <x v="21"/>
    <n v="2018"/>
    <d v="2018-06-01T00:00:00"/>
    <s v="JW"/>
    <x v="1"/>
    <d v="1899-12-30T06:52:00"/>
    <s v="-"/>
    <n v="2"/>
    <n v="0"/>
    <n v="1"/>
    <m/>
    <x v="0"/>
    <x v="0"/>
    <x v="0"/>
    <x v="0"/>
    <x v="0"/>
    <n v="10"/>
    <n v="1"/>
    <m/>
    <n v="1"/>
    <s v="P"/>
    <m/>
    <m/>
    <m/>
  </r>
  <r>
    <n v="1353"/>
    <s v="Shealy"/>
    <s v="_0B_4"/>
    <x v="21"/>
    <n v="2018"/>
    <d v="2018-06-01T00:00:00"/>
    <s v="JW"/>
    <x v="1"/>
    <d v="1899-12-30T06:52:00"/>
    <s v="-"/>
    <n v="2"/>
    <n v="0"/>
    <n v="1"/>
    <m/>
    <x v="32"/>
    <x v="3"/>
    <x v="1"/>
    <x v="1"/>
    <x v="1"/>
    <n v="5"/>
    <n v="1"/>
    <m/>
    <n v="1"/>
    <s v="P"/>
    <m/>
    <m/>
    <m/>
  </r>
  <r>
    <n v="1355"/>
    <s v="Shealy"/>
    <s v="_0B_4"/>
    <x v="21"/>
    <n v="2018"/>
    <d v="2018-06-01T00:00:00"/>
    <s v="JW"/>
    <x v="1"/>
    <d v="1899-12-30T06:52:00"/>
    <s v="-"/>
    <n v="2"/>
    <n v="0"/>
    <n v="1"/>
    <m/>
    <x v="9"/>
    <x v="1"/>
    <x v="1"/>
    <x v="1"/>
    <x v="1"/>
    <n v="10"/>
    <n v="1"/>
    <m/>
    <n v="1"/>
    <s v="P"/>
    <m/>
    <m/>
    <m/>
  </r>
  <r>
    <n v="1356"/>
    <s v="Shealy"/>
    <s v="_0B_4"/>
    <x v="21"/>
    <n v="2018"/>
    <d v="2018-06-01T00:00:00"/>
    <s v="JW"/>
    <x v="1"/>
    <d v="1899-12-30T06:52:00"/>
    <s v="-"/>
    <n v="2"/>
    <n v="0"/>
    <n v="1"/>
    <m/>
    <x v="7"/>
    <x v="3"/>
    <x v="3"/>
    <x v="1"/>
    <x v="1"/>
    <n v="10"/>
    <n v="1"/>
    <m/>
    <n v="1"/>
    <s v="P"/>
    <m/>
    <m/>
    <m/>
  </r>
  <r>
    <n v="1357"/>
    <s v="Shealy"/>
    <s v="_0B_4"/>
    <x v="21"/>
    <n v="2018"/>
    <d v="2018-06-01T00:00:00"/>
    <s v="JW"/>
    <x v="1"/>
    <d v="1899-12-30T06:52:00"/>
    <s v="-"/>
    <n v="2"/>
    <n v="0"/>
    <n v="1"/>
    <m/>
    <x v="31"/>
    <x v="3"/>
    <x v="1"/>
    <x v="1"/>
    <x v="2"/>
    <n v="5"/>
    <n v="1"/>
    <m/>
    <n v="1"/>
    <s v="P"/>
    <m/>
    <m/>
    <m/>
  </r>
  <r>
    <n v="1358"/>
    <s v="Shealy"/>
    <s v="_0B_4"/>
    <x v="21"/>
    <n v="2018"/>
    <d v="2018-06-01T00:00:00"/>
    <s v="JW"/>
    <x v="1"/>
    <d v="1899-12-30T06:52:00"/>
    <s v="-"/>
    <n v="2"/>
    <n v="0"/>
    <n v="1"/>
    <m/>
    <x v="0"/>
    <x v="0"/>
    <x v="0"/>
    <x v="0"/>
    <x v="0"/>
    <n v="10"/>
    <n v="2"/>
    <m/>
    <n v="1"/>
    <s v="P"/>
    <m/>
    <m/>
    <m/>
  </r>
  <r>
    <n v="1359"/>
    <s v="Shealy"/>
    <s v="_0B_4"/>
    <x v="21"/>
    <n v="2018"/>
    <d v="2018-06-01T00:00:00"/>
    <s v="JW"/>
    <x v="1"/>
    <d v="1899-12-30T06:52:00"/>
    <s v="-"/>
    <n v="2"/>
    <n v="0"/>
    <n v="1"/>
    <m/>
    <x v="3"/>
    <x v="2"/>
    <x v="0"/>
    <x v="2"/>
    <x v="2"/>
    <n v="5"/>
    <n v="2"/>
    <s v="F"/>
    <n v="4"/>
    <s v="P"/>
    <m/>
    <m/>
    <m/>
  </r>
  <r>
    <n v="1360"/>
    <s v="Shealy"/>
    <s v="_0B_4"/>
    <x v="21"/>
    <n v="2018"/>
    <d v="2018-06-01T00:00:00"/>
    <s v="JW"/>
    <x v="1"/>
    <d v="1899-12-30T06:52:00"/>
    <s v="-"/>
    <n v="2"/>
    <n v="0"/>
    <n v="1"/>
    <m/>
    <x v="8"/>
    <x v="1"/>
    <x v="0"/>
    <x v="1"/>
    <x v="2"/>
    <n v="5"/>
    <n v="2"/>
    <m/>
    <n v="1"/>
    <s v="P"/>
    <m/>
    <m/>
    <m/>
  </r>
  <r>
    <n v="1361"/>
    <s v="Shealy"/>
    <s v="_0B_4"/>
    <x v="21"/>
    <n v="2018"/>
    <d v="2018-06-01T00:00:00"/>
    <s v="JW"/>
    <x v="1"/>
    <d v="1899-12-30T06:52:00"/>
    <s v="-"/>
    <n v="2"/>
    <n v="0"/>
    <n v="1"/>
    <m/>
    <x v="6"/>
    <x v="3"/>
    <x v="0"/>
    <x v="2"/>
    <x v="2"/>
    <n v="10"/>
    <n v="3"/>
    <m/>
    <n v="1"/>
    <s v="P"/>
    <m/>
    <m/>
    <m/>
  </r>
  <r>
    <n v="1362"/>
    <s v="Shealy"/>
    <s v="_0B_4"/>
    <x v="21"/>
    <n v="2018"/>
    <d v="2018-06-01T00:00:00"/>
    <s v="JW"/>
    <x v="1"/>
    <d v="1899-12-30T06:52:00"/>
    <s v="-"/>
    <n v="2"/>
    <n v="0"/>
    <n v="1"/>
    <m/>
    <x v="1"/>
    <x v="1"/>
    <x v="1"/>
    <x v="1"/>
    <x v="1"/>
    <n v="5"/>
    <n v="3"/>
    <m/>
    <n v="4"/>
    <s v="P"/>
    <m/>
    <m/>
    <m/>
  </r>
  <r>
    <n v="1365"/>
    <s v="Shealy"/>
    <s v="_2B_3"/>
    <x v="38"/>
    <n v="2018"/>
    <d v="2018-06-01T00:00:00"/>
    <s v="JW"/>
    <x v="1"/>
    <d v="1899-12-30T07:08:00"/>
    <s v="-"/>
    <n v="2"/>
    <n v="1"/>
    <n v="1"/>
    <m/>
    <x v="10"/>
    <x v="3"/>
    <x v="1"/>
    <x v="1"/>
    <x v="2"/>
    <n v="5"/>
    <n v="1"/>
    <m/>
    <n v="1"/>
    <s v="P"/>
    <m/>
    <m/>
    <m/>
  </r>
  <r>
    <n v="1366"/>
    <s v="Shealy"/>
    <s v="_2B_3"/>
    <x v="38"/>
    <n v="2018"/>
    <d v="2018-06-01T00:00:00"/>
    <s v="JW"/>
    <x v="1"/>
    <d v="1899-12-30T07:08:00"/>
    <s v="-"/>
    <n v="2"/>
    <n v="1"/>
    <n v="1"/>
    <m/>
    <x v="10"/>
    <x v="3"/>
    <x v="1"/>
    <x v="1"/>
    <x v="2"/>
    <n v="5"/>
    <n v="1"/>
    <m/>
    <n v="1"/>
    <s v="P"/>
    <m/>
    <m/>
    <m/>
  </r>
  <r>
    <n v="1367"/>
    <s v="Shealy"/>
    <s v="_2B_3"/>
    <x v="38"/>
    <n v="2018"/>
    <d v="2018-06-01T00:00:00"/>
    <s v="JW"/>
    <x v="1"/>
    <d v="1899-12-30T07:08:00"/>
    <s v="-"/>
    <n v="2"/>
    <n v="1"/>
    <n v="1"/>
    <m/>
    <x v="1"/>
    <x v="1"/>
    <x v="1"/>
    <x v="1"/>
    <x v="1"/>
    <n v="5"/>
    <n v="1"/>
    <m/>
    <n v="1"/>
    <s v="P"/>
    <m/>
    <m/>
    <m/>
  </r>
  <r>
    <n v="1368"/>
    <s v="Shealy"/>
    <s v="_2B_3"/>
    <x v="38"/>
    <n v="2018"/>
    <d v="2018-06-01T00:00:00"/>
    <s v="JW"/>
    <x v="1"/>
    <d v="1899-12-30T07:08:00"/>
    <s v="-"/>
    <n v="2"/>
    <n v="1"/>
    <n v="1"/>
    <m/>
    <x v="23"/>
    <x v="0"/>
    <x v="0"/>
    <x v="3"/>
    <x v="3"/>
    <n v="5"/>
    <n v="1"/>
    <m/>
    <n v="1"/>
    <s v="P"/>
    <m/>
    <m/>
    <m/>
  </r>
  <r>
    <n v="1369"/>
    <s v="Shealy"/>
    <s v="_2B_3"/>
    <x v="38"/>
    <n v="2018"/>
    <d v="2018-06-01T00:00:00"/>
    <s v="JW"/>
    <x v="1"/>
    <d v="1899-12-30T07:08:00"/>
    <s v="-"/>
    <n v="2"/>
    <n v="1"/>
    <n v="1"/>
    <m/>
    <x v="14"/>
    <x v="3"/>
    <x v="0"/>
    <x v="0"/>
    <x v="2"/>
    <n v="100"/>
    <n v="1"/>
    <m/>
    <n v="1"/>
    <s v="P"/>
    <m/>
    <m/>
    <m/>
  </r>
  <r>
    <n v="1370"/>
    <s v="Shealy"/>
    <s v="_2B_3"/>
    <x v="38"/>
    <n v="2018"/>
    <d v="2018-06-01T00:00:00"/>
    <s v="JW"/>
    <x v="1"/>
    <d v="1899-12-30T07:08:00"/>
    <s v="-"/>
    <n v="2"/>
    <n v="1"/>
    <n v="1"/>
    <m/>
    <x v="25"/>
    <x v="3"/>
    <x v="0"/>
    <x v="0"/>
    <x v="1"/>
    <n v="10"/>
    <n v="1"/>
    <m/>
    <n v="1"/>
    <s v="P"/>
    <m/>
    <m/>
    <m/>
  </r>
  <r>
    <n v="1371"/>
    <s v="Shealy"/>
    <s v="_2B_3"/>
    <x v="38"/>
    <n v="2018"/>
    <d v="2018-06-01T00:00:00"/>
    <s v="JW"/>
    <x v="1"/>
    <d v="1899-12-30T07:08:00"/>
    <s v="-"/>
    <n v="2"/>
    <n v="1"/>
    <n v="1"/>
    <m/>
    <x v="3"/>
    <x v="2"/>
    <x v="0"/>
    <x v="2"/>
    <x v="2"/>
    <n v="10"/>
    <n v="1"/>
    <m/>
    <n v="1"/>
    <s v="P"/>
    <m/>
    <m/>
    <m/>
  </r>
  <r>
    <n v="1372"/>
    <s v="Shealy"/>
    <s v="_2B_3"/>
    <x v="38"/>
    <n v="2018"/>
    <d v="2018-06-01T00:00:00"/>
    <s v="JW"/>
    <x v="1"/>
    <d v="1899-12-30T07:08:00"/>
    <s v="-"/>
    <n v="2"/>
    <n v="1"/>
    <n v="1"/>
    <m/>
    <x v="32"/>
    <x v="3"/>
    <x v="1"/>
    <x v="1"/>
    <x v="1"/>
    <n v="5"/>
    <n v="1"/>
    <m/>
    <n v="1"/>
    <s v="P"/>
    <m/>
    <m/>
    <m/>
  </r>
  <r>
    <n v="1373"/>
    <s v="Shealy"/>
    <s v="_2B_3"/>
    <x v="38"/>
    <n v="2018"/>
    <d v="2018-06-01T00:00:00"/>
    <s v="JW"/>
    <x v="1"/>
    <d v="1899-12-30T07:08:00"/>
    <s v="-"/>
    <n v="2"/>
    <n v="1"/>
    <n v="1"/>
    <m/>
    <x v="12"/>
    <x v="1"/>
    <x v="0"/>
    <x v="1"/>
    <x v="3"/>
    <n v="10"/>
    <n v="1"/>
    <m/>
    <n v="1"/>
    <s v="P"/>
    <m/>
    <m/>
    <m/>
  </r>
  <r>
    <n v="1374"/>
    <s v="Shealy"/>
    <s v="_2B_3"/>
    <x v="38"/>
    <n v="2018"/>
    <d v="2018-06-01T00:00:00"/>
    <s v="JW"/>
    <x v="1"/>
    <d v="1899-12-30T07:08:00"/>
    <s v="-"/>
    <n v="2"/>
    <n v="1"/>
    <n v="1"/>
    <m/>
    <x v="23"/>
    <x v="0"/>
    <x v="0"/>
    <x v="3"/>
    <x v="3"/>
    <n v="100"/>
    <n v="1"/>
    <m/>
    <n v="1"/>
    <s v="P"/>
    <m/>
    <m/>
    <m/>
  </r>
  <r>
    <n v="1375"/>
    <s v="Shealy"/>
    <s v="_2B_3"/>
    <x v="38"/>
    <n v="2018"/>
    <d v="2018-06-01T00:00:00"/>
    <s v="JW"/>
    <x v="1"/>
    <d v="1899-12-30T07:08:00"/>
    <s v="-"/>
    <n v="2"/>
    <n v="1"/>
    <n v="1"/>
    <m/>
    <x v="3"/>
    <x v="2"/>
    <x v="0"/>
    <x v="2"/>
    <x v="2"/>
    <n v="5"/>
    <n v="2"/>
    <s v="F"/>
    <n v="4"/>
    <s v="P"/>
    <m/>
    <m/>
    <m/>
  </r>
  <r>
    <n v="1376"/>
    <s v="Shealy"/>
    <s v="_2B_3"/>
    <x v="38"/>
    <n v="2018"/>
    <d v="2018-06-01T00:00:00"/>
    <s v="JW"/>
    <x v="1"/>
    <d v="1899-12-30T07:08:00"/>
    <s v="-"/>
    <n v="2"/>
    <n v="1"/>
    <n v="1"/>
    <m/>
    <x v="41"/>
    <x v="0"/>
    <x v="0"/>
    <x v="1"/>
    <x v="0"/>
    <n v="10"/>
    <n v="2"/>
    <m/>
    <n v="1"/>
    <s v="P"/>
    <m/>
    <m/>
    <m/>
  </r>
  <r>
    <n v="1377"/>
    <s v="Shealy"/>
    <s v="_2B_3"/>
    <x v="38"/>
    <n v="2018"/>
    <d v="2018-06-01T00:00:00"/>
    <s v="JW"/>
    <x v="1"/>
    <d v="1899-12-30T07:08:00"/>
    <s v="-"/>
    <n v="2"/>
    <n v="1"/>
    <n v="1"/>
    <m/>
    <x v="6"/>
    <x v="3"/>
    <x v="0"/>
    <x v="2"/>
    <x v="2"/>
    <n v="10"/>
    <n v="2"/>
    <m/>
    <n v="1"/>
    <s v="P"/>
    <m/>
    <m/>
    <m/>
  </r>
  <r>
    <n v="1378"/>
    <s v="Shealy"/>
    <s v="_2B_3"/>
    <x v="38"/>
    <n v="2018"/>
    <d v="2018-06-01T00:00:00"/>
    <s v="JW"/>
    <x v="1"/>
    <d v="1899-12-30T07:08:00"/>
    <s v="-"/>
    <n v="2"/>
    <n v="1"/>
    <n v="1"/>
    <m/>
    <x v="32"/>
    <x v="3"/>
    <x v="1"/>
    <x v="1"/>
    <x v="1"/>
    <n v="5"/>
    <n v="3"/>
    <m/>
    <n v="1"/>
    <s v="P"/>
    <m/>
    <m/>
    <m/>
  </r>
  <r>
    <n v="1379"/>
    <s v="Shealy"/>
    <s v="_2B_3"/>
    <x v="38"/>
    <n v="2018"/>
    <d v="2018-06-01T00:00:00"/>
    <s v="JW"/>
    <x v="1"/>
    <d v="1899-12-30T07:08:00"/>
    <s v="-"/>
    <n v="2"/>
    <n v="1"/>
    <n v="1"/>
    <m/>
    <x v="22"/>
    <x v="1"/>
    <x v="3"/>
    <x v="1"/>
    <x v="1"/>
    <n v="10"/>
    <n v="3"/>
    <m/>
    <n v="1"/>
    <s v="P"/>
    <m/>
    <m/>
    <m/>
  </r>
  <r>
    <n v="1380"/>
    <s v="Shealy"/>
    <s v="_2B_3"/>
    <x v="38"/>
    <n v="2018"/>
    <d v="2018-06-01T00:00:00"/>
    <s v="JW"/>
    <x v="1"/>
    <d v="1899-12-30T07:08:00"/>
    <s v="-"/>
    <n v="2"/>
    <n v="1"/>
    <n v="1"/>
    <m/>
    <x v="8"/>
    <x v="1"/>
    <x v="0"/>
    <x v="1"/>
    <x v="2"/>
    <n v="5"/>
    <n v="3"/>
    <m/>
    <n v="1"/>
    <s v="P"/>
    <m/>
    <m/>
    <m/>
  </r>
  <r>
    <n v="1381"/>
    <s v="Shealy"/>
    <s v="_0B_2"/>
    <x v="20"/>
    <n v="2018"/>
    <d v="2018-06-01T00:00:00"/>
    <s v="JW"/>
    <x v="1"/>
    <d v="1899-12-30T07:36:00"/>
    <s v="-"/>
    <n v="2"/>
    <n v="1"/>
    <n v="1"/>
    <m/>
    <x v="8"/>
    <x v="1"/>
    <x v="0"/>
    <x v="1"/>
    <x v="2"/>
    <n v="5"/>
    <n v="1"/>
    <m/>
    <n v="1"/>
    <s v="P"/>
    <m/>
    <m/>
    <m/>
  </r>
  <r>
    <n v="1382"/>
    <s v="Shealy"/>
    <s v="_0B_2"/>
    <x v="20"/>
    <n v="2018"/>
    <d v="2018-06-01T00:00:00"/>
    <s v="JW"/>
    <x v="1"/>
    <d v="1899-12-30T07:36:00"/>
    <s v="-"/>
    <n v="2"/>
    <n v="1"/>
    <n v="1"/>
    <m/>
    <x v="3"/>
    <x v="2"/>
    <x v="0"/>
    <x v="2"/>
    <x v="2"/>
    <n v="5"/>
    <n v="1"/>
    <m/>
    <n v="1"/>
    <s v="P"/>
    <m/>
    <m/>
    <m/>
  </r>
  <r>
    <n v="1383"/>
    <s v="Shealy"/>
    <s v="_0B_2"/>
    <x v="20"/>
    <n v="2018"/>
    <d v="2018-06-01T00:00:00"/>
    <s v="JW"/>
    <x v="1"/>
    <d v="1899-12-30T07:36:00"/>
    <s v="-"/>
    <n v="2"/>
    <n v="1"/>
    <n v="1"/>
    <m/>
    <x v="7"/>
    <x v="3"/>
    <x v="3"/>
    <x v="1"/>
    <x v="1"/>
    <n v="5"/>
    <n v="1"/>
    <m/>
    <n v="1"/>
    <s v="P"/>
    <m/>
    <m/>
    <m/>
  </r>
  <r>
    <n v="1384"/>
    <s v="Shealy"/>
    <s v="_0B_2"/>
    <x v="20"/>
    <n v="2018"/>
    <d v="2018-06-01T00:00:00"/>
    <s v="JW"/>
    <x v="1"/>
    <d v="1899-12-30T07:36:00"/>
    <s v="-"/>
    <n v="2"/>
    <n v="1"/>
    <n v="1"/>
    <m/>
    <x v="8"/>
    <x v="1"/>
    <x v="0"/>
    <x v="1"/>
    <x v="2"/>
    <n v="10"/>
    <n v="1"/>
    <m/>
    <n v="1"/>
    <s v="P"/>
    <m/>
    <m/>
    <m/>
  </r>
  <r>
    <n v="1385"/>
    <s v="Shealy"/>
    <s v="_0B_2"/>
    <x v="20"/>
    <n v="2018"/>
    <d v="2018-06-01T00:00:00"/>
    <s v="JW"/>
    <x v="1"/>
    <d v="1899-12-30T07:36:00"/>
    <s v="-"/>
    <n v="2"/>
    <n v="1"/>
    <n v="1"/>
    <m/>
    <x v="23"/>
    <x v="0"/>
    <x v="0"/>
    <x v="3"/>
    <x v="3"/>
    <n v="100"/>
    <n v="1"/>
    <m/>
    <n v="1"/>
    <s v="P"/>
    <m/>
    <m/>
    <m/>
  </r>
  <r>
    <n v="1386"/>
    <s v="Shealy"/>
    <s v="_0B_2"/>
    <x v="20"/>
    <n v="2018"/>
    <d v="2018-06-01T00:00:00"/>
    <s v="JW"/>
    <x v="1"/>
    <d v="1899-12-30T07:36:00"/>
    <s v="-"/>
    <n v="2"/>
    <n v="1"/>
    <n v="1"/>
    <m/>
    <x v="5"/>
    <x v="2"/>
    <x v="1"/>
    <x v="1"/>
    <x v="2"/>
    <n v="5"/>
    <n v="1"/>
    <m/>
    <n v="1"/>
    <s v="P"/>
    <m/>
    <m/>
    <m/>
  </r>
  <r>
    <n v="1387"/>
    <s v="Shealy"/>
    <s v="_0B_2"/>
    <x v="20"/>
    <n v="2018"/>
    <d v="2018-06-01T00:00:00"/>
    <s v="JW"/>
    <x v="1"/>
    <d v="1899-12-30T07:36:00"/>
    <s v="-"/>
    <n v="2"/>
    <n v="1"/>
    <n v="1"/>
    <m/>
    <x v="32"/>
    <x v="3"/>
    <x v="1"/>
    <x v="1"/>
    <x v="1"/>
    <n v="5"/>
    <n v="1"/>
    <m/>
    <n v="1"/>
    <s v="P"/>
    <m/>
    <m/>
    <m/>
  </r>
  <r>
    <n v="1388"/>
    <s v="Shealy"/>
    <s v="_0B_2"/>
    <x v="20"/>
    <n v="2018"/>
    <d v="2018-06-01T00:00:00"/>
    <s v="JW"/>
    <x v="1"/>
    <d v="1899-12-30T07:36:00"/>
    <s v="-"/>
    <n v="2"/>
    <n v="1"/>
    <n v="1"/>
    <m/>
    <x v="0"/>
    <x v="0"/>
    <x v="0"/>
    <x v="0"/>
    <x v="0"/>
    <n v="5"/>
    <n v="1"/>
    <m/>
    <n v="1"/>
    <s v="P"/>
    <m/>
    <m/>
    <m/>
  </r>
  <r>
    <n v="1389"/>
    <s v="Shealy"/>
    <s v="_0B_2"/>
    <x v="20"/>
    <n v="2018"/>
    <d v="2018-06-01T00:00:00"/>
    <s v="JW"/>
    <x v="1"/>
    <d v="1899-12-30T07:36:00"/>
    <s v="-"/>
    <n v="2"/>
    <n v="1"/>
    <n v="1"/>
    <m/>
    <x v="14"/>
    <x v="3"/>
    <x v="0"/>
    <x v="0"/>
    <x v="2"/>
    <n v="10"/>
    <n v="1"/>
    <m/>
    <n v="1"/>
    <s v="P"/>
    <m/>
    <m/>
    <m/>
  </r>
  <r>
    <n v="1390"/>
    <s v="Shealy"/>
    <s v="_0B_2"/>
    <x v="20"/>
    <n v="2018"/>
    <d v="2018-06-01T00:00:00"/>
    <s v="JW"/>
    <x v="1"/>
    <d v="1899-12-30T07:36:00"/>
    <s v="-"/>
    <n v="2"/>
    <n v="1"/>
    <n v="1"/>
    <m/>
    <x v="3"/>
    <x v="2"/>
    <x v="0"/>
    <x v="2"/>
    <x v="2"/>
    <n v="5"/>
    <n v="1"/>
    <s v="F"/>
    <n v="4"/>
    <s v="P"/>
    <m/>
    <m/>
    <m/>
  </r>
  <r>
    <n v="1391"/>
    <s v="Shealy"/>
    <s v="_0B_2"/>
    <x v="20"/>
    <n v="2018"/>
    <d v="2018-06-01T00:00:00"/>
    <s v="JW"/>
    <x v="1"/>
    <d v="1899-12-30T07:36:00"/>
    <s v="-"/>
    <n v="2"/>
    <n v="1"/>
    <n v="1"/>
    <m/>
    <x v="3"/>
    <x v="2"/>
    <x v="0"/>
    <x v="2"/>
    <x v="2"/>
    <n v="5"/>
    <n v="1"/>
    <s v="M"/>
    <n v="4"/>
    <s v="P"/>
    <m/>
    <m/>
    <m/>
  </r>
  <r>
    <n v="1392"/>
    <s v="Shealy"/>
    <s v="_0B_2"/>
    <x v="20"/>
    <n v="2018"/>
    <d v="2018-06-01T00:00:00"/>
    <s v="JW"/>
    <x v="1"/>
    <d v="1899-12-30T07:36:00"/>
    <s v="-"/>
    <n v="2"/>
    <n v="1"/>
    <n v="1"/>
    <m/>
    <x v="14"/>
    <x v="3"/>
    <x v="0"/>
    <x v="0"/>
    <x v="2"/>
    <n v="100"/>
    <n v="2"/>
    <m/>
    <n v="1"/>
    <s v="P"/>
    <m/>
    <m/>
    <m/>
  </r>
  <r>
    <n v="1393"/>
    <s v="Shealy"/>
    <s v="_0B_2"/>
    <x v="20"/>
    <n v="2018"/>
    <d v="2018-06-01T00:00:00"/>
    <s v="JW"/>
    <x v="1"/>
    <d v="1899-12-30T07:36:00"/>
    <s v="-"/>
    <n v="2"/>
    <n v="1"/>
    <n v="1"/>
    <m/>
    <x v="9"/>
    <x v="1"/>
    <x v="1"/>
    <x v="1"/>
    <x v="1"/>
    <n v="5"/>
    <n v="2"/>
    <m/>
    <n v="1"/>
    <s v="P"/>
    <m/>
    <m/>
    <m/>
  </r>
  <r>
    <n v="1394"/>
    <s v="Shealy"/>
    <s v="_0B_2"/>
    <x v="20"/>
    <n v="2018"/>
    <d v="2018-06-01T00:00:00"/>
    <s v="JW"/>
    <x v="1"/>
    <d v="1899-12-30T07:36:00"/>
    <s v="-"/>
    <n v="2"/>
    <n v="1"/>
    <n v="1"/>
    <m/>
    <x v="7"/>
    <x v="3"/>
    <x v="3"/>
    <x v="1"/>
    <x v="1"/>
    <n v="5"/>
    <n v="2"/>
    <m/>
    <n v="1"/>
    <s v="P"/>
    <m/>
    <m/>
    <m/>
  </r>
  <r>
    <n v="1395"/>
    <s v="Shealy"/>
    <s v="_0B_2"/>
    <x v="20"/>
    <n v="2018"/>
    <d v="2018-06-01T00:00:00"/>
    <s v="JW"/>
    <x v="1"/>
    <d v="1899-12-30T07:36:00"/>
    <s v="-"/>
    <n v="2"/>
    <n v="1"/>
    <n v="1"/>
    <m/>
    <x v="9"/>
    <x v="1"/>
    <x v="1"/>
    <x v="1"/>
    <x v="1"/>
    <n v="10"/>
    <n v="2"/>
    <m/>
    <n v="1"/>
    <s v="P"/>
    <m/>
    <m/>
    <m/>
  </r>
  <r>
    <n v="1396"/>
    <s v="Shealy"/>
    <s v="_0B_2"/>
    <x v="20"/>
    <n v="2018"/>
    <d v="2018-06-01T00:00:00"/>
    <s v="JW"/>
    <x v="1"/>
    <d v="1899-12-30T07:36:00"/>
    <s v="-"/>
    <n v="2"/>
    <n v="1"/>
    <n v="1"/>
    <m/>
    <x v="0"/>
    <x v="0"/>
    <x v="0"/>
    <x v="0"/>
    <x v="0"/>
    <n v="5"/>
    <n v="3"/>
    <m/>
    <n v="1"/>
    <s v="P"/>
    <m/>
    <m/>
    <m/>
  </r>
  <r>
    <n v="1397"/>
    <s v="Shealy"/>
    <s v="_0B_2"/>
    <x v="20"/>
    <n v="2018"/>
    <d v="2018-06-01T00:00:00"/>
    <s v="JW"/>
    <x v="1"/>
    <d v="1899-12-30T07:36:00"/>
    <s v="-"/>
    <n v="2"/>
    <n v="1"/>
    <n v="1"/>
    <m/>
    <x v="15"/>
    <x v="2"/>
    <x v="1"/>
    <x v="1"/>
    <x v="2"/>
    <n v="10"/>
    <n v="4"/>
    <m/>
    <n v="1"/>
    <s v="P"/>
    <m/>
    <m/>
    <m/>
  </r>
  <r>
    <n v="1399"/>
    <s v="Shealy"/>
    <s v="_0B_2"/>
    <x v="20"/>
    <n v="2018"/>
    <d v="2018-06-01T00:00:00"/>
    <s v="JW"/>
    <x v="1"/>
    <d v="1899-12-30T07:36:00"/>
    <s v="-"/>
    <n v="2"/>
    <n v="1"/>
    <n v="1"/>
    <m/>
    <x v="28"/>
    <x v="0"/>
    <x v="3"/>
    <x v="1"/>
    <x v="1"/>
    <n v="5"/>
    <n v="4"/>
    <m/>
    <n v="1"/>
    <s v="P"/>
    <m/>
    <m/>
    <m/>
  </r>
  <r>
    <n v="1400"/>
    <s v="Hudson"/>
    <s v="_2B_7"/>
    <x v="10"/>
    <n v="2018"/>
    <d v="2018-06-02T00:00:00"/>
    <s v="JW"/>
    <x v="1"/>
    <d v="1899-12-30T05:57:00"/>
    <s v="-"/>
    <n v="2"/>
    <n v="1"/>
    <n v="2"/>
    <m/>
    <x v="1"/>
    <x v="1"/>
    <x v="1"/>
    <x v="1"/>
    <x v="1"/>
    <n v="10"/>
    <n v="1"/>
    <m/>
    <n v="1"/>
    <s v="P"/>
    <m/>
    <m/>
    <m/>
  </r>
  <r>
    <n v="1401"/>
    <s v="Hudson"/>
    <s v="_2B_7"/>
    <x v="10"/>
    <n v="2018"/>
    <d v="2018-06-02T00:00:00"/>
    <s v="JW"/>
    <x v="1"/>
    <d v="1899-12-30T05:57:00"/>
    <s v="-"/>
    <n v="2"/>
    <n v="1"/>
    <n v="2"/>
    <m/>
    <x v="23"/>
    <x v="0"/>
    <x v="0"/>
    <x v="3"/>
    <x v="3"/>
    <n v="10"/>
    <n v="1"/>
    <m/>
    <n v="1"/>
    <s v="P"/>
    <m/>
    <m/>
    <m/>
  </r>
  <r>
    <n v="1402"/>
    <s v="Hudson"/>
    <s v="_2B_7"/>
    <x v="10"/>
    <n v="2018"/>
    <d v="2018-06-02T00:00:00"/>
    <s v="JW"/>
    <x v="1"/>
    <d v="1899-12-30T05:57:00"/>
    <s v="-"/>
    <n v="2"/>
    <n v="1"/>
    <n v="2"/>
    <m/>
    <x v="8"/>
    <x v="1"/>
    <x v="0"/>
    <x v="1"/>
    <x v="2"/>
    <n v="5"/>
    <n v="1"/>
    <m/>
    <n v="1"/>
    <s v="P"/>
    <m/>
    <m/>
    <m/>
  </r>
  <r>
    <n v="1403"/>
    <s v="Hudson"/>
    <s v="_2B_7"/>
    <x v="10"/>
    <n v="2018"/>
    <d v="2018-06-02T00:00:00"/>
    <s v="JW"/>
    <x v="1"/>
    <d v="1899-12-30T05:57:00"/>
    <s v="-"/>
    <n v="2"/>
    <n v="1"/>
    <n v="2"/>
    <m/>
    <x v="7"/>
    <x v="3"/>
    <x v="3"/>
    <x v="1"/>
    <x v="1"/>
    <n v="5"/>
    <n v="1"/>
    <m/>
    <n v="1"/>
    <s v="P"/>
    <m/>
    <m/>
    <m/>
  </r>
  <r>
    <n v="1404"/>
    <s v="Hudson"/>
    <s v="_2B_7"/>
    <x v="10"/>
    <n v="2018"/>
    <d v="2018-06-02T00:00:00"/>
    <s v="JW"/>
    <x v="1"/>
    <d v="1899-12-30T05:57:00"/>
    <s v="-"/>
    <n v="2"/>
    <n v="1"/>
    <n v="2"/>
    <m/>
    <x v="28"/>
    <x v="0"/>
    <x v="3"/>
    <x v="1"/>
    <x v="1"/>
    <n v="5"/>
    <n v="1"/>
    <m/>
    <n v="1"/>
    <s v="P"/>
    <m/>
    <m/>
    <m/>
  </r>
  <r>
    <n v="1405"/>
    <s v="Hudson"/>
    <s v="_2B_7"/>
    <x v="10"/>
    <n v="2018"/>
    <d v="2018-06-02T00:00:00"/>
    <s v="JW"/>
    <x v="1"/>
    <d v="1899-12-30T05:57:00"/>
    <s v="-"/>
    <n v="2"/>
    <n v="1"/>
    <n v="2"/>
    <m/>
    <x v="28"/>
    <x v="0"/>
    <x v="3"/>
    <x v="1"/>
    <x v="1"/>
    <n v="5"/>
    <n v="1"/>
    <m/>
    <n v="1"/>
    <s v="P"/>
    <m/>
    <m/>
    <m/>
  </r>
  <r>
    <n v="1406"/>
    <s v="Hudson"/>
    <s v="_2B_7"/>
    <x v="10"/>
    <n v="2018"/>
    <d v="2018-06-02T00:00:00"/>
    <s v="JW"/>
    <x v="1"/>
    <d v="1899-12-30T05:57:00"/>
    <s v="-"/>
    <n v="2"/>
    <n v="1"/>
    <n v="2"/>
    <m/>
    <x v="0"/>
    <x v="0"/>
    <x v="0"/>
    <x v="0"/>
    <x v="0"/>
    <n v="5"/>
    <n v="1"/>
    <m/>
    <n v="1"/>
    <s v="P"/>
    <m/>
    <m/>
    <m/>
  </r>
  <r>
    <n v="1407"/>
    <s v="Hudson"/>
    <s v="_2B_7"/>
    <x v="10"/>
    <n v="2018"/>
    <d v="2018-06-02T00:00:00"/>
    <s v="JW"/>
    <x v="1"/>
    <d v="1899-12-30T05:57:00"/>
    <s v="-"/>
    <n v="2"/>
    <n v="1"/>
    <n v="2"/>
    <m/>
    <x v="15"/>
    <x v="2"/>
    <x v="1"/>
    <x v="1"/>
    <x v="2"/>
    <n v="10"/>
    <n v="1"/>
    <m/>
    <n v="1"/>
    <s v="P"/>
    <m/>
    <m/>
    <m/>
  </r>
  <r>
    <n v="1408"/>
    <s v="Hudson"/>
    <s v="_2B_7"/>
    <x v="10"/>
    <n v="2018"/>
    <d v="2018-06-02T00:00:00"/>
    <s v="JW"/>
    <x v="1"/>
    <d v="1899-12-30T05:57:00"/>
    <s v="-"/>
    <n v="2"/>
    <n v="1"/>
    <n v="2"/>
    <m/>
    <x v="6"/>
    <x v="3"/>
    <x v="0"/>
    <x v="2"/>
    <x v="2"/>
    <n v="10"/>
    <n v="1"/>
    <m/>
    <n v="1"/>
    <s v="P"/>
    <m/>
    <m/>
    <m/>
  </r>
  <r>
    <n v="1409"/>
    <s v="Hudson"/>
    <s v="_2B_7"/>
    <x v="10"/>
    <n v="2018"/>
    <d v="2018-06-02T00:00:00"/>
    <s v="JW"/>
    <x v="1"/>
    <d v="1899-12-30T05:57:00"/>
    <s v="-"/>
    <n v="2"/>
    <n v="1"/>
    <n v="2"/>
    <m/>
    <x v="21"/>
    <x v="2"/>
    <x v="1"/>
    <x v="1"/>
    <x v="0"/>
    <n v="10"/>
    <n v="1"/>
    <m/>
    <n v="1"/>
    <s v="P"/>
    <m/>
    <m/>
    <m/>
  </r>
  <r>
    <n v="1410"/>
    <s v="Hudson"/>
    <s v="_2B_7"/>
    <x v="10"/>
    <n v="2018"/>
    <d v="2018-06-02T00:00:00"/>
    <s v="JW"/>
    <x v="1"/>
    <d v="1899-12-30T05:57:00"/>
    <s v="-"/>
    <n v="2"/>
    <n v="1"/>
    <n v="2"/>
    <m/>
    <x v="21"/>
    <x v="2"/>
    <x v="1"/>
    <x v="1"/>
    <x v="0"/>
    <n v="10"/>
    <n v="1"/>
    <m/>
    <n v="1"/>
    <s v="P"/>
    <m/>
    <m/>
    <m/>
  </r>
  <r>
    <n v="1411"/>
    <s v="Hudson"/>
    <s v="_2B_7"/>
    <x v="10"/>
    <n v="2018"/>
    <d v="2018-06-02T00:00:00"/>
    <s v="JW"/>
    <x v="1"/>
    <d v="1899-12-30T05:57:00"/>
    <s v="-"/>
    <n v="2"/>
    <n v="1"/>
    <n v="2"/>
    <m/>
    <x v="0"/>
    <x v="0"/>
    <x v="0"/>
    <x v="0"/>
    <x v="0"/>
    <n v="5"/>
    <n v="1"/>
    <s v="F"/>
    <n v="4"/>
    <s v="P"/>
    <m/>
    <m/>
    <m/>
  </r>
  <r>
    <n v="1412"/>
    <s v="Hudson"/>
    <s v="_2B_7"/>
    <x v="10"/>
    <n v="2018"/>
    <d v="2018-06-02T00:00:00"/>
    <s v="JW"/>
    <x v="1"/>
    <d v="1899-12-30T05:57:00"/>
    <s v="-"/>
    <n v="2"/>
    <n v="1"/>
    <n v="2"/>
    <m/>
    <x v="46"/>
    <x v="2"/>
    <x v="0"/>
    <x v="2"/>
    <x v="2"/>
    <n v="10"/>
    <n v="1"/>
    <m/>
    <n v="1"/>
    <s v="P"/>
    <m/>
    <m/>
    <m/>
  </r>
  <r>
    <n v="1413"/>
    <s v="Hudson"/>
    <s v="_2B_7"/>
    <x v="10"/>
    <n v="2018"/>
    <d v="2018-06-02T00:00:00"/>
    <s v="JW"/>
    <x v="1"/>
    <d v="1899-12-30T05:57:00"/>
    <s v="-"/>
    <n v="2"/>
    <n v="1"/>
    <n v="2"/>
    <m/>
    <x v="3"/>
    <x v="2"/>
    <x v="0"/>
    <x v="2"/>
    <x v="2"/>
    <n v="5"/>
    <n v="1"/>
    <m/>
    <n v="1"/>
    <s v="P"/>
    <m/>
    <m/>
    <m/>
  </r>
  <r>
    <n v="1414"/>
    <s v="Hudson"/>
    <s v="_2B_7"/>
    <x v="10"/>
    <n v="2018"/>
    <d v="2018-06-02T00:00:00"/>
    <s v="JW"/>
    <x v="1"/>
    <d v="1899-12-30T05:57:00"/>
    <s v="-"/>
    <n v="2"/>
    <n v="1"/>
    <n v="2"/>
    <m/>
    <x v="5"/>
    <x v="2"/>
    <x v="1"/>
    <x v="1"/>
    <x v="2"/>
    <n v="5"/>
    <n v="2"/>
    <m/>
    <n v="1"/>
    <s v="P"/>
    <m/>
    <m/>
    <m/>
  </r>
  <r>
    <n v="1415"/>
    <s v="Hudson"/>
    <s v="_2B_7"/>
    <x v="10"/>
    <n v="2018"/>
    <d v="2018-06-02T00:00:00"/>
    <s v="JW"/>
    <x v="1"/>
    <d v="1899-12-30T05:57:00"/>
    <s v="-"/>
    <n v="2"/>
    <n v="1"/>
    <n v="2"/>
    <m/>
    <x v="14"/>
    <x v="3"/>
    <x v="0"/>
    <x v="0"/>
    <x v="2"/>
    <n v="10"/>
    <n v="2"/>
    <m/>
    <n v="1"/>
    <s v="P"/>
    <n v="2"/>
    <m/>
    <m/>
  </r>
  <r>
    <n v="1416"/>
    <s v="Hudson"/>
    <s v="_2B_7"/>
    <x v="10"/>
    <n v="2018"/>
    <d v="2018-06-02T00:00:00"/>
    <s v="JW"/>
    <x v="1"/>
    <d v="1899-12-30T05:57:00"/>
    <s v="-"/>
    <n v="2"/>
    <n v="1"/>
    <n v="2"/>
    <m/>
    <x v="3"/>
    <x v="2"/>
    <x v="0"/>
    <x v="2"/>
    <x v="2"/>
    <n v="10"/>
    <n v="2"/>
    <m/>
    <n v="1"/>
    <s v="P"/>
    <m/>
    <m/>
    <m/>
  </r>
  <r>
    <n v="1417"/>
    <s v="Hudson"/>
    <s v="_2B_7"/>
    <x v="10"/>
    <n v="2018"/>
    <d v="2018-06-02T00:00:00"/>
    <s v="JW"/>
    <x v="1"/>
    <d v="1899-12-30T05:57:00"/>
    <s v="-"/>
    <n v="2"/>
    <n v="1"/>
    <n v="2"/>
    <m/>
    <x v="1"/>
    <x v="1"/>
    <x v="1"/>
    <x v="1"/>
    <x v="1"/>
    <n v="5"/>
    <n v="3"/>
    <m/>
    <n v="1"/>
    <s v="P"/>
    <m/>
    <m/>
    <m/>
  </r>
  <r>
    <n v="1418"/>
    <s v="Hudson"/>
    <s v="_2B_7"/>
    <x v="10"/>
    <n v="2018"/>
    <d v="2018-06-02T00:00:00"/>
    <s v="JW"/>
    <x v="1"/>
    <d v="1899-12-30T05:57:00"/>
    <s v="-"/>
    <n v="2"/>
    <n v="1"/>
    <n v="2"/>
    <m/>
    <x v="41"/>
    <x v="0"/>
    <x v="0"/>
    <x v="1"/>
    <x v="0"/>
    <n v="100"/>
    <n v="3"/>
    <m/>
    <n v="1"/>
    <s v="P"/>
    <m/>
    <m/>
    <m/>
  </r>
  <r>
    <n v="1419"/>
    <s v="Hudson"/>
    <s v="_2B_7"/>
    <x v="10"/>
    <n v="2018"/>
    <d v="2018-06-02T00:00:00"/>
    <s v="JW"/>
    <x v="1"/>
    <d v="1899-12-30T05:57:00"/>
    <s v="-"/>
    <n v="2"/>
    <n v="1"/>
    <n v="2"/>
    <m/>
    <x v="5"/>
    <x v="2"/>
    <x v="1"/>
    <x v="1"/>
    <x v="2"/>
    <n v="5"/>
    <n v="3"/>
    <m/>
    <n v="1"/>
    <s v="P"/>
    <m/>
    <m/>
    <m/>
  </r>
  <r>
    <n v="1420"/>
    <s v="Hudson"/>
    <s v="_2B_7"/>
    <x v="10"/>
    <n v="2018"/>
    <d v="2018-06-02T00:00:00"/>
    <s v="JW"/>
    <x v="1"/>
    <d v="1899-12-30T05:57:00"/>
    <s v="-"/>
    <n v="2"/>
    <n v="1"/>
    <n v="2"/>
    <m/>
    <x v="0"/>
    <x v="0"/>
    <x v="0"/>
    <x v="0"/>
    <x v="0"/>
    <n v="10"/>
    <n v="4"/>
    <m/>
    <n v="1"/>
    <s v="P"/>
    <m/>
    <m/>
    <m/>
  </r>
  <r>
    <n v="1421"/>
    <s v="Hudson"/>
    <s v="_2B_7"/>
    <x v="10"/>
    <n v="2018"/>
    <d v="2018-06-02T00:00:00"/>
    <s v="JW"/>
    <x v="1"/>
    <d v="1899-12-30T05:57:00"/>
    <s v="-"/>
    <n v="2"/>
    <n v="1"/>
    <n v="2"/>
    <m/>
    <x v="13"/>
    <x v="3"/>
    <x v="4"/>
    <x v="1"/>
    <x v="1"/>
    <n v="10"/>
    <n v="4"/>
    <m/>
    <n v="1"/>
    <s v="P"/>
    <m/>
    <m/>
    <m/>
  </r>
  <r>
    <n v="1422"/>
    <s v="Hudson"/>
    <s v="_2B_8"/>
    <x v="11"/>
    <n v="2018"/>
    <d v="2018-06-02T00:00:00"/>
    <s v="JW"/>
    <x v="1"/>
    <d v="1899-12-30T06:21:00"/>
    <s v="-"/>
    <n v="2"/>
    <n v="1"/>
    <n v="2"/>
    <m/>
    <x v="15"/>
    <x v="2"/>
    <x v="1"/>
    <x v="1"/>
    <x v="2"/>
    <n v="5"/>
    <n v="1"/>
    <m/>
    <n v="1"/>
    <s v="P"/>
    <m/>
    <m/>
    <m/>
  </r>
  <r>
    <n v="1423"/>
    <s v="Hudson"/>
    <s v="_2B_8"/>
    <x v="11"/>
    <n v="2018"/>
    <d v="2018-06-02T00:00:00"/>
    <s v="JW"/>
    <x v="1"/>
    <d v="1899-12-30T06:21:00"/>
    <s v="-"/>
    <n v="2"/>
    <n v="1"/>
    <n v="2"/>
    <m/>
    <x v="6"/>
    <x v="3"/>
    <x v="0"/>
    <x v="2"/>
    <x v="2"/>
    <n v="5"/>
    <n v="1"/>
    <m/>
    <n v="1"/>
    <s v="P"/>
    <m/>
    <m/>
    <m/>
  </r>
  <r>
    <n v="1424"/>
    <s v="Hudson"/>
    <s v="_2B_8"/>
    <x v="11"/>
    <n v="2018"/>
    <d v="2018-06-02T00:00:00"/>
    <s v="JW"/>
    <x v="1"/>
    <d v="1899-12-30T06:21:00"/>
    <s v="-"/>
    <n v="2"/>
    <n v="1"/>
    <n v="2"/>
    <m/>
    <x v="14"/>
    <x v="3"/>
    <x v="0"/>
    <x v="0"/>
    <x v="2"/>
    <n v="10"/>
    <n v="1"/>
    <m/>
    <n v="1"/>
    <s v="P"/>
    <n v="2"/>
    <m/>
    <m/>
  </r>
  <r>
    <n v="1425"/>
    <s v="Hudson"/>
    <s v="_2B_8"/>
    <x v="11"/>
    <n v="2018"/>
    <d v="2018-06-02T00:00:00"/>
    <s v="JW"/>
    <x v="1"/>
    <d v="1899-12-30T06:21:00"/>
    <s v="-"/>
    <n v="2"/>
    <n v="1"/>
    <n v="2"/>
    <m/>
    <x v="32"/>
    <x v="3"/>
    <x v="1"/>
    <x v="1"/>
    <x v="1"/>
    <n v="5"/>
    <n v="1"/>
    <m/>
    <n v="4"/>
    <s v="P"/>
    <m/>
    <m/>
    <m/>
  </r>
  <r>
    <n v="1426"/>
    <s v="Hudson"/>
    <s v="_2B_8"/>
    <x v="11"/>
    <n v="2018"/>
    <d v="2018-06-02T00:00:00"/>
    <s v="JW"/>
    <x v="1"/>
    <d v="1899-12-30T06:21:00"/>
    <s v="-"/>
    <n v="2"/>
    <n v="1"/>
    <n v="2"/>
    <m/>
    <x v="10"/>
    <x v="3"/>
    <x v="1"/>
    <x v="1"/>
    <x v="2"/>
    <n v="5"/>
    <n v="1"/>
    <m/>
    <n v="1"/>
    <s v="P"/>
    <m/>
    <m/>
    <m/>
  </r>
  <r>
    <n v="1427"/>
    <s v="Hudson"/>
    <s v="_2B_8"/>
    <x v="11"/>
    <n v="2018"/>
    <d v="2018-06-02T00:00:00"/>
    <s v="JW"/>
    <x v="1"/>
    <d v="1899-12-30T06:21:00"/>
    <s v="-"/>
    <n v="2"/>
    <n v="1"/>
    <n v="2"/>
    <m/>
    <x v="13"/>
    <x v="3"/>
    <x v="4"/>
    <x v="1"/>
    <x v="1"/>
    <n v="5"/>
    <n v="1"/>
    <m/>
    <n v="1"/>
    <s v="P"/>
    <m/>
    <m/>
    <m/>
  </r>
  <r>
    <n v="1428"/>
    <s v="Hudson"/>
    <s v="_2B_8"/>
    <x v="11"/>
    <n v="2018"/>
    <d v="2018-06-02T00:00:00"/>
    <s v="JW"/>
    <x v="1"/>
    <d v="1899-12-30T06:21:00"/>
    <s v="-"/>
    <n v="2"/>
    <n v="1"/>
    <n v="2"/>
    <m/>
    <x v="41"/>
    <x v="0"/>
    <x v="0"/>
    <x v="1"/>
    <x v="0"/>
    <n v="10"/>
    <n v="1"/>
    <m/>
    <n v="1"/>
    <s v="P"/>
    <m/>
    <m/>
    <m/>
  </r>
  <r>
    <n v="1429"/>
    <s v="Hudson"/>
    <s v="_2B_8"/>
    <x v="11"/>
    <n v="2018"/>
    <d v="2018-06-02T00:00:00"/>
    <s v="JW"/>
    <x v="1"/>
    <d v="1899-12-30T06:21:00"/>
    <s v="-"/>
    <n v="2"/>
    <n v="1"/>
    <n v="2"/>
    <m/>
    <x v="8"/>
    <x v="1"/>
    <x v="0"/>
    <x v="1"/>
    <x v="2"/>
    <n v="5"/>
    <n v="1"/>
    <m/>
    <n v="1"/>
    <s v="P"/>
    <m/>
    <m/>
    <m/>
  </r>
  <r>
    <n v="1430"/>
    <s v="Hudson"/>
    <s v="_2B_8"/>
    <x v="11"/>
    <n v="2018"/>
    <d v="2018-06-02T00:00:00"/>
    <s v="JW"/>
    <x v="1"/>
    <d v="1899-12-30T06:21:00"/>
    <s v="-"/>
    <n v="2"/>
    <n v="1"/>
    <n v="2"/>
    <m/>
    <x v="14"/>
    <x v="3"/>
    <x v="0"/>
    <x v="0"/>
    <x v="2"/>
    <n v="10"/>
    <n v="1"/>
    <m/>
    <n v="1"/>
    <s v="P"/>
    <m/>
    <m/>
    <m/>
  </r>
  <r>
    <n v="1431"/>
    <s v="Hudson"/>
    <s v="_2B_8"/>
    <x v="11"/>
    <n v="2018"/>
    <d v="2018-06-02T00:00:00"/>
    <s v="JW"/>
    <x v="1"/>
    <d v="1899-12-30T06:21:00"/>
    <s v="-"/>
    <n v="2"/>
    <n v="1"/>
    <n v="2"/>
    <m/>
    <x v="15"/>
    <x v="2"/>
    <x v="1"/>
    <x v="1"/>
    <x v="2"/>
    <n v="5"/>
    <n v="1"/>
    <m/>
    <n v="4"/>
    <s v="P"/>
    <m/>
    <m/>
    <m/>
  </r>
  <r>
    <n v="1432"/>
    <s v="Hudson"/>
    <s v="_2B_8"/>
    <x v="11"/>
    <n v="2018"/>
    <d v="2018-06-02T00:00:00"/>
    <s v="JW"/>
    <x v="1"/>
    <d v="1899-12-30T06:21:00"/>
    <s v="-"/>
    <n v="2"/>
    <n v="1"/>
    <n v="2"/>
    <m/>
    <x v="36"/>
    <x v="1"/>
    <x v="3"/>
    <x v="1"/>
    <x v="1"/>
    <n v="10"/>
    <n v="1"/>
    <m/>
    <n v="1"/>
    <s v="P"/>
    <m/>
    <m/>
    <m/>
  </r>
  <r>
    <n v="1433"/>
    <s v="Hudson"/>
    <s v="_2B_8"/>
    <x v="11"/>
    <n v="2018"/>
    <d v="2018-06-02T00:00:00"/>
    <s v="JW"/>
    <x v="1"/>
    <d v="1899-12-30T06:21:00"/>
    <s v="-"/>
    <n v="2"/>
    <n v="1"/>
    <n v="2"/>
    <m/>
    <x v="15"/>
    <x v="2"/>
    <x v="1"/>
    <x v="1"/>
    <x v="2"/>
    <n v="10"/>
    <n v="2"/>
    <m/>
    <n v="1"/>
    <s v="P"/>
    <m/>
    <m/>
    <m/>
  </r>
  <r>
    <n v="1434"/>
    <s v="Hudson"/>
    <s v="_2B_8"/>
    <x v="11"/>
    <n v="2018"/>
    <d v="2018-06-02T00:00:00"/>
    <s v="JW"/>
    <x v="1"/>
    <d v="1899-12-30T06:21:00"/>
    <s v="-"/>
    <n v="2"/>
    <n v="1"/>
    <n v="2"/>
    <m/>
    <x v="1"/>
    <x v="1"/>
    <x v="1"/>
    <x v="1"/>
    <x v="1"/>
    <n v="10"/>
    <n v="2"/>
    <m/>
    <n v="1"/>
    <s v="P"/>
    <m/>
    <m/>
    <m/>
  </r>
  <r>
    <n v="1435"/>
    <s v="Hudson"/>
    <s v="_2B_8"/>
    <x v="11"/>
    <n v="2018"/>
    <d v="2018-06-02T00:00:00"/>
    <s v="JW"/>
    <x v="1"/>
    <d v="1899-12-30T06:21:00"/>
    <s v="-"/>
    <n v="2"/>
    <n v="1"/>
    <n v="2"/>
    <m/>
    <x v="5"/>
    <x v="2"/>
    <x v="1"/>
    <x v="1"/>
    <x v="2"/>
    <n v="5"/>
    <n v="2"/>
    <m/>
    <n v="1"/>
    <s v="P"/>
    <m/>
    <m/>
    <m/>
  </r>
  <r>
    <n v="1436"/>
    <s v="Hudson"/>
    <s v="_2B_8"/>
    <x v="11"/>
    <n v="2018"/>
    <d v="2018-06-02T00:00:00"/>
    <s v="JW"/>
    <x v="1"/>
    <d v="1899-12-30T06:21:00"/>
    <s v="-"/>
    <n v="2"/>
    <n v="1"/>
    <n v="2"/>
    <m/>
    <x v="0"/>
    <x v="0"/>
    <x v="0"/>
    <x v="0"/>
    <x v="0"/>
    <n v="10"/>
    <n v="3"/>
    <m/>
    <n v="1"/>
    <s v="P"/>
    <m/>
    <m/>
    <m/>
  </r>
  <r>
    <n v="1437"/>
    <s v="Hudson"/>
    <s v="_2B_8"/>
    <x v="11"/>
    <n v="2018"/>
    <d v="2018-06-02T00:00:00"/>
    <s v="JW"/>
    <x v="1"/>
    <d v="1899-12-30T06:21:00"/>
    <s v="-"/>
    <n v="2"/>
    <n v="1"/>
    <n v="2"/>
    <m/>
    <x v="35"/>
    <x v="2"/>
    <x v="1"/>
    <x v="2"/>
    <x v="2"/>
    <n v="5"/>
    <n v="3"/>
    <m/>
    <n v="4"/>
    <s v="P"/>
    <m/>
    <m/>
    <m/>
  </r>
  <r>
    <n v="1438"/>
    <s v="Hudson"/>
    <s v="_2B_8"/>
    <x v="11"/>
    <n v="2018"/>
    <d v="2018-06-02T00:00:00"/>
    <s v="JW"/>
    <x v="1"/>
    <d v="1899-12-30T06:21:00"/>
    <s v="-"/>
    <n v="2"/>
    <n v="1"/>
    <n v="2"/>
    <m/>
    <x v="7"/>
    <x v="3"/>
    <x v="3"/>
    <x v="1"/>
    <x v="1"/>
    <n v="10"/>
    <n v="4"/>
    <m/>
    <n v="1"/>
    <s v="P"/>
    <m/>
    <m/>
    <m/>
  </r>
  <r>
    <n v="1439"/>
    <s v="Hudson"/>
    <s v="_2B_8"/>
    <x v="11"/>
    <n v="2018"/>
    <d v="2018-06-02T00:00:00"/>
    <s v="JW"/>
    <x v="1"/>
    <d v="1899-12-30T06:21:00"/>
    <s v="-"/>
    <n v="2"/>
    <n v="1"/>
    <n v="2"/>
    <m/>
    <x v="0"/>
    <x v="0"/>
    <x v="0"/>
    <x v="0"/>
    <x v="0"/>
    <n v="10"/>
    <n v="4"/>
    <m/>
    <n v="1"/>
    <s v="P"/>
    <m/>
    <m/>
    <m/>
  </r>
  <r>
    <n v="1440"/>
    <s v="Hudson"/>
    <s v="_2B_8"/>
    <x v="11"/>
    <n v="2018"/>
    <d v="2018-06-02T00:00:00"/>
    <s v="JW"/>
    <x v="1"/>
    <d v="1899-12-30T06:21:00"/>
    <s v="-"/>
    <n v="2"/>
    <n v="1"/>
    <n v="2"/>
    <m/>
    <x v="6"/>
    <x v="3"/>
    <x v="0"/>
    <x v="2"/>
    <x v="2"/>
    <n v="10"/>
    <n v="4"/>
    <m/>
    <n v="1"/>
    <s v="P"/>
    <m/>
    <m/>
    <m/>
  </r>
  <r>
    <n v="1441"/>
    <s v="Hudson"/>
    <s v="_2B_8"/>
    <x v="11"/>
    <n v="2018"/>
    <d v="2018-06-02T00:00:00"/>
    <s v="JW"/>
    <x v="1"/>
    <d v="1899-12-30T06:21:00"/>
    <s v="-"/>
    <n v="2"/>
    <n v="1"/>
    <n v="2"/>
    <m/>
    <x v="22"/>
    <x v="1"/>
    <x v="3"/>
    <x v="1"/>
    <x v="1"/>
    <n v="10"/>
    <n v="4"/>
    <m/>
    <n v="1"/>
    <s v="P"/>
    <m/>
    <m/>
    <m/>
  </r>
  <r>
    <n v="1442"/>
    <s v="Burnett"/>
    <s v="_1B_5"/>
    <x v="9"/>
    <n v="2018"/>
    <d v="2018-06-02T00:00:00"/>
    <s v="JW"/>
    <x v="1"/>
    <d v="1899-12-30T07:26:00"/>
    <s v="-"/>
    <n v="2"/>
    <n v="2"/>
    <n v="0"/>
    <m/>
    <x v="1"/>
    <x v="1"/>
    <x v="1"/>
    <x v="1"/>
    <x v="1"/>
    <n v="5"/>
    <n v="1"/>
    <m/>
    <n v="1"/>
    <s v="P"/>
    <m/>
    <m/>
    <m/>
  </r>
  <r>
    <n v="1443"/>
    <s v="Burnett"/>
    <s v="_1B_5"/>
    <x v="9"/>
    <n v="2018"/>
    <d v="2018-06-02T00:00:00"/>
    <s v="JW"/>
    <x v="1"/>
    <d v="1899-12-30T07:26:00"/>
    <s v="-"/>
    <n v="2"/>
    <n v="2"/>
    <n v="0"/>
    <m/>
    <x v="7"/>
    <x v="3"/>
    <x v="3"/>
    <x v="1"/>
    <x v="1"/>
    <n v="10"/>
    <n v="1"/>
    <m/>
    <n v="1"/>
    <s v="P"/>
    <m/>
    <m/>
    <m/>
  </r>
  <r>
    <n v="1444"/>
    <s v="Burnett"/>
    <s v="_1B_5"/>
    <x v="9"/>
    <n v="2018"/>
    <d v="2018-06-02T00:00:00"/>
    <s v="JW"/>
    <x v="1"/>
    <d v="1899-12-30T07:26:00"/>
    <s v="-"/>
    <n v="2"/>
    <n v="2"/>
    <n v="0"/>
    <m/>
    <x v="0"/>
    <x v="0"/>
    <x v="0"/>
    <x v="0"/>
    <x v="0"/>
    <n v="5"/>
    <n v="1"/>
    <m/>
    <n v="1"/>
    <s v="P"/>
    <m/>
    <m/>
    <m/>
  </r>
  <r>
    <n v="1445"/>
    <s v="Burnett"/>
    <s v="_1B_5"/>
    <x v="9"/>
    <n v="2018"/>
    <d v="2018-06-02T00:00:00"/>
    <s v="JW"/>
    <x v="1"/>
    <d v="1899-12-30T07:26:00"/>
    <s v="-"/>
    <n v="2"/>
    <n v="2"/>
    <n v="0"/>
    <m/>
    <x v="9"/>
    <x v="1"/>
    <x v="1"/>
    <x v="1"/>
    <x v="1"/>
    <n v="5"/>
    <n v="1"/>
    <m/>
    <n v="1"/>
    <s v="P"/>
    <m/>
    <m/>
    <m/>
  </r>
  <r>
    <n v="1446"/>
    <s v="Burnett"/>
    <s v="_1B_5"/>
    <x v="9"/>
    <n v="2018"/>
    <d v="2018-06-02T00:00:00"/>
    <s v="JW"/>
    <x v="1"/>
    <d v="1899-12-30T07:26:00"/>
    <s v="-"/>
    <n v="2"/>
    <n v="2"/>
    <n v="0"/>
    <m/>
    <x v="18"/>
    <x v="3"/>
    <x v="0"/>
    <x v="2"/>
    <x v="3"/>
    <n v="5"/>
    <n v="1"/>
    <m/>
    <n v="1"/>
    <s v="P"/>
    <m/>
    <m/>
    <m/>
  </r>
  <r>
    <n v="1447"/>
    <s v="Burnett"/>
    <s v="_1B_5"/>
    <x v="9"/>
    <n v="2018"/>
    <d v="2018-06-02T00:00:00"/>
    <s v="JW"/>
    <x v="1"/>
    <d v="1899-12-30T07:26:00"/>
    <s v="-"/>
    <n v="2"/>
    <n v="2"/>
    <n v="0"/>
    <m/>
    <x v="13"/>
    <x v="3"/>
    <x v="4"/>
    <x v="1"/>
    <x v="1"/>
    <n v="5"/>
    <n v="1"/>
    <m/>
    <n v="1"/>
    <s v="P"/>
    <m/>
    <m/>
    <m/>
  </r>
  <r>
    <n v="1448"/>
    <s v="Burnett"/>
    <s v="_1B_5"/>
    <x v="9"/>
    <n v="2018"/>
    <d v="2018-06-02T00:00:00"/>
    <s v="JW"/>
    <x v="1"/>
    <d v="1899-12-30T07:26:00"/>
    <s v="-"/>
    <n v="2"/>
    <n v="2"/>
    <n v="0"/>
    <m/>
    <x v="8"/>
    <x v="1"/>
    <x v="0"/>
    <x v="1"/>
    <x v="2"/>
    <n v="10"/>
    <n v="1"/>
    <m/>
    <n v="1"/>
    <s v="P"/>
    <m/>
    <m/>
    <m/>
  </r>
  <r>
    <n v="1449"/>
    <s v="Burnett"/>
    <s v="_1B_5"/>
    <x v="9"/>
    <n v="2018"/>
    <d v="2018-06-02T00:00:00"/>
    <s v="JW"/>
    <x v="1"/>
    <d v="1899-12-30T07:26:00"/>
    <s v="-"/>
    <n v="2"/>
    <n v="2"/>
    <n v="0"/>
    <m/>
    <x v="9"/>
    <x v="1"/>
    <x v="1"/>
    <x v="1"/>
    <x v="1"/>
    <n v="5"/>
    <n v="1"/>
    <m/>
    <n v="1"/>
    <s v="P"/>
    <m/>
    <m/>
    <m/>
  </r>
  <r>
    <n v="1450"/>
    <s v="Burnett"/>
    <s v="_1B_5"/>
    <x v="9"/>
    <n v="2018"/>
    <d v="2018-06-02T00:00:00"/>
    <s v="JW"/>
    <x v="1"/>
    <d v="1899-12-30T07:26:00"/>
    <s v="-"/>
    <n v="2"/>
    <n v="2"/>
    <n v="0"/>
    <m/>
    <x v="14"/>
    <x v="3"/>
    <x v="0"/>
    <x v="0"/>
    <x v="2"/>
    <n v="100"/>
    <n v="1"/>
    <m/>
    <n v="1"/>
    <s v="P"/>
    <m/>
    <m/>
    <m/>
  </r>
  <r>
    <n v="1451"/>
    <s v="Burnett"/>
    <s v="_1B_5"/>
    <x v="9"/>
    <n v="2018"/>
    <d v="2018-06-02T00:00:00"/>
    <s v="JW"/>
    <x v="1"/>
    <d v="1899-12-30T07:26:00"/>
    <s v="-"/>
    <n v="2"/>
    <n v="2"/>
    <n v="0"/>
    <m/>
    <x v="1"/>
    <x v="1"/>
    <x v="1"/>
    <x v="1"/>
    <x v="1"/>
    <n v="10"/>
    <n v="1"/>
    <m/>
    <n v="1"/>
    <s v="P"/>
    <m/>
    <m/>
    <m/>
  </r>
  <r>
    <n v="1453"/>
    <s v="Burnett"/>
    <s v="_1B_5"/>
    <x v="9"/>
    <n v="2018"/>
    <d v="2018-06-02T00:00:00"/>
    <s v="JW"/>
    <x v="1"/>
    <d v="1899-12-30T07:26:00"/>
    <s v="-"/>
    <n v="2"/>
    <n v="2"/>
    <n v="0"/>
    <m/>
    <x v="20"/>
    <x v="1"/>
    <x v="3"/>
    <x v="1"/>
    <x v="1"/>
    <n v="10"/>
    <n v="1"/>
    <m/>
    <n v="1"/>
    <s v="P"/>
    <m/>
    <m/>
    <m/>
  </r>
  <r>
    <n v="1454"/>
    <s v="Burnett"/>
    <s v="_1B_5"/>
    <x v="9"/>
    <n v="2018"/>
    <d v="2018-06-02T00:00:00"/>
    <s v="JW"/>
    <x v="1"/>
    <d v="1899-12-30T07:26:00"/>
    <s v="-"/>
    <n v="2"/>
    <n v="2"/>
    <n v="0"/>
    <m/>
    <x v="5"/>
    <x v="2"/>
    <x v="1"/>
    <x v="1"/>
    <x v="2"/>
    <n v="5"/>
    <n v="2"/>
    <m/>
    <n v="1"/>
    <s v="P"/>
    <m/>
    <m/>
    <m/>
  </r>
  <r>
    <n v="1455"/>
    <s v="Burnett"/>
    <s v="_1B_5"/>
    <x v="9"/>
    <n v="2018"/>
    <d v="2018-06-02T00:00:00"/>
    <s v="JW"/>
    <x v="1"/>
    <d v="1899-12-30T07:26:00"/>
    <s v="-"/>
    <n v="2"/>
    <n v="2"/>
    <n v="0"/>
    <m/>
    <x v="25"/>
    <x v="3"/>
    <x v="0"/>
    <x v="0"/>
    <x v="1"/>
    <n v="10"/>
    <n v="2"/>
    <m/>
    <n v="1"/>
    <s v="P"/>
    <m/>
    <m/>
    <m/>
  </r>
  <r>
    <n v="1456"/>
    <s v="Burnett"/>
    <s v="_1B_5"/>
    <x v="9"/>
    <n v="2018"/>
    <d v="2018-06-02T00:00:00"/>
    <s v="JW"/>
    <x v="1"/>
    <d v="1899-12-30T07:26:00"/>
    <s v="-"/>
    <n v="2"/>
    <n v="2"/>
    <n v="0"/>
    <m/>
    <x v="3"/>
    <x v="2"/>
    <x v="0"/>
    <x v="2"/>
    <x v="2"/>
    <n v="10"/>
    <n v="2"/>
    <m/>
    <n v="1"/>
    <s v="P"/>
    <m/>
    <m/>
    <m/>
  </r>
  <r>
    <n v="1457"/>
    <s v="Burnett"/>
    <s v="_1B_5"/>
    <x v="9"/>
    <n v="2018"/>
    <d v="2018-06-02T00:00:00"/>
    <s v="JW"/>
    <x v="1"/>
    <d v="1899-12-30T07:26:00"/>
    <s v="-"/>
    <n v="2"/>
    <n v="2"/>
    <n v="0"/>
    <m/>
    <x v="18"/>
    <x v="3"/>
    <x v="0"/>
    <x v="2"/>
    <x v="3"/>
    <n v="5"/>
    <n v="3"/>
    <m/>
    <n v="4"/>
    <s v="P"/>
    <n v="3"/>
    <m/>
    <m/>
  </r>
  <r>
    <n v="1458"/>
    <s v="Burnett"/>
    <s v="_1B_5"/>
    <x v="9"/>
    <n v="2018"/>
    <d v="2018-06-02T00:00:00"/>
    <s v="JW"/>
    <x v="1"/>
    <d v="1899-12-30T07:26:00"/>
    <s v="-"/>
    <n v="2"/>
    <n v="2"/>
    <n v="0"/>
    <m/>
    <x v="8"/>
    <x v="1"/>
    <x v="0"/>
    <x v="1"/>
    <x v="2"/>
    <n v="10"/>
    <n v="3"/>
    <m/>
    <n v="1"/>
    <s v="P"/>
    <m/>
    <m/>
    <m/>
  </r>
  <r>
    <n v="1459"/>
    <s v="Burnett"/>
    <s v="_1B_5"/>
    <x v="9"/>
    <n v="2018"/>
    <d v="2018-06-02T00:00:00"/>
    <s v="JW"/>
    <x v="1"/>
    <d v="1899-12-30T07:26:00"/>
    <s v="-"/>
    <n v="2"/>
    <n v="2"/>
    <n v="0"/>
    <m/>
    <x v="3"/>
    <x v="2"/>
    <x v="0"/>
    <x v="2"/>
    <x v="2"/>
    <n v="5"/>
    <n v="3"/>
    <s v="F"/>
    <n v="4"/>
    <s v="P"/>
    <m/>
    <m/>
    <m/>
  </r>
  <r>
    <n v="1460"/>
    <s v="Burnett"/>
    <s v="_1B_5"/>
    <x v="9"/>
    <n v="2018"/>
    <d v="2018-06-02T00:00:00"/>
    <s v="JW"/>
    <x v="1"/>
    <d v="1899-12-30T07:26:00"/>
    <s v="-"/>
    <n v="2"/>
    <n v="2"/>
    <n v="0"/>
    <m/>
    <x v="12"/>
    <x v="1"/>
    <x v="0"/>
    <x v="1"/>
    <x v="3"/>
    <n v="10"/>
    <n v="4"/>
    <m/>
    <n v="1"/>
    <s v="P"/>
    <m/>
    <m/>
    <m/>
  </r>
  <r>
    <n v="1461"/>
    <s v="Burnett"/>
    <s v="_1B_5"/>
    <x v="9"/>
    <n v="2018"/>
    <d v="2018-06-02T00:00:00"/>
    <s v="JW"/>
    <x v="1"/>
    <d v="1899-12-30T07:26:00"/>
    <s v="-"/>
    <n v="2"/>
    <n v="2"/>
    <n v="0"/>
    <m/>
    <x v="7"/>
    <x v="3"/>
    <x v="3"/>
    <x v="1"/>
    <x v="1"/>
    <n v="5"/>
    <n v="4"/>
    <m/>
    <n v="4"/>
    <s v="P"/>
    <n v="2"/>
    <m/>
    <m/>
  </r>
  <r>
    <n v="1462"/>
    <s v="Burnett"/>
    <s v="_1B_5"/>
    <x v="9"/>
    <n v="2018"/>
    <d v="2018-06-02T00:00:00"/>
    <s v="JW"/>
    <x v="1"/>
    <d v="1899-12-30T07:26:00"/>
    <s v="-"/>
    <n v="2"/>
    <n v="2"/>
    <n v="0"/>
    <m/>
    <x v="9"/>
    <x v="1"/>
    <x v="1"/>
    <x v="1"/>
    <x v="1"/>
    <n v="5"/>
    <n v="4"/>
    <m/>
    <n v="1"/>
    <s v="P"/>
    <m/>
    <m/>
    <m/>
  </r>
  <r>
    <n v="1463"/>
    <s v="Burnett"/>
    <s v="_1B_5"/>
    <x v="9"/>
    <n v="2018"/>
    <d v="2018-06-02T00:00:00"/>
    <s v="JW"/>
    <x v="1"/>
    <d v="1899-12-30T07:26:00"/>
    <s v="-"/>
    <n v="2"/>
    <n v="2"/>
    <n v="0"/>
    <m/>
    <x v="31"/>
    <x v="3"/>
    <x v="1"/>
    <x v="1"/>
    <x v="2"/>
    <n v="5"/>
    <n v="4"/>
    <m/>
    <n v="1"/>
    <s v="P"/>
    <m/>
    <m/>
    <m/>
  </r>
  <r>
    <n v="1464"/>
    <s v="Battlewood"/>
    <s v="_1B_E_B"/>
    <x v="18"/>
    <n v="2018"/>
    <d v="2018-06-02T00:00:00"/>
    <s v="JW"/>
    <x v="1"/>
    <d v="1899-12-30T08:21:00"/>
    <s v="-"/>
    <n v="2"/>
    <n v="1"/>
    <n v="0"/>
    <m/>
    <x v="13"/>
    <x v="3"/>
    <x v="4"/>
    <x v="1"/>
    <x v="1"/>
    <n v="10"/>
    <n v="1"/>
    <m/>
    <n v="1"/>
    <s v="P"/>
    <m/>
    <m/>
    <m/>
  </r>
  <r>
    <n v="1465"/>
    <s v="Battlewood"/>
    <s v="_1B_E_B"/>
    <x v="18"/>
    <n v="2018"/>
    <d v="2018-06-02T00:00:00"/>
    <s v="JW"/>
    <x v="1"/>
    <d v="1899-12-30T08:21:00"/>
    <s v="-"/>
    <n v="2"/>
    <n v="1"/>
    <n v="0"/>
    <m/>
    <x v="21"/>
    <x v="2"/>
    <x v="1"/>
    <x v="1"/>
    <x v="0"/>
    <n v="5"/>
    <n v="1"/>
    <m/>
    <n v="1"/>
    <s v="P"/>
    <m/>
    <m/>
    <m/>
  </r>
  <r>
    <n v="1466"/>
    <s v="Battlewood"/>
    <s v="_1B_E_B"/>
    <x v="18"/>
    <n v="2018"/>
    <d v="2018-06-02T00:00:00"/>
    <s v="JW"/>
    <x v="1"/>
    <d v="1899-12-30T08:21:00"/>
    <s v="-"/>
    <n v="2"/>
    <n v="1"/>
    <n v="0"/>
    <m/>
    <x v="14"/>
    <x v="3"/>
    <x v="0"/>
    <x v="0"/>
    <x v="2"/>
    <n v="5"/>
    <n v="1"/>
    <m/>
    <n v="1"/>
    <s v="P"/>
    <m/>
    <m/>
    <m/>
  </r>
  <r>
    <n v="1467"/>
    <s v="Battlewood"/>
    <s v="_1B_E_B"/>
    <x v="18"/>
    <n v="2018"/>
    <d v="2018-06-02T00:00:00"/>
    <s v="JW"/>
    <x v="1"/>
    <d v="1899-12-30T08:21:00"/>
    <s v="-"/>
    <n v="2"/>
    <n v="1"/>
    <n v="0"/>
    <m/>
    <x v="7"/>
    <x v="3"/>
    <x v="3"/>
    <x v="1"/>
    <x v="1"/>
    <n v="10"/>
    <n v="1"/>
    <m/>
    <n v="1"/>
    <s v="P"/>
    <m/>
    <m/>
    <m/>
  </r>
  <r>
    <n v="1468"/>
    <s v="Battlewood"/>
    <s v="_1B_E_B"/>
    <x v="18"/>
    <n v="2018"/>
    <d v="2018-06-02T00:00:00"/>
    <s v="JW"/>
    <x v="1"/>
    <d v="1899-12-30T08:21:00"/>
    <s v="-"/>
    <n v="2"/>
    <n v="1"/>
    <n v="0"/>
    <m/>
    <x v="7"/>
    <x v="3"/>
    <x v="3"/>
    <x v="1"/>
    <x v="1"/>
    <n v="5"/>
    <n v="1"/>
    <m/>
    <n v="1"/>
    <s v="P"/>
    <m/>
    <m/>
    <m/>
  </r>
  <r>
    <n v="1469"/>
    <s v="Battlewood"/>
    <s v="_1B_E_B"/>
    <x v="18"/>
    <n v="2018"/>
    <d v="2018-06-02T00:00:00"/>
    <s v="JW"/>
    <x v="1"/>
    <d v="1899-12-30T08:21:00"/>
    <s v="-"/>
    <n v="2"/>
    <n v="1"/>
    <n v="0"/>
    <m/>
    <x v="0"/>
    <x v="0"/>
    <x v="0"/>
    <x v="0"/>
    <x v="0"/>
    <n v="10"/>
    <n v="1"/>
    <m/>
    <n v="1"/>
    <s v="P"/>
    <m/>
    <m/>
    <m/>
  </r>
  <r>
    <n v="1470"/>
    <s v="Battlewood"/>
    <s v="_1B_E_B"/>
    <x v="18"/>
    <n v="2018"/>
    <d v="2018-06-02T00:00:00"/>
    <s v="JW"/>
    <x v="1"/>
    <d v="1899-12-30T08:21:00"/>
    <s v="-"/>
    <n v="2"/>
    <n v="1"/>
    <n v="0"/>
    <m/>
    <x v="21"/>
    <x v="2"/>
    <x v="1"/>
    <x v="1"/>
    <x v="0"/>
    <n v="10"/>
    <n v="1"/>
    <m/>
    <n v="1"/>
    <s v="P"/>
    <m/>
    <m/>
    <m/>
  </r>
  <r>
    <n v="1471"/>
    <s v="Battlewood"/>
    <s v="_1B_E_B"/>
    <x v="18"/>
    <n v="2018"/>
    <d v="2018-06-02T00:00:00"/>
    <s v="JW"/>
    <x v="1"/>
    <d v="1899-12-30T08:21:00"/>
    <s v="-"/>
    <n v="2"/>
    <n v="1"/>
    <n v="0"/>
    <m/>
    <x v="25"/>
    <x v="3"/>
    <x v="0"/>
    <x v="0"/>
    <x v="1"/>
    <n v="10"/>
    <n v="1"/>
    <m/>
    <n v="1"/>
    <s v="P"/>
    <m/>
    <m/>
    <m/>
  </r>
  <r>
    <n v="1472"/>
    <s v="Battlewood"/>
    <s v="_1B_E_B"/>
    <x v="18"/>
    <n v="2018"/>
    <d v="2018-06-02T00:00:00"/>
    <s v="JW"/>
    <x v="1"/>
    <d v="1899-12-30T08:21:00"/>
    <s v="-"/>
    <n v="2"/>
    <n v="1"/>
    <n v="0"/>
    <m/>
    <x v="46"/>
    <x v="2"/>
    <x v="0"/>
    <x v="2"/>
    <x v="2"/>
    <n v="5"/>
    <n v="1"/>
    <m/>
    <n v="1"/>
    <s v="P"/>
    <m/>
    <m/>
    <m/>
  </r>
  <r>
    <n v="1473"/>
    <s v="Battlewood"/>
    <s v="_1B_E_B"/>
    <x v="18"/>
    <n v="2018"/>
    <d v="2018-06-02T00:00:00"/>
    <s v="JW"/>
    <x v="1"/>
    <d v="1899-12-30T08:21:00"/>
    <s v="-"/>
    <n v="2"/>
    <n v="1"/>
    <n v="0"/>
    <m/>
    <x v="18"/>
    <x v="3"/>
    <x v="0"/>
    <x v="2"/>
    <x v="3"/>
    <n v="5"/>
    <n v="1"/>
    <m/>
    <n v="4"/>
    <s v="P"/>
    <n v="2"/>
    <m/>
    <s v="male + female"/>
  </r>
  <r>
    <n v="1474"/>
    <s v="Battlewood"/>
    <s v="_1B_E_B"/>
    <x v="18"/>
    <n v="2018"/>
    <d v="2018-06-02T00:00:00"/>
    <s v="JW"/>
    <x v="1"/>
    <d v="1899-12-30T08:21:00"/>
    <s v="-"/>
    <n v="2"/>
    <n v="1"/>
    <n v="0"/>
    <m/>
    <x v="31"/>
    <x v="3"/>
    <x v="1"/>
    <x v="1"/>
    <x v="2"/>
    <n v="10"/>
    <n v="1"/>
    <m/>
    <n v="1"/>
    <s v="P"/>
    <m/>
    <m/>
    <m/>
  </r>
  <r>
    <n v="1475"/>
    <s v="Battlewood"/>
    <s v="_1B_E_B"/>
    <x v="18"/>
    <n v="2018"/>
    <d v="2018-06-02T00:00:00"/>
    <s v="JW"/>
    <x v="1"/>
    <d v="1899-12-30T08:21:00"/>
    <s v="-"/>
    <n v="2"/>
    <n v="1"/>
    <n v="0"/>
    <m/>
    <x v="23"/>
    <x v="0"/>
    <x v="0"/>
    <x v="3"/>
    <x v="3"/>
    <n v="10"/>
    <n v="1"/>
    <m/>
    <n v="1"/>
    <s v="P"/>
    <m/>
    <m/>
    <m/>
  </r>
  <r>
    <n v="1476"/>
    <s v="Battlewood"/>
    <s v="_1B_E_B"/>
    <x v="18"/>
    <n v="2018"/>
    <d v="2018-06-02T00:00:00"/>
    <s v="JW"/>
    <x v="1"/>
    <d v="1899-12-30T08:21:00"/>
    <s v="-"/>
    <n v="2"/>
    <n v="1"/>
    <n v="0"/>
    <m/>
    <x v="15"/>
    <x v="2"/>
    <x v="1"/>
    <x v="1"/>
    <x v="2"/>
    <n v="10"/>
    <n v="1"/>
    <m/>
    <n v="1"/>
    <s v="P"/>
    <m/>
    <m/>
    <m/>
  </r>
  <r>
    <n v="1477"/>
    <s v="Battlewood"/>
    <s v="_1B_E_B"/>
    <x v="18"/>
    <n v="2018"/>
    <d v="2018-06-02T00:00:00"/>
    <s v="JW"/>
    <x v="1"/>
    <d v="1899-12-30T08:21:00"/>
    <s v="-"/>
    <n v="2"/>
    <n v="1"/>
    <n v="0"/>
    <m/>
    <x v="25"/>
    <x v="3"/>
    <x v="0"/>
    <x v="0"/>
    <x v="1"/>
    <n v="5"/>
    <n v="1"/>
    <m/>
    <n v="4"/>
    <s v="P"/>
    <m/>
    <m/>
    <m/>
  </r>
  <r>
    <n v="1478"/>
    <s v="Battlewood"/>
    <s v="_1B_E_B"/>
    <x v="18"/>
    <n v="2018"/>
    <d v="2018-06-02T00:00:00"/>
    <s v="JW"/>
    <x v="1"/>
    <d v="1899-12-30T08:21:00"/>
    <s v="-"/>
    <n v="2"/>
    <n v="1"/>
    <n v="0"/>
    <m/>
    <x v="35"/>
    <x v="2"/>
    <x v="1"/>
    <x v="2"/>
    <x v="2"/>
    <n v="5"/>
    <n v="2"/>
    <m/>
    <n v="1"/>
    <s v="P"/>
    <m/>
    <m/>
    <m/>
  </r>
  <r>
    <n v="1479"/>
    <s v="Battlewood"/>
    <s v="_1B_E_B"/>
    <x v="18"/>
    <n v="2018"/>
    <d v="2018-06-02T00:00:00"/>
    <s v="JW"/>
    <x v="1"/>
    <d v="1899-12-30T08:21:00"/>
    <s v="-"/>
    <n v="2"/>
    <n v="1"/>
    <n v="0"/>
    <m/>
    <x v="41"/>
    <x v="0"/>
    <x v="0"/>
    <x v="1"/>
    <x v="0"/>
    <n v="100"/>
    <n v="2"/>
    <m/>
    <n v="1"/>
    <s v="P"/>
    <m/>
    <m/>
    <m/>
  </r>
  <r>
    <n v="1480"/>
    <s v="Battlewood"/>
    <s v="_1B_E_B"/>
    <x v="18"/>
    <n v="2018"/>
    <d v="2018-06-02T00:00:00"/>
    <s v="JW"/>
    <x v="1"/>
    <d v="1899-12-30T08:21:00"/>
    <s v="-"/>
    <n v="2"/>
    <n v="1"/>
    <n v="0"/>
    <m/>
    <x v="3"/>
    <x v="2"/>
    <x v="0"/>
    <x v="2"/>
    <x v="2"/>
    <n v="5"/>
    <n v="2"/>
    <s v="M"/>
    <n v="4"/>
    <s v="P"/>
    <m/>
    <m/>
    <m/>
  </r>
  <r>
    <n v="1481"/>
    <s v="Battlewood"/>
    <s v="_1B_E_B"/>
    <x v="18"/>
    <n v="2018"/>
    <d v="2018-06-02T00:00:00"/>
    <s v="JW"/>
    <x v="1"/>
    <d v="1899-12-30T08:21:00"/>
    <s v="-"/>
    <n v="2"/>
    <n v="1"/>
    <n v="0"/>
    <m/>
    <x v="14"/>
    <x v="3"/>
    <x v="0"/>
    <x v="0"/>
    <x v="2"/>
    <n v="100"/>
    <n v="2"/>
    <m/>
    <n v="1"/>
    <s v="P"/>
    <m/>
    <m/>
    <m/>
  </r>
  <r>
    <n v="1482"/>
    <s v="Battlewood"/>
    <s v="_1B_E_B"/>
    <x v="18"/>
    <n v="2018"/>
    <d v="2018-06-02T00:00:00"/>
    <s v="JW"/>
    <x v="1"/>
    <d v="1899-12-30T08:21:00"/>
    <s v="-"/>
    <n v="2"/>
    <n v="1"/>
    <n v="0"/>
    <m/>
    <x v="5"/>
    <x v="2"/>
    <x v="1"/>
    <x v="1"/>
    <x v="2"/>
    <n v="10"/>
    <n v="3"/>
    <m/>
    <n v="1"/>
    <s v="P"/>
    <m/>
    <m/>
    <m/>
  </r>
  <r>
    <n v="1483"/>
    <s v="Battlewood"/>
    <s v="_1B_E_B"/>
    <x v="18"/>
    <n v="2018"/>
    <d v="2018-06-02T00:00:00"/>
    <s v="JW"/>
    <x v="1"/>
    <d v="1899-12-30T08:21:00"/>
    <s v="-"/>
    <n v="2"/>
    <n v="1"/>
    <n v="0"/>
    <m/>
    <x v="8"/>
    <x v="1"/>
    <x v="0"/>
    <x v="1"/>
    <x v="2"/>
    <n v="5"/>
    <n v="3"/>
    <m/>
    <n v="1"/>
    <s v="P"/>
    <m/>
    <m/>
    <m/>
  </r>
  <r>
    <n v="1484"/>
    <s v="Battlewood"/>
    <s v="_1B_E_B"/>
    <x v="18"/>
    <n v="2018"/>
    <d v="2018-06-02T00:00:00"/>
    <s v="JW"/>
    <x v="1"/>
    <d v="1899-12-30T08:21:00"/>
    <s v="-"/>
    <n v="2"/>
    <n v="1"/>
    <n v="0"/>
    <m/>
    <x v="1"/>
    <x v="1"/>
    <x v="1"/>
    <x v="1"/>
    <x v="1"/>
    <n v="10"/>
    <n v="3"/>
    <m/>
    <n v="1"/>
    <s v="P"/>
    <m/>
    <m/>
    <m/>
  </r>
  <r>
    <n v="1486"/>
    <s v="Battlewood"/>
    <s v="_1B_E_B"/>
    <x v="18"/>
    <n v="2018"/>
    <d v="2018-06-02T00:00:00"/>
    <s v="JW"/>
    <x v="1"/>
    <d v="1899-12-30T08:21:00"/>
    <s v="-"/>
    <n v="2"/>
    <n v="1"/>
    <n v="0"/>
    <m/>
    <x v="18"/>
    <x v="3"/>
    <x v="0"/>
    <x v="2"/>
    <x v="3"/>
    <n v="5"/>
    <n v="3"/>
    <s v="M"/>
    <n v="4"/>
    <s v="P"/>
    <m/>
    <m/>
    <m/>
  </r>
  <r>
    <n v="1487"/>
    <s v="Battlewood"/>
    <s v="_1B_E_B"/>
    <x v="18"/>
    <n v="2018"/>
    <d v="2018-06-02T00:00:00"/>
    <s v="JW"/>
    <x v="1"/>
    <d v="1899-12-30T08:21:00"/>
    <s v="-"/>
    <n v="2"/>
    <n v="1"/>
    <n v="0"/>
    <m/>
    <x v="0"/>
    <x v="0"/>
    <x v="0"/>
    <x v="0"/>
    <x v="0"/>
    <n v="5"/>
    <n v="4"/>
    <m/>
    <n v="1"/>
    <s v="P"/>
    <m/>
    <m/>
    <m/>
  </r>
  <r>
    <n v="1488"/>
    <s v="Battlewood"/>
    <s v="_1B_E_B"/>
    <x v="18"/>
    <n v="2018"/>
    <d v="2018-06-02T00:00:00"/>
    <s v="JW"/>
    <x v="1"/>
    <d v="1899-12-30T08:21:00"/>
    <s v="-"/>
    <n v="2"/>
    <n v="1"/>
    <n v="0"/>
    <m/>
    <x v="3"/>
    <x v="2"/>
    <x v="0"/>
    <x v="2"/>
    <x v="2"/>
    <n v="5"/>
    <n v="4"/>
    <s v="M"/>
    <n v="4"/>
    <s v="P"/>
    <m/>
    <m/>
    <m/>
  </r>
  <r>
    <n v="1489"/>
    <s v="Battlewood"/>
    <s v="_1B_8"/>
    <x v="19"/>
    <n v="2018"/>
    <d v="2018-06-02T00:00:00"/>
    <s v="JW"/>
    <x v="1"/>
    <d v="1899-12-30T08:41:00"/>
    <s v="-"/>
    <n v="2"/>
    <n v="1"/>
    <n v="0"/>
    <m/>
    <x v="10"/>
    <x v="3"/>
    <x v="1"/>
    <x v="1"/>
    <x v="2"/>
    <n v="5"/>
    <n v="1"/>
    <m/>
    <n v="1"/>
    <s v="P"/>
    <m/>
    <m/>
    <m/>
  </r>
  <r>
    <n v="1490"/>
    <s v="Battlewood"/>
    <s v="_1B_8"/>
    <x v="19"/>
    <n v="2018"/>
    <d v="2018-06-02T00:00:00"/>
    <s v="JW"/>
    <x v="1"/>
    <d v="1899-12-30T08:41:00"/>
    <s v="-"/>
    <n v="2"/>
    <n v="1"/>
    <n v="0"/>
    <m/>
    <x v="3"/>
    <x v="2"/>
    <x v="0"/>
    <x v="2"/>
    <x v="2"/>
    <n v="5"/>
    <n v="1"/>
    <s v="M"/>
    <n v="4"/>
    <s v="P"/>
    <m/>
    <m/>
    <m/>
  </r>
  <r>
    <n v="1491"/>
    <s v="Battlewood"/>
    <s v="_1B_8"/>
    <x v="19"/>
    <n v="2018"/>
    <d v="2018-06-02T00:00:00"/>
    <s v="JW"/>
    <x v="1"/>
    <d v="1899-12-30T08:41:00"/>
    <s v="-"/>
    <n v="2"/>
    <n v="1"/>
    <n v="0"/>
    <m/>
    <x v="1"/>
    <x v="1"/>
    <x v="1"/>
    <x v="1"/>
    <x v="1"/>
    <n v="10"/>
    <n v="1"/>
    <m/>
    <n v="1"/>
    <s v="P"/>
    <m/>
    <m/>
    <m/>
  </r>
  <r>
    <n v="1492"/>
    <s v="Battlewood"/>
    <s v="_1B_8"/>
    <x v="19"/>
    <n v="2018"/>
    <d v="2018-06-02T00:00:00"/>
    <s v="JW"/>
    <x v="1"/>
    <d v="1899-12-30T08:41:00"/>
    <s v="-"/>
    <n v="2"/>
    <n v="1"/>
    <n v="0"/>
    <m/>
    <x v="32"/>
    <x v="3"/>
    <x v="1"/>
    <x v="1"/>
    <x v="1"/>
    <n v="5"/>
    <n v="1"/>
    <m/>
    <n v="1"/>
    <s v="P"/>
    <m/>
    <m/>
    <m/>
  </r>
  <r>
    <n v="1493"/>
    <s v="Battlewood"/>
    <s v="_1B_8"/>
    <x v="19"/>
    <n v="2018"/>
    <d v="2018-06-02T00:00:00"/>
    <s v="JW"/>
    <x v="1"/>
    <d v="1899-12-30T08:41:00"/>
    <s v="-"/>
    <n v="2"/>
    <n v="1"/>
    <n v="0"/>
    <m/>
    <x v="7"/>
    <x v="3"/>
    <x v="3"/>
    <x v="1"/>
    <x v="1"/>
    <n v="5"/>
    <n v="1"/>
    <m/>
    <n v="1"/>
    <s v="P"/>
    <m/>
    <m/>
    <m/>
  </r>
  <r>
    <n v="1494"/>
    <s v="Battlewood"/>
    <s v="_1B_8"/>
    <x v="19"/>
    <n v="2018"/>
    <d v="2018-06-02T00:00:00"/>
    <s v="JW"/>
    <x v="1"/>
    <d v="1899-12-30T08:41:00"/>
    <s v="-"/>
    <n v="2"/>
    <n v="1"/>
    <n v="0"/>
    <m/>
    <x v="14"/>
    <x v="3"/>
    <x v="0"/>
    <x v="0"/>
    <x v="2"/>
    <n v="10"/>
    <n v="1"/>
    <m/>
    <n v="1"/>
    <s v="P"/>
    <m/>
    <m/>
    <m/>
  </r>
  <r>
    <n v="1495"/>
    <s v="Battlewood"/>
    <s v="_1B_8"/>
    <x v="19"/>
    <n v="2018"/>
    <d v="2018-06-02T00:00:00"/>
    <s v="JW"/>
    <x v="1"/>
    <d v="1899-12-30T08:41:00"/>
    <s v="-"/>
    <n v="2"/>
    <n v="1"/>
    <n v="0"/>
    <m/>
    <x v="5"/>
    <x v="2"/>
    <x v="1"/>
    <x v="1"/>
    <x v="2"/>
    <n v="5"/>
    <n v="1"/>
    <m/>
    <n v="1"/>
    <s v="P"/>
    <m/>
    <m/>
    <m/>
  </r>
  <r>
    <n v="1496"/>
    <s v="Battlewood"/>
    <s v="_1B_8"/>
    <x v="19"/>
    <n v="2018"/>
    <d v="2018-06-02T00:00:00"/>
    <s v="JW"/>
    <x v="1"/>
    <d v="1899-12-30T08:41:00"/>
    <s v="-"/>
    <n v="2"/>
    <n v="1"/>
    <n v="0"/>
    <m/>
    <x v="28"/>
    <x v="0"/>
    <x v="3"/>
    <x v="1"/>
    <x v="1"/>
    <n v="5"/>
    <n v="1"/>
    <m/>
    <n v="1"/>
    <s v="P"/>
    <m/>
    <m/>
    <m/>
  </r>
  <r>
    <n v="1497"/>
    <s v="Battlewood"/>
    <s v="_1B_8"/>
    <x v="19"/>
    <n v="2018"/>
    <d v="2018-06-02T00:00:00"/>
    <s v="JW"/>
    <x v="1"/>
    <d v="1899-12-30T08:41:00"/>
    <s v="-"/>
    <n v="2"/>
    <n v="1"/>
    <n v="0"/>
    <m/>
    <x v="45"/>
    <x v="3"/>
    <x v="6"/>
    <x v="5"/>
    <x v="1"/>
    <n v="10"/>
    <n v="1"/>
    <m/>
    <n v="1"/>
    <s v="P"/>
    <m/>
    <m/>
    <m/>
  </r>
  <r>
    <n v="1498"/>
    <s v="Battlewood"/>
    <s v="_1B_8"/>
    <x v="19"/>
    <n v="2018"/>
    <d v="2018-06-02T00:00:00"/>
    <s v="JW"/>
    <x v="1"/>
    <d v="1899-12-30T08:41:00"/>
    <s v="-"/>
    <n v="2"/>
    <n v="1"/>
    <n v="0"/>
    <m/>
    <x v="36"/>
    <x v="1"/>
    <x v="3"/>
    <x v="1"/>
    <x v="1"/>
    <n v="5"/>
    <n v="1"/>
    <m/>
    <n v="1"/>
    <s v="P"/>
    <m/>
    <m/>
    <m/>
  </r>
  <r>
    <n v="1499"/>
    <s v="Battlewood"/>
    <s v="_1B_8"/>
    <x v="19"/>
    <n v="2018"/>
    <d v="2018-06-02T00:00:00"/>
    <s v="JW"/>
    <x v="1"/>
    <d v="1899-12-30T08:41:00"/>
    <s v="-"/>
    <n v="2"/>
    <n v="1"/>
    <n v="0"/>
    <m/>
    <x v="7"/>
    <x v="3"/>
    <x v="3"/>
    <x v="1"/>
    <x v="1"/>
    <n v="10"/>
    <n v="1"/>
    <m/>
    <n v="1"/>
    <s v="P"/>
    <m/>
    <m/>
    <m/>
  </r>
  <r>
    <n v="1500"/>
    <s v="Battlewood"/>
    <s v="_1B_8"/>
    <x v="19"/>
    <n v="2018"/>
    <d v="2018-06-02T00:00:00"/>
    <s v="JW"/>
    <x v="1"/>
    <d v="1899-12-30T08:41:00"/>
    <s v="-"/>
    <n v="2"/>
    <n v="1"/>
    <n v="0"/>
    <m/>
    <x v="36"/>
    <x v="1"/>
    <x v="3"/>
    <x v="1"/>
    <x v="1"/>
    <n v="5"/>
    <n v="2"/>
    <m/>
    <n v="1"/>
    <s v="P"/>
    <m/>
    <m/>
    <m/>
  </r>
  <r>
    <n v="1501"/>
    <s v="Battlewood"/>
    <s v="_1B_8"/>
    <x v="19"/>
    <n v="2018"/>
    <d v="2018-06-02T00:00:00"/>
    <s v="JW"/>
    <x v="1"/>
    <d v="1899-12-30T08:41:00"/>
    <s v="-"/>
    <n v="2"/>
    <n v="1"/>
    <n v="0"/>
    <m/>
    <x v="17"/>
    <x v="0"/>
    <x v="0"/>
    <x v="1"/>
    <x v="1"/>
    <n v="10"/>
    <n v="2"/>
    <m/>
    <n v="1"/>
    <s v="P"/>
    <m/>
    <m/>
    <m/>
  </r>
  <r>
    <n v="1502"/>
    <s v="Battlewood"/>
    <s v="_1B_8"/>
    <x v="19"/>
    <n v="2018"/>
    <d v="2018-06-02T00:00:00"/>
    <s v="JW"/>
    <x v="1"/>
    <d v="1899-12-30T08:41:00"/>
    <s v="-"/>
    <n v="2"/>
    <n v="1"/>
    <n v="0"/>
    <m/>
    <x v="17"/>
    <x v="0"/>
    <x v="0"/>
    <x v="1"/>
    <x v="1"/>
    <n v="5"/>
    <n v="3"/>
    <m/>
    <n v="1"/>
    <s v="P"/>
    <m/>
    <m/>
    <m/>
  </r>
  <r>
    <n v="1503"/>
    <s v="Battlewood"/>
    <s v="_1B_8"/>
    <x v="19"/>
    <n v="2018"/>
    <d v="2018-06-02T00:00:00"/>
    <s v="JW"/>
    <x v="1"/>
    <d v="1899-12-30T08:41:00"/>
    <s v="-"/>
    <n v="2"/>
    <n v="1"/>
    <n v="0"/>
    <m/>
    <x v="31"/>
    <x v="3"/>
    <x v="1"/>
    <x v="1"/>
    <x v="2"/>
    <n v="10"/>
    <n v="3"/>
    <m/>
    <n v="1"/>
    <s v="P"/>
    <m/>
    <m/>
    <m/>
  </r>
  <r>
    <n v="1504"/>
    <s v="Battlewood"/>
    <s v="_1B_8"/>
    <x v="19"/>
    <n v="2018"/>
    <d v="2018-06-02T00:00:00"/>
    <s v="JW"/>
    <x v="1"/>
    <d v="1899-12-30T08:41:00"/>
    <s v="-"/>
    <n v="2"/>
    <n v="1"/>
    <n v="0"/>
    <m/>
    <x v="1"/>
    <x v="1"/>
    <x v="1"/>
    <x v="1"/>
    <x v="1"/>
    <n v="5"/>
    <n v="3"/>
    <m/>
    <n v="1"/>
    <s v="P"/>
    <m/>
    <m/>
    <m/>
  </r>
  <r>
    <n v="1505"/>
    <s v="Battlewood"/>
    <s v="_1B_8"/>
    <x v="19"/>
    <n v="2018"/>
    <d v="2018-06-02T00:00:00"/>
    <s v="JW"/>
    <x v="1"/>
    <d v="1899-12-30T08:41:00"/>
    <s v="-"/>
    <n v="2"/>
    <n v="1"/>
    <n v="0"/>
    <m/>
    <x v="28"/>
    <x v="0"/>
    <x v="3"/>
    <x v="1"/>
    <x v="1"/>
    <n v="10"/>
    <n v="3"/>
    <m/>
    <n v="1"/>
    <s v="P"/>
    <m/>
    <m/>
    <m/>
  </r>
  <r>
    <n v="1506"/>
    <s v="Battlewood"/>
    <s v="_1B_8"/>
    <x v="19"/>
    <n v="2018"/>
    <d v="2018-06-02T00:00:00"/>
    <s v="JW"/>
    <x v="1"/>
    <d v="1899-12-30T08:41:00"/>
    <s v="-"/>
    <n v="2"/>
    <n v="1"/>
    <n v="0"/>
    <m/>
    <x v="25"/>
    <x v="3"/>
    <x v="0"/>
    <x v="0"/>
    <x v="1"/>
    <n v="10"/>
    <n v="3"/>
    <m/>
    <n v="1"/>
    <s v="P"/>
    <m/>
    <m/>
    <m/>
  </r>
  <r>
    <n v="1507"/>
    <s v="Battlewood"/>
    <s v="_1B_8"/>
    <x v="19"/>
    <n v="2018"/>
    <d v="2018-06-02T00:00:00"/>
    <s v="JW"/>
    <x v="1"/>
    <d v="1899-12-30T08:41:00"/>
    <s v="-"/>
    <n v="2"/>
    <n v="1"/>
    <n v="0"/>
    <m/>
    <x v="35"/>
    <x v="2"/>
    <x v="1"/>
    <x v="2"/>
    <x v="2"/>
    <n v="5"/>
    <n v="4"/>
    <m/>
    <n v="1"/>
    <s v="P"/>
    <m/>
    <m/>
    <m/>
  </r>
  <r>
    <n v="1508"/>
    <s v="Battlewood"/>
    <s v="_1B_8"/>
    <x v="19"/>
    <n v="2018"/>
    <d v="2018-06-02T00:00:00"/>
    <s v="JW"/>
    <x v="1"/>
    <d v="1899-12-30T08:41:00"/>
    <s v="-"/>
    <n v="2"/>
    <n v="1"/>
    <n v="0"/>
    <m/>
    <x v="35"/>
    <x v="2"/>
    <x v="1"/>
    <x v="2"/>
    <x v="2"/>
    <n v="5"/>
    <n v="4"/>
    <m/>
    <n v="4"/>
    <s v="P"/>
    <m/>
    <m/>
    <m/>
  </r>
  <r>
    <n v="1509"/>
    <s v="Battlewood"/>
    <s v="_1B_8"/>
    <x v="19"/>
    <n v="2018"/>
    <d v="2018-06-02T00:00:00"/>
    <s v="JW"/>
    <x v="1"/>
    <d v="1899-12-30T08:41:00"/>
    <s v="-"/>
    <n v="2"/>
    <n v="1"/>
    <n v="0"/>
    <m/>
    <x v="13"/>
    <x v="3"/>
    <x v="4"/>
    <x v="1"/>
    <x v="1"/>
    <n v="5"/>
    <n v="4"/>
    <m/>
    <n v="1"/>
    <s v="P"/>
    <m/>
    <m/>
    <m/>
  </r>
  <r>
    <n v="1510"/>
    <s v="Kessler"/>
    <s v="_3B_4"/>
    <x v="1"/>
    <n v="2018"/>
    <d v="2018-06-03T00:00:00"/>
    <s v="JW"/>
    <x v="1"/>
    <d v="1899-12-30T06:12:00"/>
    <m/>
    <n v="1"/>
    <n v="1"/>
    <n v="1"/>
    <m/>
    <x v="10"/>
    <x v="3"/>
    <x v="1"/>
    <x v="1"/>
    <x v="2"/>
    <n v="5"/>
    <n v="1"/>
    <m/>
    <n v="1"/>
    <s v="P"/>
    <m/>
    <m/>
    <m/>
  </r>
  <r>
    <n v="1511"/>
    <s v="Kessler"/>
    <s v="_3B_4"/>
    <x v="1"/>
    <n v="2018"/>
    <d v="2018-06-03T00:00:00"/>
    <s v="JW"/>
    <x v="1"/>
    <d v="1899-12-30T06:12:00"/>
    <m/>
    <n v="1"/>
    <n v="1"/>
    <n v="1"/>
    <m/>
    <x v="0"/>
    <x v="0"/>
    <x v="0"/>
    <x v="0"/>
    <x v="0"/>
    <n v="5"/>
    <n v="1"/>
    <m/>
    <n v="1"/>
    <s v="P"/>
    <m/>
    <m/>
    <m/>
  </r>
  <r>
    <n v="1512"/>
    <s v="Kessler"/>
    <s v="_3B_4"/>
    <x v="1"/>
    <n v="2018"/>
    <d v="2018-06-03T00:00:00"/>
    <s v="JW"/>
    <x v="1"/>
    <d v="1899-12-30T06:12:00"/>
    <m/>
    <n v="1"/>
    <n v="1"/>
    <n v="1"/>
    <m/>
    <x v="3"/>
    <x v="2"/>
    <x v="0"/>
    <x v="2"/>
    <x v="2"/>
    <n v="5"/>
    <n v="1"/>
    <m/>
    <n v="1"/>
    <s v="P"/>
    <m/>
    <m/>
    <m/>
  </r>
  <r>
    <n v="1513"/>
    <s v="Kessler"/>
    <s v="_3B_4"/>
    <x v="1"/>
    <n v="2018"/>
    <d v="2018-06-03T00:00:00"/>
    <s v="JW"/>
    <x v="1"/>
    <d v="1899-12-30T06:12:00"/>
    <m/>
    <n v="1"/>
    <n v="1"/>
    <n v="1"/>
    <m/>
    <x v="5"/>
    <x v="2"/>
    <x v="1"/>
    <x v="1"/>
    <x v="2"/>
    <n v="5"/>
    <n v="1"/>
    <m/>
    <n v="1"/>
    <s v="P"/>
    <m/>
    <m/>
    <m/>
  </r>
  <r>
    <n v="1514"/>
    <s v="Kessler"/>
    <s v="_3B_4"/>
    <x v="1"/>
    <n v="2018"/>
    <d v="2018-06-03T00:00:00"/>
    <s v="JW"/>
    <x v="1"/>
    <d v="1899-12-30T06:12:00"/>
    <m/>
    <n v="1"/>
    <n v="1"/>
    <n v="1"/>
    <m/>
    <x v="15"/>
    <x v="2"/>
    <x v="1"/>
    <x v="1"/>
    <x v="2"/>
    <n v="10"/>
    <n v="1"/>
    <m/>
    <n v="1"/>
    <s v="P"/>
    <m/>
    <m/>
    <m/>
  </r>
  <r>
    <n v="1515"/>
    <s v="Kessler"/>
    <s v="_3B_4"/>
    <x v="1"/>
    <n v="2018"/>
    <d v="2018-06-03T00:00:00"/>
    <s v="JW"/>
    <x v="1"/>
    <d v="1899-12-30T06:12:00"/>
    <m/>
    <n v="1"/>
    <n v="1"/>
    <n v="1"/>
    <m/>
    <x v="25"/>
    <x v="3"/>
    <x v="0"/>
    <x v="0"/>
    <x v="1"/>
    <n v="10"/>
    <n v="1"/>
    <m/>
    <n v="1"/>
    <s v="P"/>
    <m/>
    <m/>
    <m/>
  </r>
  <r>
    <n v="1516"/>
    <s v="Kessler"/>
    <s v="_3B_4"/>
    <x v="1"/>
    <n v="2018"/>
    <d v="2018-06-03T00:00:00"/>
    <s v="JW"/>
    <x v="1"/>
    <d v="1899-12-30T06:12:00"/>
    <m/>
    <n v="1"/>
    <n v="1"/>
    <n v="1"/>
    <m/>
    <x v="14"/>
    <x v="3"/>
    <x v="0"/>
    <x v="0"/>
    <x v="2"/>
    <n v="10"/>
    <n v="1"/>
    <m/>
    <n v="1"/>
    <s v="P"/>
    <m/>
    <m/>
    <m/>
  </r>
  <r>
    <n v="1517"/>
    <s v="Kessler"/>
    <s v="_3B_4"/>
    <x v="1"/>
    <n v="2018"/>
    <d v="2018-06-03T00:00:00"/>
    <s v="JW"/>
    <x v="1"/>
    <d v="1899-12-30T06:12:00"/>
    <m/>
    <n v="1"/>
    <n v="1"/>
    <n v="1"/>
    <m/>
    <x v="23"/>
    <x v="0"/>
    <x v="0"/>
    <x v="3"/>
    <x v="3"/>
    <n v="10"/>
    <n v="1"/>
    <m/>
    <n v="1"/>
    <s v="P"/>
    <m/>
    <m/>
    <m/>
  </r>
  <r>
    <n v="1518"/>
    <s v="Kessler"/>
    <s v="_3B_4"/>
    <x v="1"/>
    <n v="2018"/>
    <d v="2018-06-03T00:00:00"/>
    <s v="JW"/>
    <x v="1"/>
    <d v="1899-12-30T06:12:00"/>
    <m/>
    <n v="1"/>
    <n v="1"/>
    <n v="1"/>
    <m/>
    <x v="13"/>
    <x v="3"/>
    <x v="4"/>
    <x v="1"/>
    <x v="1"/>
    <n v="5"/>
    <n v="1"/>
    <m/>
    <n v="1"/>
    <s v="P"/>
    <m/>
    <m/>
    <m/>
  </r>
  <r>
    <n v="1519"/>
    <s v="Kessler"/>
    <s v="_3B_4"/>
    <x v="1"/>
    <n v="2018"/>
    <d v="2018-06-03T00:00:00"/>
    <s v="JW"/>
    <x v="1"/>
    <d v="1899-12-30T06:12:00"/>
    <m/>
    <n v="1"/>
    <n v="1"/>
    <n v="1"/>
    <m/>
    <x v="1"/>
    <x v="1"/>
    <x v="1"/>
    <x v="1"/>
    <x v="1"/>
    <n v="10"/>
    <n v="1"/>
    <m/>
    <n v="1"/>
    <s v="P"/>
    <m/>
    <m/>
    <m/>
  </r>
  <r>
    <n v="1520"/>
    <s v="Kessler"/>
    <s v="_3B_4"/>
    <x v="1"/>
    <n v="2018"/>
    <d v="2018-06-03T00:00:00"/>
    <s v="JW"/>
    <x v="1"/>
    <d v="1899-12-30T06:12:00"/>
    <m/>
    <n v="1"/>
    <n v="1"/>
    <n v="1"/>
    <m/>
    <x v="5"/>
    <x v="2"/>
    <x v="1"/>
    <x v="1"/>
    <x v="2"/>
    <n v="5"/>
    <n v="1"/>
    <s v="F"/>
    <n v="4"/>
    <s v="P"/>
    <m/>
    <m/>
    <m/>
  </r>
  <r>
    <n v="1521"/>
    <s v="Kessler"/>
    <s v="_3B_4"/>
    <x v="1"/>
    <n v="2018"/>
    <d v="2018-06-03T00:00:00"/>
    <s v="JW"/>
    <x v="1"/>
    <d v="1899-12-30T06:12:00"/>
    <m/>
    <n v="1"/>
    <n v="1"/>
    <n v="1"/>
    <m/>
    <x v="0"/>
    <x v="0"/>
    <x v="0"/>
    <x v="0"/>
    <x v="0"/>
    <n v="10"/>
    <n v="1"/>
    <m/>
    <n v="1"/>
    <s v="P"/>
    <m/>
    <m/>
    <m/>
  </r>
  <r>
    <n v="1522"/>
    <s v="Kessler"/>
    <s v="_3B_4"/>
    <x v="1"/>
    <n v="2018"/>
    <d v="2018-06-03T00:00:00"/>
    <s v="JW"/>
    <x v="1"/>
    <d v="1899-12-30T06:12:00"/>
    <m/>
    <n v="1"/>
    <n v="1"/>
    <n v="1"/>
    <m/>
    <x v="20"/>
    <x v="1"/>
    <x v="3"/>
    <x v="1"/>
    <x v="1"/>
    <n v="10"/>
    <n v="1"/>
    <m/>
    <n v="1"/>
    <s v="P"/>
    <m/>
    <m/>
    <m/>
  </r>
  <r>
    <n v="1523"/>
    <s v="Kessler"/>
    <s v="_3B_4"/>
    <x v="1"/>
    <n v="2018"/>
    <d v="2018-06-03T00:00:00"/>
    <s v="JW"/>
    <x v="1"/>
    <d v="1899-12-30T06:12:00"/>
    <m/>
    <n v="1"/>
    <n v="1"/>
    <n v="1"/>
    <m/>
    <x v="44"/>
    <x v="3"/>
    <x v="0"/>
    <x v="1"/>
    <x v="1"/>
    <n v="100"/>
    <n v="1"/>
    <m/>
    <n v="1"/>
    <s v="P"/>
    <m/>
    <m/>
    <m/>
  </r>
  <r>
    <n v="1524"/>
    <s v="Kessler"/>
    <s v="_3B_4"/>
    <x v="1"/>
    <n v="2018"/>
    <d v="2018-06-03T00:00:00"/>
    <s v="JW"/>
    <x v="1"/>
    <d v="1899-12-30T06:12:00"/>
    <m/>
    <n v="1"/>
    <n v="1"/>
    <n v="1"/>
    <m/>
    <x v="25"/>
    <x v="3"/>
    <x v="0"/>
    <x v="0"/>
    <x v="1"/>
    <n v="5"/>
    <n v="1"/>
    <m/>
    <n v="1"/>
    <s v="P"/>
    <m/>
    <m/>
    <m/>
  </r>
  <r>
    <n v="1525"/>
    <s v="Kessler"/>
    <s v="_3B_4"/>
    <x v="1"/>
    <n v="2018"/>
    <d v="2018-06-03T00:00:00"/>
    <s v="JW"/>
    <x v="1"/>
    <d v="1899-12-30T06:12:00"/>
    <m/>
    <n v="1"/>
    <n v="1"/>
    <n v="1"/>
    <m/>
    <x v="8"/>
    <x v="1"/>
    <x v="0"/>
    <x v="1"/>
    <x v="2"/>
    <n v="10"/>
    <n v="2"/>
    <m/>
    <n v="1"/>
    <s v="P"/>
    <m/>
    <m/>
    <m/>
  </r>
  <r>
    <n v="1526"/>
    <s v="Kessler"/>
    <s v="_3B_4"/>
    <x v="1"/>
    <n v="2018"/>
    <d v="2018-06-03T00:00:00"/>
    <s v="JW"/>
    <x v="1"/>
    <d v="1899-12-30T06:12:00"/>
    <m/>
    <n v="1"/>
    <n v="1"/>
    <n v="1"/>
    <m/>
    <x v="6"/>
    <x v="3"/>
    <x v="0"/>
    <x v="2"/>
    <x v="2"/>
    <n v="5"/>
    <n v="2"/>
    <m/>
    <n v="1"/>
    <s v="P"/>
    <m/>
    <m/>
    <m/>
  </r>
  <r>
    <n v="1527"/>
    <s v="Kessler"/>
    <s v="_3B_4"/>
    <x v="1"/>
    <n v="2018"/>
    <d v="2018-06-03T00:00:00"/>
    <s v="JW"/>
    <x v="1"/>
    <d v="1899-12-30T06:12:00"/>
    <m/>
    <n v="1"/>
    <n v="1"/>
    <n v="1"/>
    <m/>
    <x v="14"/>
    <x v="3"/>
    <x v="0"/>
    <x v="0"/>
    <x v="2"/>
    <n v="10"/>
    <n v="2"/>
    <m/>
    <n v="1"/>
    <s v="P"/>
    <m/>
    <m/>
    <m/>
  </r>
  <r>
    <n v="1528"/>
    <s v="Kessler"/>
    <s v="_3B_4"/>
    <x v="1"/>
    <n v="2018"/>
    <d v="2018-06-03T00:00:00"/>
    <s v="JW"/>
    <x v="1"/>
    <d v="1899-12-30T06:12:00"/>
    <m/>
    <n v="1"/>
    <n v="1"/>
    <n v="1"/>
    <m/>
    <x v="7"/>
    <x v="3"/>
    <x v="3"/>
    <x v="1"/>
    <x v="1"/>
    <n v="10"/>
    <n v="2"/>
    <m/>
    <n v="1"/>
    <s v="P"/>
    <m/>
    <m/>
    <m/>
  </r>
  <r>
    <n v="1529"/>
    <s v="Kessler"/>
    <s v="_3B_4"/>
    <x v="1"/>
    <n v="2018"/>
    <d v="2018-06-03T00:00:00"/>
    <s v="JW"/>
    <x v="1"/>
    <d v="1899-12-30T06:12:00"/>
    <m/>
    <n v="1"/>
    <n v="1"/>
    <n v="1"/>
    <m/>
    <x v="19"/>
    <x v="1"/>
    <x v="3"/>
    <x v="1"/>
    <x v="1"/>
    <n v="5"/>
    <n v="3"/>
    <m/>
    <n v="1"/>
    <s v="P"/>
    <m/>
    <m/>
    <m/>
  </r>
  <r>
    <n v="1530"/>
    <s v="Kessler"/>
    <s v="_3B_4"/>
    <x v="1"/>
    <n v="2018"/>
    <d v="2018-06-03T00:00:00"/>
    <s v="JW"/>
    <x v="1"/>
    <d v="1899-12-30T06:12:00"/>
    <m/>
    <n v="1"/>
    <n v="1"/>
    <n v="1"/>
    <m/>
    <x v="5"/>
    <x v="2"/>
    <x v="1"/>
    <x v="1"/>
    <x v="2"/>
    <n v="10"/>
    <n v="3"/>
    <m/>
    <n v="1"/>
    <s v="P"/>
    <m/>
    <m/>
    <m/>
  </r>
  <r>
    <n v="1531"/>
    <s v="Kessler"/>
    <s v="_3B_4"/>
    <x v="1"/>
    <n v="2018"/>
    <d v="2018-06-03T00:00:00"/>
    <s v="JW"/>
    <x v="1"/>
    <d v="1899-12-30T06:12:00"/>
    <m/>
    <n v="1"/>
    <n v="1"/>
    <n v="1"/>
    <m/>
    <x v="7"/>
    <x v="3"/>
    <x v="3"/>
    <x v="1"/>
    <x v="1"/>
    <n v="5"/>
    <n v="4"/>
    <m/>
    <n v="4"/>
    <s v="P"/>
    <m/>
    <m/>
    <m/>
  </r>
  <r>
    <n v="1532"/>
    <s v="Kessler"/>
    <s v="_3B_4"/>
    <x v="1"/>
    <n v="2018"/>
    <d v="2018-06-03T00:00:00"/>
    <s v="JW"/>
    <x v="1"/>
    <d v="1899-12-30T06:12:00"/>
    <m/>
    <n v="1"/>
    <n v="1"/>
    <n v="1"/>
    <m/>
    <x v="4"/>
    <x v="0"/>
    <x v="0"/>
    <x v="0"/>
    <x v="2"/>
    <n v="100"/>
    <n v="4"/>
    <m/>
    <n v="1"/>
    <s v="P"/>
    <m/>
    <m/>
    <m/>
  </r>
  <r>
    <n v="1533"/>
    <s v="Kessler"/>
    <s v="_3B_5A"/>
    <x v="3"/>
    <n v="2018"/>
    <d v="2018-06-03T00:00:00"/>
    <s v="JW"/>
    <x v="1"/>
    <d v="1899-12-30T06:32:00"/>
    <m/>
    <n v="2"/>
    <n v="0"/>
    <n v="0"/>
    <m/>
    <x v="5"/>
    <x v="2"/>
    <x v="1"/>
    <x v="1"/>
    <x v="2"/>
    <n v="5"/>
    <n v="1"/>
    <m/>
    <n v="1"/>
    <s v="P"/>
    <m/>
    <m/>
    <m/>
  </r>
  <r>
    <n v="1534"/>
    <s v="Kessler"/>
    <s v="_3B_5A"/>
    <x v="3"/>
    <n v="2018"/>
    <d v="2018-06-03T00:00:00"/>
    <s v="JW"/>
    <x v="1"/>
    <d v="1899-12-30T06:32:00"/>
    <m/>
    <n v="2"/>
    <n v="0"/>
    <n v="0"/>
    <m/>
    <x v="5"/>
    <x v="2"/>
    <x v="1"/>
    <x v="1"/>
    <x v="2"/>
    <n v="5"/>
    <n v="1"/>
    <m/>
    <n v="1"/>
    <s v="P"/>
    <m/>
    <m/>
    <m/>
  </r>
  <r>
    <n v="1535"/>
    <s v="Kessler"/>
    <s v="_3B_5A"/>
    <x v="3"/>
    <n v="2018"/>
    <d v="2018-06-03T00:00:00"/>
    <s v="JW"/>
    <x v="1"/>
    <d v="1899-12-30T06:32:00"/>
    <m/>
    <n v="2"/>
    <n v="0"/>
    <n v="0"/>
    <m/>
    <x v="21"/>
    <x v="2"/>
    <x v="1"/>
    <x v="1"/>
    <x v="0"/>
    <n v="5"/>
    <n v="1"/>
    <m/>
    <n v="1"/>
    <s v="P"/>
    <m/>
    <m/>
    <m/>
  </r>
  <r>
    <n v="1536"/>
    <s v="Kessler"/>
    <s v="_3B_5A"/>
    <x v="3"/>
    <n v="2018"/>
    <d v="2018-06-03T00:00:00"/>
    <s v="JW"/>
    <x v="1"/>
    <d v="1899-12-30T06:32:00"/>
    <m/>
    <n v="2"/>
    <n v="0"/>
    <n v="0"/>
    <m/>
    <x v="1"/>
    <x v="1"/>
    <x v="1"/>
    <x v="1"/>
    <x v="1"/>
    <n v="5"/>
    <n v="1"/>
    <m/>
    <n v="1"/>
    <s v="P"/>
    <m/>
    <m/>
    <m/>
  </r>
  <r>
    <n v="1537"/>
    <s v="Kessler"/>
    <s v="_3B_5A"/>
    <x v="3"/>
    <n v="2018"/>
    <d v="2018-06-03T00:00:00"/>
    <s v="JW"/>
    <x v="1"/>
    <d v="1899-12-30T06:32:00"/>
    <m/>
    <n v="2"/>
    <n v="0"/>
    <n v="0"/>
    <m/>
    <x v="8"/>
    <x v="1"/>
    <x v="0"/>
    <x v="1"/>
    <x v="2"/>
    <n v="5"/>
    <n v="1"/>
    <m/>
    <n v="1"/>
    <s v="P"/>
    <m/>
    <m/>
    <m/>
  </r>
  <r>
    <n v="1538"/>
    <s v="Kessler"/>
    <s v="_3B_5A"/>
    <x v="3"/>
    <n v="2018"/>
    <d v="2018-06-03T00:00:00"/>
    <s v="JW"/>
    <x v="1"/>
    <d v="1899-12-30T06:32:00"/>
    <m/>
    <n v="2"/>
    <n v="0"/>
    <n v="0"/>
    <m/>
    <x v="23"/>
    <x v="0"/>
    <x v="0"/>
    <x v="3"/>
    <x v="3"/>
    <n v="10"/>
    <n v="1"/>
    <m/>
    <n v="1"/>
    <s v="P"/>
    <m/>
    <m/>
    <m/>
  </r>
  <r>
    <n v="1539"/>
    <s v="Kessler"/>
    <s v="_3B_5A"/>
    <x v="3"/>
    <n v="2018"/>
    <d v="2018-06-03T00:00:00"/>
    <s v="JW"/>
    <x v="1"/>
    <d v="1899-12-30T06:32:00"/>
    <m/>
    <n v="2"/>
    <n v="0"/>
    <n v="0"/>
    <m/>
    <x v="21"/>
    <x v="2"/>
    <x v="1"/>
    <x v="1"/>
    <x v="0"/>
    <n v="10"/>
    <n v="1"/>
    <m/>
    <n v="1"/>
    <s v="P"/>
    <m/>
    <m/>
    <m/>
  </r>
  <r>
    <n v="1540"/>
    <s v="Kessler"/>
    <s v="_3B_5A"/>
    <x v="3"/>
    <n v="2018"/>
    <d v="2018-06-03T00:00:00"/>
    <s v="JW"/>
    <x v="1"/>
    <d v="1899-12-30T06:32:00"/>
    <m/>
    <n v="2"/>
    <n v="0"/>
    <n v="0"/>
    <m/>
    <x v="15"/>
    <x v="2"/>
    <x v="1"/>
    <x v="1"/>
    <x v="2"/>
    <n v="10"/>
    <n v="1"/>
    <m/>
    <n v="1"/>
    <s v="P"/>
    <m/>
    <m/>
    <m/>
  </r>
  <r>
    <n v="1541"/>
    <s v="Kessler"/>
    <s v="_3B_5A"/>
    <x v="3"/>
    <n v="2018"/>
    <d v="2018-06-03T00:00:00"/>
    <s v="JW"/>
    <x v="1"/>
    <d v="1899-12-30T06:32:00"/>
    <m/>
    <n v="2"/>
    <n v="0"/>
    <n v="0"/>
    <m/>
    <x v="14"/>
    <x v="3"/>
    <x v="0"/>
    <x v="0"/>
    <x v="2"/>
    <n v="10"/>
    <n v="1"/>
    <m/>
    <n v="1"/>
    <s v="P"/>
    <m/>
    <m/>
    <m/>
  </r>
  <r>
    <n v="1542"/>
    <s v="Kessler"/>
    <s v="_3B_5A"/>
    <x v="3"/>
    <n v="2018"/>
    <d v="2018-06-03T00:00:00"/>
    <s v="JW"/>
    <x v="1"/>
    <d v="1899-12-30T06:32:00"/>
    <m/>
    <n v="2"/>
    <n v="0"/>
    <n v="0"/>
    <m/>
    <x v="6"/>
    <x v="3"/>
    <x v="0"/>
    <x v="2"/>
    <x v="2"/>
    <n v="10"/>
    <n v="1"/>
    <m/>
    <n v="1"/>
    <s v="P"/>
    <m/>
    <m/>
    <m/>
  </r>
  <r>
    <n v="1543"/>
    <s v="Kessler"/>
    <s v="_3B_5A"/>
    <x v="3"/>
    <n v="2018"/>
    <d v="2018-06-03T00:00:00"/>
    <s v="JW"/>
    <x v="1"/>
    <d v="1899-12-30T06:32:00"/>
    <m/>
    <n v="2"/>
    <n v="0"/>
    <n v="0"/>
    <m/>
    <x v="27"/>
    <x v="1"/>
    <x v="4"/>
    <x v="1"/>
    <x v="2"/>
    <n v="5"/>
    <n v="1"/>
    <m/>
    <n v="1"/>
    <s v="P"/>
    <m/>
    <m/>
    <m/>
  </r>
  <r>
    <n v="1544"/>
    <s v="Kessler"/>
    <s v="_3B_5A"/>
    <x v="3"/>
    <n v="2018"/>
    <d v="2018-06-03T00:00:00"/>
    <s v="JW"/>
    <x v="1"/>
    <d v="1899-12-30T06:32:00"/>
    <m/>
    <n v="2"/>
    <n v="0"/>
    <n v="0"/>
    <m/>
    <x v="22"/>
    <x v="1"/>
    <x v="3"/>
    <x v="1"/>
    <x v="1"/>
    <n v="10"/>
    <n v="2"/>
    <m/>
    <n v="1"/>
    <s v="P"/>
    <m/>
    <m/>
    <m/>
  </r>
  <r>
    <n v="1545"/>
    <s v="Kessler"/>
    <s v="_3B_5A"/>
    <x v="3"/>
    <n v="2018"/>
    <d v="2018-06-03T00:00:00"/>
    <s v="JW"/>
    <x v="1"/>
    <d v="1899-12-30T06:32:00"/>
    <m/>
    <n v="2"/>
    <n v="0"/>
    <n v="0"/>
    <m/>
    <x v="10"/>
    <x v="3"/>
    <x v="1"/>
    <x v="1"/>
    <x v="2"/>
    <n v="5"/>
    <n v="2"/>
    <m/>
    <n v="4"/>
    <s v="P"/>
    <m/>
    <m/>
    <m/>
  </r>
  <r>
    <n v="1546"/>
    <s v="Kessler"/>
    <s v="_3B_5A"/>
    <x v="3"/>
    <n v="2018"/>
    <d v="2018-06-03T00:00:00"/>
    <s v="JW"/>
    <x v="1"/>
    <d v="1899-12-30T06:32:00"/>
    <m/>
    <n v="2"/>
    <n v="0"/>
    <n v="0"/>
    <m/>
    <x v="14"/>
    <x v="3"/>
    <x v="0"/>
    <x v="0"/>
    <x v="2"/>
    <n v="10"/>
    <n v="2"/>
    <m/>
    <n v="1"/>
    <s v="P"/>
    <n v="2"/>
    <m/>
    <m/>
  </r>
  <r>
    <n v="1548"/>
    <s v="Kessler"/>
    <s v="_3B_5A"/>
    <x v="3"/>
    <n v="2018"/>
    <d v="2018-06-03T00:00:00"/>
    <s v="JW"/>
    <x v="1"/>
    <d v="1899-12-30T06:32:00"/>
    <m/>
    <n v="2"/>
    <n v="0"/>
    <n v="0"/>
    <m/>
    <x v="0"/>
    <x v="0"/>
    <x v="0"/>
    <x v="0"/>
    <x v="0"/>
    <n v="5"/>
    <n v="3"/>
    <m/>
    <n v="1"/>
    <s v="P"/>
    <m/>
    <m/>
    <m/>
  </r>
  <r>
    <n v="1549"/>
    <s v="Kessler"/>
    <s v="_3B_5A"/>
    <x v="3"/>
    <n v="2018"/>
    <d v="2018-06-03T00:00:00"/>
    <s v="JW"/>
    <x v="1"/>
    <d v="1899-12-30T06:32:00"/>
    <m/>
    <n v="2"/>
    <n v="0"/>
    <n v="0"/>
    <m/>
    <x v="4"/>
    <x v="0"/>
    <x v="0"/>
    <x v="0"/>
    <x v="2"/>
    <n v="10"/>
    <n v="4"/>
    <m/>
    <n v="1"/>
    <s v="P"/>
    <m/>
    <m/>
    <m/>
  </r>
  <r>
    <n v="1550"/>
    <s v="Kessler"/>
    <s v="_3B_5A"/>
    <x v="3"/>
    <n v="2018"/>
    <d v="2018-06-03T00:00:00"/>
    <s v="JW"/>
    <x v="1"/>
    <d v="1899-12-30T06:32:00"/>
    <m/>
    <n v="2"/>
    <n v="0"/>
    <n v="0"/>
    <m/>
    <x v="16"/>
    <x v="1"/>
    <x v="4"/>
    <x v="0"/>
    <x v="2"/>
    <n v="5"/>
    <n v="4"/>
    <m/>
    <n v="1"/>
    <s v="P"/>
    <m/>
    <m/>
    <m/>
  </r>
  <r>
    <n v="1551"/>
    <s v="Kessler"/>
    <s v="_3B_5A"/>
    <x v="3"/>
    <n v="2018"/>
    <d v="2018-06-03T00:00:00"/>
    <s v="JW"/>
    <x v="1"/>
    <d v="1899-12-30T06:32:00"/>
    <m/>
    <n v="2"/>
    <n v="0"/>
    <n v="0"/>
    <m/>
    <x v="23"/>
    <x v="0"/>
    <x v="0"/>
    <x v="3"/>
    <x v="3"/>
    <n v="5"/>
    <n v="4"/>
    <m/>
    <n v="1"/>
    <s v="P"/>
    <m/>
    <m/>
    <m/>
  </r>
  <r>
    <n v="1552"/>
    <s v="Kessler"/>
    <s v="_3B_5B"/>
    <x v="2"/>
    <n v="2018"/>
    <d v="2018-06-03T00:00:00"/>
    <s v="JW"/>
    <x v="1"/>
    <d v="1899-12-30T06:54:00"/>
    <m/>
    <n v="2"/>
    <n v="1"/>
    <n v="0"/>
    <m/>
    <x v="10"/>
    <x v="3"/>
    <x v="1"/>
    <x v="1"/>
    <x v="2"/>
    <n v="5"/>
    <n v="1"/>
    <m/>
    <n v="1"/>
    <s v="P"/>
    <m/>
    <m/>
    <m/>
  </r>
  <r>
    <n v="1553"/>
    <s v="Kessler"/>
    <s v="_3B_5B"/>
    <x v="2"/>
    <n v="2018"/>
    <d v="2018-06-03T00:00:00"/>
    <s v="JW"/>
    <x v="1"/>
    <d v="1899-12-30T06:54:00"/>
    <m/>
    <n v="2"/>
    <n v="1"/>
    <n v="0"/>
    <m/>
    <x v="15"/>
    <x v="2"/>
    <x v="1"/>
    <x v="1"/>
    <x v="2"/>
    <n v="5"/>
    <n v="1"/>
    <m/>
    <n v="1"/>
    <s v="P"/>
    <m/>
    <m/>
    <m/>
  </r>
  <r>
    <n v="1554"/>
    <s v="Kessler"/>
    <s v="_3B_5B"/>
    <x v="2"/>
    <n v="2018"/>
    <d v="2018-06-03T00:00:00"/>
    <s v="JW"/>
    <x v="1"/>
    <d v="1899-12-30T06:54:00"/>
    <m/>
    <n v="2"/>
    <n v="1"/>
    <n v="0"/>
    <m/>
    <x v="23"/>
    <x v="0"/>
    <x v="0"/>
    <x v="3"/>
    <x v="3"/>
    <n v="10"/>
    <n v="1"/>
    <m/>
    <n v="1"/>
    <s v="P"/>
    <m/>
    <m/>
    <m/>
  </r>
  <r>
    <n v="1555"/>
    <s v="Kessler"/>
    <s v="_3B_5B"/>
    <x v="2"/>
    <n v="2018"/>
    <d v="2018-06-03T00:00:00"/>
    <s v="JW"/>
    <x v="1"/>
    <d v="1899-12-30T06:54:00"/>
    <m/>
    <n v="2"/>
    <n v="1"/>
    <n v="0"/>
    <m/>
    <x v="6"/>
    <x v="3"/>
    <x v="0"/>
    <x v="2"/>
    <x v="2"/>
    <n v="10"/>
    <n v="1"/>
    <m/>
    <n v="1"/>
    <s v="P"/>
    <m/>
    <m/>
    <m/>
  </r>
  <r>
    <n v="1556"/>
    <s v="Kessler"/>
    <s v="_3B_5B"/>
    <x v="2"/>
    <n v="2018"/>
    <d v="2018-06-03T00:00:00"/>
    <s v="JW"/>
    <x v="1"/>
    <d v="1899-12-30T06:54:00"/>
    <m/>
    <n v="2"/>
    <n v="1"/>
    <n v="0"/>
    <m/>
    <x v="7"/>
    <x v="3"/>
    <x v="3"/>
    <x v="1"/>
    <x v="1"/>
    <n v="5"/>
    <n v="1"/>
    <m/>
    <n v="1"/>
    <s v="P"/>
    <m/>
    <m/>
    <m/>
  </r>
  <r>
    <n v="1557"/>
    <s v="Kessler"/>
    <s v="_3B_5B"/>
    <x v="2"/>
    <n v="2018"/>
    <d v="2018-06-03T00:00:00"/>
    <s v="JW"/>
    <x v="1"/>
    <d v="1899-12-30T06:54:00"/>
    <m/>
    <n v="2"/>
    <n v="1"/>
    <n v="0"/>
    <m/>
    <x v="8"/>
    <x v="1"/>
    <x v="0"/>
    <x v="1"/>
    <x v="2"/>
    <n v="5"/>
    <n v="1"/>
    <m/>
    <n v="1"/>
    <s v="P"/>
    <m/>
    <m/>
    <m/>
  </r>
  <r>
    <n v="1558"/>
    <s v="Kessler"/>
    <s v="_3B_5B"/>
    <x v="2"/>
    <n v="2018"/>
    <d v="2018-06-03T00:00:00"/>
    <s v="JW"/>
    <x v="1"/>
    <d v="1899-12-30T06:54:00"/>
    <m/>
    <n v="2"/>
    <n v="1"/>
    <n v="0"/>
    <m/>
    <x v="0"/>
    <x v="0"/>
    <x v="0"/>
    <x v="0"/>
    <x v="0"/>
    <n v="10"/>
    <n v="1"/>
    <m/>
    <n v="1"/>
    <s v="P"/>
    <m/>
    <m/>
    <m/>
  </r>
  <r>
    <n v="1559"/>
    <s v="Kessler"/>
    <s v="_3B_5B"/>
    <x v="2"/>
    <n v="2018"/>
    <d v="2018-06-03T00:00:00"/>
    <s v="JW"/>
    <x v="1"/>
    <d v="1899-12-30T06:54:00"/>
    <m/>
    <n v="2"/>
    <n v="1"/>
    <n v="0"/>
    <m/>
    <x v="21"/>
    <x v="2"/>
    <x v="1"/>
    <x v="1"/>
    <x v="0"/>
    <n v="5"/>
    <n v="1"/>
    <m/>
    <n v="1"/>
    <s v="P"/>
    <m/>
    <m/>
    <m/>
  </r>
  <r>
    <n v="1560"/>
    <s v="Kessler"/>
    <s v="_3B_5B"/>
    <x v="2"/>
    <n v="2018"/>
    <d v="2018-06-03T00:00:00"/>
    <s v="JW"/>
    <x v="1"/>
    <d v="1899-12-30T06:54:00"/>
    <m/>
    <n v="2"/>
    <n v="1"/>
    <n v="0"/>
    <m/>
    <x v="19"/>
    <x v="1"/>
    <x v="3"/>
    <x v="1"/>
    <x v="1"/>
    <n v="5"/>
    <n v="1"/>
    <m/>
    <n v="1"/>
    <s v="P"/>
    <m/>
    <m/>
    <m/>
  </r>
  <r>
    <n v="1561"/>
    <s v="Kessler"/>
    <s v="_3B_5B"/>
    <x v="2"/>
    <n v="2018"/>
    <d v="2018-06-03T00:00:00"/>
    <s v="JW"/>
    <x v="1"/>
    <d v="1899-12-30T06:54:00"/>
    <m/>
    <n v="2"/>
    <n v="1"/>
    <n v="0"/>
    <m/>
    <x v="20"/>
    <x v="1"/>
    <x v="3"/>
    <x v="1"/>
    <x v="1"/>
    <n v="5"/>
    <n v="1"/>
    <m/>
    <n v="1"/>
    <s v="P"/>
    <m/>
    <m/>
    <m/>
  </r>
  <r>
    <n v="1562"/>
    <s v="Kessler"/>
    <s v="_3B_5B"/>
    <x v="2"/>
    <n v="2018"/>
    <d v="2018-06-03T00:00:00"/>
    <s v="JW"/>
    <x v="1"/>
    <d v="1899-12-30T06:54:00"/>
    <m/>
    <n v="2"/>
    <n v="1"/>
    <n v="0"/>
    <m/>
    <x v="36"/>
    <x v="1"/>
    <x v="3"/>
    <x v="1"/>
    <x v="1"/>
    <n v="5"/>
    <n v="1"/>
    <m/>
    <n v="4"/>
    <s v="P"/>
    <n v="2"/>
    <m/>
    <s v="pair"/>
  </r>
  <r>
    <n v="1563"/>
    <s v="Kessler"/>
    <s v="_3B_5B"/>
    <x v="2"/>
    <n v="2018"/>
    <d v="2018-06-03T00:00:00"/>
    <s v="JW"/>
    <x v="1"/>
    <d v="1899-12-30T06:54:00"/>
    <m/>
    <n v="2"/>
    <n v="1"/>
    <n v="0"/>
    <m/>
    <x v="12"/>
    <x v="1"/>
    <x v="0"/>
    <x v="1"/>
    <x v="3"/>
    <n v="10"/>
    <n v="1"/>
    <m/>
    <n v="1"/>
    <s v="P"/>
    <m/>
    <m/>
    <m/>
  </r>
  <r>
    <n v="1564"/>
    <s v="Kessler"/>
    <s v="_3B_5B"/>
    <x v="2"/>
    <n v="2018"/>
    <d v="2018-06-03T00:00:00"/>
    <s v="JW"/>
    <x v="1"/>
    <d v="1899-12-30T06:54:00"/>
    <m/>
    <n v="2"/>
    <n v="1"/>
    <n v="0"/>
    <m/>
    <x v="3"/>
    <x v="2"/>
    <x v="0"/>
    <x v="2"/>
    <x v="2"/>
    <n v="5"/>
    <n v="1"/>
    <s v="F"/>
    <n v="4"/>
    <s v="P"/>
    <m/>
    <m/>
    <m/>
  </r>
  <r>
    <n v="1565"/>
    <s v="Kessler"/>
    <s v="_3B_5B"/>
    <x v="2"/>
    <n v="2018"/>
    <d v="2018-06-03T00:00:00"/>
    <s v="JW"/>
    <x v="1"/>
    <d v="1899-12-30T06:54:00"/>
    <m/>
    <n v="2"/>
    <n v="1"/>
    <n v="0"/>
    <m/>
    <x v="6"/>
    <x v="3"/>
    <x v="0"/>
    <x v="2"/>
    <x v="2"/>
    <n v="5"/>
    <n v="1"/>
    <m/>
    <n v="4"/>
    <s v="P"/>
    <m/>
    <m/>
    <m/>
  </r>
  <r>
    <n v="1566"/>
    <s v="Kessler"/>
    <s v="_3B_5B"/>
    <x v="2"/>
    <n v="2018"/>
    <d v="2018-06-03T00:00:00"/>
    <s v="JW"/>
    <x v="1"/>
    <d v="1899-12-30T06:54:00"/>
    <m/>
    <n v="2"/>
    <n v="1"/>
    <n v="0"/>
    <m/>
    <x v="0"/>
    <x v="0"/>
    <x v="0"/>
    <x v="0"/>
    <x v="0"/>
    <n v="5"/>
    <n v="1"/>
    <m/>
    <n v="1"/>
    <s v="P"/>
    <m/>
    <m/>
    <m/>
  </r>
  <r>
    <n v="1567"/>
    <s v="Kessler"/>
    <s v="_3B_5B"/>
    <x v="2"/>
    <n v="2018"/>
    <d v="2018-06-03T00:00:00"/>
    <s v="JW"/>
    <x v="1"/>
    <d v="1899-12-30T06:54:00"/>
    <m/>
    <n v="2"/>
    <n v="1"/>
    <n v="0"/>
    <m/>
    <x v="7"/>
    <x v="3"/>
    <x v="3"/>
    <x v="1"/>
    <x v="1"/>
    <n v="5"/>
    <n v="2"/>
    <m/>
    <n v="4"/>
    <s v="P"/>
    <m/>
    <m/>
    <m/>
  </r>
  <r>
    <n v="1568"/>
    <s v="Kessler"/>
    <s v="_3B_5B"/>
    <x v="2"/>
    <n v="2018"/>
    <d v="2018-06-03T00:00:00"/>
    <s v="JW"/>
    <x v="1"/>
    <d v="1899-12-30T06:54:00"/>
    <m/>
    <n v="2"/>
    <n v="1"/>
    <n v="0"/>
    <m/>
    <x v="27"/>
    <x v="1"/>
    <x v="4"/>
    <x v="1"/>
    <x v="2"/>
    <n v="10"/>
    <n v="2"/>
    <m/>
    <n v="1"/>
    <s v="P"/>
    <m/>
    <m/>
    <m/>
  </r>
  <r>
    <n v="1569"/>
    <s v="Kessler"/>
    <s v="_3B_5B"/>
    <x v="2"/>
    <n v="2018"/>
    <d v="2018-06-03T00:00:00"/>
    <s v="JW"/>
    <x v="1"/>
    <d v="1899-12-30T06:54:00"/>
    <m/>
    <n v="2"/>
    <n v="1"/>
    <n v="0"/>
    <m/>
    <x v="53"/>
    <x v="2"/>
    <x v="1"/>
    <x v="1"/>
    <x v="0"/>
    <n v="10"/>
    <n v="2"/>
    <m/>
    <n v="1"/>
    <s v="P"/>
    <m/>
    <m/>
    <m/>
  </r>
  <r>
    <n v="1570"/>
    <s v="Kessler"/>
    <s v="_3B_5B"/>
    <x v="2"/>
    <n v="2018"/>
    <d v="2018-06-03T00:00:00"/>
    <s v="JW"/>
    <x v="1"/>
    <d v="1899-12-30T06:54:00"/>
    <m/>
    <n v="2"/>
    <n v="1"/>
    <n v="0"/>
    <m/>
    <x v="1"/>
    <x v="1"/>
    <x v="1"/>
    <x v="1"/>
    <x v="1"/>
    <n v="10"/>
    <n v="2"/>
    <m/>
    <n v="1"/>
    <s v="P"/>
    <m/>
    <m/>
    <m/>
  </r>
  <r>
    <n v="1571"/>
    <s v="Kessler"/>
    <s v="_3B_5B"/>
    <x v="2"/>
    <n v="2018"/>
    <d v="2018-06-03T00:00:00"/>
    <s v="JW"/>
    <x v="1"/>
    <d v="1899-12-30T06:54:00"/>
    <m/>
    <n v="2"/>
    <n v="1"/>
    <n v="0"/>
    <m/>
    <x v="3"/>
    <x v="2"/>
    <x v="0"/>
    <x v="2"/>
    <x v="2"/>
    <n v="10"/>
    <n v="2"/>
    <m/>
    <n v="1"/>
    <s v="P"/>
    <m/>
    <m/>
    <m/>
  </r>
  <r>
    <n v="1572"/>
    <s v="Kessler"/>
    <s v="_3B_5B"/>
    <x v="2"/>
    <n v="2018"/>
    <d v="2018-06-03T00:00:00"/>
    <s v="JW"/>
    <x v="1"/>
    <d v="1899-12-30T06:54:00"/>
    <m/>
    <n v="2"/>
    <n v="1"/>
    <n v="0"/>
    <m/>
    <x v="18"/>
    <x v="3"/>
    <x v="0"/>
    <x v="2"/>
    <x v="3"/>
    <n v="5"/>
    <n v="3"/>
    <m/>
    <n v="1"/>
    <s v="P"/>
    <m/>
    <m/>
    <m/>
  </r>
  <r>
    <n v="1573"/>
    <s v="Kessler"/>
    <s v="_3B_5B"/>
    <x v="2"/>
    <n v="2018"/>
    <d v="2018-06-03T00:00:00"/>
    <s v="JW"/>
    <x v="1"/>
    <d v="1899-12-30T06:54:00"/>
    <m/>
    <n v="2"/>
    <n v="1"/>
    <n v="0"/>
    <m/>
    <x v="14"/>
    <x v="3"/>
    <x v="0"/>
    <x v="0"/>
    <x v="2"/>
    <n v="100"/>
    <n v="3"/>
    <m/>
    <n v="1"/>
    <s v="P"/>
    <m/>
    <m/>
    <m/>
  </r>
  <r>
    <n v="1574"/>
    <s v="Kessler"/>
    <s v="_3B_5B"/>
    <x v="2"/>
    <n v="2018"/>
    <d v="2018-06-03T00:00:00"/>
    <s v="JW"/>
    <x v="1"/>
    <d v="1899-12-30T06:54:00"/>
    <m/>
    <n v="2"/>
    <n v="1"/>
    <n v="0"/>
    <m/>
    <x v="9"/>
    <x v="1"/>
    <x v="1"/>
    <x v="1"/>
    <x v="1"/>
    <n v="10"/>
    <n v="3"/>
    <m/>
    <n v="1"/>
    <s v="P"/>
    <m/>
    <m/>
    <m/>
  </r>
  <r>
    <n v="1575"/>
    <s v="Kessler"/>
    <s v="_3B_5B"/>
    <x v="2"/>
    <n v="2018"/>
    <d v="2018-06-03T00:00:00"/>
    <s v="JW"/>
    <x v="1"/>
    <d v="1899-12-30T06:54:00"/>
    <m/>
    <n v="2"/>
    <n v="1"/>
    <n v="0"/>
    <m/>
    <x v="14"/>
    <x v="3"/>
    <x v="0"/>
    <x v="0"/>
    <x v="2"/>
    <n v="10"/>
    <n v="3"/>
    <m/>
    <n v="1"/>
    <s v="P"/>
    <m/>
    <m/>
    <m/>
  </r>
  <r>
    <n v="1576"/>
    <s v="Kessler"/>
    <s v="_3B_5B"/>
    <x v="2"/>
    <n v="2018"/>
    <d v="2018-06-03T00:00:00"/>
    <s v="JW"/>
    <x v="1"/>
    <d v="1899-12-30T06:54:00"/>
    <m/>
    <n v="2"/>
    <n v="1"/>
    <n v="0"/>
    <m/>
    <x v="7"/>
    <x v="3"/>
    <x v="3"/>
    <x v="1"/>
    <x v="1"/>
    <n v="10"/>
    <n v="4"/>
    <m/>
    <n v="1"/>
    <s v="P"/>
    <m/>
    <m/>
    <m/>
  </r>
  <r>
    <n v="1577"/>
    <s v="Kessler"/>
    <s v="_3B_5B"/>
    <x v="2"/>
    <n v="2018"/>
    <d v="2018-06-03T00:00:00"/>
    <s v="JW"/>
    <x v="1"/>
    <d v="1899-12-30T06:54:00"/>
    <m/>
    <n v="2"/>
    <n v="1"/>
    <n v="0"/>
    <m/>
    <x v="23"/>
    <x v="0"/>
    <x v="0"/>
    <x v="3"/>
    <x v="3"/>
    <n v="100"/>
    <n v="4"/>
    <m/>
    <n v="1"/>
    <s v="P"/>
    <m/>
    <m/>
    <m/>
  </r>
  <r>
    <n v="1578"/>
    <s v="Shealy"/>
    <s v="_1B_E_S"/>
    <x v="39"/>
    <n v="2018"/>
    <d v="2018-06-03T00:00:00"/>
    <s v="JW"/>
    <x v="1"/>
    <d v="1899-12-30T08:36:00"/>
    <m/>
    <n v="1"/>
    <n v="0"/>
    <n v="0"/>
    <m/>
    <x v="6"/>
    <x v="3"/>
    <x v="0"/>
    <x v="2"/>
    <x v="2"/>
    <n v="5"/>
    <n v="1"/>
    <m/>
    <n v="1"/>
    <s v="P"/>
    <m/>
    <m/>
    <m/>
  </r>
  <r>
    <n v="1579"/>
    <s v="Shealy"/>
    <s v="_1B_E_S"/>
    <x v="39"/>
    <n v="2018"/>
    <d v="2018-06-03T00:00:00"/>
    <s v="JW"/>
    <x v="1"/>
    <d v="1899-12-30T08:36:00"/>
    <m/>
    <n v="1"/>
    <n v="0"/>
    <n v="0"/>
    <m/>
    <x v="6"/>
    <x v="3"/>
    <x v="0"/>
    <x v="2"/>
    <x v="2"/>
    <n v="5"/>
    <n v="1"/>
    <m/>
    <n v="1"/>
    <s v="P"/>
    <m/>
    <m/>
    <m/>
  </r>
  <r>
    <n v="1580"/>
    <s v="Shealy"/>
    <s v="_1B_E_S"/>
    <x v="39"/>
    <n v="2018"/>
    <d v="2018-06-03T00:00:00"/>
    <s v="JW"/>
    <x v="1"/>
    <d v="1899-12-30T08:36:00"/>
    <m/>
    <n v="1"/>
    <n v="0"/>
    <n v="0"/>
    <m/>
    <x v="10"/>
    <x v="3"/>
    <x v="1"/>
    <x v="1"/>
    <x v="2"/>
    <n v="5"/>
    <n v="1"/>
    <m/>
    <n v="1"/>
    <s v="P"/>
    <m/>
    <m/>
    <m/>
  </r>
  <r>
    <n v="1581"/>
    <s v="Shealy"/>
    <s v="_1B_E_S"/>
    <x v="39"/>
    <n v="2018"/>
    <d v="2018-06-03T00:00:00"/>
    <s v="JW"/>
    <x v="1"/>
    <d v="1899-12-30T08:36:00"/>
    <m/>
    <n v="1"/>
    <n v="0"/>
    <n v="0"/>
    <m/>
    <x v="14"/>
    <x v="3"/>
    <x v="0"/>
    <x v="0"/>
    <x v="2"/>
    <n v="10"/>
    <n v="1"/>
    <m/>
    <n v="1"/>
    <s v="P"/>
    <m/>
    <m/>
    <m/>
  </r>
  <r>
    <n v="1582"/>
    <s v="Shealy"/>
    <s v="_1B_E_S"/>
    <x v="39"/>
    <n v="2018"/>
    <d v="2018-06-03T00:00:00"/>
    <s v="JW"/>
    <x v="1"/>
    <d v="1899-12-30T08:36:00"/>
    <m/>
    <n v="1"/>
    <n v="0"/>
    <n v="0"/>
    <m/>
    <x v="0"/>
    <x v="0"/>
    <x v="0"/>
    <x v="0"/>
    <x v="0"/>
    <n v="5"/>
    <n v="1"/>
    <m/>
    <n v="1"/>
    <s v="P"/>
    <m/>
    <m/>
    <m/>
  </r>
  <r>
    <n v="1583"/>
    <s v="Shealy"/>
    <s v="_1B_E_S"/>
    <x v="39"/>
    <n v="2018"/>
    <d v="2018-06-03T00:00:00"/>
    <s v="JW"/>
    <x v="1"/>
    <d v="1899-12-30T08:36:00"/>
    <m/>
    <n v="1"/>
    <n v="0"/>
    <n v="0"/>
    <m/>
    <x v="1"/>
    <x v="1"/>
    <x v="1"/>
    <x v="1"/>
    <x v="1"/>
    <n v="5"/>
    <n v="1"/>
    <m/>
    <n v="4"/>
    <s v="P"/>
    <m/>
    <m/>
    <m/>
  </r>
  <r>
    <n v="1584"/>
    <s v="Shealy"/>
    <s v="_1B_E_S"/>
    <x v="39"/>
    <n v="2018"/>
    <d v="2018-06-03T00:00:00"/>
    <s v="JW"/>
    <x v="1"/>
    <d v="1899-12-30T08:36:00"/>
    <m/>
    <n v="1"/>
    <n v="0"/>
    <n v="0"/>
    <m/>
    <x v="21"/>
    <x v="2"/>
    <x v="1"/>
    <x v="1"/>
    <x v="0"/>
    <n v="10"/>
    <n v="1"/>
    <m/>
    <n v="1"/>
    <s v="P"/>
    <m/>
    <m/>
    <m/>
  </r>
  <r>
    <n v="1585"/>
    <s v="Shealy"/>
    <s v="_1B_E_S"/>
    <x v="39"/>
    <n v="2018"/>
    <d v="2018-06-03T00:00:00"/>
    <s v="JW"/>
    <x v="1"/>
    <d v="1899-12-30T08:36:00"/>
    <m/>
    <n v="1"/>
    <n v="0"/>
    <n v="0"/>
    <m/>
    <x v="32"/>
    <x v="3"/>
    <x v="1"/>
    <x v="1"/>
    <x v="1"/>
    <n v="5"/>
    <n v="1"/>
    <m/>
    <n v="1"/>
    <s v="P"/>
    <m/>
    <m/>
    <m/>
  </r>
  <r>
    <n v="1586"/>
    <s v="Shealy"/>
    <s v="_1B_E_S"/>
    <x v="39"/>
    <n v="2018"/>
    <d v="2018-06-03T00:00:00"/>
    <s v="JW"/>
    <x v="1"/>
    <d v="1899-12-30T08:36:00"/>
    <m/>
    <n v="1"/>
    <n v="0"/>
    <n v="0"/>
    <m/>
    <x v="9"/>
    <x v="1"/>
    <x v="1"/>
    <x v="1"/>
    <x v="1"/>
    <n v="5"/>
    <n v="1"/>
    <m/>
    <n v="1"/>
    <s v="P"/>
    <m/>
    <m/>
    <m/>
  </r>
  <r>
    <n v="1587"/>
    <s v="Shealy"/>
    <s v="_1B_E_S"/>
    <x v="39"/>
    <n v="2018"/>
    <d v="2018-06-03T00:00:00"/>
    <s v="JW"/>
    <x v="1"/>
    <d v="1899-12-30T08:36:00"/>
    <m/>
    <n v="1"/>
    <n v="0"/>
    <n v="0"/>
    <m/>
    <x v="4"/>
    <x v="0"/>
    <x v="0"/>
    <x v="0"/>
    <x v="2"/>
    <n v="10"/>
    <n v="1"/>
    <m/>
    <n v="1"/>
    <s v="P"/>
    <m/>
    <m/>
    <m/>
  </r>
  <r>
    <n v="1588"/>
    <s v="Shealy"/>
    <s v="_1B_E_S"/>
    <x v="39"/>
    <n v="2018"/>
    <d v="2018-06-03T00:00:00"/>
    <s v="JW"/>
    <x v="1"/>
    <d v="1899-12-30T08:36:00"/>
    <m/>
    <n v="1"/>
    <n v="0"/>
    <n v="0"/>
    <m/>
    <x v="5"/>
    <x v="2"/>
    <x v="1"/>
    <x v="1"/>
    <x v="2"/>
    <n v="10"/>
    <n v="1"/>
    <m/>
    <n v="1"/>
    <s v="P"/>
    <m/>
    <m/>
    <m/>
  </r>
  <r>
    <n v="1589"/>
    <s v="Shealy"/>
    <s v="_1B_E_S"/>
    <x v="39"/>
    <n v="2018"/>
    <d v="2018-06-03T00:00:00"/>
    <s v="JW"/>
    <x v="1"/>
    <d v="1899-12-30T08:36:00"/>
    <m/>
    <n v="1"/>
    <n v="0"/>
    <n v="0"/>
    <m/>
    <x v="1"/>
    <x v="1"/>
    <x v="1"/>
    <x v="1"/>
    <x v="1"/>
    <n v="10"/>
    <n v="1"/>
    <m/>
    <n v="1"/>
    <s v="P"/>
    <m/>
    <m/>
    <m/>
  </r>
  <r>
    <n v="1591"/>
    <s v="Shealy"/>
    <s v="_1B_E_S"/>
    <x v="39"/>
    <n v="2018"/>
    <d v="2018-06-03T00:00:00"/>
    <s v="JW"/>
    <x v="1"/>
    <d v="1899-12-30T08:36:00"/>
    <m/>
    <n v="1"/>
    <n v="0"/>
    <n v="0"/>
    <m/>
    <x v="18"/>
    <x v="3"/>
    <x v="0"/>
    <x v="2"/>
    <x v="3"/>
    <n v="5"/>
    <n v="3"/>
    <m/>
    <n v="1"/>
    <s v="P"/>
    <m/>
    <m/>
    <m/>
  </r>
  <r>
    <n v="1592"/>
    <s v="Shealy"/>
    <s v="_1B_E_S"/>
    <x v="39"/>
    <n v="2018"/>
    <d v="2018-06-03T00:00:00"/>
    <s v="JW"/>
    <x v="1"/>
    <d v="1899-12-30T08:36:00"/>
    <m/>
    <n v="1"/>
    <n v="0"/>
    <n v="0"/>
    <m/>
    <x v="21"/>
    <x v="2"/>
    <x v="1"/>
    <x v="1"/>
    <x v="0"/>
    <n v="10"/>
    <n v="3"/>
    <m/>
    <n v="1"/>
    <s v="P"/>
    <m/>
    <m/>
    <m/>
  </r>
  <r>
    <n v="1593"/>
    <s v="Shealy"/>
    <s v="_1B_E_S"/>
    <x v="39"/>
    <n v="2018"/>
    <d v="2018-06-03T00:00:00"/>
    <s v="JW"/>
    <x v="1"/>
    <d v="1899-12-30T08:36:00"/>
    <m/>
    <n v="1"/>
    <n v="0"/>
    <n v="0"/>
    <m/>
    <x v="7"/>
    <x v="3"/>
    <x v="3"/>
    <x v="1"/>
    <x v="1"/>
    <n v="10"/>
    <n v="3"/>
    <m/>
    <n v="1"/>
    <s v="P"/>
    <m/>
    <m/>
    <m/>
  </r>
  <r>
    <n v="1594"/>
    <s v="Shealy"/>
    <s v="_1B_E_S"/>
    <x v="39"/>
    <n v="2018"/>
    <d v="2018-06-03T00:00:00"/>
    <s v="JW"/>
    <x v="1"/>
    <d v="1899-12-30T08:36:00"/>
    <m/>
    <n v="1"/>
    <n v="0"/>
    <n v="0"/>
    <m/>
    <x v="13"/>
    <x v="3"/>
    <x v="4"/>
    <x v="1"/>
    <x v="1"/>
    <n v="5"/>
    <n v="4"/>
    <m/>
    <n v="1"/>
    <s v="P"/>
    <m/>
    <m/>
    <m/>
  </r>
  <r>
    <n v="1595"/>
    <s v="Shealy"/>
    <s v="_1B_E_S"/>
    <x v="39"/>
    <n v="2018"/>
    <d v="2018-06-03T00:00:00"/>
    <s v="JW"/>
    <x v="1"/>
    <d v="1899-12-30T08:36:00"/>
    <m/>
    <n v="1"/>
    <n v="0"/>
    <n v="0"/>
    <s v="?"/>
    <x v="56"/>
    <x v="4"/>
    <x v="5"/>
    <x v="4"/>
    <x v="4"/>
    <n v="5"/>
    <n v="4"/>
    <m/>
    <n v="2"/>
    <s v="P"/>
    <m/>
    <m/>
    <s v="all over yellow but couldn’t ID prwa, piwa, or suta because yellow jacket interrupted me"/>
  </r>
  <r>
    <n v="1596"/>
    <s v="Turner_Abercrombie_Rd"/>
    <s v="_0B_E_AB"/>
    <x v="36"/>
    <n v="2018"/>
    <d v="2018-06-04T00:00:00"/>
    <s v="JW"/>
    <x v="1"/>
    <d v="1899-12-30T05:55:00"/>
    <m/>
    <n v="2"/>
    <n v="0"/>
    <n v="1"/>
    <m/>
    <x v="1"/>
    <x v="1"/>
    <x v="1"/>
    <x v="1"/>
    <x v="1"/>
    <n v="5"/>
    <n v="1"/>
    <m/>
    <n v="1"/>
    <s v="P"/>
    <m/>
    <m/>
    <m/>
  </r>
  <r>
    <n v="1597"/>
    <s v="Turner_Abercrombie_Rd"/>
    <s v="_0B_E_AB"/>
    <x v="36"/>
    <n v="2018"/>
    <d v="2018-06-04T00:00:00"/>
    <s v="JW"/>
    <x v="1"/>
    <d v="1899-12-30T05:55:00"/>
    <m/>
    <n v="2"/>
    <n v="0"/>
    <n v="1"/>
    <m/>
    <x v="0"/>
    <x v="0"/>
    <x v="0"/>
    <x v="0"/>
    <x v="0"/>
    <n v="5"/>
    <n v="1"/>
    <m/>
    <n v="1"/>
    <s v="P"/>
    <m/>
    <m/>
    <m/>
  </r>
  <r>
    <n v="1598"/>
    <s v="Turner_Abercrombie_Rd"/>
    <s v="_0B_E_AB"/>
    <x v="36"/>
    <n v="2018"/>
    <d v="2018-06-04T00:00:00"/>
    <s v="JW"/>
    <x v="1"/>
    <d v="1899-12-30T05:55:00"/>
    <m/>
    <n v="2"/>
    <n v="0"/>
    <n v="1"/>
    <m/>
    <x v="1"/>
    <x v="1"/>
    <x v="1"/>
    <x v="1"/>
    <x v="1"/>
    <n v="10"/>
    <n v="1"/>
    <m/>
    <n v="1"/>
    <s v="P"/>
    <m/>
    <m/>
    <m/>
  </r>
  <r>
    <n v="1599"/>
    <s v="Turner_Abercrombie_Rd"/>
    <s v="_0B_E_AB"/>
    <x v="36"/>
    <n v="2018"/>
    <d v="2018-06-04T00:00:00"/>
    <s v="JW"/>
    <x v="1"/>
    <d v="1899-12-30T05:55:00"/>
    <m/>
    <n v="2"/>
    <n v="0"/>
    <n v="1"/>
    <m/>
    <x v="35"/>
    <x v="2"/>
    <x v="1"/>
    <x v="2"/>
    <x v="2"/>
    <n v="5"/>
    <n v="1"/>
    <m/>
    <n v="1"/>
    <s v="P"/>
    <m/>
    <m/>
    <m/>
  </r>
  <r>
    <n v="1600"/>
    <s v="Turner_Abercrombie_Rd"/>
    <s v="_0B_E_AB"/>
    <x v="36"/>
    <n v="2018"/>
    <d v="2018-06-04T00:00:00"/>
    <s v="JW"/>
    <x v="1"/>
    <d v="1899-12-30T05:55:00"/>
    <m/>
    <n v="2"/>
    <n v="0"/>
    <n v="1"/>
    <m/>
    <x v="3"/>
    <x v="2"/>
    <x v="0"/>
    <x v="2"/>
    <x v="2"/>
    <n v="10"/>
    <n v="1"/>
    <m/>
    <n v="1"/>
    <s v="P"/>
    <m/>
    <m/>
    <m/>
  </r>
  <r>
    <n v="1601"/>
    <s v="Turner_Abercrombie_Rd"/>
    <s v="_0B_E_AB"/>
    <x v="36"/>
    <n v="2018"/>
    <d v="2018-06-04T00:00:00"/>
    <s v="JW"/>
    <x v="1"/>
    <d v="1899-12-30T05:55:00"/>
    <m/>
    <n v="2"/>
    <n v="0"/>
    <n v="1"/>
    <m/>
    <x v="14"/>
    <x v="3"/>
    <x v="0"/>
    <x v="0"/>
    <x v="2"/>
    <n v="10"/>
    <n v="1"/>
    <m/>
    <n v="1"/>
    <s v="P"/>
    <n v="3"/>
    <m/>
    <m/>
  </r>
  <r>
    <n v="1603"/>
    <s v="Turner_Abercrombie_Rd"/>
    <s v="_0B_E_AB"/>
    <x v="36"/>
    <n v="2018"/>
    <d v="2018-06-04T00:00:00"/>
    <s v="JW"/>
    <x v="1"/>
    <d v="1899-12-30T05:55:00"/>
    <m/>
    <n v="2"/>
    <n v="0"/>
    <n v="1"/>
    <m/>
    <x v="57"/>
    <x v="5"/>
    <x v="2"/>
    <x v="1"/>
    <x v="5"/>
    <n v="5"/>
    <n v="1"/>
    <m/>
    <n v="1"/>
    <s v="P"/>
    <m/>
    <m/>
    <m/>
  </r>
  <r>
    <n v="1604"/>
    <s v="Turner_Abercrombie_Rd"/>
    <s v="_0B_E_AB"/>
    <x v="36"/>
    <n v="2018"/>
    <d v="2018-06-04T00:00:00"/>
    <s v="JW"/>
    <x v="1"/>
    <d v="1899-12-30T05:55:00"/>
    <m/>
    <n v="2"/>
    <n v="0"/>
    <n v="1"/>
    <m/>
    <x v="12"/>
    <x v="1"/>
    <x v="0"/>
    <x v="1"/>
    <x v="3"/>
    <n v="10"/>
    <n v="1"/>
    <m/>
    <n v="1"/>
    <s v="P"/>
    <m/>
    <m/>
    <m/>
  </r>
  <r>
    <n v="1605"/>
    <s v="Turner_Abercrombie_Rd"/>
    <s v="_0B_E_AB"/>
    <x v="36"/>
    <n v="2018"/>
    <d v="2018-06-04T00:00:00"/>
    <s v="JW"/>
    <x v="1"/>
    <d v="1899-12-30T05:55:00"/>
    <m/>
    <n v="2"/>
    <n v="0"/>
    <n v="1"/>
    <m/>
    <x v="3"/>
    <x v="2"/>
    <x v="0"/>
    <x v="2"/>
    <x v="2"/>
    <n v="5"/>
    <n v="1"/>
    <m/>
    <n v="1"/>
    <s v="P"/>
    <m/>
    <m/>
    <m/>
  </r>
  <r>
    <n v="1606"/>
    <s v="Turner_Abercrombie_Rd"/>
    <s v="_0B_E_AB"/>
    <x v="36"/>
    <n v="2018"/>
    <d v="2018-06-04T00:00:00"/>
    <s v="JW"/>
    <x v="1"/>
    <d v="1899-12-30T05:55:00"/>
    <m/>
    <n v="2"/>
    <n v="0"/>
    <n v="1"/>
    <m/>
    <x v="14"/>
    <x v="3"/>
    <x v="0"/>
    <x v="0"/>
    <x v="2"/>
    <n v="5"/>
    <n v="2"/>
    <m/>
    <n v="4"/>
    <s v="P"/>
    <m/>
    <m/>
    <m/>
  </r>
  <r>
    <n v="1607"/>
    <s v="Turner_Abercrombie_Rd"/>
    <s v="_0B_E_AB"/>
    <x v="36"/>
    <n v="2018"/>
    <d v="2018-06-04T00:00:00"/>
    <s v="JW"/>
    <x v="1"/>
    <d v="1899-12-30T05:55:00"/>
    <m/>
    <n v="2"/>
    <n v="0"/>
    <n v="1"/>
    <m/>
    <x v="7"/>
    <x v="3"/>
    <x v="3"/>
    <x v="1"/>
    <x v="1"/>
    <n v="10"/>
    <n v="2"/>
    <m/>
    <n v="1"/>
    <s v="P"/>
    <m/>
    <m/>
    <m/>
  </r>
  <r>
    <n v="1608"/>
    <s v="Turner_Abercrombie_Rd"/>
    <s v="_0B_E_AB"/>
    <x v="36"/>
    <n v="2018"/>
    <d v="2018-06-04T00:00:00"/>
    <s v="JW"/>
    <x v="1"/>
    <d v="1899-12-30T05:55:00"/>
    <m/>
    <n v="2"/>
    <n v="0"/>
    <n v="1"/>
    <m/>
    <x v="18"/>
    <x v="3"/>
    <x v="0"/>
    <x v="2"/>
    <x v="3"/>
    <n v="5"/>
    <n v="3"/>
    <m/>
    <n v="1"/>
    <s v="P"/>
    <m/>
    <m/>
    <m/>
  </r>
  <r>
    <n v="1609"/>
    <s v="Turner_Abercrombie_Rd"/>
    <s v="_0B_E_AB"/>
    <x v="36"/>
    <n v="2018"/>
    <d v="2018-06-04T00:00:00"/>
    <s v="JW"/>
    <x v="1"/>
    <d v="1899-12-30T05:55:00"/>
    <m/>
    <n v="2"/>
    <n v="0"/>
    <n v="1"/>
    <m/>
    <x v="9"/>
    <x v="1"/>
    <x v="1"/>
    <x v="1"/>
    <x v="1"/>
    <n v="5"/>
    <n v="3"/>
    <m/>
    <n v="1"/>
    <s v="P"/>
    <m/>
    <m/>
    <m/>
  </r>
  <r>
    <n v="1610"/>
    <s v="Turner_Abercrombie_Rd"/>
    <s v="_0B_E_AB"/>
    <x v="36"/>
    <n v="2018"/>
    <d v="2018-06-04T00:00:00"/>
    <s v="JW"/>
    <x v="1"/>
    <d v="1899-12-30T05:55:00"/>
    <m/>
    <n v="2"/>
    <n v="0"/>
    <n v="1"/>
    <m/>
    <x v="12"/>
    <x v="1"/>
    <x v="0"/>
    <x v="1"/>
    <x v="3"/>
    <n v="10"/>
    <n v="3"/>
    <m/>
    <n v="1"/>
    <s v="P"/>
    <m/>
    <m/>
    <m/>
  </r>
  <r>
    <n v="1611"/>
    <s v="Turner_Abercrombie_Rd"/>
    <s v="_0B_E_AB"/>
    <x v="36"/>
    <n v="2018"/>
    <d v="2018-06-04T00:00:00"/>
    <s v="JW"/>
    <x v="1"/>
    <d v="1899-12-30T05:55:00"/>
    <m/>
    <n v="2"/>
    <n v="0"/>
    <n v="1"/>
    <m/>
    <x v="0"/>
    <x v="0"/>
    <x v="0"/>
    <x v="0"/>
    <x v="0"/>
    <n v="10"/>
    <n v="3"/>
    <m/>
    <n v="1"/>
    <s v="P"/>
    <m/>
    <m/>
    <m/>
  </r>
  <r>
    <n v="1612"/>
    <s v="Turner_Abercrombie_Rd"/>
    <s v="_0B_E_AB"/>
    <x v="36"/>
    <n v="2018"/>
    <d v="2018-06-04T00:00:00"/>
    <s v="JW"/>
    <x v="1"/>
    <d v="1899-12-30T05:55:00"/>
    <m/>
    <n v="2"/>
    <n v="0"/>
    <n v="1"/>
    <m/>
    <x v="25"/>
    <x v="3"/>
    <x v="0"/>
    <x v="0"/>
    <x v="1"/>
    <n v="5"/>
    <n v="4"/>
    <m/>
    <n v="1"/>
    <s v="P"/>
    <m/>
    <m/>
    <m/>
  </r>
  <r>
    <n v="1613"/>
    <s v="Turner_Abercrombie_Rd"/>
    <s v="_0B_E_AB"/>
    <x v="36"/>
    <n v="2018"/>
    <d v="2018-06-04T00:00:00"/>
    <s v="JW"/>
    <x v="1"/>
    <d v="1899-12-30T05:55:00"/>
    <m/>
    <n v="2"/>
    <n v="0"/>
    <n v="1"/>
    <m/>
    <x v="6"/>
    <x v="3"/>
    <x v="0"/>
    <x v="2"/>
    <x v="2"/>
    <n v="10"/>
    <n v="4"/>
    <m/>
    <n v="1"/>
    <s v="P"/>
    <m/>
    <m/>
    <m/>
  </r>
  <r>
    <n v="1614"/>
    <s v="Turner_Abercrombie_Rd"/>
    <s v="_1B_2"/>
    <x v="35"/>
    <n v="2018"/>
    <d v="2018-06-04T00:00:00"/>
    <s v="JW"/>
    <x v="1"/>
    <d v="1899-12-30T06:13:00"/>
    <m/>
    <n v="3"/>
    <n v="0"/>
    <n v="1"/>
    <m/>
    <x v="0"/>
    <x v="0"/>
    <x v="0"/>
    <x v="0"/>
    <x v="0"/>
    <n v="5"/>
    <n v="1"/>
    <m/>
    <n v="1"/>
    <s v="P"/>
    <m/>
    <m/>
    <m/>
  </r>
  <r>
    <n v="1615"/>
    <s v="Turner_Abercrombie_Rd"/>
    <s v="_1B_2"/>
    <x v="35"/>
    <n v="2018"/>
    <d v="2018-06-04T00:00:00"/>
    <s v="JW"/>
    <x v="1"/>
    <d v="1899-12-30T06:13:00"/>
    <m/>
    <n v="3"/>
    <n v="0"/>
    <n v="1"/>
    <m/>
    <x v="13"/>
    <x v="3"/>
    <x v="4"/>
    <x v="1"/>
    <x v="1"/>
    <n v="5"/>
    <n v="1"/>
    <m/>
    <n v="1"/>
    <s v="P"/>
    <m/>
    <m/>
    <m/>
  </r>
  <r>
    <n v="1616"/>
    <s v="Turner_Abercrombie_Rd"/>
    <s v="_1B_2"/>
    <x v="35"/>
    <n v="2018"/>
    <d v="2018-06-04T00:00:00"/>
    <s v="JW"/>
    <x v="1"/>
    <d v="1899-12-30T06:13:00"/>
    <m/>
    <n v="3"/>
    <n v="0"/>
    <n v="1"/>
    <m/>
    <x v="1"/>
    <x v="1"/>
    <x v="1"/>
    <x v="1"/>
    <x v="1"/>
    <n v="5"/>
    <n v="1"/>
    <m/>
    <n v="1"/>
    <s v="P"/>
    <m/>
    <m/>
    <m/>
  </r>
  <r>
    <n v="1617"/>
    <s v="Turner_Abercrombie_Rd"/>
    <s v="_1B_2"/>
    <x v="35"/>
    <n v="2018"/>
    <d v="2018-06-04T00:00:00"/>
    <s v="JW"/>
    <x v="1"/>
    <d v="1899-12-30T06:13:00"/>
    <m/>
    <n v="3"/>
    <n v="0"/>
    <n v="1"/>
    <m/>
    <x v="32"/>
    <x v="3"/>
    <x v="1"/>
    <x v="1"/>
    <x v="1"/>
    <n v="5"/>
    <n v="1"/>
    <m/>
    <n v="1"/>
    <s v="P"/>
    <m/>
    <m/>
    <m/>
  </r>
  <r>
    <n v="1618"/>
    <s v="Turner_Abercrombie_Rd"/>
    <s v="_1B_2"/>
    <x v="35"/>
    <n v="2018"/>
    <d v="2018-06-04T00:00:00"/>
    <s v="JW"/>
    <x v="1"/>
    <d v="1899-12-30T06:13:00"/>
    <m/>
    <n v="3"/>
    <n v="0"/>
    <n v="1"/>
    <m/>
    <x v="12"/>
    <x v="1"/>
    <x v="0"/>
    <x v="1"/>
    <x v="3"/>
    <n v="5"/>
    <n v="1"/>
    <m/>
    <n v="1"/>
    <s v="P"/>
    <m/>
    <m/>
    <m/>
  </r>
  <r>
    <n v="1619"/>
    <s v="Turner_Abercrombie_Rd"/>
    <s v="_1B_2"/>
    <x v="35"/>
    <n v="2018"/>
    <d v="2018-06-04T00:00:00"/>
    <s v="JW"/>
    <x v="1"/>
    <d v="1899-12-30T06:13:00"/>
    <m/>
    <n v="3"/>
    <n v="0"/>
    <n v="1"/>
    <m/>
    <x v="7"/>
    <x v="3"/>
    <x v="3"/>
    <x v="1"/>
    <x v="1"/>
    <n v="5"/>
    <n v="1"/>
    <m/>
    <n v="1"/>
    <s v="P"/>
    <m/>
    <m/>
    <m/>
  </r>
  <r>
    <n v="1620"/>
    <s v="Turner_Abercrombie_Rd"/>
    <s v="_1B_2"/>
    <x v="35"/>
    <n v="2018"/>
    <d v="2018-06-04T00:00:00"/>
    <s v="JW"/>
    <x v="1"/>
    <d v="1899-12-30T06:13:00"/>
    <m/>
    <n v="3"/>
    <n v="0"/>
    <n v="1"/>
    <m/>
    <x v="19"/>
    <x v="1"/>
    <x v="3"/>
    <x v="1"/>
    <x v="1"/>
    <n v="5"/>
    <n v="1"/>
    <m/>
    <n v="4"/>
    <s v="P"/>
    <m/>
    <m/>
    <m/>
  </r>
  <r>
    <n v="1621"/>
    <s v="Turner_Abercrombie_Rd"/>
    <s v="_1B_2"/>
    <x v="35"/>
    <n v="2018"/>
    <d v="2018-06-04T00:00:00"/>
    <s v="JW"/>
    <x v="1"/>
    <d v="1899-12-30T06:13:00"/>
    <m/>
    <n v="3"/>
    <n v="0"/>
    <n v="1"/>
    <m/>
    <x v="14"/>
    <x v="3"/>
    <x v="0"/>
    <x v="0"/>
    <x v="2"/>
    <n v="5"/>
    <n v="1"/>
    <m/>
    <n v="4"/>
    <s v="P"/>
    <m/>
    <m/>
    <m/>
  </r>
  <r>
    <n v="1623"/>
    <s v="Turner_Abercrombie_Rd"/>
    <s v="_1B_2"/>
    <x v="35"/>
    <n v="2018"/>
    <d v="2018-06-04T00:00:00"/>
    <s v="JW"/>
    <x v="1"/>
    <d v="1899-12-30T06:13:00"/>
    <m/>
    <n v="3"/>
    <n v="0"/>
    <n v="1"/>
    <m/>
    <x v="22"/>
    <x v="1"/>
    <x v="3"/>
    <x v="1"/>
    <x v="1"/>
    <n v="10"/>
    <n v="2"/>
    <m/>
    <n v="1"/>
    <s v="P"/>
    <m/>
    <m/>
    <m/>
  </r>
  <r>
    <n v="1624"/>
    <s v="Turner_Abercrombie_Rd"/>
    <s v="_1B_2"/>
    <x v="35"/>
    <n v="2018"/>
    <d v="2018-06-04T00:00:00"/>
    <s v="JW"/>
    <x v="1"/>
    <d v="1899-12-30T06:13:00"/>
    <m/>
    <n v="3"/>
    <n v="0"/>
    <n v="1"/>
    <m/>
    <x v="1"/>
    <x v="1"/>
    <x v="1"/>
    <x v="1"/>
    <x v="1"/>
    <n v="10"/>
    <n v="2"/>
    <m/>
    <n v="1"/>
    <s v="P"/>
    <m/>
    <m/>
    <m/>
  </r>
  <r>
    <n v="1625"/>
    <s v="Turner_Abercrombie_Rd"/>
    <s v="_1B_2"/>
    <x v="35"/>
    <n v="2018"/>
    <d v="2018-06-04T00:00:00"/>
    <s v="JW"/>
    <x v="1"/>
    <d v="1899-12-30T06:13:00"/>
    <m/>
    <n v="3"/>
    <n v="0"/>
    <n v="1"/>
    <m/>
    <x v="41"/>
    <x v="0"/>
    <x v="0"/>
    <x v="1"/>
    <x v="0"/>
    <n v="10"/>
    <n v="2"/>
    <m/>
    <n v="1"/>
    <s v="P"/>
    <m/>
    <m/>
    <m/>
  </r>
  <r>
    <n v="1626"/>
    <s v="Turner_Abercrombie_Rd"/>
    <s v="_1B_2"/>
    <x v="35"/>
    <n v="2018"/>
    <d v="2018-06-04T00:00:00"/>
    <s v="JW"/>
    <x v="1"/>
    <d v="1899-12-30T06:13:00"/>
    <m/>
    <n v="3"/>
    <n v="0"/>
    <n v="1"/>
    <m/>
    <x v="9"/>
    <x v="1"/>
    <x v="1"/>
    <x v="1"/>
    <x v="1"/>
    <n v="5"/>
    <n v="2"/>
    <m/>
    <n v="1"/>
    <s v="P"/>
    <m/>
    <m/>
    <m/>
  </r>
  <r>
    <n v="1627"/>
    <s v="Turner_Abercrombie_Rd"/>
    <s v="_1B_2"/>
    <x v="35"/>
    <n v="2018"/>
    <d v="2018-06-04T00:00:00"/>
    <s v="JW"/>
    <x v="1"/>
    <d v="1899-12-30T06:13:00"/>
    <m/>
    <n v="3"/>
    <n v="0"/>
    <n v="1"/>
    <m/>
    <x v="32"/>
    <x v="3"/>
    <x v="1"/>
    <x v="1"/>
    <x v="1"/>
    <n v="5"/>
    <n v="2"/>
    <m/>
    <n v="1"/>
    <s v="P"/>
    <m/>
    <m/>
    <m/>
  </r>
  <r>
    <n v="1628"/>
    <s v="Turner_Abercrombie_Rd"/>
    <s v="_1B_2"/>
    <x v="35"/>
    <n v="2018"/>
    <d v="2018-06-04T00:00:00"/>
    <s v="JW"/>
    <x v="1"/>
    <d v="1899-12-30T06:13:00"/>
    <m/>
    <n v="3"/>
    <n v="0"/>
    <n v="1"/>
    <m/>
    <x v="8"/>
    <x v="1"/>
    <x v="0"/>
    <x v="1"/>
    <x v="2"/>
    <n v="5"/>
    <n v="3"/>
    <m/>
    <n v="1"/>
    <s v="P"/>
    <m/>
    <m/>
    <m/>
  </r>
  <r>
    <n v="1629"/>
    <s v="Turner_Abercrombie_Rd"/>
    <s v="_1B_2"/>
    <x v="35"/>
    <n v="2018"/>
    <d v="2018-06-04T00:00:00"/>
    <s v="JW"/>
    <x v="1"/>
    <d v="1899-12-30T06:13:00"/>
    <m/>
    <n v="3"/>
    <n v="0"/>
    <n v="1"/>
    <m/>
    <x v="0"/>
    <x v="0"/>
    <x v="0"/>
    <x v="0"/>
    <x v="0"/>
    <n v="10"/>
    <n v="3"/>
    <m/>
    <n v="1"/>
    <s v="P"/>
    <m/>
    <m/>
    <m/>
  </r>
  <r>
    <n v="1631"/>
    <s v="Turner_Abercrombie_Rd"/>
    <s v="_1B_2"/>
    <x v="35"/>
    <n v="2018"/>
    <d v="2018-06-04T00:00:00"/>
    <s v="JW"/>
    <x v="1"/>
    <d v="1899-12-30T06:13:00"/>
    <m/>
    <n v="3"/>
    <n v="0"/>
    <n v="1"/>
    <m/>
    <x v="43"/>
    <x v="2"/>
    <x v="0"/>
    <x v="0"/>
    <x v="0"/>
    <n v="10"/>
    <n v="4"/>
    <m/>
    <n v="1"/>
    <s v="P"/>
    <m/>
    <m/>
    <m/>
  </r>
  <r>
    <n v="1632"/>
    <s v="Turner_Abercrombie_Rd"/>
    <s v="_1B_2"/>
    <x v="35"/>
    <n v="2018"/>
    <d v="2018-06-04T00:00:00"/>
    <s v="JW"/>
    <x v="1"/>
    <d v="1899-12-30T06:13:00"/>
    <m/>
    <n v="3"/>
    <n v="0"/>
    <n v="1"/>
    <m/>
    <x v="31"/>
    <x v="3"/>
    <x v="1"/>
    <x v="1"/>
    <x v="2"/>
    <n v="100"/>
    <n v="4"/>
    <m/>
    <n v="1"/>
    <s v="P"/>
    <m/>
    <m/>
    <m/>
  </r>
  <r>
    <n v="1633"/>
    <s v="Turner_Abercrombie_Rd"/>
    <s v="_1B_2"/>
    <x v="35"/>
    <n v="2018"/>
    <d v="2018-06-04T00:00:00"/>
    <s v="JW"/>
    <x v="1"/>
    <d v="1899-12-30T06:13:00"/>
    <m/>
    <n v="3"/>
    <n v="0"/>
    <n v="1"/>
    <m/>
    <x v="18"/>
    <x v="3"/>
    <x v="0"/>
    <x v="2"/>
    <x v="3"/>
    <n v="5"/>
    <n v="4"/>
    <m/>
    <n v="1"/>
    <s v="P"/>
    <m/>
    <m/>
    <m/>
  </r>
  <r>
    <n v="1634"/>
    <s v="Turner_Honea_Path"/>
    <s v="_0B_1"/>
    <x v="34"/>
    <n v="2018"/>
    <d v="2018-06-04T00:00:00"/>
    <s v="JW"/>
    <x v="1"/>
    <d v="1899-12-30T06:42:00"/>
    <m/>
    <n v="3"/>
    <n v="1"/>
    <n v="0"/>
    <m/>
    <x v="10"/>
    <x v="3"/>
    <x v="1"/>
    <x v="1"/>
    <x v="2"/>
    <n v="5"/>
    <n v="1"/>
    <s v="M"/>
    <n v="4"/>
    <s v="P"/>
    <m/>
    <m/>
    <m/>
  </r>
  <r>
    <n v="1635"/>
    <s v="Turner_Honea_Path"/>
    <s v="_0B_1"/>
    <x v="34"/>
    <n v="2018"/>
    <d v="2018-06-04T00:00:00"/>
    <s v="JW"/>
    <x v="1"/>
    <d v="1899-12-30T06:42:00"/>
    <m/>
    <n v="3"/>
    <n v="1"/>
    <n v="0"/>
    <m/>
    <x v="3"/>
    <x v="2"/>
    <x v="0"/>
    <x v="2"/>
    <x v="2"/>
    <n v="10"/>
    <n v="1"/>
    <m/>
    <n v="1"/>
    <s v="P"/>
    <m/>
    <m/>
    <m/>
  </r>
  <r>
    <n v="1636"/>
    <s v="Turner_Honea_Path"/>
    <s v="_0B_1"/>
    <x v="34"/>
    <n v="2018"/>
    <d v="2018-06-04T00:00:00"/>
    <s v="JW"/>
    <x v="1"/>
    <d v="1899-12-30T06:42:00"/>
    <m/>
    <n v="3"/>
    <n v="1"/>
    <n v="0"/>
    <m/>
    <x v="8"/>
    <x v="1"/>
    <x v="0"/>
    <x v="1"/>
    <x v="2"/>
    <n v="5"/>
    <n v="1"/>
    <m/>
    <n v="1"/>
    <s v="P"/>
    <m/>
    <m/>
    <m/>
  </r>
  <r>
    <n v="1637"/>
    <s v="Turner_Honea_Path"/>
    <s v="_0B_1"/>
    <x v="34"/>
    <n v="2018"/>
    <d v="2018-06-04T00:00:00"/>
    <s v="JW"/>
    <x v="1"/>
    <d v="1899-12-30T06:42:00"/>
    <m/>
    <n v="3"/>
    <n v="1"/>
    <n v="0"/>
    <m/>
    <x v="5"/>
    <x v="2"/>
    <x v="1"/>
    <x v="1"/>
    <x v="2"/>
    <n v="5"/>
    <n v="1"/>
    <m/>
    <n v="1"/>
    <s v="P"/>
    <m/>
    <m/>
    <m/>
  </r>
  <r>
    <n v="1638"/>
    <s v="Turner_Honea_Path"/>
    <s v="_0B_1"/>
    <x v="34"/>
    <n v="2018"/>
    <d v="2018-06-04T00:00:00"/>
    <s v="JW"/>
    <x v="1"/>
    <d v="1899-12-30T06:42:00"/>
    <m/>
    <n v="3"/>
    <n v="1"/>
    <n v="0"/>
    <m/>
    <x v="41"/>
    <x v="0"/>
    <x v="0"/>
    <x v="1"/>
    <x v="0"/>
    <n v="10"/>
    <n v="1"/>
    <m/>
    <n v="1"/>
    <s v="P"/>
    <m/>
    <m/>
    <m/>
  </r>
  <r>
    <n v="1639"/>
    <s v="Turner_Honea_Path"/>
    <s v="_0B_1"/>
    <x v="34"/>
    <n v="2018"/>
    <d v="2018-06-04T00:00:00"/>
    <s v="JW"/>
    <x v="1"/>
    <d v="1899-12-30T06:42:00"/>
    <m/>
    <n v="3"/>
    <n v="1"/>
    <n v="0"/>
    <m/>
    <x v="32"/>
    <x v="3"/>
    <x v="1"/>
    <x v="1"/>
    <x v="1"/>
    <n v="5"/>
    <n v="1"/>
    <m/>
    <n v="1"/>
    <s v="P"/>
    <m/>
    <m/>
    <m/>
  </r>
  <r>
    <n v="1640"/>
    <s v="Turner_Honea_Path"/>
    <s v="_0B_1"/>
    <x v="34"/>
    <n v="2018"/>
    <d v="2018-06-04T00:00:00"/>
    <s v="JW"/>
    <x v="1"/>
    <d v="1899-12-30T06:42:00"/>
    <m/>
    <n v="3"/>
    <n v="1"/>
    <n v="0"/>
    <m/>
    <x v="14"/>
    <x v="3"/>
    <x v="0"/>
    <x v="0"/>
    <x v="2"/>
    <n v="10"/>
    <n v="1"/>
    <m/>
    <n v="1"/>
    <s v="P"/>
    <m/>
    <m/>
    <m/>
  </r>
  <r>
    <n v="1641"/>
    <s v="Turner_Honea_Path"/>
    <s v="_0B_1"/>
    <x v="34"/>
    <n v="2018"/>
    <d v="2018-06-04T00:00:00"/>
    <s v="JW"/>
    <x v="1"/>
    <d v="1899-12-30T06:42:00"/>
    <m/>
    <n v="3"/>
    <n v="1"/>
    <n v="0"/>
    <m/>
    <x v="14"/>
    <x v="3"/>
    <x v="0"/>
    <x v="0"/>
    <x v="2"/>
    <n v="100"/>
    <n v="1"/>
    <m/>
    <n v="1"/>
    <s v="P"/>
    <m/>
    <m/>
    <m/>
  </r>
  <r>
    <n v="1642"/>
    <s v="Turner_Honea_Path"/>
    <s v="_0B_1"/>
    <x v="34"/>
    <n v="2018"/>
    <d v="2018-06-04T00:00:00"/>
    <s v="JW"/>
    <x v="1"/>
    <d v="1899-12-30T06:42:00"/>
    <m/>
    <n v="3"/>
    <n v="1"/>
    <n v="0"/>
    <m/>
    <x v="18"/>
    <x v="3"/>
    <x v="0"/>
    <x v="2"/>
    <x v="3"/>
    <n v="5"/>
    <n v="1"/>
    <m/>
    <n v="1"/>
    <s v="P"/>
    <m/>
    <m/>
    <m/>
  </r>
  <r>
    <n v="1643"/>
    <s v="Turner_Honea_Path"/>
    <s v="_0B_1"/>
    <x v="34"/>
    <n v="2018"/>
    <d v="2018-06-04T00:00:00"/>
    <s v="JW"/>
    <x v="1"/>
    <d v="1899-12-30T06:42:00"/>
    <m/>
    <n v="3"/>
    <n v="1"/>
    <n v="0"/>
    <m/>
    <x v="7"/>
    <x v="3"/>
    <x v="3"/>
    <x v="1"/>
    <x v="1"/>
    <n v="5"/>
    <n v="1"/>
    <m/>
    <n v="1"/>
    <s v="P"/>
    <m/>
    <m/>
    <m/>
  </r>
  <r>
    <n v="1644"/>
    <s v="Turner_Honea_Path"/>
    <s v="_0B_1"/>
    <x v="34"/>
    <n v="2018"/>
    <d v="2018-06-04T00:00:00"/>
    <s v="JW"/>
    <x v="1"/>
    <d v="1899-12-30T06:42:00"/>
    <m/>
    <n v="3"/>
    <n v="1"/>
    <n v="0"/>
    <m/>
    <x v="32"/>
    <x v="3"/>
    <x v="1"/>
    <x v="1"/>
    <x v="1"/>
    <n v="5"/>
    <n v="1"/>
    <m/>
    <n v="1"/>
    <s v="P"/>
    <m/>
    <m/>
    <m/>
  </r>
  <r>
    <n v="1645"/>
    <s v="Turner_Honea_Path"/>
    <s v="_0B_1"/>
    <x v="34"/>
    <n v="2018"/>
    <d v="2018-06-04T00:00:00"/>
    <s v="JW"/>
    <x v="1"/>
    <d v="1899-12-30T06:42:00"/>
    <m/>
    <n v="3"/>
    <n v="1"/>
    <n v="0"/>
    <m/>
    <x v="13"/>
    <x v="3"/>
    <x v="4"/>
    <x v="1"/>
    <x v="1"/>
    <n v="10"/>
    <n v="1"/>
    <m/>
    <n v="1"/>
    <s v="P"/>
    <m/>
    <m/>
    <m/>
  </r>
  <r>
    <n v="1646"/>
    <s v="Turner_Honea_Path"/>
    <s v="_0B_1"/>
    <x v="34"/>
    <n v="2018"/>
    <d v="2018-06-04T00:00:00"/>
    <s v="JW"/>
    <x v="1"/>
    <d v="1899-12-30T06:42:00"/>
    <m/>
    <n v="3"/>
    <n v="1"/>
    <n v="0"/>
    <m/>
    <x v="7"/>
    <x v="3"/>
    <x v="3"/>
    <x v="1"/>
    <x v="1"/>
    <n v="10"/>
    <n v="1"/>
    <m/>
    <n v="1"/>
    <s v="P"/>
    <m/>
    <m/>
    <m/>
  </r>
  <r>
    <n v="1647"/>
    <s v="Turner_Honea_Path"/>
    <s v="_0B_1"/>
    <x v="34"/>
    <n v="2018"/>
    <d v="2018-06-04T00:00:00"/>
    <s v="JW"/>
    <x v="1"/>
    <d v="1899-12-30T06:42:00"/>
    <m/>
    <n v="3"/>
    <n v="1"/>
    <n v="0"/>
    <m/>
    <x v="20"/>
    <x v="1"/>
    <x v="3"/>
    <x v="1"/>
    <x v="1"/>
    <n v="10"/>
    <n v="1"/>
    <m/>
    <n v="1"/>
    <s v="P"/>
    <m/>
    <m/>
    <m/>
  </r>
  <r>
    <n v="1648"/>
    <s v="Turner_Honea_Path"/>
    <s v="_0B_1"/>
    <x v="34"/>
    <n v="2018"/>
    <d v="2018-06-04T00:00:00"/>
    <s v="JW"/>
    <x v="1"/>
    <d v="1899-12-30T06:42:00"/>
    <m/>
    <n v="3"/>
    <n v="1"/>
    <n v="0"/>
    <m/>
    <x v="35"/>
    <x v="2"/>
    <x v="1"/>
    <x v="2"/>
    <x v="2"/>
    <n v="10"/>
    <n v="1"/>
    <m/>
    <n v="1"/>
    <s v="P"/>
    <m/>
    <m/>
    <m/>
  </r>
  <r>
    <n v="1649"/>
    <s v="Turner_Honea_Path"/>
    <s v="_0B_1"/>
    <x v="34"/>
    <n v="2018"/>
    <d v="2018-06-04T00:00:00"/>
    <s v="JW"/>
    <x v="1"/>
    <d v="1899-12-30T06:42:00"/>
    <m/>
    <n v="3"/>
    <n v="1"/>
    <n v="0"/>
    <m/>
    <x v="19"/>
    <x v="1"/>
    <x v="3"/>
    <x v="1"/>
    <x v="1"/>
    <n v="5"/>
    <n v="2"/>
    <m/>
    <n v="1"/>
    <s v="P"/>
    <m/>
    <m/>
    <m/>
  </r>
  <r>
    <n v="1650"/>
    <s v="Turner_Honea_Path"/>
    <s v="_0B_1"/>
    <x v="34"/>
    <n v="2018"/>
    <d v="2018-06-04T00:00:00"/>
    <s v="JW"/>
    <x v="1"/>
    <d v="1899-12-30T06:42:00"/>
    <m/>
    <n v="3"/>
    <n v="1"/>
    <n v="0"/>
    <m/>
    <x v="12"/>
    <x v="1"/>
    <x v="0"/>
    <x v="1"/>
    <x v="3"/>
    <n v="10"/>
    <n v="2"/>
    <m/>
    <n v="1"/>
    <s v="P"/>
    <m/>
    <m/>
    <m/>
  </r>
  <r>
    <n v="1651"/>
    <s v="Turner_Honea_Path"/>
    <s v="_0B_1"/>
    <x v="34"/>
    <n v="2018"/>
    <d v="2018-06-04T00:00:00"/>
    <s v="JW"/>
    <x v="1"/>
    <d v="1899-12-30T06:42:00"/>
    <m/>
    <n v="3"/>
    <n v="1"/>
    <n v="0"/>
    <m/>
    <x v="1"/>
    <x v="1"/>
    <x v="1"/>
    <x v="1"/>
    <x v="1"/>
    <n v="100"/>
    <n v="2"/>
    <m/>
    <n v="1"/>
    <s v="P"/>
    <m/>
    <m/>
    <m/>
  </r>
  <r>
    <n v="1652"/>
    <s v="Turner_Honea_Path"/>
    <s v="_0B_1"/>
    <x v="34"/>
    <n v="2018"/>
    <d v="2018-06-04T00:00:00"/>
    <s v="JW"/>
    <x v="1"/>
    <d v="1899-12-30T06:42:00"/>
    <m/>
    <n v="3"/>
    <n v="1"/>
    <n v="0"/>
    <m/>
    <x v="25"/>
    <x v="3"/>
    <x v="0"/>
    <x v="0"/>
    <x v="1"/>
    <n v="5"/>
    <n v="2"/>
    <m/>
    <n v="1"/>
    <s v="P"/>
    <m/>
    <m/>
    <m/>
  </r>
  <r>
    <n v="1653"/>
    <s v="Turner_Honea_Path"/>
    <s v="_0B_1"/>
    <x v="34"/>
    <n v="2018"/>
    <d v="2018-06-04T00:00:00"/>
    <s v="JW"/>
    <x v="1"/>
    <d v="1899-12-30T06:42:00"/>
    <m/>
    <n v="3"/>
    <n v="1"/>
    <n v="0"/>
    <m/>
    <x v="1"/>
    <x v="1"/>
    <x v="1"/>
    <x v="1"/>
    <x v="1"/>
    <n v="5"/>
    <n v="3"/>
    <m/>
    <n v="1"/>
    <s v="P"/>
    <m/>
    <m/>
    <m/>
  </r>
  <r>
    <n v="1654"/>
    <s v="Turner_Honea_Path"/>
    <s v="_0B_1"/>
    <x v="34"/>
    <n v="2018"/>
    <d v="2018-06-04T00:00:00"/>
    <s v="JW"/>
    <x v="1"/>
    <d v="1899-12-30T06:42:00"/>
    <m/>
    <n v="3"/>
    <n v="1"/>
    <n v="0"/>
    <m/>
    <x v="0"/>
    <x v="0"/>
    <x v="0"/>
    <x v="0"/>
    <x v="0"/>
    <n v="10"/>
    <n v="3"/>
    <m/>
    <n v="1"/>
    <s v="P"/>
    <m/>
    <m/>
    <m/>
  </r>
  <r>
    <n v="1655"/>
    <s v="Turner_Honea_Path"/>
    <s v="_0B_1"/>
    <x v="34"/>
    <n v="2018"/>
    <d v="2018-06-04T00:00:00"/>
    <s v="JW"/>
    <x v="1"/>
    <d v="1899-12-30T06:42:00"/>
    <m/>
    <n v="3"/>
    <n v="1"/>
    <n v="0"/>
    <m/>
    <x v="6"/>
    <x v="3"/>
    <x v="0"/>
    <x v="2"/>
    <x v="2"/>
    <n v="100"/>
    <n v="3"/>
    <m/>
    <n v="1"/>
    <s v="P"/>
    <m/>
    <m/>
    <m/>
  </r>
  <r>
    <n v="1656"/>
    <s v="Turner_Honea_Path"/>
    <s v="_0B_1"/>
    <x v="34"/>
    <n v="2018"/>
    <d v="2018-06-04T00:00:00"/>
    <s v="JW"/>
    <x v="1"/>
    <d v="1899-12-30T06:42:00"/>
    <m/>
    <n v="3"/>
    <n v="1"/>
    <n v="0"/>
    <s v="?"/>
    <x v="55"/>
    <x v="1"/>
    <x v="3"/>
    <x v="1"/>
    <x v="1"/>
    <n v="5"/>
    <n v="3"/>
    <m/>
    <n v="1"/>
    <s v="P"/>
    <m/>
    <m/>
    <s v="could be DOWO instead; it was just chips"/>
  </r>
  <r>
    <n v="1657"/>
    <s v="Turner_Honea_Path"/>
    <s v="_0B_1"/>
    <x v="34"/>
    <n v="2018"/>
    <d v="2018-06-04T00:00:00"/>
    <s v="JW"/>
    <x v="1"/>
    <d v="1899-12-30T06:42:00"/>
    <m/>
    <n v="3"/>
    <n v="1"/>
    <n v="0"/>
    <m/>
    <x v="31"/>
    <x v="3"/>
    <x v="1"/>
    <x v="1"/>
    <x v="2"/>
    <n v="10"/>
    <n v="4"/>
    <m/>
    <n v="1"/>
    <s v="P"/>
    <m/>
    <m/>
    <m/>
  </r>
  <r>
    <n v="1658"/>
    <s v="Turner_Honea_Path"/>
    <s v="_0B_6"/>
    <x v="33"/>
    <n v="2018"/>
    <d v="2018-06-04T00:00:00"/>
    <s v="JW"/>
    <x v="1"/>
    <d v="1899-12-30T07:01:00"/>
    <m/>
    <n v="3"/>
    <n v="0"/>
    <n v="0"/>
    <m/>
    <x v="13"/>
    <x v="3"/>
    <x v="4"/>
    <x v="1"/>
    <x v="1"/>
    <n v="5"/>
    <n v="1"/>
    <m/>
    <n v="1"/>
    <s v="P"/>
    <m/>
    <m/>
    <m/>
  </r>
  <r>
    <n v="1659"/>
    <s v="Turner_Honea_Path"/>
    <s v="_0B_6"/>
    <x v="33"/>
    <n v="2018"/>
    <d v="2018-06-04T00:00:00"/>
    <s v="JW"/>
    <x v="1"/>
    <d v="1899-12-30T07:01:00"/>
    <m/>
    <n v="3"/>
    <n v="0"/>
    <n v="0"/>
    <m/>
    <x v="3"/>
    <x v="2"/>
    <x v="0"/>
    <x v="2"/>
    <x v="2"/>
    <n v="10"/>
    <n v="1"/>
    <m/>
    <n v="1"/>
    <s v="P"/>
    <m/>
    <m/>
    <m/>
  </r>
  <r>
    <n v="1660"/>
    <s v="Turner_Honea_Path"/>
    <s v="_0B_6"/>
    <x v="33"/>
    <n v="2018"/>
    <d v="2018-06-04T00:00:00"/>
    <s v="JW"/>
    <x v="1"/>
    <d v="1899-12-30T07:01:00"/>
    <m/>
    <n v="3"/>
    <n v="0"/>
    <n v="0"/>
    <m/>
    <x v="0"/>
    <x v="0"/>
    <x v="0"/>
    <x v="0"/>
    <x v="0"/>
    <n v="5"/>
    <n v="1"/>
    <m/>
    <n v="1"/>
    <s v="P"/>
    <m/>
    <m/>
    <m/>
  </r>
  <r>
    <n v="1661"/>
    <s v="Turner_Honea_Path"/>
    <s v="_0B_6"/>
    <x v="33"/>
    <n v="2018"/>
    <d v="2018-06-04T00:00:00"/>
    <s v="JW"/>
    <x v="1"/>
    <d v="1899-12-30T07:01:00"/>
    <m/>
    <n v="3"/>
    <n v="0"/>
    <n v="0"/>
    <m/>
    <x v="1"/>
    <x v="1"/>
    <x v="1"/>
    <x v="1"/>
    <x v="1"/>
    <n v="5"/>
    <n v="1"/>
    <m/>
    <n v="1"/>
    <s v="P"/>
    <m/>
    <m/>
    <m/>
  </r>
  <r>
    <n v="1663"/>
    <s v="Turner_Honea_Path"/>
    <s v="_0B_6"/>
    <x v="33"/>
    <n v="2018"/>
    <d v="2018-06-04T00:00:00"/>
    <s v="JW"/>
    <x v="1"/>
    <d v="1899-12-30T07:01:00"/>
    <m/>
    <n v="3"/>
    <n v="0"/>
    <n v="0"/>
    <m/>
    <x v="5"/>
    <x v="2"/>
    <x v="1"/>
    <x v="1"/>
    <x v="2"/>
    <n v="5"/>
    <n v="1"/>
    <m/>
    <n v="1"/>
    <s v="P"/>
    <m/>
    <m/>
    <m/>
  </r>
  <r>
    <n v="1664"/>
    <s v="Turner_Honea_Path"/>
    <s v="_0B_6"/>
    <x v="33"/>
    <n v="2018"/>
    <d v="2018-06-04T00:00:00"/>
    <s v="JW"/>
    <x v="1"/>
    <d v="1899-12-30T07:01:00"/>
    <m/>
    <n v="3"/>
    <n v="0"/>
    <n v="0"/>
    <m/>
    <x v="25"/>
    <x v="3"/>
    <x v="0"/>
    <x v="0"/>
    <x v="1"/>
    <n v="10"/>
    <n v="1"/>
    <m/>
    <n v="1"/>
    <s v="P"/>
    <m/>
    <m/>
    <m/>
  </r>
  <r>
    <n v="1665"/>
    <s v="Turner_Honea_Path"/>
    <s v="_0B_6"/>
    <x v="33"/>
    <n v="2018"/>
    <d v="2018-06-04T00:00:00"/>
    <s v="JW"/>
    <x v="1"/>
    <d v="1899-12-30T07:01:00"/>
    <m/>
    <n v="3"/>
    <n v="0"/>
    <n v="0"/>
    <m/>
    <x v="14"/>
    <x v="3"/>
    <x v="0"/>
    <x v="0"/>
    <x v="2"/>
    <n v="10"/>
    <n v="1"/>
    <m/>
    <n v="1"/>
    <s v="P"/>
    <m/>
    <m/>
    <m/>
  </r>
  <r>
    <n v="1666"/>
    <s v="Turner_Honea_Path"/>
    <s v="_0B_6"/>
    <x v="33"/>
    <n v="2018"/>
    <d v="2018-06-04T00:00:00"/>
    <s v="JW"/>
    <x v="1"/>
    <d v="1899-12-30T07:01:00"/>
    <m/>
    <n v="3"/>
    <n v="0"/>
    <n v="0"/>
    <s v="?"/>
    <x v="33"/>
    <x v="3"/>
    <x v="1"/>
    <x v="1"/>
    <x v="1"/>
    <n v="5"/>
    <n v="1"/>
    <m/>
    <n v="1"/>
    <s v="P"/>
    <m/>
    <m/>
    <m/>
  </r>
  <r>
    <n v="1667"/>
    <s v="Turner_Honea_Path"/>
    <s v="_0B_6"/>
    <x v="33"/>
    <n v="2018"/>
    <d v="2018-06-04T00:00:00"/>
    <s v="JW"/>
    <x v="1"/>
    <d v="1899-12-30T07:01:00"/>
    <m/>
    <n v="3"/>
    <n v="0"/>
    <n v="0"/>
    <m/>
    <x v="1"/>
    <x v="1"/>
    <x v="1"/>
    <x v="1"/>
    <x v="1"/>
    <n v="10"/>
    <n v="1"/>
    <m/>
    <n v="1"/>
    <s v="P"/>
    <m/>
    <m/>
    <m/>
  </r>
  <r>
    <n v="1668"/>
    <s v="Turner_Honea_Path"/>
    <s v="_0B_6"/>
    <x v="33"/>
    <n v="2018"/>
    <d v="2018-06-04T00:00:00"/>
    <s v="JW"/>
    <x v="1"/>
    <d v="1899-12-30T07:01:00"/>
    <m/>
    <n v="3"/>
    <n v="0"/>
    <n v="0"/>
    <m/>
    <x v="28"/>
    <x v="0"/>
    <x v="3"/>
    <x v="1"/>
    <x v="1"/>
    <n v="5"/>
    <n v="1"/>
    <m/>
    <n v="1"/>
    <s v="P"/>
    <m/>
    <m/>
    <m/>
  </r>
  <r>
    <n v="1669"/>
    <s v="Turner_Honea_Path"/>
    <s v="_0B_6"/>
    <x v="33"/>
    <n v="2018"/>
    <d v="2018-06-04T00:00:00"/>
    <s v="JW"/>
    <x v="1"/>
    <d v="1899-12-30T07:01:00"/>
    <m/>
    <n v="3"/>
    <n v="0"/>
    <n v="0"/>
    <m/>
    <x v="8"/>
    <x v="1"/>
    <x v="0"/>
    <x v="1"/>
    <x v="2"/>
    <n v="5"/>
    <n v="1"/>
    <m/>
    <n v="1"/>
    <s v="P"/>
    <m/>
    <m/>
    <m/>
  </r>
  <r>
    <n v="1670"/>
    <s v="Turner_Honea_Path"/>
    <s v="_0B_6"/>
    <x v="33"/>
    <n v="2018"/>
    <d v="2018-06-04T00:00:00"/>
    <s v="JW"/>
    <x v="1"/>
    <d v="1899-12-30T07:01:00"/>
    <m/>
    <n v="3"/>
    <n v="0"/>
    <n v="0"/>
    <m/>
    <x v="36"/>
    <x v="1"/>
    <x v="3"/>
    <x v="1"/>
    <x v="1"/>
    <n v="5"/>
    <n v="1"/>
    <m/>
    <n v="1"/>
    <s v="P"/>
    <m/>
    <m/>
    <m/>
  </r>
  <r>
    <n v="1671"/>
    <s v="Turner_Honea_Path"/>
    <s v="_0B_6"/>
    <x v="33"/>
    <n v="2018"/>
    <d v="2018-06-04T00:00:00"/>
    <s v="JW"/>
    <x v="1"/>
    <d v="1899-12-30T07:01:00"/>
    <m/>
    <n v="3"/>
    <n v="0"/>
    <n v="0"/>
    <m/>
    <x v="30"/>
    <x v="2"/>
    <x v="1"/>
    <x v="1"/>
    <x v="0"/>
    <n v="10"/>
    <n v="2"/>
    <m/>
    <n v="1"/>
    <s v="P"/>
    <m/>
    <m/>
    <m/>
  </r>
  <r>
    <n v="1672"/>
    <s v="Turner_Honea_Path"/>
    <s v="_0B_6"/>
    <x v="33"/>
    <n v="2018"/>
    <d v="2018-06-04T00:00:00"/>
    <s v="JW"/>
    <x v="1"/>
    <d v="1899-12-30T07:01:00"/>
    <m/>
    <n v="3"/>
    <n v="0"/>
    <n v="0"/>
    <m/>
    <x v="32"/>
    <x v="3"/>
    <x v="1"/>
    <x v="1"/>
    <x v="1"/>
    <n v="5"/>
    <n v="2"/>
    <m/>
    <n v="4"/>
    <s v="P"/>
    <m/>
    <m/>
    <m/>
  </r>
  <r>
    <n v="1673"/>
    <s v="Turner_Honea_Path"/>
    <s v="_0B_6"/>
    <x v="33"/>
    <n v="2018"/>
    <d v="2018-06-04T00:00:00"/>
    <s v="JW"/>
    <x v="1"/>
    <d v="1899-12-30T07:01:00"/>
    <m/>
    <n v="3"/>
    <n v="0"/>
    <n v="0"/>
    <m/>
    <x v="32"/>
    <x v="3"/>
    <x v="1"/>
    <x v="1"/>
    <x v="1"/>
    <n v="5"/>
    <n v="2"/>
    <m/>
    <n v="4"/>
    <s v="P"/>
    <m/>
    <m/>
    <m/>
  </r>
  <r>
    <n v="1674"/>
    <s v="Turner_Honea_Path"/>
    <s v="_0B_6"/>
    <x v="33"/>
    <n v="2018"/>
    <d v="2018-06-04T00:00:00"/>
    <s v="JW"/>
    <x v="1"/>
    <d v="1899-12-30T07:01:00"/>
    <m/>
    <n v="3"/>
    <n v="0"/>
    <n v="0"/>
    <m/>
    <x v="9"/>
    <x v="1"/>
    <x v="1"/>
    <x v="1"/>
    <x v="1"/>
    <n v="5"/>
    <n v="2"/>
    <m/>
    <n v="4"/>
    <s v="P"/>
    <m/>
    <m/>
    <m/>
  </r>
  <r>
    <n v="1675"/>
    <s v="Turner_Honea_Path"/>
    <s v="_0B_6"/>
    <x v="33"/>
    <n v="2018"/>
    <d v="2018-06-04T00:00:00"/>
    <s v="JW"/>
    <x v="1"/>
    <d v="1899-12-30T07:01:00"/>
    <m/>
    <n v="3"/>
    <n v="0"/>
    <n v="0"/>
    <m/>
    <x v="9"/>
    <x v="1"/>
    <x v="1"/>
    <x v="1"/>
    <x v="1"/>
    <n v="5"/>
    <n v="2"/>
    <m/>
    <n v="1"/>
    <s v="P"/>
    <m/>
    <m/>
    <m/>
  </r>
  <r>
    <n v="1676"/>
    <s v="Turner_Honea_Path"/>
    <s v="_0B_6"/>
    <x v="33"/>
    <n v="2018"/>
    <d v="2018-06-04T00:00:00"/>
    <s v="JW"/>
    <x v="1"/>
    <d v="1899-12-30T07:01:00"/>
    <m/>
    <n v="3"/>
    <n v="0"/>
    <n v="0"/>
    <m/>
    <x v="18"/>
    <x v="3"/>
    <x v="0"/>
    <x v="2"/>
    <x v="3"/>
    <n v="5"/>
    <n v="2"/>
    <m/>
    <n v="1"/>
    <s v="P"/>
    <m/>
    <m/>
    <m/>
  </r>
  <r>
    <n v="1677"/>
    <s v="Turner_Honea_Path"/>
    <s v="_0B_6"/>
    <x v="33"/>
    <n v="2018"/>
    <d v="2018-06-04T00:00:00"/>
    <s v="JW"/>
    <x v="1"/>
    <d v="1899-12-30T07:01:00"/>
    <m/>
    <n v="3"/>
    <n v="0"/>
    <n v="0"/>
    <m/>
    <x v="14"/>
    <x v="3"/>
    <x v="0"/>
    <x v="0"/>
    <x v="2"/>
    <n v="10"/>
    <n v="3"/>
    <m/>
    <n v="1"/>
    <s v="P"/>
    <m/>
    <m/>
    <m/>
  </r>
  <r>
    <n v="1678"/>
    <s v="Turner_Honea_Path"/>
    <s v="_0B_6"/>
    <x v="33"/>
    <n v="2018"/>
    <d v="2018-06-04T00:00:00"/>
    <s v="JW"/>
    <x v="1"/>
    <d v="1899-12-30T07:01:00"/>
    <m/>
    <n v="3"/>
    <n v="0"/>
    <n v="0"/>
    <m/>
    <x v="3"/>
    <x v="2"/>
    <x v="0"/>
    <x v="2"/>
    <x v="2"/>
    <n v="5"/>
    <n v="4"/>
    <s v="F"/>
    <n v="4"/>
    <s v="P"/>
    <m/>
    <m/>
    <m/>
  </r>
  <r>
    <n v="1679"/>
    <s v="Turner_Honea_Path"/>
    <s v="_0B_6"/>
    <x v="33"/>
    <n v="2018"/>
    <d v="2018-06-04T00:00:00"/>
    <s v="JW"/>
    <x v="1"/>
    <d v="1899-12-30T07:01:00"/>
    <m/>
    <n v="3"/>
    <n v="0"/>
    <n v="0"/>
    <m/>
    <x v="7"/>
    <x v="3"/>
    <x v="3"/>
    <x v="1"/>
    <x v="1"/>
    <n v="10"/>
    <n v="4"/>
    <m/>
    <n v="1"/>
    <s v="P"/>
    <m/>
    <m/>
    <m/>
  </r>
  <r>
    <n v="1680"/>
    <s v="Turner_Honea_Path"/>
    <s v="_3B_1"/>
    <x v="32"/>
    <n v="2018"/>
    <d v="2018-06-04T00:00:00"/>
    <s v="JW"/>
    <x v="1"/>
    <d v="1899-12-30T07:34:00"/>
    <m/>
    <n v="2"/>
    <n v="0"/>
    <n v="0"/>
    <m/>
    <x v="6"/>
    <x v="3"/>
    <x v="0"/>
    <x v="2"/>
    <x v="2"/>
    <n v="10"/>
    <n v="1"/>
    <m/>
    <n v="1"/>
    <s v="P"/>
    <m/>
    <m/>
    <m/>
  </r>
  <r>
    <n v="1681"/>
    <s v="Turner_Honea_Path"/>
    <s v="_3B_1"/>
    <x v="32"/>
    <n v="2018"/>
    <d v="2018-06-04T00:00:00"/>
    <s v="JW"/>
    <x v="1"/>
    <d v="1899-12-30T07:34:00"/>
    <m/>
    <n v="2"/>
    <n v="0"/>
    <n v="0"/>
    <m/>
    <x v="3"/>
    <x v="2"/>
    <x v="0"/>
    <x v="2"/>
    <x v="2"/>
    <n v="5"/>
    <n v="1"/>
    <m/>
    <n v="1"/>
    <s v="P"/>
    <m/>
    <m/>
    <m/>
  </r>
  <r>
    <n v="1682"/>
    <s v="Turner_Honea_Path"/>
    <s v="_3B_1"/>
    <x v="32"/>
    <n v="2018"/>
    <d v="2018-06-04T00:00:00"/>
    <s v="JW"/>
    <x v="1"/>
    <d v="1899-12-30T07:34:00"/>
    <m/>
    <n v="2"/>
    <n v="0"/>
    <n v="0"/>
    <m/>
    <x v="6"/>
    <x v="3"/>
    <x v="0"/>
    <x v="2"/>
    <x v="2"/>
    <n v="5"/>
    <n v="1"/>
    <m/>
    <n v="1"/>
    <s v="P"/>
    <m/>
    <m/>
    <m/>
  </r>
  <r>
    <n v="1683"/>
    <s v="Turner_Honea_Path"/>
    <s v="_3B_1"/>
    <x v="32"/>
    <n v="2018"/>
    <d v="2018-06-04T00:00:00"/>
    <s v="JW"/>
    <x v="1"/>
    <d v="1899-12-30T07:34:00"/>
    <m/>
    <n v="2"/>
    <n v="0"/>
    <n v="0"/>
    <m/>
    <x v="10"/>
    <x v="3"/>
    <x v="1"/>
    <x v="1"/>
    <x v="2"/>
    <n v="5"/>
    <n v="1"/>
    <m/>
    <n v="1"/>
    <s v="P"/>
    <m/>
    <m/>
    <m/>
  </r>
  <r>
    <n v="1684"/>
    <s v="Turner_Honea_Path"/>
    <s v="_3B_1"/>
    <x v="32"/>
    <n v="2018"/>
    <d v="2018-06-04T00:00:00"/>
    <s v="JW"/>
    <x v="1"/>
    <d v="1899-12-30T07:34:00"/>
    <m/>
    <n v="2"/>
    <n v="0"/>
    <n v="0"/>
    <m/>
    <x v="10"/>
    <x v="3"/>
    <x v="1"/>
    <x v="1"/>
    <x v="2"/>
    <n v="5"/>
    <n v="1"/>
    <m/>
    <n v="4"/>
    <s v="P"/>
    <m/>
    <m/>
    <m/>
  </r>
  <r>
    <n v="1685"/>
    <s v="Turner_Honea_Path"/>
    <s v="_3B_1"/>
    <x v="32"/>
    <n v="2018"/>
    <d v="2018-06-04T00:00:00"/>
    <s v="JW"/>
    <x v="1"/>
    <d v="1899-12-30T07:34:00"/>
    <m/>
    <n v="2"/>
    <n v="0"/>
    <n v="0"/>
    <m/>
    <x v="1"/>
    <x v="1"/>
    <x v="1"/>
    <x v="1"/>
    <x v="1"/>
    <n v="10"/>
    <n v="1"/>
    <m/>
    <n v="1"/>
    <s v="P"/>
    <m/>
    <m/>
    <m/>
  </r>
  <r>
    <n v="1686"/>
    <s v="Turner_Honea_Path"/>
    <s v="_3B_1"/>
    <x v="32"/>
    <n v="2018"/>
    <d v="2018-06-04T00:00:00"/>
    <s v="JW"/>
    <x v="1"/>
    <d v="1899-12-30T07:34:00"/>
    <m/>
    <n v="2"/>
    <n v="0"/>
    <n v="0"/>
    <m/>
    <x v="32"/>
    <x v="3"/>
    <x v="1"/>
    <x v="1"/>
    <x v="1"/>
    <n v="5"/>
    <n v="1"/>
    <m/>
    <n v="1"/>
    <s v="P"/>
    <m/>
    <m/>
    <m/>
  </r>
  <r>
    <n v="1687"/>
    <s v="Turner_Honea_Path"/>
    <s v="_3B_1"/>
    <x v="32"/>
    <n v="2018"/>
    <d v="2018-06-04T00:00:00"/>
    <s v="JW"/>
    <x v="1"/>
    <d v="1899-12-30T07:34:00"/>
    <m/>
    <n v="2"/>
    <n v="0"/>
    <n v="0"/>
    <m/>
    <x v="13"/>
    <x v="3"/>
    <x v="4"/>
    <x v="1"/>
    <x v="1"/>
    <n v="5"/>
    <n v="1"/>
    <m/>
    <n v="1"/>
    <s v="P"/>
    <m/>
    <m/>
    <m/>
  </r>
  <r>
    <n v="1688"/>
    <s v="Turner_Honea_Path"/>
    <s v="_3B_1"/>
    <x v="32"/>
    <n v="2018"/>
    <d v="2018-06-04T00:00:00"/>
    <s v="JW"/>
    <x v="1"/>
    <d v="1899-12-30T07:34:00"/>
    <m/>
    <n v="2"/>
    <n v="0"/>
    <n v="0"/>
    <m/>
    <x v="1"/>
    <x v="1"/>
    <x v="1"/>
    <x v="1"/>
    <x v="1"/>
    <n v="10"/>
    <n v="1"/>
    <m/>
    <n v="1"/>
    <s v="P"/>
    <m/>
    <m/>
    <m/>
  </r>
  <r>
    <n v="1689"/>
    <s v="Turner_Honea_Path"/>
    <s v="_3B_1"/>
    <x v="32"/>
    <n v="2018"/>
    <d v="2018-06-04T00:00:00"/>
    <s v="JW"/>
    <x v="1"/>
    <d v="1899-12-30T07:34:00"/>
    <m/>
    <n v="2"/>
    <n v="0"/>
    <n v="0"/>
    <m/>
    <x v="5"/>
    <x v="2"/>
    <x v="1"/>
    <x v="1"/>
    <x v="2"/>
    <n v="10"/>
    <n v="1"/>
    <m/>
    <n v="1"/>
    <s v="P"/>
    <m/>
    <m/>
    <m/>
  </r>
  <r>
    <n v="1690"/>
    <s v="Turner_Honea_Path"/>
    <s v="_3B_1"/>
    <x v="32"/>
    <n v="2018"/>
    <d v="2018-06-04T00:00:00"/>
    <s v="JW"/>
    <x v="1"/>
    <d v="1899-12-30T07:34:00"/>
    <m/>
    <n v="2"/>
    <n v="0"/>
    <n v="0"/>
    <m/>
    <x v="19"/>
    <x v="1"/>
    <x v="3"/>
    <x v="1"/>
    <x v="1"/>
    <n v="5"/>
    <n v="1"/>
    <m/>
    <n v="1"/>
    <s v="P"/>
    <m/>
    <m/>
    <m/>
  </r>
  <r>
    <n v="1691"/>
    <s v="Turner_Honea_Path"/>
    <s v="_3B_1"/>
    <x v="32"/>
    <n v="2018"/>
    <d v="2018-06-04T00:00:00"/>
    <s v="JW"/>
    <x v="1"/>
    <d v="1899-12-30T07:34:00"/>
    <m/>
    <n v="2"/>
    <n v="0"/>
    <n v="0"/>
    <m/>
    <x v="45"/>
    <x v="3"/>
    <x v="6"/>
    <x v="5"/>
    <x v="1"/>
    <n v="10"/>
    <n v="1"/>
    <m/>
    <n v="1"/>
    <s v="P"/>
    <m/>
    <m/>
    <m/>
  </r>
  <r>
    <n v="1692"/>
    <s v="Turner_Honea_Path"/>
    <s v="_3B_1"/>
    <x v="32"/>
    <n v="2018"/>
    <d v="2018-06-04T00:00:00"/>
    <s v="JW"/>
    <x v="1"/>
    <d v="1899-12-30T07:34:00"/>
    <m/>
    <n v="2"/>
    <n v="0"/>
    <n v="0"/>
    <m/>
    <x v="39"/>
    <x v="3"/>
    <x v="4"/>
    <x v="1"/>
    <x v="1"/>
    <n v="5"/>
    <n v="1"/>
    <m/>
    <n v="1"/>
    <s v="P"/>
    <m/>
    <m/>
    <m/>
  </r>
  <r>
    <n v="1693"/>
    <s v="Turner_Honea_Path"/>
    <s v="_3B_1"/>
    <x v="32"/>
    <n v="2018"/>
    <d v="2018-06-04T00:00:00"/>
    <s v="JW"/>
    <x v="1"/>
    <d v="1899-12-30T07:34:00"/>
    <m/>
    <n v="2"/>
    <n v="0"/>
    <n v="0"/>
    <m/>
    <x v="3"/>
    <x v="2"/>
    <x v="0"/>
    <x v="2"/>
    <x v="2"/>
    <n v="10"/>
    <n v="1"/>
    <m/>
    <n v="1"/>
    <s v="P"/>
    <m/>
    <m/>
    <m/>
  </r>
  <r>
    <n v="1695"/>
    <s v="Turner_Honea_Path"/>
    <s v="_3B_1"/>
    <x v="32"/>
    <n v="2018"/>
    <d v="2018-06-04T00:00:00"/>
    <s v="JW"/>
    <x v="1"/>
    <d v="1899-12-30T07:34:00"/>
    <m/>
    <n v="2"/>
    <n v="0"/>
    <n v="0"/>
    <m/>
    <x v="31"/>
    <x v="3"/>
    <x v="1"/>
    <x v="1"/>
    <x v="2"/>
    <n v="5"/>
    <n v="2"/>
    <m/>
    <n v="1"/>
    <s v="P"/>
    <m/>
    <m/>
    <m/>
  </r>
  <r>
    <n v="1696"/>
    <s v="Turner_Honea_Path"/>
    <s v="_3B_1"/>
    <x v="32"/>
    <n v="2018"/>
    <d v="2018-06-04T00:00:00"/>
    <s v="JW"/>
    <x v="1"/>
    <d v="1899-12-30T07:34:00"/>
    <m/>
    <n v="2"/>
    <n v="0"/>
    <n v="0"/>
    <m/>
    <x v="20"/>
    <x v="1"/>
    <x v="3"/>
    <x v="1"/>
    <x v="1"/>
    <n v="5"/>
    <n v="2"/>
    <m/>
    <n v="4"/>
    <s v="P"/>
    <m/>
    <m/>
    <m/>
  </r>
  <r>
    <n v="1697"/>
    <s v="Turner_Honea_Path"/>
    <s v="_3B_1"/>
    <x v="32"/>
    <n v="2018"/>
    <d v="2018-06-04T00:00:00"/>
    <s v="JW"/>
    <x v="1"/>
    <d v="1899-12-30T07:34:00"/>
    <m/>
    <n v="2"/>
    <n v="0"/>
    <n v="0"/>
    <m/>
    <x v="36"/>
    <x v="1"/>
    <x v="3"/>
    <x v="1"/>
    <x v="1"/>
    <n v="10"/>
    <n v="2"/>
    <m/>
    <n v="1"/>
    <s v="P"/>
    <m/>
    <m/>
    <m/>
  </r>
  <r>
    <n v="1698"/>
    <s v="Turner_Honea_Path"/>
    <s v="_3B_1"/>
    <x v="32"/>
    <n v="2018"/>
    <d v="2018-06-04T00:00:00"/>
    <s v="JW"/>
    <x v="1"/>
    <d v="1899-12-30T07:34:00"/>
    <m/>
    <n v="2"/>
    <n v="0"/>
    <n v="0"/>
    <m/>
    <x v="0"/>
    <x v="0"/>
    <x v="0"/>
    <x v="0"/>
    <x v="0"/>
    <n v="10"/>
    <n v="3"/>
    <m/>
    <n v="1"/>
    <s v="P"/>
    <m/>
    <m/>
    <m/>
  </r>
  <r>
    <n v="1699"/>
    <s v="Turner_Honea_Path"/>
    <s v="_3B_1"/>
    <x v="32"/>
    <n v="2018"/>
    <d v="2018-06-04T00:00:00"/>
    <s v="JW"/>
    <x v="1"/>
    <d v="1899-12-30T07:34:00"/>
    <m/>
    <n v="2"/>
    <n v="0"/>
    <n v="0"/>
    <m/>
    <x v="22"/>
    <x v="1"/>
    <x v="3"/>
    <x v="1"/>
    <x v="1"/>
    <n v="100"/>
    <n v="3"/>
    <m/>
    <n v="1"/>
    <s v="P"/>
    <m/>
    <m/>
    <m/>
  </r>
  <r>
    <n v="1700"/>
    <s v="Turner_Honea_Path"/>
    <s v="_3B_1"/>
    <x v="32"/>
    <n v="2018"/>
    <d v="2018-06-04T00:00:00"/>
    <s v="JW"/>
    <x v="1"/>
    <d v="1899-12-30T07:34:00"/>
    <m/>
    <n v="2"/>
    <n v="0"/>
    <n v="0"/>
    <m/>
    <x v="20"/>
    <x v="1"/>
    <x v="3"/>
    <x v="1"/>
    <x v="1"/>
    <n v="5"/>
    <n v="3"/>
    <m/>
    <n v="4"/>
    <s v="P"/>
    <m/>
    <m/>
    <m/>
  </r>
  <r>
    <n v="1701"/>
    <s v="Turner_Honea_Path"/>
    <s v="_3B_1"/>
    <x v="32"/>
    <n v="2018"/>
    <d v="2018-06-04T00:00:00"/>
    <s v="JW"/>
    <x v="1"/>
    <d v="1899-12-30T07:34:00"/>
    <m/>
    <n v="2"/>
    <n v="0"/>
    <n v="0"/>
    <m/>
    <x v="7"/>
    <x v="3"/>
    <x v="3"/>
    <x v="1"/>
    <x v="1"/>
    <n v="5"/>
    <n v="3"/>
    <m/>
    <n v="1"/>
    <s v="P"/>
    <m/>
    <m/>
    <m/>
  </r>
  <r>
    <n v="1702"/>
    <s v="Turner_Honea_Path"/>
    <s v="_3B_1"/>
    <x v="32"/>
    <n v="2018"/>
    <d v="2018-06-04T00:00:00"/>
    <s v="JW"/>
    <x v="1"/>
    <d v="1899-12-30T07:34:00"/>
    <m/>
    <n v="2"/>
    <n v="0"/>
    <n v="0"/>
    <m/>
    <x v="32"/>
    <x v="3"/>
    <x v="1"/>
    <x v="1"/>
    <x v="1"/>
    <n v="5"/>
    <n v="4"/>
    <m/>
    <n v="1"/>
    <s v="P"/>
    <m/>
    <m/>
    <m/>
  </r>
  <r>
    <n v="1703"/>
    <s v="Turner_Honea_Path"/>
    <s v="_3B_1"/>
    <x v="32"/>
    <n v="2018"/>
    <d v="2018-06-04T00:00:00"/>
    <s v="JW"/>
    <x v="1"/>
    <d v="1899-12-30T07:34:00"/>
    <m/>
    <n v="2"/>
    <n v="0"/>
    <n v="0"/>
    <m/>
    <x v="7"/>
    <x v="3"/>
    <x v="3"/>
    <x v="1"/>
    <x v="1"/>
    <n v="5"/>
    <n v="4"/>
    <m/>
    <n v="1"/>
    <s v="P"/>
    <m/>
    <m/>
    <m/>
  </r>
  <r>
    <n v="1704"/>
    <s v="Turner_Honea_Path"/>
    <s v="_3B_1"/>
    <x v="32"/>
    <n v="2018"/>
    <d v="2018-06-04T00:00:00"/>
    <s v="JW"/>
    <x v="1"/>
    <d v="1899-12-30T07:34:00"/>
    <m/>
    <n v="2"/>
    <n v="0"/>
    <n v="0"/>
    <m/>
    <x v="19"/>
    <x v="1"/>
    <x v="3"/>
    <x v="1"/>
    <x v="1"/>
    <n v="5"/>
    <n v="4"/>
    <m/>
    <n v="1"/>
    <s v="P"/>
    <m/>
    <m/>
    <m/>
  </r>
  <r>
    <n v="1705"/>
    <s v="Turner_Honea_Path"/>
    <s v="_3B_1"/>
    <x v="32"/>
    <n v="2018"/>
    <d v="2018-06-04T00:00:00"/>
    <s v="JW"/>
    <x v="1"/>
    <d v="1899-12-30T07:34:00"/>
    <m/>
    <n v="2"/>
    <n v="0"/>
    <n v="0"/>
    <m/>
    <x v="9"/>
    <x v="1"/>
    <x v="1"/>
    <x v="1"/>
    <x v="1"/>
    <n v="5"/>
    <n v="4"/>
    <m/>
    <n v="1"/>
    <s v="P"/>
    <m/>
    <m/>
    <m/>
  </r>
  <r>
    <n v="1706"/>
    <s v="Turner_Honea_Path"/>
    <s v="_3B_3"/>
    <x v="31"/>
    <n v="2018"/>
    <d v="2018-06-04T00:00:00"/>
    <s v="JW"/>
    <x v="1"/>
    <d v="1899-12-30T07:50:00"/>
    <m/>
    <n v="2"/>
    <n v="0"/>
    <n v="0"/>
    <m/>
    <x v="0"/>
    <x v="0"/>
    <x v="0"/>
    <x v="0"/>
    <x v="0"/>
    <n v="5"/>
    <n v="1"/>
    <s v="M"/>
    <n v="4"/>
    <s v="P"/>
    <m/>
    <m/>
    <m/>
  </r>
  <r>
    <n v="1707"/>
    <s v="Turner_Honea_Path"/>
    <s v="_3B_3"/>
    <x v="31"/>
    <n v="2018"/>
    <d v="2018-06-04T00:00:00"/>
    <s v="JW"/>
    <x v="1"/>
    <d v="1899-12-30T07:50:00"/>
    <m/>
    <n v="2"/>
    <n v="0"/>
    <n v="0"/>
    <m/>
    <x v="10"/>
    <x v="3"/>
    <x v="1"/>
    <x v="1"/>
    <x v="2"/>
    <n v="5"/>
    <n v="1"/>
    <m/>
    <n v="1"/>
    <s v="P"/>
    <m/>
    <m/>
    <m/>
  </r>
  <r>
    <n v="1708"/>
    <s v="Turner_Honea_Path"/>
    <s v="_3B_3"/>
    <x v="31"/>
    <n v="2018"/>
    <d v="2018-06-04T00:00:00"/>
    <s v="JW"/>
    <x v="1"/>
    <d v="1899-12-30T07:50:00"/>
    <m/>
    <n v="2"/>
    <n v="0"/>
    <n v="0"/>
    <m/>
    <x v="5"/>
    <x v="2"/>
    <x v="1"/>
    <x v="1"/>
    <x v="2"/>
    <n v="5"/>
    <n v="1"/>
    <m/>
    <n v="1"/>
    <s v="P"/>
    <m/>
    <m/>
    <m/>
  </r>
  <r>
    <n v="1709"/>
    <s v="Turner_Honea_Path"/>
    <s v="_3B_3"/>
    <x v="31"/>
    <n v="2018"/>
    <d v="2018-06-04T00:00:00"/>
    <s v="JW"/>
    <x v="1"/>
    <d v="1899-12-30T07:50:00"/>
    <m/>
    <n v="2"/>
    <n v="0"/>
    <n v="0"/>
    <m/>
    <x v="3"/>
    <x v="2"/>
    <x v="0"/>
    <x v="2"/>
    <x v="2"/>
    <n v="5"/>
    <n v="1"/>
    <m/>
    <n v="1"/>
    <s v="P"/>
    <m/>
    <m/>
    <m/>
  </r>
  <r>
    <n v="1710"/>
    <s v="Turner_Honea_Path"/>
    <s v="_3B_3"/>
    <x v="31"/>
    <n v="2018"/>
    <d v="2018-06-04T00:00:00"/>
    <s v="JW"/>
    <x v="1"/>
    <d v="1899-12-30T07:50:00"/>
    <m/>
    <n v="2"/>
    <n v="0"/>
    <n v="0"/>
    <m/>
    <x v="7"/>
    <x v="3"/>
    <x v="3"/>
    <x v="1"/>
    <x v="1"/>
    <n v="5"/>
    <n v="1"/>
    <m/>
    <n v="1"/>
    <s v="P"/>
    <m/>
    <m/>
    <m/>
  </r>
  <r>
    <n v="1711"/>
    <s v="Turner_Honea_Path"/>
    <s v="_3B_3"/>
    <x v="31"/>
    <n v="2018"/>
    <d v="2018-06-04T00:00:00"/>
    <s v="JW"/>
    <x v="1"/>
    <d v="1899-12-30T07:50:00"/>
    <m/>
    <n v="2"/>
    <n v="0"/>
    <n v="0"/>
    <m/>
    <x v="9"/>
    <x v="1"/>
    <x v="1"/>
    <x v="1"/>
    <x v="1"/>
    <n v="5"/>
    <n v="1"/>
    <m/>
    <n v="1"/>
    <s v="P"/>
    <m/>
    <m/>
    <m/>
  </r>
  <r>
    <n v="1712"/>
    <s v="Turner_Honea_Path"/>
    <s v="_3B_3"/>
    <x v="31"/>
    <n v="2018"/>
    <d v="2018-06-04T00:00:00"/>
    <s v="JW"/>
    <x v="1"/>
    <d v="1899-12-30T07:50:00"/>
    <m/>
    <n v="2"/>
    <n v="0"/>
    <n v="0"/>
    <m/>
    <x v="0"/>
    <x v="0"/>
    <x v="0"/>
    <x v="0"/>
    <x v="0"/>
    <n v="10"/>
    <n v="1"/>
    <m/>
    <n v="1"/>
    <s v="P"/>
    <m/>
    <m/>
    <m/>
  </r>
  <r>
    <n v="1713"/>
    <s v="Turner_Honea_Path"/>
    <s v="_3B_3"/>
    <x v="31"/>
    <n v="2018"/>
    <d v="2018-06-04T00:00:00"/>
    <s v="JW"/>
    <x v="1"/>
    <d v="1899-12-30T07:50:00"/>
    <m/>
    <n v="2"/>
    <n v="0"/>
    <n v="0"/>
    <m/>
    <x v="46"/>
    <x v="2"/>
    <x v="0"/>
    <x v="2"/>
    <x v="2"/>
    <n v="5"/>
    <n v="1"/>
    <m/>
    <n v="4"/>
    <s v="P"/>
    <m/>
    <m/>
    <m/>
  </r>
  <r>
    <n v="1714"/>
    <s v="Turner_Honea_Path"/>
    <s v="_3B_3"/>
    <x v="31"/>
    <n v="2018"/>
    <d v="2018-06-04T00:00:00"/>
    <s v="JW"/>
    <x v="1"/>
    <d v="1899-12-30T07:50:00"/>
    <m/>
    <n v="2"/>
    <n v="0"/>
    <n v="0"/>
    <m/>
    <x v="46"/>
    <x v="2"/>
    <x v="0"/>
    <x v="2"/>
    <x v="2"/>
    <n v="5"/>
    <n v="1"/>
    <m/>
    <n v="4"/>
    <s v="P"/>
    <m/>
    <m/>
    <m/>
  </r>
  <r>
    <n v="1715"/>
    <s v="Turner_Honea_Path"/>
    <s v="_3B_3"/>
    <x v="31"/>
    <n v="2018"/>
    <d v="2018-06-04T00:00:00"/>
    <s v="JW"/>
    <x v="1"/>
    <d v="1899-12-30T07:50:00"/>
    <m/>
    <n v="2"/>
    <n v="0"/>
    <n v="0"/>
    <s v="?"/>
    <x v="58"/>
    <x v="3"/>
    <x v="1"/>
    <x v="1"/>
    <x v="1"/>
    <n v="5"/>
    <n v="2"/>
    <m/>
    <n v="1"/>
    <s v="P"/>
    <m/>
    <m/>
    <m/>
  </r>
  <r>
    <n v="1716"/>
    <s v="Turner_Honea_Path"/>
    <s v="_3B_3"/>
    <x v="31"/>
    <n v="2018"/>
    <d v="2018-06-04T00:00:00"/>
    <s v="JW"/>
    <x v="1"/>
    <d v="1899-12-30T07:50:00"/>
    <m/>
    <n v="2"/>
    <n v="0"/>
    <n v="0"/>
    <s v="?"/>
    <x v="24"/>
    <x v="4"/>
    <x v="5"/>
    <x v="4"/>
    <x v="4"/>
    <n v="10"/>
    <n v="2"/>
    <m/>
    <n v="1"/>
    <s v="P"/>
    <m/>
    <m/>
    <s v="the super duper high-pitched one"/>
  </r>
  <r>
    <n v="1717"/>
    <s v="Turner_Honea_Path"/>
    <s v="_3B_3"/>
    <x v="31"/>
    <n v="2018"/>
    <d v="2018-06-04T00:00:00"/>
    <s v="JW"/>
    <x v="1"/>
    <d v="1899-12-30T07:50:00"/>
    <m/>
    <n v="2"/>
    <n v="0"/>
    <n v="0"/>
    <m/>
    <x v="25"/>
    <x v="3"/>
    <x v="0"/>
    <x v="0"/>
    <x v="1"/>
    <n v="10"/>
    <n v="2"/>
    <m/>
    <n v="1"/>
    <s v="P"/>
    <m/>
    <m/>
    <m/>
  </r>
  <r>
    <n v="1718"/>
    <s v="Turner_Honea_Path"/>
    <s v="_3B_3"/>
    <x v="31"/>
    <n v="2018"/>
    <d v="2018-06-04T00:00:00"/>
    <s v="JW"/>
    <x v="1"/>
    <d v="1899-12-30T07:50:00"/>
    <m/>
    <n v="2"/>
    <n v="0"/>
    <n v="0"/>
    <m/>
    <x v="25"/>
    <x v="3"/>
    <x v="0"/>
    <x v="0"/>
    <x v="1"/>
    <n v="10"/>
    <n v="2"/>
    <m/>
    <n v="1"/>
    <s v="P"/>
    <m/>
    <m/>
    <m/>
  </r>
  <r>
    <n v="1719"/>
    <s v="Turner_Honea_Path"/>
    <s v="_3B_3"/>
    <x v="31"/>
    <n v="2018"/>
    <d v="2018-06-04T00:00:00"/>
    <s v="JW"/>
    <x v="1"/>
    <d v="1899-12-30T07:50:00"/>
    <m/>
    <n v="2"/>
    <n v="0"/>
    <n v="0"/>
    <m/>
    <x v="6"/>
    <x v="3"/>
    <x v="0"/>
    <x v="2"/>
    <x v="2"/>
    <n v="100"/>
    <n v="2"/>
    <m/>
    <n v="1"/>
    <s v="P"/>
    <m/>
    <m/>
    <m/>
  </r>
  <r>
    <n v="1720"/>
    <s v="Turner_Honea_Path"/>
    <s v="_3B_3"/>
    <x v="31"/>
    <n v="2018"/>
    <d v="2018-06-04T00:00:00"/>
    <s v="JW"/>
    <x v="1"/>
    <d v="1899-12-30T07:50:00"/>
    <m/>
    <n v="2"/>
    <n v="0"/>
    <n v="0"/>
    <m/>
    <x v="20"/>
    <x v="1"/>
    <x v="3"/>
    <x v="1"/>
    <x v="1"/>
    <n v="10"/>
    <n v="3"/>
    <m/>
    <n v="1"/>
    <s v="P"/>
    <m/>
    <m/>
    <m/>
  </r>
  <r>
    <n v="1721"/>
    <s v="Turner_Honea_Path"/>
    <s v="_3B_3"/>
    <x v="31"/>
    <n v="2018"/>
    <d v="2018-06-04T00:00:00"/>
    <s v="JW"/>
    <x v="1"/>
    <d v="1899-12-30T07:50:00"/>
    <m/>
    <n v="2"/>
    <n v="0"/>
    <n v="0"/>
    <m/>
    <x v="14"/>
    <x v="3"/>
    <x v="0"/>
    <x v="0"/>
    <x v="2"/>
    <n v="100"/>
    <n v="3"/>
    <m/>
    <n v="1"/>
    <s v="P"/>
    <m/>
    <m/>
    <m/>
  </r>
  <r>
    <n v="1722"/>
    <s v="Turner_Honea_Path"/>
    <s v="_3B_3"/>
    <x v="31"/>
    <n v="2018"/>
    <d v="2018-06-04T00:00:00"/>
    <s v="JW"/>
    <x v="1"/>
    <d v="1899-12-30T07:50:00"/>
    <m/>
    <n v="2"/>
    <n v="0"/>
    <n v="0"/>
    <m/>
    <x v="31"/>
    <x v="3"/>
    <x v="1"/>
    <x v="1"/>
    <x v="2"/>
    <n v="10"/>
    <n v="3"/>
    <m/>
    <n v="1"/>
    <s v="P"/>
    <m/>
    <m/>
    <m/>
  </r>
  <r>
    <n v="1723"/>
    <s v="Turner_Honea_Path"/>
    <s v="_3B_3"/>
    <x v="31"/>
    <n v="2018"/>
    <d v="2018-06-04T00:00:00"/>
    <s v="JW"/>
    <x v="1"/>
    <d v="1899-12-30T07:50:00"/>
    <m/>
    <n v="2"/>
    <n v="0"/>
    <n v="0"/>
    <m/>
    <x v="8"/>
    <x v="1"/>
    <x v="0"/>
    <x v="1"/>
    <x v="2"/>
    <n v="5"/>
    <n v="3"/>
    <m/>
    <n v="1"/>
    <s v="P"/>
    <m/>
    <m/>
    <m/>
  </r>
  <r>
    <n v="1724"/>
    <s v="Turner_Honea_Path"/>
    <s v="_3B_3"/>
    <x v="31"/>
    <n v="2018"/>
    <d v="2018-06-04T00:00:00"/>
    <s v="JW"/>
    <x v="1"/>
    <d v="1899-12-30T07:50:00"/>
    <m/>
    <n v="2"/>
    <n v="0"/>
    <n v="0"/>
    <m/>
    <x v="13"/>
    <x v="3"/>
    <x v="4"/>
    <x v="1"/>
    <x v="1"/>
    <n v="10"/>
    <n v="3"/>
    <m/>
    <n v="1"/>
    <s v="P"/>
    <m/>
    <m/>
    <m/>
  </r>
  <r>
    <n v="1725"/>
    <s v="Turner_Honea_Path"/>
    <s v="_3B_3"/>
    <x v="31"/>
    <n v="2018"/>
    <d v="2018-06-04T00:00:00"/>
    <s v="JW"/>
    <x v="1"/>
    <d v="1899-12-30T07:50:00"/>
    <m/>
    <n v="2"/>
    <n v="0"/>
    <n v="0"/>
    <m/>
    <x v="22"/>
    <x v="1"/>
    <x v="3"/>
    <x v="1"/>
    <x v="1"/>
    <n v="100"/>
    <n v="3"/>
    <m/>
    <n v="1"/>
    <s v="P"/>
    <m/>
    <m/>
    <m/>
  </r>
  <r>
    <n v="1726"/>
    <s v="Turner_Honea_Path"/>
    <s v="_3B_3"/>
    <x v="31"/>
    <n v="2018"/>
    <d v="2018-06-04T00:00:00"/>
    <s v="JW"/>
    <x v="1"/>
    <d v="1899-12-30T07:50:00"/>
    <m/>
    <n v="2"/>
    <n v="0"/>
    <n v="0"/>
    <m/>
    <x v="18"/>
    <x v="3"/>
    <x v="0"/>
    <x v="2"/>
    <x v="3"/>
    <n v="5"/>
    <n v="3"/>
    <m/>
    <n v="1"/>
    <s v="P"/>
    <m/>
    <m/>
    <m/>
  </r>
  <r>
    <n v="1727"/>
    <s v="Turner_Honea_Path"/>
    <s v="_3B_3"/>
    <x v="31"/>
    <n v="2018"/>
    <d v="2018-06-04T00:00:00"/>
    <s v="JW"/>
    <x v="1"/>
    <d v="1899-12-30T07:50:00"/>
    <m/>
    <n v="2"/>
    <n v="0"/>
    <n v="0"/>
    <m/>
    <x v="19"/>
    <x v="1"/>
    <x v="3"/>
    <x v="1"/>
    <x v="1"/>
    <n v="5"/>
    <n v="3"/>
    <m/>
    <n v="1"/>
    <s v="P"/>
    <m/>
    <m/>
    <m/>
  </r>
  <r>
    <n v="1728"/>
    <s v="Turner_Honea_Path"/>
    <s v="_3B_3"/>
    <x v="31"/>
    <n v="2018"/>
    <d v="2018-06-04T00:00:00"/>
    <s v="JW"/>
    <x v="1"/>
    <d v="1899-12-30T07:50:00"/>
    <m/>
    <n v="2"/>
    <n v="0"/>
    <n v="0"/>
    <m/>
    <x v="19"/>
    <x v="1"/>
    <x v="3"/>
    <x v="1"/>
    <x v="1"/>
    <n v="5"/>
    <n v="3"/>
    <m/>
    <n v="4"/>
    <s v="P"/>
    <m/>
    <m/>
    <m/>
  </r>
  <r>
    <n v="1729"/>
    <s v="Turner_Honea_Path"/>
    <s v="_3B_3"/>
    <x v="31"/>
    <n v="2018"/>
    <d v="2018-06-04T00:00:00"/>
    <s v="JW"/>
    <x v="1"/>
    <d v="1899-12-30T07:50:00"/>
    <m/>
    <n v="2"/>
    <n v="0"/>
    <n v="0"/>
    <m/>
    <x v="12"/>
    <x v="1"/>
    <x v="0"/>
    <x v="1"/>
    <x v="3"/>
    <n v="10"/>
    <n v="4"/>
    <m/>
    <n v="1"/>
    <s v="P"/>
    <m/>
    <m/>
    <m/>
  </r>
  <r>
    <n v="1730"/>
    <s v="Turner_Honea_Path"/>
    <s v="_3B_3"/>
    <x v="31"/>
    <n v="2018"/>
    <d v="2018-06-04T00:00:00"/>
    <s v="JW"/>
    <x v="1"/>
    <d v="1899-12-30T07:50:00"/>
    <m/>
    <n v="2"/>
    <n v="0"/>
    <n v="0"/>
    <m/>
    <x v="1"/>
    <x v="1"/>
    <x v="1"/>
    <x v="1"/>
    <x v="1"/>
    <n v="5"/>
    <n v="4"/>
    <m/>
    <n v="4"/>
    <s v="P"/>
    <m/>
    <m/>
    <m/>
  </r>
  <r>
    <n v="1731"/>
    <s v="Howard"/>
    <s v="_2B_4"/>
    <x v="37"/>
    <n v="2018"/>
    <d v="2018-06-05T00:00:00"/>
    <s v="JW"/>
    <x v="1"/>
    <d v="1899-12-30T05:53:00"/>
    <m/>
    <n v="3"/>
    <n v="1"/>
    <n v="1"/>
    <m/>
    <x v="7"/>
    <x v="3"/>
    <x v="3"/>
    <x v="1"/>
    <x v="1"/>
    <n v="5"/>
    <n v="1"/>
    <m/>
    <n v="1"/>
    <s v="P"/>
    <m/>
    <m/>
    <m/>
  </r>
  <r>
    <n v="1732"/>
    <s v="Howard"/>
    <s v="_2B_4"/>
    <x v="37"/>
    <n v="2018"/>
    <d v="2018-06-05T00:00:00"/>
    <s v="JW"/>
    <x v="1"/>
    <d v="1899-12-30T05:53:00"/>
    <m/>
    <n v="3"/>
    <n v="1"/>
    <n v="1"/>
    <m/>
    <x v="7"/>
    <x v="3"/>
    <x v="3"/>
    <x v="1"/>
    <x v="1"/>
    <n v="5"/>
    <n v="1"/>
    <m/>
    <n v="1"/>
    <s v="P"/>
    <m/>
    <m/>
    <m/>
  </r>
  <r>
    <n v="1733"/>
    <s v="Howard"/>
    <s v="_2B_4"/>
    <x v="37"/>
    <n v="2018"/>
    <d v="2018-06-05T00:00:00"/>
    <s v="JW"/>
    <x v="1"/>
    <d v="1899-12-30T05:53:00"/>
    <m/>
    <n v="3"/>
    <n v="1"/>
    <n v="1"/>
    <m/>
    <x v="32"/>
    <x v="3"/>
    <x v="1"/>
    <x v="1"/>
    <x v="1"/>
    <n v="5"/>
    <n v="1"/>
    <m/>
    <n v="1"/>
    <s v="P"/>
    <m/>
    <m/>
    <m/>
  </r>
  <r>
    <n v="1734"/>
    <s v="Howard"/>
    <s v="_2B_4"/>
    <x v="37"/>
    <n v="2018"/>
    <d v="2018-06-05T00:00:00"/>
    <s v="JW"/>
    <x v="1"/>
    <d v="1899-12-30T05:53:00"/>
    <m/>
    <n v="3"/>
    <n v="1"/>
    <n v="1"/>
    <m/>
    <x v="3"/>
    <x v="2"/>
    <x v="0"/>
    <x v="2"/>
    <x v="2"/>
    <n v="5"/>
    <n v="1"/>
    <m/>
    <n v="1"/>
    <s v="P"/>
    <m/>
    <m/>
    <m/>
  </r>
  <r>
    <n v="1735"/>
    <s v="Howard"/>
    <s v="_2B_4"/>
    <x v="37"/>
    <n v="2018"/>
    <d v="2018-06-05T00:00:00"/>
    <s v="JW"/>
    <x v="1"/>
    <d v="1899-12-30T05:53:00"/>
    <m/>
    <n v="3"/>
    <n v="1"/>
    <n v="1"/>
    <m/>
    <x v="1"/>
    <x v="1"/>
    <x v="1"/>
    <x v="1"/>
    <x v="1"/>
    <n v="5"/>
    <n v="1"/>
    <m/>
    <n v="1"/>
    <s v="P"/>
    <m/>
    <m/>
    <m/>
  </r>
  <r>
    <n v="1736"/>
    <s v="Howard"/>
    <s v="_2B_4"/>
    <x v="37"/>
    <n v="2018"/>
    <d v="2018-06-05T00:00:00"/>
    <s v="JW"/>
    <x v="1"/>
    <d v="1899-12-30T05:53:00"/>
    <m/>
    <n v="3"/>
    <n v="1"/>
    <n v="1"/>
    <m/>
    <x v="8"/>
    <x v="1"/>
    <x v="0"/>
    <x v="1"/>
    <x v="2"/>
    <n v="10"/>
    <n v="1"/>
    <m/>
    <n v="1"/>
    <s v="P"/>
    <m/>
    <m/>
    <m/>
  </r>
  <r>
    <n v="1737"/>
    <s v="Howard"/>
    <s v="_2B_4"/>
    <x v="37"/>
    <n v="2018"/>
    <d v="2018-06-05T00:00:00"/>
    <s v="JW"/>
    <x v="1"/>
    <d v="1899-12-30T05:53:00"/>
    <m/>
    <n v="3"/>
    <n v="1"/>
    <n v="1"/>
    <m/>
    <x v="1"/>
    <x v="1"/>
    <x v="1"/>
    <x v="1"/>
    <x v="1"/>
    <n v="10"/>
    <n v="1"/>
    <m/>
    <n v="1"/>
    <s v="P"/>
    <m/>
    <m/>
    <m/>
  </r>
  <r>
    <n v="1738"/>
    <s v="Howard"/>
    <s v="_2B_4"/>
    <x v="37"/>
    <n v="2018"/>
    <d v="2018-06-05T00:00:00"/>
    <s v="JW"/>
    <x v="1"/>
    <d v="1899-12-30T05:53:00"/>
    <m/>
    <n v="3"/>
    <n v="1"/>
    <n v="1"/>
    <m/>
    <x v="32"/>
    <x v="3"/>
    <x v="1"/>
    <x v="1"/>
    <x v="1"/>
    <n v="5"/>
    <n v="1"/>
    <m/>
    <n v="1"/>
    <s v="P"/>
    <m/>
    <m/>
    <m/>
  </r>
  <r>
    <n v="1739"/>
    <s v="Howard"/>
    <s v="_2B_4"/>
    <x v="37"/>
    <n v="2018"/>
    <d v="2018-06-05T00:00:00"/>
    <s v="JW"/>
    <x v="1"/>
    <d v="1899-12-30T05:53:00"/>
    <m/>
    <n v="3"/>
    <n v="1"/>
    <n v="1"/>
    <m/>
    <x v="5"/>
    <x v="2"/>
    <x v="1"/>
    <x v="1"/>
    <x v="2"/>
    <n v="10"/>
    <n v="1"/>
    <m/>
    <n v="1"/>
    <s v="P"/>
    <m/>
    <m/>
    <m/>
  </r>
  <r>
    <n v="1741"/>
    <s v="Howard"/>
    <s v="_2B_4"/>
    <x v="37"/>
    <n v="2018"/>
    <d v="2018-06-05T00:00:00"/>
    <s v="JW"/>
    <x v="1"/>
    <d v="1899-12-30T05:53:00"/>
    <m/>
    <n v="3"/>
    <n v="1"/>
    <n v="1"/>
    <m/>
    <x v="6"/>
    <x v="3"/>
    <x v="0"/>
    <x v="2"/>
    <x v="2"/>
    <n v="100"/>
    <n v="1"/>
    <m/>
    <n v="1"/>
    <s v="P"/>
    <m/>
    <m/>
    <m/>
  </r>
  <r>
    <n v="1742"/>
    <s v="Howard"/>
    <s v="_2B_4"/>
    <x v="37"/>
    <n v="2018"/>
    <d v="2018-06-05T00:00:00"/>
    <s v="JW"/>
    <x v="1"/>
    <d v="1899-12-30T05:53:00"/>
    <m/>
    <n v="3"/>
    <n v="1"/>
    <n v="1"/>
    <m/>
    <x v="9"/>
    <x v="1"/>
    <x v="1"/>
    <x v="1"/>
    <x v="1"/>
    <n v="5"/>
    <n v="1"/>
    <m/>
    <n v="1"/>
    <s v="P"/>
    <m/>
    <m/>
    <m/>
  </r>
  <r>
    <n v="1743"/>
    <s v="Howard"/>
    <s v="_2B_4"/>
    <x v="37"/>
    <n v="2018"/>
    <d v="2018-06-05T00:00:00"/>
    <s v="JW"/>
    <x v="1"/>
    <d v="1899-12-30T05:53:00"/>
    <m/>
    <n v="3"/>
    <n v="1"/>
    <n v="1"/>
    <m/>
    <x v="3"/>
    <x v="2"/>
    <x v="0"/>
    <x v="2"/>
    <x v="2"/>
    <n v="10"/>
    <n v="2"/>
    <m/>
    <n v="1"/>
    <s v="P"/>
    <m/>
    <m/>
    <m/>
  </r>
  <r>
    <n v="1744"/>
    <s v="Howard"/>
    <s v="_2B_4"/>
    <x v="37"/>
    <n v="2018"/>
    <d v="2018-06-05T00:00:00"/>
    <s v="JW"/>
    <x v="1"/>
    <d v="1899-12-30T05:53:00"/>
    <m/>
    <n v="3"/>
    <n v="1"/>
    <n v="1"/>
    <m/>
    <x v="14"/>
    <x v="3"/>
    <x v="0"/>
    <x v="0"/>
    <x v="2"/>
    <n v="10"/>
    <n v="2"/>
    <m/>
    <n v="1"/>
    <s v="P"/>
    <m/>
    <m/>
    <m/>
  </r>
  <r>
    <n v="1745"/>
    <s v="Howard"/>
    <s v="_2B_4"/>
    <x v="37"/>
    <n v="2018"/>
    <d v="2018-06-05T00:00:00"/>
    <s v="JW"/>
    <x v="1"/>
    <d v="1899-12-30T05:53:00"/>
    <m/>
    <n v="3"/>
    <n v="1"/>
    <n v="1"/>
    <m/>
    <x v="9"/>
    <x v="1"/>
    <x v="1"/>
    <x v="1"/>
    <x v="1"/>
    <n v="5"/>
    <n v="2"/>
    <m/>
    <n v="1"/>
    <s v="P"/>
    <m/>
    <m/>
    <m/>
  </r>
  <r>
    <n v="1746"/>
    <s v="Howard"/>
    <s v="_2B_4"/>
    <x v="37"/>
    <n v="2018"/>
    <d v="2018-06-05T00:00:00"/>
    <s v="JW"/>
    <x v="1"/>
    <d v="1899-12-30T05:53:00"/>
    <m/>
    <n v="3"/>
    <n v="1"/>
    <n v="1"/>
    <s v="?"/>
    <x v="24"/>
    <x v="4"/>
    <x v="5"/>
    <x v="4"/>
    <x v="4"/>
    <n v="5"/>
    <n v="2"/>
    <m/>
    <n v="1"/>
    <s v="P"/>
    <m/>
    <m/>
    <s v="the super high-pitched thing"/>
  </r>
  <r>
    <n v="1747"/>
    <s v="Howard"/>
    <s v="_2B_4"/>
    <x v="37"/>
    <n v="2018"/>
    <d v="2018-06-05T00:00:00"/>
    <s v="JW"/>
    <x v="1"/>
    <d v="1899-12-30T05:53:00"/>
    <m/>
    <n v="3"/>
    <n v="1"/>
    <n v="1"/>
    <m/>
    <x v="14"/>
    <x v="3"/>
    <x v="0"/>
    <x v="0"/>
    <x v="2"/>
    <n v="100"/>
    <n v="3"/>
    <m/>
    <n v="1"/>
    <s v="P"/>
    <m/>
    <m/>
    <m/>
  </r>
  <r>
    <n v="1748"/>
    <s v="Howard"/>
    <s v="_2B_4"/>
    <x v="37"/>
    <n v="2018"/>
    <d v="2018-06-05T00:00:00"/>
    <s v="JW"/>
    <x v="1"/>
    <d v="1899-12-30T05:53:00"/>
    <m/>
    <n v="3"/>
    <n v="1"/>
    <n v="1"/>
    <m/>
    <x v="32"/>
    <x v="3"/>
    <x v="1"/>
    <x v="1"/>
    <x v="1"/>
    <n v="5"/>
    <n v="3"/>
    <m/>
    <n v="4"/>
    <s v="P"/>
    <m/>
    <m/>
    <m/>
  </r>
  <r>
    <n v="1749"/>
    <s v="Bryson"/>
    <s v="_3B_E_B"/>
    <x v="8"/>
    <n v="2018"/>
    <d v="2018-06-05T00:00:00"/>
    <s v="JW"/>
    <x v="1"/>
    <d v="1899-12-30T06:52:00"/>
    <m/>
    <n v="3"/>
    <n v="1"/>
    <n v="1"/>
    <m/>
    <x v="1"/>
    <x v="1"/>
    <x v="1"/>
    <x v="1"/>
    <x v="1"/>
    <n v="5"/>
    <n v="1"/>
    <m/>
    <n v="1"/>
    <s v="P"/>
    <m/>
    <m/>
    <m/>
  </r>
  <r>
    <n v="1750"/>
    <s v="Bryson"/>
    <s v="_3B_E_B"/>
    <x v="8"/>
    <n v="2018"/>
    <d v="2018-06-05T00:00:00"/>
    <s v="JW"/>
    <x v="1"/>
    <d v="1899-12-30T06:52:00"/>
    <m/>
    <n v="3"/>
    <n v="1"/>
    <n v="1"/>
    <m/>
    <x v="13"/>
    <x v="3"/>
    <x v="4"/>
    <x v="1"/>
    <x v="1"/>
    <n v="5"/>
    <n v="1"/>
    <m/>
    <n v="1"/>
    <s v="P"/>
    <m/>
    <m/>
    <m/>
  </r>
  <r>
    <n v="1751"/>
    <s v="Bryson"/>
    <s v="_3B_E_B"/>
    <x v="8"/>
    <n v="2018"/>
    <d v="2018-06-05T00:00:00"/>
    <s v="JW"/>
    <x v="1"/>
    <d v="1899-12-30T06:52:00"/>
    <m/>
    <n v="3"/>
    <n v="1"/>
    <n v="1"/>
    <m/>
    <x v="7"/>
    <x v="3"/>
    <x v="3"/>
    <x v="1"/>
    <x v="1"/>
    <n v="5"/>
    <n v="1"/>
    <m/>
    <n v="1"/>
    <s v="P"/>
    <m/>
    <m/>
    <m/>
  </r>
  <r>
    <n v="1752"/>
    <s v="Bryson"/>
    <s v="_3B_E_B"/>
    <x v="8"/>
    <n v="2018"/>
    <d v="2018-06-05T00:00:00"/>
    <s v="JW"/>
    <x v="1"/>
    <d v="1899-12-30T06:52:00"/>
    <m/>
    <n v="3"/>
    <n v="1"/>
    <n v="1"/>
    <m/>
    <x v="46"/>
    <x v="2"/>
    <x v="0"/>
    <x v="2"/>
    <x v="2"/>
    <n v="5"/>
    <n v="1"/>
    <m/>
    <n v="4"/>
    <s v="P"/>
    <m/>
    <m/>
    <m/>
  </r>
  <r>
    <n v="1753"/>
    <s v="Bryson"/>
    <s v="_3B_E_B"/>
    <x v="8"/>
    <n v="2018"/>
    <d v="2018-06-05T00:00:00"/>
    <s v="JW"/>
    <x v="1"/>
    <d v="1899-12-30T06:52:00"/>
    <m/>
    <n v="3"/>
    <n v="1"/>
    <n v="1"/>
    <m/>
    <x v="9"/>
    <x v="1"/>
    <x v="1"/>
    <x v="1"/>
    <x v="1"/>
    <n v="5"/>
    <n v="1"/>
    <m/>
    <n v="1"/>
    <s v="P"/>
    <m/>
    <m/>
    <m/>
  </r>
  <r>
    <n v="1754"/>
    <s v="Bryson"/>
    <s v="_3B_E_B"/>
    <x v="8"/>
    <n v="2018"/>
    <d v="2018-06-05T00:00:00"/>
    <s v="JW"/>
    <x v="1"/>
    <d v="1899-12-30T06:52:00"/>
    <m/>
    <n v="3"/>
    <n v="1"/>
    <n v="1"/>
    <m/>
    <x v="5"/>
    <x v="2"/>
    <x v="1"/>
    <x v="1"/>
    <x v="2"/>
    <n v="5"/>
    <n v="1"/>
    <m/>
    <n v="1"/>
    <s v="P"/>
    <m/>
    <m/>
    <m/>
  </r>
  <r>
    <n v="1755"/>
    <s v="Bryson"/>
    <s v="_3B_E_B"/>
    <x v="8"/>
    <n v="2018"/>
    <d v="2018-06-05T00:00:00"/>
    <s v="JW"/>
    <x v="1"/>
    <d v="1899-12-30T06:52:00"/>
    <m/>
    <n v="3"/>
    <n v="1"/>
    <n v="1"/>
    <m/>
    <x v="9"/>
    <x v="1"/>
    <x v="1"/>
    <x v="1"/>
    <x v="1"/>
    <n v="5"/>
    <n v="1"/>
    <m/>
    <n v="1"/>
    <s v="P"/>
    <m/>
    <m/>
    <m/>
  </r>
  <r>
    <n v="1756"/>
    <s v="Bryson"/>
    <s v="_3B_E_B"/>
    <x v="8"/>
    <n v="2018"/>
    <d v="2018-06-05T00:00:00"/>
    <s v="JW"/>
    <x v="1"/>
    <d v="1899-12-30T06:52:00"/>
    <m/>
    <n v="3"/>
    <n v="1"/>
    <n v="1"/>
    <m/>
    <x v="32"/>
    <x v="3"/>
    <x v="1"/>
    <x v="1"/>
    <x v="1"/>
    <n v="5"/>
    <n v="1"/>
    <m/>
    <n v="1"/>
    <s v="P"/>
    <m/>
    <m/>
    <m/>
  </r>
  <r>
    <n v="1757"/>
    <s v="Bryson"/>
    <s v="_3B_E_B"/>
    <x v="8"/>
    <n v="2018"/>
    <d v="2018-06-05T00:00:00"/>
    <s v="JW"/>
    <x v="1"/>
    <d v="1899-12-30T06:52:00"/>
    <m/>
    <n v="3"/>
    <n v="1"/>
    <n v="1"/>
    <m/>
    <x v="19"/>
    <x v="1"/>
    <x v="3"/>
    <x v="1"/>
    <x v="1"/>
    <n v="5"/>
    <n v="1"/>
    <m/>
    <n v="1"/>
    <s v="P"/>
    <m/>
    <m/>
    <m/>
  </r>
  <r>
    <n v="1758"/>
    <s v="Bryson"/>
    <s v="_3B_E_B"/>
    <x v="8"/>
    <n v="2018"/>
    <d v="2018-06-05T00:00:00"/>
    <s v="JW"/>
    <x v="1"/>
    <d v="1899-12-30T06:52:00"/>
    <m/>
    <n v="3"/>
    <n v="1"/>
    <n v="1"/>
    <m/>
    <x v="0"/>
    <x v="0"/>
    <x v="0"/>
    <x v="0"/>
    <x v="0"/>
    <n v="5"/>
    <n v="1"/>
    <s v="M"/>
    <n v="4"/>
    <s v="P"/>
    <m/>
    <m/>
    <m/>
  </r>
  <r>
    <n v="1760"/>
    <s v="Bryson"/>
    <s v="_3B_E_B"/>
    <x v="8"/>
    <n v="2018"/>
    <d v="2018-06-05T00:00:00"/>
    <s v="JW"/>
    <x v="1"/>
    <d v="1899-12-30T06:52:00"/>
    <m/>
    <n v="3"/>
    <n v="1"/>
    <n v="1"/>
    <m/>
    <x v="5"/>
    <x v="2"/>
    <x v="1"/>
    <x v="1"/>
    <x v="2"/>
    <n v="10"/>
    <n v="2"/>
    <m/>
    <n v="1"/>
    <s v="P"/>
    <m/>
    <m/>
    <m/>
  </r>
  <r>
    <n v="1761"/>
    <s v="Bryson"/>
    <s v="_3B_E_B"/>
    <x v="8"/>
    <n v="2018"/>
    <d v="2018-06-05T00:00:00"/>
    <s v="JW"/>
    <x v="1"/>
    <d v="1899-12-30T06:52:00"/>
    <m/>
    <n v="3"/>
    <n v="1"/>
    <n v="1"/>
    <m/>
    <x v="13"/>
    <x v="3"/>
    <x v="4"/>
    <x v="1"/>
    <x v="1"/>
    <n v="10"/>
    <n v="2"/>
    <m/>
    <n v="1"/>
    <s v="P"/>
    <m/>
    <m/>
    <m/>
  </r>
  <r>
    <n v="1762"/>
    <s v="Bryson"/>
    <s v="_3B_E_B"/>
    <x v="8"/>
    <n v="2018"/>
    <d v="2018-06-05T00:00:00"/>
    <s v="JW"/>
    <x v="1"/>
    <d v="1899-12-30T06:52:00"/>
    <m/>
    <n v="3"/>
    <n v="1"/>
    <n v="1"/>
    <m/>
    <x v="20"/>
    <x v="1"/>
    <x v="3"/>
    <x v="1"/>
    <x v="1"/>
    <n v="5"/>
    <n v="3"/>
    <m/>
    <n v="1"/>
    <s v="P"/>
    <m/>
    <m/>
    <m/>
  </r>
  <r>
    <n v="1763"/>
    <s v="Bryson"/>
    <s v="_3B_E_B"/>
    <x v="8"/>
    <n v="2018"/>
    <d v="2018-06-05T00:00:00"/>
    <s v="JW"/>
    <x v="1"/>
    <d v="1899-12-30T06:52:00"/>
    <m/>
    <n v="3"/>
    <n v="1"/>
    <n v="1"/>
    <m/>
    <x v="46"/>
    <x v="2"/>
    <x v="0"/>
    <x v="2"/>
    <x v="2"/>
    <n v="10"/>
    <n v="3"/>
    <m/>
    <n v="1"/>
    <s v="P"/>
    <m/>
    <m/>
    <m/>
  </r>
  <r>
    <n v="1764"/>
    <s v="Bryson"/>
    <s v="_3B_E_B"/>
    <x v="8"/>
    <n v="2018"/>
    <d v="2018-06-05T00:00:00"/>
    <s v="JW"/>
    <x v="1"/>
    <d v="1899-12-30T06:52:00"/>
    <m/>
    <n v="3"/>
    <n v="1"/>
    <n v="1"/>
    <m/>
    <x v="36"/>
    <x v="1"/>
    <x v="3"/>
    <x v="1"/>
    <x v="1"/>
    <n v="5"/>
    <n v="3"/>
    <m/>
    <n v="1"/>
    <s v="P"/>
    <m/>
    <m/>
    <m/>
  </r>
  <r>
    <n v="1765"/>
    <s v="Bryson"/>
    <s v="_3B_E_B"/>
    <x v="8"/>
    <n v="2018"/>
    <d v="2018-06-05T00:00:00"/>
    <s v="JW"/>
    <x v="1"/>
    <d v="1899-12-30T06:52:00"/>
    <m/>
    <n v="3"/>
    <n v="1"/>
    <n v="1"/>
    <m/>
    <x v="36"/>
    <x v="1"/>
    <x v="3"/>
    <x v="1"/>
    <x v="1"/>
    <n v="10"/>
    <n v="3"/>
    <m/>
    <n v="1"/>
    <s v="P"/>
    <m/>
    <m/>
    <m/>
  </r>
  <r>
    <n v="1766"/>
    <s v="Bryson"/>
    <s v="_3B_E_B"/>
    <x v="8"/>
    <n v="2018"/>
    <d v="2018-06-05T00:00:00"/>
    <s v="JW"/>
    <x v="1"/>
    <d v="1899-12-30T06:52:00"/>
    <m/>
    <n v="3"/>
    <n v="1"/>
    <n v="1"/>
    <m/>
    <x v="25"/>
    <x v="3"/>
    <x v="0"/>
    <x v="0"/>
    <x v="1"/>
    <n v="10"/>
    <n v="3"/>
    <m/>
    <n v="1"/>
    <s v="P"/>
    <m/>
    <m/>
    <m/>
  </r>
  <r>
    <n v="1768"/>
    <s v="Bryson"/>
    <s v="_3B_E_B"/>
    <x v="8"/>
    <n v="2018"/>
    <d v="2018-06-05T00:00:00"/>
    <s v="JW"/>
    <x v="1"/>
    <d v="1899-12-30T06:52:00"/>
    <m/>
    <n v="3"/>
    <n v="1"/>
    <n v="1"/>
    <m/>
    <x v="1"/>
    <x v="1"/>
    <x v="1"/>
    <x v="1"/>
    <x v="1"/>
    <n v="10"/>
    <n v="3"/>
    <m/>
    <n v="1"/>
    <s v="P"/>
    <m/>
    <m/>
    <m/>
  </r>
  <r>
    <n v="1769"/>
    <s v="Bryson"/>
    <s v="_3B_E_B"/>
    <x v="8"/>
    <n v="2018"/>
    <d v="2018-06-05T00:00:00"/>
    <s v="JW"/>
    <x v="1"/>
    <d v="1899-12-30T06:52:00"/>
    <m/>
    <n v="3"/>
    <n v="1"/>
    <n v="1"/>
    <s v="?"/>
    <x v="35"/>
    <x v="2"/>
    <x v="1"/>
    <x v="2"/>
    <x v="2"/>
    <n v="5"/>
    <n v="4"/>
    <m/>
    <n v="1"/>
    <s v="P"/>
    <m/>
    <m/>
    <s v="irregular, mid-range splutter"/>
  </r>
  <r>
    <n v="1770"/>
    <s v="Bryson"/>
    <s v="_1B_9"/>
    <x v="7"/>
    <n v="2018"/>
    <d v="2018-06-05T00:00:00"/>
    <s v="JW"/>
    <x v="1"/>
    <d v="1899-12-30T07:09:00"/>
    <m/>
    <n v="3"/>
    <n v="1"/>
    <n v="1"/>
    <m/>
    <x v="44"/>
    <x v="3"/>
    <x v="0"/>
    <x v="1"/>
    <x v="1"/>
    <n v="10"/>
    <n v="1"/>
    <m/>
    <n v="1"/>
    <s v="P"/>
    <m/>
    <m/>
    <m/>
  </r>
  <r>
    <n v="1771"/>
    <s v="Bryson"/>
    <s v="_1B_9"/>
    <x v="7"/>
    <n v="2018"/>
    <d v="2018-06-05T00:00:00"/>
    <s v="JW"/>
    <x v="1"/>
    <d v="1899-12-30T07:09:00"/>
    <m/>
    <n v="3"/>
    <n v="1"/>
    <n v="1"/>
    <m/>
    <x v="5"/>
    <x v="2"/>
    <x v="1"/>
    <x v="1"/>
    <x v="2"/>
    <n v="5"/>
    <n v="1"/>
    <m/>
    <n v="1"/>
    <s v="P"/>
    <m/>
    <m/>
    <m/>
  </r>
  <r>
    <n v="1772"/>
    <s v="Bryson"/>
    <s v="_1B_9"/>
    <x v="7"/>
    <n v="2018"/>
    <d v="2018-06-05T00:00:00"/>
    <s v="JW"/>
    <x v="1"/>
    <d v="1899-12-30T07:09:00"/>
    <m/>
    <n v="3"/>
    <n v="1"/>
    <n v="1"/>
    <m/>
    <x v="45"/>
    <x v="3"/>
    <x v="6"/>
    <x v="5"/>
    <x v="1"/>
    <n v="10"/>
    <n v="1"/>
    <m/>
    <n v="1"/>
    <s v="P"/>
    <m/>
    <m/>
    <m/>
  </r>
  <r>
    <n v="1773"/>
    <s v="Bryson"/>
    <s v="_1B_9"/>
    <x v="7"/>
    <n v="2018"/>
    <d v="2018-06-05T00:00:00"/>
    <s v="JW"/>
    <x v="1"/>
    <d v="1899-12-30T07:09:00"/>
    <m/>
    <n v="3"/>
    <n v="1"/>
    <n v="1"/>
    <m/>
    <x v="25"/>
    <x v="3"/>
    <x v="0"/>
    <x v="0"/>
    <x v="1"/>
    <n v="5"/>
    <n v="1"/>
    <m/>
    <n v="1"/>
    <s v="P"/>
    <m/>
    <m/>
    <m/>
  </r>
  <r>
    <n v="1774"/>
    <s v="Bryson"/>
    <s v="_1B_9"/>
    <x v="7"/>
    <n v="2018"/>
    <d v="2018-06-05T00:00:00"/>
    <s v="JW"/>
    <x v="1"/>
    <d v="1899-12-30T07:09:00"/>
    <m/>
    <n v="3"/>
    <n v="1"/>
    <n v="1"/>
    <m/>
    <x v="14"/>
    <x v="3"/>
    <x v="0"/>
    <x v="0"/>
    <x v="2"/>
    <n v="10"/>
    <n v="1"/>
    <m/>
    <n v="1"/>
    <s v="P"/>
    <n v="3"/>
    <m/>
    <m/>
  </r>
  <r>
    <n v="1775"/>
    <s v="Bryson"/>
    <s v="_1B_9"/>
    <x v="7"/>
    <n v="2018"/>
    <d v="2018-06-05T00:00:00"/>
    <s v="JW"/>
    <x v="1"/>
    <d v="1899-12-30T07:09:00"/>
    <m/>
    <n v="3"/>
    <n v="1"/>
    <n v="1"/>
    <m/>
    <x v="46"/>
    <x v="2"/>
    <x v="0"/>
    <x v="2"/>
    <x v="2"/>
    <n v="5"/>
    <n v="1"/>
    <m/>
    <n v="4"/>
    <s v="P"/>
    <m/>
    <m/>
    <m/>
  </r>
  <r>
    <n v="1776"/>
    <s v="Bryson"/>
    <s v="_1B_9"/>
    <x v="7"/>
    <n v="2018"/>
    <d v="2018-06-05T00:00:00"/>
    <s v="JW"/>
    <x v="1"/>
    <d v="1899-12-30T07:09:00"/>
    <m/>
    <n v="3"/>
    <n v="1"/>
    <n v="1"/>
    <m/>
    <x v="46"/>
    <x v="2"/>
    <x v="0"/>
    <x v="2"/>
    <x v="2"/>
    <n v="10"/>
    <n v="1"/>
    <m/>
    <n v="1"/>
    <s v="P"/>
    <m/>
    <m/>
    <m/>
  </r>
  <r>
    <n v="1777"/>
    <s v="Bryson"/>
    <s v="_1B_9"/>
    <x v="7"/>
    <n v="2018"/>
    <d v="2018-06-05T00:00:00"/>
    <s v="JW"/>
    <x v="1"/>
    <d v="1899-12-30T07:09:00"/>
    <m/>
    <n v="3"/>
    <n v="1"/>
    <n v="1"/>
    <m/>
    <x v="5"/>
    <x v="2"/>
    <x v="1"/>
    <x v="1"/>
    <x v="2"/>
    <n v="5"/>
    <n v="1"/>
    <m/>
    <n v="1"/>
    <s v="P"/>
    <m/>
    <m/>
    <m/>
  </r>
  <r>
    <n v="1778"/>
    <s v="Bryson"/>
    <s v="_1B_9"/>
    <x v="7"/>
    <n v="2018"/>
    <d v="2018-06-05T00:00:00"/>
    <s v="JW"/>
    <x v="1"/>
    <d v="1899-12-30T07:09:00"/>
    <m/>
    <n v="3"/>
    <n v="1"/>
    <n v="1"/>
    <m/>
    <x v="10"/>
    <x v="3"/>
    <x v="1"/>
    <x v="1"/>
    <x v="2"/>
    <n v="5"/>
    <n v="1"/>
    <m/>
    <n v="1"/>
    <s v="P"/>
    <m/>
    <m/>
    <m/>
  </r>
  <r>
    <n v="1779"/>
    <s v="Bryson"/>
    <s v="_1B_9"/>
    <x v="7"/>
    <n v="2018"/>
    <d v="2018-06-05T00:00:00"/>
    <s v="JW"/>
    <x v="1"/>
    <d v="1899-12-30T07:09:00"/>
    <m/>
    <n v="3"/>
    <n v="1"/>
    <n v="1"/>
    <m/>
    <x v="0"/>
    <x v="0"/>
    <x v="0"/>
    <x v="0"/>
    <x v="0"/>
    <n v="10"/>
    <n v="1"/>
    <m/>
    <n v="1"/>
    <s v="P"/>
    <m/>
    <m/>
    <m/>
  </r>
  <r>
    <n v="1780"/>
    <s v="Bryson"/>
    <s v="_1B_9"/>
    <x v="7"/>
    <n v="2018"/>
    <d v="2018-06-05T00:00:00"/>
    <s v="JW"/>
    <x v="1"/>
    <d v="1899-12-30T07:09:00"/>
    <m/>
    <n v="3"/>
    <n v="1"/>
    <n v="1"/>
    <m/>
    <x v="21"/>
    <x v="2"/>
    <x v="1"/>
    <x v="1"/>
    <x v="0"/>
    <n v="5"/>
    <n v="1"/>
    <m/>
    <n v="1"/>
    <s v="P"/>
    <m/>
    <m/>
    <m/>
  </r>
  <r>
    <n v="1781"/>
    <s v="Bryson"/>
    <s v="_1B_9"/>
    <x v="7"/>
    <n v="2018"/>
    <d v="2018-06-05T00:00:00"/>
    <s v="JW"/>
    <x v="1"/>
    <d v="1899-12-30T07:09:00"/>
    <m/>
    <n v="3"/>
    <n v="1"/>
    <n v="1"/>
    <m/>
    <x v="13"/>
    <x v="3"/>
    <x v="4"/>
    <x v="1"/>
    <x v="1"/>
    <n v="5"/>
    <n v="1"/>
    <m/>
    <n v="1"/>
    <s v="P"/>
    <m/>
    <m/>
    <m/>
  </r>
  <r>
    <n v="1782"/>
    <s v="Bryson"/>
    <s v="_1B_9"/>
    <x v="7"/>
    <n v="2018"/>
    <d v="2018-06-05T00:00:00"/>
    <s v="JW"/>
    <x v="1"/>
    <d v="1899-12-30T07:09:00"/>
    <m/>
    <n v="3"/>
    <n v="1"/>
    <n v="1"/>
    <m/>
    <x v="19"/>
    <x v="1"/>
    <x v="3"/>
    <x v="1"/>
    <x v="1"/>
    <n v="5"/>
    <n v="2"/>
    <m/>
    <n v="1"/>
    <s v="P"/>
    <m/>
    <m/>
    <m/>
  </r>
  <r>
    <n v="1783"/>
    <s v="Bryson"/>
    <s v="_1B_9"/>
    <x v="7"/>
    <n v="2018"/>
    <d v="2018-06-05T00:00:00"/>
    <s v="JW"/>
    <x v="1"/>
    <d v="1899-12-30T07:09:00"/>
    <m/>
    <n v="3"/>
    <n v="1"/>
    <n v="1"/>
    <m/>
    <x v="43"/>
    <x v="2"/>
    <x v="0"/>
    <x v="0"/>
    <x v="0"/>
    <n v="10"/>
    <n v="2"/>
    <m/>
    <n v="1"/>
    <s v="P"/>
    <m/>
    <m/>
    <m/>
  </r>
  <r>
    <n v="1784"/>
    <s v="Bryson"/>
    <s v="_1B_9"/>
    <x v="7"/>
    <n v="2018"/>
    <d v="2018-06-05T00:00:00"/>
    <s v="JW"/>
    <x v="1"/>
    <d v="1899-12-30T07:09:00"/>
    <m/>
    <n v="3"/>
    <n v="1"/>
    <n v="1"/>
    <m/>
    <x v="7"/>
    <x v="3"/>
    <x v="3"/>
    <x v="1"/>
    <x v="1"/>
    <n v="5"/>
    <n v="2"/>
    <m/>
    <n v="4"/>
    <s v="P"/>
    <m/>
    <m/>
    <m/>
  </r>
  <r>
    <n v="1785"/>
    <s v="Bryson"/>
    <s v="_1B_9"/>
    <x v="7"/>
    <n v="2018"/>
    <d v="2018-06-05T00:00:00"/>
    <s v="JW"/>
    <x v="1"/>
    <d v="1899-12-30T07:09:00"/>
    <m/>
    <n v="3"/>
    <n v="1"/>
    <n v="1"/>
    <s v="?"/>
    <x v="47"/>
    <x v="2"/>
    <x v="1"/>
    <x v="1"/>
    <x v="2"/>
    <n v="10"/>
    <n v="3"/>
    <m/>
    <n v="1"/>
    <s v="P"/>
    <m/>
    <m/>
    <m/>
  </r>
  <r>
    <n v="1786"/>
    <s v="Bryson"/>
    <s v="_1B_9"/>
    <x v="7"/>
    <n v="2018"/>
    <d v="2018-06-05T00:00:00"/>
    <s v="JW"/>
    <x v="1"/>
    <d v="1899-12-30T07:09:00"/>
    <m/>
    <n v="3"/>
    <n v="1"/>
    <n v="1"/>
    <m/>
    <x v="14"/>
    <x v="3"/>
    <x v="0"/>
    <x v="0"/>
    <x v="2"/>
    <n v="5"/>
    <n v="4"/>
    <m/>
    <n v="4"/>
    <s v="P"/>
    <m/>
    <m/>
    <m/>
  </r>
  <r>
    <n v="1787"/>
    <s v="Bryson"/>
    <s v="_2B_9"/>
    <x v="6"/>
    <n v="2018"/>
    <d v="2018-06-05T00:00:00"/>
    <s v="JW"/>
    <x v="1"/>
    <d v="1899-12-30T07:29:00"/>
    <m/>
    <n v="2"/>
    <n v="1"/>
    <n v="1"/>
    <s v="?"/>
    <x v="33"/>
    <x v="3"/>
    <x v="1"/>
    <x v="1"/>
    <x v="1"/>
    <n v="5"/>
    <n v="1"/>
    <m/>
    <n v="1"/>
    <s v="P"/>
    <m/>
    <m/>
    <m/>
  </r>
  <r>
    <n v="1788"/>
    <s v="Bryson"/>
    <s v="_2B_9"/>
    <x v="6"/>
    <n v="2018"/>
    <d v="2018-06-05T00:00:00"/>
    <s v="JW"/>
    <x v="1"/>
    <d v="1899-12-30T07:29:00"/>
    <m/>
    <n v="2"/>
    <n v="1"/>
    <n v="1"/>
    <m/>
    <x v="9"/>
    <x v="1"/>
    <x v="1"/>
    <x v="1"/>
    <x v="1"/>
    <n v="5"/>
    <n v="1"/>
    <m/>
    <n v="1"/>
    <s v="P"/>
    <m/>
    <m/>
    <m/>
  </r>
  <r>
    <n v="1789"/>
    <s v="Bryson"/>
    <s v="_2B_9"/>
    <x v="6"/>
    <n v="2018"/>
    <d v="2018-06-05T00:00:00"/>
    <s v="JW"/>
    <x v="1"/>
    <d v="1899-12-30T07:29:00"/>
    <m/>
    <n v="2"/>
    <n v="1"/>
    <n v="1"/>
    <m/>
    <x v="14"/>
    <x v="3"/>
    <x v="0"/>
    <x v="0"/>
    <x v="2"/>
    <n v="10"/>
    <n v="1"/>
    <m/>
    <n v="1"/>
    <s v="P"/>
    <m/>
    <m/>
    <m/>
  </r>
  <r>
    <n v="1790"/>
    <s v="Bryson"/>
    <s v="_2B_9"/>
    <x v="6"/>
    <n v="2018"/>
    <d v="2018-06-05T00:00:00"/>
    <s v="JW"/>
    <x v="1"/>
    <d v="1899-12-30T07:29:00"/>
    <m/>
    <n v="2"/>
    <n v="1"/>
    <n v="1"/>
    <m/>
    <x v="7"/>
    <x v="3"/>
    <x v="3"/>
    <x v="1"/>
    <x v="1"/>
    <n v="5"/>
    <n v="1"/>
    <m/>
    <n v="1"/>
    <s v="P"/>
    <m/>
    <m/>
    <m/>
  </r>
  <r>
    <n v="1791"/>
    <s v="Bryson"/>
    <s v="_2B_9"/>
    <x v="6"/>
    <n v="2018"/>
    <d v="2018-06-05T00:00:00"/>
    <s v="JW"/>
    <x v="1"/>
    <d v="1899-12-30T07:29:00"/>
    <m/>
    <n v="2"/>
    <n v="1"/>
    <n v="1"/>
    <m/>
    <x v="13"/>
    <x v="3"/>
    <x v="4"/>
    <x v="1"/>
    <x v="1"/>
    <n v="5"/>
    <n v="1"/>
    <m/>
    <n v="1"/>
    <s v="P"/>
    <m/>
    <m/>
    <m/>
  </r>
  <r>
    <n v="1792"/>
    <s v="Bryson"/>
    <s v="_2B_9"/>
    <x v="6"/>
    <n v="2018"/>
    <d v="2018-06-05T00:00:00"/>
    <s v="JW"/>
    <x v="1"/>
    <d v="1899-12-30T07:29:00"/>
    <m/>
    <n v="2"/>
    <n v="1"/>
    <n v="1"/>
    <m/>
    <x v="1"/>
    <x v="1"/>
    <x v="1"/>
    <x v="1"/>
    <x v="1"/>
    <n v="10"/>
    <n v="1"/>
    <m/>
    <n v="1"/>
    <s v="P"/>
    <m/>
    <m/>
    <m/>
  </r>
  <r>
    <n v="1793"/>
    <s v="Bryson"/>
    <s v="_2B_9"/>
    <x v="6"/>
    <n v="2018"/>
    <d v="2018-06-05T00:00:00"/>
    <s v="JW"/>
    <x v="1"/>
    <d v="1899-12-30T07:29:00"/>
    <m/>
    <n v="2"/>
    <n v="1"/>
    <n v="1"/>
    <m/>
    <x v="25"/>
    <x v="3"/>
    <x v="0"/>
    <x v="0"/>
    <x v="1"/>
    <n v="10"/>
    <n v="1"/>
    <m/>
    <n v="1"/>
    <s v="P"/>
    <m/>
    <m/>
    <m/>
  </r>
  <r>
    <n v="1794"/>
    <s v="Bryson"/>
    <s v="_2B_9"/>
    <x v="6"/>
    <n v="2018"/>
    <d v="2018-06-05T00:00:00"/>
    <s v="JW"/>
    <x v="1"/>
    <d v="1899-12-30T07:29:00"/>
    <m/>
    <n v="2"/>
    <n v="1"/>
    <n v="1"/>
    <m/>
    <x v="0"/>
    <x v="0"/>
    <x v="0"/>
    <x v="0"/>
    <x v="0"/>
    <n v="10"/>
    <n v="1"/>
    <m/>
    <n v="1"/>
    <s v="P"/>
    <m/>
    <m/>
    <m/>
  </r>
  <r>
    <n v="1795"/>
    <s v="Bryson"/>
    <s v="_2B_9"/>
    <x v="6"/>
    <n v="2018"/>
    <d v="2018-06-05T00:00:00"/>
    <s v="JW"/>
    <x v="1"/>
    <d v="1899-12-30T07:29:00"/>
    <m/>
    <n v="2"/>
    <n v="1"/>
    <n v="1"/>
    <m/>
    <x v="1"/>
    <x v="1"/>
    <x v="1"/>
    <x v="1"/>
    <x v="1"/>
    <n v="10"/>
    <n v="1"/>
    <m/>
    <n v="1"/>
    <s v="P"/>
    <m/>
    <m/>
    <m/>
  </r>
  <r>
    <n v="1796"/>
    <s v="Bryson"/>
    <s v="_2B_9"/>
    <x v="6"/>
    <n v="2018"/>
    <d v="2018-06-05T00:00:00"/>
    <s v="JW"/>
    <x v="1"/>
    <d v="1899-12-30T07:29:00"/>
    <m/>
    <n v="2"/>
    <n v="1"/>
    <n v="1"/>
    <m/>
    <x v="3"/>
    <x v="2"/>
    <x v="0"/>
    <x v="2"/>
    <x v="2"/>
    <n v="5"/>
    <n v="1"/>
    <m/>
    <n v="1"/>
    <s v="P"/>
    <m/>
    <m/>
    <m/>
  </r>
  <r>
    <n v="1797"/>
    <s v="Bryson"/>
    <s v="_2B_9"/>
    <x v="6"/>
    <n v="2018"/>
    <d v="2018-06-05T00:00:00"/>
    <s v="JW"/>
    <x v="1"/>
    <d v="1899-12-30T07:29:00"/>
    <m/>
    <n v="2"/>
    <n v="1"/>
    <n v="1"/>
    <m/>
    <x v="31"/>
    <x v="3"/>
    <x v="1"/>
    <x v="1"/>
    <x v="2"/>
    <n v="10"/>
    <n v="1"/>
    <m/>
    <n v="1"/>
    <s v="P"/>
    <m/>
    <m/>
    <m/>
  </r>
  <r>
    <n v="1798"/>
    <s v="Bryson"/>
    <s v="_2B_9"/>
    <x v="6"/>
    <n v="2018"/>
    <d v="2018-06-05T00:00:00"/>
    <s v="JW"/>
    <x v="1"/>
    <d v="1899-12-30T07:29:00"/>
    <m/>
    <n v="2"/>
    <n v="1"/>
    <n v="1"/>
    <m/>
    <x v="19"/>
    <x v="1"/>
    <x v="3"/>
    <x v="1"/>
    <x v="1"/>
    <n v="10"/>
    <n v="2"/>
    <m/>
    <n v="1"/>
    <s v="P"/>
    <m/>
    <m/>
    <m/>
  </r>
  <r>
    <n v="1799"/>
    <s v="Bryson"/>
    <s v="_2B_9"/>
    <x v="6"/>
    <n v="2018"/>
    <d v="2018-06-05T00:00:00"/>
    <s v="JW"/>
    <x v="1"/>
    <d v="1899-12-30T07:29:00"/>
    <m/>
    <n v="2"/>
    <n v="1"/>
    <n v="1"/>
    <m/>
    <x v="9"/>
    <x v="1"/>
    <x v="1"/>
    <x v="1"/>
    <x v="1"/>
    <n v="5"/>
    <n v="2"/>
    <m/>
    <n v="1"/>
    <s v="P"/>
    <m/>
    <m/>
    <m/>
  </r>
  <r>
    <n v="1802"/>
    <s v="Bryson"/>
    <s v="_2B_9"/>
    <x v="6"/>
    <n v="2018"/>
    <d v="2018-06-05T00:00:00"/>
    <s v="JW"/>
    <x v="1"/>
    <d v="1899-12-30T07:29:00"/>
    <m/>
    <n v="2"/>
    <n v="1"/>
    <n v="1"/>
    <m/>
    <x v="3"/>
    <x v="2"/>
    <x v="0"/>
    <x v="2"/>
    <x v="2"/>
    <n v="10"/>
    <n v="3"/>
    <m/>
    <n v="1"/>
    <s v="P"/>
    <m/>
    <m/>
    <m/>
  </r>
  <r>
    <n v="1803"/>
    <s v="Bryson"/>
    <s v="_2B_9"/>
    <x v="6"/>
    <n v="2018"/>
    <d v="2018-06-05T00:00:00"/>
    <s v="JW"/>
    <x v="1"/>
    <d v="1899-12-30T07:29:00"/>
    <m/>
    <n v="2"/>
    <n v="1"/>
    <n v="1"/>
    <m/>
    <x v="18"/>
    <x v="3"/>
    <x v="0"/>
    <x v="2"/>
    <x v="3"/>
    <n v="5"/>
    <n v="3"/>
    <m/>
    <n v="1"/>
    <s v="P"/>
    <m/>
    <m/>
    <m/>
  </r>
  <r>
    <n v="1804"/>
    <s v="Bryson"/>
    <s v="_2B_9"/>
    <x v="6"/>
    <n v="2018"/>
    <d v="2018-06-05T00:00:00"/>
    <s v="JW"/>
    <x v="1"/>
    <d v="1899-12-30T07:29:00"/>
    <m/>
    <n v="2"/>
    <n v="1"/>
    <n v="1"/>
    <m/>
    <x v="20"/>
    <x v="1"/>
    <x v="3"/>
    <x v="1"/>
    <x v="1"/>
    <n v="10"/>
    <n v="4"/>
    <m/>
    <n v="1"/>
    <s v="P"/>
    <m/>
    <m/>
    <m/>
  </r>
  <r>
    <n v="1805"/>
    <s v="Bryson"/>
    <s v="_2B_9"/>
    <x v="6"/>
    <n v="2018"/>
    <d v="2018-06-05T00:00:00"/>
    <s v="JW"/>
    <x v="1"/>
    <d v="1899-12-30T07:29:00"/>
    <m/>
    <n v="2"/>
    <n v="1"/>
    <n v="1"/>
    <m/>
    <x v="39"/>
    <x v="3"/>
    <x v="4"/>
    <x v="1"/>
    <x v="1"/>
    <n v="5"/>
    <n v="4"/>
    <m/>
    <n v="1"/>
    <s v="P"/>
    <m/>
    <m/>
    <m/>
  </r>
  <r>
    <n v="1806"/>
    <s v="Bryson"/>
    <s v="_2B_9"/>
    <x v="6"/>
    <n v="2018"/>
    <d v="2018-06-05T00:00:00"/>
    <s v="JW"/>
    <x v="1"/>
    <d v="1899-12-30T07:29:00"/>
    <m/>
    <n v="2"/>
    <n v="1"/>
    <n v="1"/>
    <m/>
    <x v="9"/>
    <x v="1"/>
    <x v="1"/>
    <x v="1"/>
    <x v="1"/>
    <n v="5"/>
    <n v="4"/>
    <m/>
    <n v="1"/>
    <s v="P"/>
    <m/>
    <m/>
    <m/>
  </r>
  <r>
    <n v="1807"/>
    <s v="Bryson"/>
    <s v="_2B_9"/>
    <x v="6"/>
    <n v="2018"/>
    <d v="2018-06-05T00:00:00"/>
    <s v="JW"/>
    <x v="1"/>
    <d v="1899-12-30T07:29:00"/>
    <m/>
    <n v="2"/>
    <n v="1"/>
    <n v="1"/>
    <m/>
    <x v="35"/>
    <x v="2"/>
    <x v="1"/>
    <x v="2"/>
    <x v="2"/>
    <n v="10"/>
    <n v="4"/>
    <m/>
    <n v="1"/>
    <s v="P"/>
    <m/>
    <m/>
    <m/>
  </r>
  <r>
    <n v="1808"/>
    <s v="Creswell"/>
    <s v="_2B_10"/>
    <x v="47"/>
    <n v="2018"/>
    <d v="2018-06-06T00:00:00"/>
    <s v="JW"/>
    <x v="1"/>
    <d v="1899-12-30T06:02:00"/>
    <m/>
    <n v="2"/>
    <n v="0"/>
    <n v="1"/>
    <m/>
    <x v="3"/>
    <x v="2"/>
    <x v="0"/>
    <x v="2"/>
    <x v="2"/>
    <n v="5"/>
    <n v="1"/>
    <m/>
    <n v="1"/>
    <s v="P"/>
    <m/>
    <m/>
    <m/>
  </r>
  <r>
    <n v="1809"/>
    <s v="Creswell"/>
    <s v="_2B_10"/>
    <x v="47"/>
    <n v="2018"/>
    <d v="2018-06-06T00:00:00"/>
    <s v="JW"/>
    <x v="1"/>
    <d v="1899-12-30T06:02:00"/>
    <m/>
    <n v="2"/>
    <n v="0"/>
    <n v="1"/>
    <m/>
    <x v="3"/>
    <x v="2"/>
    <x v="0"/>
    <x v="2"/>
    <x v="2"/>
    <n v="5"/>
    <n v="1"/>
    <m/>
    <n v="1"/>
    <s v="P"/>
    <m/>
    <m/>
    <m/>
  </r>
  <r>
    <n v="1810"/>
    <s v="Creswell"/>
    <s v="_2B_10"/>
    <x v="47"/>
    <n v="2018"/>
    <d v="2018-06-06T00:00:00"/>
    <s v="JW"/>
    <x v="1"/>
    <d v="1899-12-30T06:02:00"/>
    <m/>
    <n v="2"/>
    <n v="0"/>
    <n v="1"/>
    <m/>
    <x v="1"/>
    <x v="1"/>
    <x v="1"/>
    <x v="1"/>
    <x v="1"/>
    <n v="10"/>
    <n v="1"/>
    <m/>
    <n v="1"/>
    <s v="P"/>
    <m/>
    <m/>
    <m/>
  </r>
  <r>
    <n v="1811"/>
    <s v="Creswell"/>
    <s v="_2B_10"/>
    <x v="47"/>
    <n v="2018"/>
    <d v="2018-06-06T00:00:00"/>
    <s v="JW"/>
    <x v="1"/>
    <d v="1899-12-30T06:02:00"/>
    <m/>
    <n v="2"/>
    <n v="0"/>
    <n v="1"/>
    <s v="?"/>
    <x v="24"/>
    <x v="4"/>
    <x v="5"/>
    <x v="4"/>
    <x v="4"/>
    <n v="5"/>
    <n v="1"/>
    <m/>
    <n v="1"/>
    <s v="P"/>
    <m/>
    <m/>
    <s v="high-pitched one"/>
  </r>
  <r>
    <n v="1812"/>
    <s v="Creswell"/>
    <s v="_2B_10"/>
    <x v="47"/>
    <n v="2018"/>
    <d v="2018-06-06T00:00:00"/>
    <s v="JW"/>
    <x v="1"/>
    <d v="1899-12-30T06:02:00"/>
    <m/>
    <n v="2"/>
    <n v="0"/>
    <n v="1"/>
    <m/>
    <x v="8"/>
    <x v="1"/>
    <x v="0"/>
    <x v="1"/>
    <x v="2"/>
    <n v="5"/>
    <n v="1"/>
    <m/>
    <n v="1"/>
    <s v="P"/>
    <m/>
    <m/>
    <m/>
  </r>
  <r>
    <n v="1813"/>
    <s v="Creswell"/>
    <s v="_2B_10"/>
    <x v="47"/>
    <n v="2018"/>
    <d v="2018-06-06T00:00:00"/>
    <s v="JW"/>
    <x v="1"/>
    <d v="1899-12-30T06:02:00"/>
    <m/>
    <n v="2"/>
    <n v="0"/>
    <n v="1"/>
    <m/>
    <x v="7"/>
    <x v="3"/>
    <x v="3"/>
    <x v="1"/>
    <x v="1"/>
    <n v="10"/>
    <n v="1"/>
    <m/>
    <n v="1"/>
    <s v="P"/>
    <m/>
    <m/>
    <m/>
  </r>
  <r>
    <n v="1814"/>
    <s v="Creswell"/>
    <s v="_2B_10"/>
    <x v="47"/>
    <n v="2018"/>
    <d v="2018-06-06T00:00:00"/>
    <s v="JW"/>
    <x v="1"/>
    <d v="1899-12-30T06:02:00"/>
    <m/>
    <n v="2"/>
    <n v="0"/>
    <n v="1"/>
    <m/>
    <x v="7"/>
    <x v="3"/>
    <x v="3"/>
    <x v="1"/>
    <x v="1"/>
    <n v="10"/>
    <n v="1"/>
    <m/>
    <n v="1"/>
    <s v="P"/>
    <m/>
    <m/>
    <m/>
  </r>
  <r>
    <n v="1815"/>
    <s v="Creswell"/>
    <s v="_2B_10"/>
    <x v="47"/>
    <n v="2018"/>
    <d v="2018-06-06T00:00:00"/>
    <s v="JW"/>
    <x v="1"/>
    <d v="1899-12-30T06:02:00"/>
    <m/>
    <n v="2"/>
    <n v="0"/>
    <n v="1"/>
    <m/>
    <x v="6"/>
    <x v="3"/>
    <x v="0"/>
    <x v="2"/>
    <x v="2"/>
    <n v="10"/>
    <n v="1"/>
    <m/>
    <n v="1"/>
    <s v="P"/>
    <m/>
    <m/>
    <m/>
  </r>
  <r>
    <n v="1816"/>
    <s v="Creswell"/>
    <s v="_2B_10"/>
    <x v="47"/>
    <n v="2018"/>
    <d v="2018-06-06T00:00:00"/>
    <s v="JW"/>
    <x v="1"/>
    <d v="1899-12-30T06:02:00"/>
    <m/>
    <n v="2"/>
    <n v="0"/>
    <n v="1"/>
    <m/>
    <x v="1"/>
    <x v="1"/>
    <x v="1"/>
    <x v="1"/>
    <x v="1"/>
    <n v="5"/>
    <n v="1"/>
    <m/>
    <n v="1"/>
    <s v="P"/>
    <m/>
    <m/>
    <m/>
  </r>
  <r>
    <n v="1817"/>
    <s v="Creswell"/>
    <s v="_2B_10"/>
    <x v="47"/>
    <n v="2018"/>
    <d v="2018-06-06T00:00:00"/>
    <s v="JW"/>
    <x v="1"/>
    <d v="1899-12-30T06:02:00"/>
    <m/>
    <n v="2"/>
    <n v="0"/>
    <n v="1"/>
    <m/>
    <x v="9"/>
    <x v="1"/>
    <x v="1"/>
    <x v="1"/>
    <x v="1"/>
    <n v="5"/>
    <n v="1"/>
    <m/>
    <n v="1"/>
    <s v="P"/>
    <m/>
    <m/>
    <m/>
  </r>
  <r>
    <n v="1818"/>
    <s v="Creswell"/>
    <s v="_2B_10"/>
    <x v="47"/>
    <n v="2018"/>
    <d v="2018-06-06T00:00:00"/>
    <s v="JW"/>
    <x v="1"/>
    <d v="1899-12-30T06:02:00"/>
    <m/>
    <n v="2"/>
    <n v="0"/>
    <n v="1"/>
    <m/>
    <x v="33"/>
    <x v="3"/>
    <x v="1"/>
    <x v="1"/>
    <x v="1"/>
    <n v="5"/>
    <n v="1"/>
    <m/>
    <n v="1"/>
    <s v="P"/>
    <m/>
    <m/>
    <m/>
  </r>
  <r>
    <n v="1819"/>
    <s v="Creswell"/>
    <s v="_2B_10"/>
    <x v="47"/>
    <n v="2018"/>
    <d v="2018-06-06T00:00:00"/>
    <s v="JW"/>
    <x v="1"/>
    <d v="1899-12-30T06:02:00"/>
    <m/>
    <n v="2"/>
    <n v="0"/>
    <n v="1"/>
    <m/>
    <x v="13"/>
    <x v="3"/>
    <x v="4"/>
    <x v="1"/>
    <x v="1"/>
    <n v="5"/>
    <n v="2"/>
    <m/>
    <n v="1"/>
    <s v="P"/>
    <m/>
    <m/>
    <m/>
  </r>
  <r>
    <n v="1820"/>
    <s v="Creswell"/>
    <s v="_2B_10"/>
    <x v="47"/>
    <n v="2018"/>
    <d v="2018-06-06T00:00:00"/>
    <s v="JW"/>
    <x v="1"/>
    <d v="1899-12-30T06:02:00"/>
    <m/>
    <n v="2"/>
    <n v="0"/>
    <n v="1"/>
    <m/>
    <x v="19"/>
    <x v="1"/>
    <x v="3"/>
    <x v="1"/>
    <x v="1"/>
    <n v="5"/>
    <n v="2"/>
    <m/>
    <n v="1"/>
    <s v="P"/>
    <m/>
    <m/>
    <m/>
  </r>
  <r>
    <n v="1821"/>
    <s v="Creswell"/>
    <s v="_2B_10"/>
    <x v="47"/>
    <n v="2018"/>
    <d v="2018-06-06T00:00:00"/>
    <s v="JW"/>
    <x v="1"/>
    <d v="1899-12-30T06:02:00"/>
    <m/>
    <n v="2"/>
    <n v="0"/>
    <n v="1"/>
    <m/>
    <x v="19"/>
    <x v="1"/>
    <x v="3"/>
    <x v="1"/>
    <x v="1"/>
    <n v="5"/>
    <n v="2"/>
    <m/>
    <n v="1"/>
    <s v="P"/>
    <m/>
    <m/>
    <m/>
  </r>
  <r>
    <n v="1822"/>
    <s v="Creswell"/>
    <s v="_2B_10"/>
    <x v="47"/>
    <n v="2018"/>
    <d v="2018-06-06T00:00:00"/>
    <s v="JW"/>
    <x v="1"/>
    <d v="1899-12-30T06:02:00"/>
    <m/>
    <n v="2"/>
    <n v="0"/>
    <n v="1"/>
    <m/>
    <x v="4"/>
    <x v="0"/>
    <x v="0"/>
    <x v="0"/>
    <x v="2"/>
    <n v="10"/>
    <n v="3"/>
    <m/>
    <n v="1"/>
    <s v="P"/>
    <m/>
    <m/>
    <m/>
  </r>
  <r>
    <n v="1823"/>
    <s v="Creswell"/>
    <s v="_2B_10"/>
    <x v="47"/>
    <n v="2018"/>
    <d v="2018-06-06T00:00:00"/>
    <s v="JW"/>
    <x v="1"/>
    <d v="1899-12-30T06:02:00"/>
    <m/>
    <n v="2"/>
    <n v="0"/>
    <n v="1"/>
    <m/>
    <x v="20"/>
    <x v="1"/>
    <x v="3"/>
    <x v="1"/>
    <x v="1"/>
    <n v="10"/>
    <n v="3"/>
    <m/>
    <n v="1"/>
    <s v="P"/>
    <m/>
    <m/>
    <m/>
  </r>
  <r>
    <n v="1824"/>
    <s v="Creswell"/>
    <s v="_2B_10"/>
    <x v="47"/>
    <n v="2018"/>
    <d v="2018-06-06T00:00:00"/>
    <s v="JW"/>
    <x v="1"/>
    <d v="1899-12-30T06:02:00"/>
    <m/>
    <n v="2"/>
    <n v="0"/>
    <n v="1"/>
    <m/>
    <x v="14"/>
    <x v="3"/>
    <x v="0"/>
    <x v="0"/>
    <x v="2"/>
    <n v="5"/>
    <n v="3"/>
    <m/>
    <n v="1"/>
    <s v="P"/>
    <n v="3"/>
    <m/>
    <m/>
  </r>
  <r>
    <n v="1825"/>
    <s v="Creswell"/>
    <s v="_2B_10"/>
    <x v="47"/>
    <n v="2018"/>
    <d v="2018-06-06T00:00:00"/>
    <s v="JW"/>
    <x v="1"/>
    <d v="1899-12-30T06:02:00"/>
    <m/>
    <n v="2"/>
    <n v="0"/>
    <n v="1"/>
    <m/>
    <x v="14"/>
    <x v="3"/>
    <x v="0"/>
    <x v="0"/>
    <x v="2"/>
    <n v="10"/>
    <n v="3"/>
    <m/>
    <n v="1"/>
    <s v="P"/>
    <n v="3"/>
    <m/>
    <m/>
  </r>
  <r>
    <n v="1826"/>
    <s v="Creswell"/>
    <s v="_2B_10"/>
    <x v="47"/>
    <n v="2018"/>
    <d v="2018-06-06T00:00:00"/>
    <s v="JW"/>
    <x v="1"/>
    <d v="1899-12-30T06:02:00"/>
    <m/>
    <n v="2"/>
    <n v="0"/>
    <n v="1"/>
    <m/>
    <x v="37"/>
    <x v="2"/>
    <x v="0"/>
    <x v="0"/>
    <x v="5"/>
    <n v="10"/>
    <n v="3"/>
    <m/>
    <n v="1"/>
    <s v="P"/>
    <m/>
    <m/>
    <m/>
  </r>
  <r>
    <n v="1827"/>
    <s v="Creswell"/>
    <s v="_2B_10"/>
    <x v="47"/>
    <n v="2018"/>
    <d v="2018-06-06T00:00:00"/>
    <s v="JW"/>
    <x v="1"/>
    <d v="1899-12-30T06:02:00"/>
    <m/>
    <n v="2"/>
    <n v="0"/>
    <n v="1"/>
    <m/>
    <x v="25"/>
    <x v="3"/>
    <x v="0"/>
    <x v="0"/>
    <x v="1"/>
    <n v="5"/>
    <n v="4"/>
    <m/>
    <n v="1"/>
    <s v="P"/>
    <m/>
    <m/>
    <m/>
  </r>
  <r>
    <n v="1828"/>
    <s v="Creswell"/>
    <s v="_2B_10"/>
    <x v="47"/>
    <n v="2018"/>
    <d v="2018-06-06T00:00:00"/>
    <s v="JW"/>
    <x v="1"/>
    <d v="1899-12-30T06:02:00"/>
    <m/>
    <n v="2"/>
    <n v="0"/>
    <n v="1"/>
    <m/>
    <x v="25"/>
    <x v="3"/>
    <x v="0"/>
    <x v="0"/>
    <x v="1"/>
    <n v="10"/>
    <n v="4"/>
    <m/>
    <n v="1"/>
    <s v="P"/>
    <m/>
    <m/>
    <m/>
  </r>
  <r>
    <n v="1829"/>
    <s v="Creswell"/>
    <s v="_2B_10"/>
    <x v="47"/>
    <n v="2018"/>
    <d v="2018-06-06T00:00:00"/>
    <s v="JW"/>
    <x v="1"/>
    <d v="1899-12-30T06:02:00"/>
    <m/>
    <n v="2"/>
    <n v="0"/>
    <n v="1"/>
    <m/>
    <x v="28"/>
    <x v="0"/>
    <x v="3"/>
    <x v="1"/>
    <x v="1"/>
    <n v="5"/>
    <n v="4"/>
    <m/>
    <n v="1"/>
    <s v="P"/>
    <m/>
    <m/>
    <m/>
  </r>
  <r>
    <n v="1830"/>
    <s v="Creswell"/>
    <s v="_2B_10"/>
    <x v="47"/>
    <n v="2018"/>
    <d v="2018-06-06T00:00:00"/>
    <s v="JW"/>
    <x v="1"/>
    <d v="1899-12-30T06:02:00"/>
    <m/>
    <n v="2"/>
    <n v="0"/>
    <n v="1"/>
    <m/>
    <x v="20"/>
    <x v="1"/>
    <x v="3"/>
    <x v="1"/>
    <x v="1"/>
    <n v="100"/>
    <n v="4"/>
    <m/>
    <n v="1"/>
    <s v="P"/>
    <m/>
    <m/>
    <m/>
  </r>
  <r>
    <n v="1831"/>
    <s v="Creswell"/>
    <s v="_0B_8"/>
    <x v="46"/>
    <n v="2018"/>
    <d v="2018-06-06T00:00:00"/>
    <s v="JW"/>
    <x v="1"/>
    <d v="1899-12-30T06:20:00"/>
    <m/>
    <n v="3"/>
    <n v="0"/>
    <n v="1"/>
    <m/>
    <x v="3"/>
    <x v="2"/>
    <x v="0"/>
    <x v="2"/>
    <x v="2"/>
    <n v="5"/>
    <n v="1"/>
    <m/>
    <n v="1"/>
    <s v="P"/>
    <m/>
    <m/>
    <m/>
  </r>
  <r>
    <n v="1832"/>
    <s v="Creswell"/>
    <s v="_0B_8"/>
    <x v="46"/>
    <n v="2018"/>
    <d v="2018-06-06T00:00:00"/>
    <s v="JW"/>
    <x v="1"/>
    <d v="1899-12-30T06:20:00"/>
    <m/>
    <n v="3"/>
    <n v="0"/>
    <n v="1"/>
    <m/>
    <x v="27"/>
    <x v="1"/>
    <x v="4"/>
    <x v="1"/>
    <x v="2"/>
    <n v="5"/>
    <n v="1"/>
    <m/>
    <n v="1"/>
    <s v="P"/>
    <m/>
    <m/>
    <m/>
  </r>
  <r>
    <n v="1833"/>
    <s v="Creswell"/>
    <s v="_0B_8"/>
    <x v="46"/>
    <n v="2018"/>
    <d v="2018-06-06T00:00:00"/>
    <s v="JW"/>
    <x v="1"/>
    <d v="1899-12-30T06:20:00"/>
    <m/>
    <n v="3"/>
    <n v="0"/>
    <n v="1"/>
    <m/>
    <x v="7"/>
    <x v="3"/>
    <x v="3"/>
    <x v="1"/>
    <x v="1"/>
    <n v="5"/>
    <n v="1"/>
    <m/>
    <n v="1"/>
    <s v="P"/>
    <m/>
    <m/>
    <m/>
  </r>
  <r>
    <n v="1834"/>
    <s v="Creswell"/>
    <s v="_0B_8"/>
    <x v="46"/>
    <n v="2018"/>
    <d v="2018-06-06T00:00:00"/>
    <s v="JW"/>
    <x v="1"/>
    <d v="1899-12-30T06:20:00"/>
    <m/>
    <n v="3"/>
    <n v="0"/>
    <n v="1"/>
    <m/>
    <x v="7"/>
    <x v="3"/>
    <x v="3"/>
    <x v="1"/>
    <x v="1"/>
    <n v="10"/>
    <n v="1"/>
    <m/>
    <n v="1"/>
    <s v="P"/>
    <m/>
    <m/>
    <m/>
  </r>
  <r>
    <n v="1835"/>
    <s v="Creswell"/>
    <s v="_0B_8"/>
    <x v="46"/>
    <n v="2018"/>
    <d v="2018-06-06T00:00:00"/>
    <s v="JW"/>
    <x v="1"/>
    <d v="1899-12-30T06:20:00"/>
    <m/>
    <n v="3"/>
    <n v="0"/>
    <n v="1"/>
    <m/>
    <x v="37"/>
    <x v="2"/>
    <x v="0"/>
    <x v="0"/>
    <x v="5"/>
    <n v="10"/>
    <n v="1"/>
    <m/>
    <n v="1"/>
    <s v="P"/>
    <m/>
    <m/>
    <m/>
  </r>
  <r>
    <n v="1836"/>
    <s v="Creswell"/>
    <s v="_0B_8"/>
    <x v="46"/>
    <n v="2018"/>
    <d v="2018-06-06T00:00:00"/>
    <s v="JW"/>
    <x v="1"/>
    <d v="1899-12-30T06:20:00"/>
    <m/>
    <n v="3"/>
    <n v="0"/>
    <n v="1"/>
    <m/>
    <x v="1"/>
    <x v="1"/>
    <x v="1"/>
    <x v="1"/>
    <x v="1"/>
    <n v="10"/>
    <n v="1"/>
    <m/>
    <n v="1"/>
    <s v="P"/>
    <m/>
    <m/>
    <m/>
  </r>
  <r>
    <n v="1837"/>
    <s v="Creswell"/>
    <s v="_0B_8"/>
    <x v="46"/>
    <n v="2018"/>
    <d v="2018-06-06T00:00:00"/>
    <s v="JW"/>
    <x v="1"/>
    <d v="1899-12-30T06:20:00"/>
    <m/>
    <n v="3"/>
    <n v="0"/>
    <n v="1"/>
    <s v="?"/>
    <x v="26"/>
    <x v="4"/>
    <x v="5"/>
    <x v="4"/>
    <x v="4"/>
    <n v="5"/>
    <n v="1"/>
    <m/>
    <n v="1"/>
    <s v="P"/>
    <m/>
    <m/>
    <s v="just drumming; can't ID"/>
  </r>
  <r>
    <n v="1838"/>
    <s v="Creswell"/>
    <s v="_0B_8"/>
    <x v="46"/>
    <n v="2018"/>
    <d v="2018-06-06T00:00:00"/>
    <s v="JW"/>
    <x v="1"/>
    <d v="1899-12-30T06:20:00"/>
    <m/>
    <n v="3"/>
    <n v="0"/>
    <n v="1"/>
    <m/>
    <x v="9"/>
    <x v="1"/>
    <x v="1"/>
    <x v="1"/>
    <x v="1"/>
    <n v="5"/>
    <n v="1"/>
    <m/>
    <n v="4"/>
    <s v="P"/>
    <m/>
    <m/>
    <m/>
  </r>
  <r>
    <n v="1840"/>
    <s v="Creswell"/>
    <s v="_0B_8"/>
    <x v="46"/>
    <n v="2018"/>
    <d v="2018-06-06T00:00:00"/>
    <s v="JW"/>
    <x v="1"/>
    <d v="1899-12-30T06:20:00"/>
    <m/>
    <n v="3"/>
    <n v="0"/>
    <n v="1"/>
    <m/>
    <x v="9"/>
    <x v="1"/>
    <x v="1"/>
    <x v="1"/>
    <x v="1"/>
    <n v="5"/>
    <n v="2"/>
    <m/>
    <n v="1"/>
    <s v="P"/>
    <m/>
    <m/>
    <m/>
  </r>
  <r>
    <n v="1841"/>
    <s v="Creswell"/>
    <s v="_0B_8"/>
    <x v="46"/>
    <n v="2018"/>
    <d v="2018-06-06T00:00:00"/>
    <s v="JW"/>
    <x v="1"/>
    <d v="1899-12-30T06:20:00"/>
    <m/>
    <n v="3"/>
    <n v="0"/>
    <n v="1"/>
    <m/>
    <x v="8"/>
    <x v="1"/>
    <x v="0"/>
    <x v="1"/>
    <x v="2"/>
    <n v="10"/>
    <n v="3"/>
    <m/>
    <n v="1"/>
    <s v="P"/>
    <m/>
    <m/>
    <m/>
  </r>
  <r>
    <n v="1843"/>
    <s v="Creswell"/>
    <s v="_0B_8"/>
    <x v="46"/>
    <n v="2018"/>
    <d v="2018-06-06T00:00:00"/>
    <s v="JW"/>
    <x v="1"/>
    <d v="1899-12-30T06:20:00"/>
    <m/>
    <n v="3"/>
    <n v="0"/>
    <n v="1"/>
    <m/>
    <x v="25"/>
    <x v="3"/>
    <x v="0"/>
    <x v="0"/>
    <x v="1"/>
    <n v="10"/>
    <n v="3"/>
    <m/>
    <n v="1"/>
    <s v="P"/>
    <m/>
    <m/>
    <m/>
  </r>
  <r>
    <n v="1844"/>
    <s v="Creswell"/>
    <s v="_0B_8"/>
    <x v="46"/>
    <n v="2018"/>
    <d v="2018-06-06T00:00:00"/>
    <s v="JW"/>
    <x v="1"/>
    <d v="1899-12-30T06:20:00"/>
    <m/>
    <n v="3"/>
    <n v="0"/>
    <n v="1"/>
    <m/>
    <x v="35"/>
    <x v="2"/>
    <x v="1"/>
    <x v="2"/>
    <x v="2"/>
    <n v="5"/>
    <n v="3"/>
    <m/>
    <n v="1"/>
    <s v="P"/>
    <m/>
    <m/>
    <m/>
  </r>
  <r>
    <n v="1845"/>
    <s v="Creswell"/>
    <s v="_0B_8"/>
    <x v="46"/>
    <n v="2018"/>
    <d v="2018-06-06T00:00:00"/>
    <s v="JW"/>
    <x v="1"/>
    <d v="1899-12-30T06:20:00"/>
    <m/>
    <n v="3"/>
    <n v="0"/>
    <n v="1"/>
    <m/>
    <x v="12"/>
    <x v="1"/>
    <x v="0"/>
    <x v="1"/>
    <x v="3"/>
    <n v="10"/>
    <n v="3"/>
    <m/>
    <n v="1"/>
    <s v="P"/>
    <m/>
    <m/>
    <m/>
  </r>
  <r>
    <n v="1846"/>
    <s v="Creswell"/>
    <s v="_0B_8"/>
    <x v="46"/>
    <n v="2018"/>
    <d v="2018-06-06T00:00:00"/>
    <s v="JW"/>
    <x v="1"/>
    <d v="1899-12-30T06:20:00"/>
    <m/>
    <n v="3"/>
    <n v="0"/>
    <n v="1"/>
    <m/>
    <x v="20"/>
    <x v="1"/>
    <x v="3"/>
    <x v="1"/>
    <x v="1"/>
    <n v="10"/>
    <n v="4"/>
    <m/>
    <n v="1"/>
    <s v="P"/>
    <m/>
    <m/>
    <m/>
  </r>
  <r>
    <n v="1847"/>
    <s v="Creswell"/>
    <s v="_0B_8"/>
    <x v="46"/>
    <n v="2018"/>
    <d v="2018-06-06T00:00:00"/>
    <s v="JW"/>
    <x v="1"/>
    <d v="1899-12-30T06:20:00"/>
    <m/>
    <n v="3"/>
    <n v="0"/>
    <n v="1"/>
    <m/>
    <x v="13"/>
    <x v="3"/>
    <x v="4"/>
    <x v="1"/>
    <x v="1"/>
    <n v="10"/>
    <n v="4"/>
    <m/>
    <n v="1"/>
    <s v="P"/>
    <m/>
    <m/>
    <m/>
  </r>
  <r>
    <n v="1849"/>
    <s v="Creswell"/>
    <s v="_0B_8"/>
    <x v="46"/>
    <n v="2018"/>
    <d v="2018-06-06T00:00:00"/>
    <s v="JW"/>
    <x v="1"/>
    <d v="1899-12-30T06:20:00"/>
    <m/>
    <n v="3"/>
    <n v="0"/>
    <n v="1"/>
    <m/>
    <x v="18"/>
    <x v="3"/>
    <x v="0"/>
    <x v="2"/>
    <x v="3"/>
    <n v="5"/>
    <n v="4"/>
    <m/>
    <n v="1"/>
    <s v="P"/>
    <m/>
    <m/>
    <m/>
  </r>
  <r>
    <n v="1850"/>
    <s v="Kemp"/>
    <s v="_2B_2"/>
    <x v="30"/>
    <n v="2018"/>
    <d v="2018-06-06T00:00:00"/>
    <s v="JW"/>
    <x v="1"/>
    <d v="1899-12-30T06:50:00"/>
    <m/>
    <n v="2"/>
    <n v="0"/>
    <n v="0"/>
    <m/>
    <x v="5"/>
    <x v="2"/>
    <x v="1"/>
    <x v="1"/>
    <x v="2"/>
    <n v="5"/>
    <n v="1"/>
    <s v="F"/>
    <n v="4"/>
    <s v="P"/>
    <m/>
    <m/>
    <m/>
  </r>
  <r>
    <n v="1851"/>
    <s v="Kemp"/>
    <s v="_2B_2"/>
    <x v="30"/>
    <n v="2018"/>
    <d v="2018-06-06T00:00:00"/>
    <s v="JW"/>
    <x v="1"/>
    <d v="1899-12-30T06:50:00"/>
    <m/>
    <n v="2"/>
    <n v="0"/>
    <n v="0"/>
    <m/>
    <x v="20"/>
    <x v="1"/>
    <x v="3"/>
    <x v="1"/>
    <x v="1"/>
    <n v="5"/>
    <n v="1"/>
    <m/>
    <n v="1"/>
    <s v="P"/>
    <m/>
    <m/>
    <m/>
  </r>
  <r>
    <n v="1852"/>
    <s v="Kemp"/>
    <s v="_2B_2"/>
    <x v="30"/>
    <n v="2018"/>
    <d v="2018-06-06T00:00:00"/>
    <s v="JW"/>
    <x v="1"/>
    <d v="1899-12-30T06:50:00"/>
    <m/>
    <n v="2"/>
    <n v="0"/>
    <n v="0"/>
    <m/>
    <x v="23"/>
    <x v="0"/>
    <x v="0"/>
    <x v="3"/>
    <x v="3"/>
    <n v="10"/>
    <n v="1"/>
    <m/>
    <n v="1"/>
    <s v="P"/>
    <m/>
    <m/>
    <m/>
  </r>
  <r>
    <n v="1853"/>
    <s v="Kemp"/>
    <s v="_2B_2"/>
    <x v="30"/>
    <n v="2018"/>
    <d v="2018-06-06T00:00:00"/>
    <s v="JW"/>
    <x v="1"/>
    <d v="1899-12-30T06:50:00"/>
    <m/>
    <n v="2"/>
    <n v="0"/>
    <n v="0"/>
    <m/>
    <x v="39"/>
    <x v="3"/>
    <x v="4"/>
    <x v="1"/>
    <x v="1"/>
    <n v="5"/>
    <n v="1"/>
    <m/>
    <n v="1"/>
    <s v="P"/>
    <m/>
    <m/>
    <m/>
  </r>
  <r>
    <n v="1854"/>
    <s v="Kemp"/>
    <s v="_2B_2"/>
    <x v="30"/>
    <n v="2018"/>
    <d v="2018-06-06T00:00:00"/>
    <s v="JW"/>
    <x v="1"/>
    <d v="1899-12-30T06:50:00"/>
    <m/>
    <n v="2"/>
    <n v="0"/>
    <n v="0"/>
    <m/>
    <x v="46"/>
    <x v="2"/>
    <x v="0"/>
    <x v="2"/>
    <x v="2"/>
    <n v="5"/>
    <n v="1"/>
    <m/>
    <n v="1"/>
    <s v="P"/>
    <m/>
    <m/>
    <m/>
  </r>
  <r>
    <n v="1855"/>
    <s v="Kemp"/>
    <s v="_2B_2"/>
    <x v="30"/>
    <n v="2018"/>
    <d v="2018-06-06T00:00:00"/>
    <s v="JW"/>
    <x v="1"/>
    <d v="1899-12-30T06:50:00"/>
    <m/>
    <n v="2"/>
    <n v="0"/>
    <n v="0"/>
    <m/>
    <x v="1"/>
    <x v="1"/>
    <x v="1"/>
    <x v="1"/>
    <x v="1"/>
    <n v="5"/>
    <n v="1"/>
    <m/>
    <n v="1"/>
    <s v="P"/>
    <m/>
    <m/>
    <m/>
  </r>
  <r>
    <n v="1856"/>
    <s v="Kemp"/>
    <s v="_2B_2"/>
    <x v="30"/>
    <n v="2018"/>
    <d v="2018-06-06T00:00:00"/>
    <s v="JW"/>
    <x v="1"/>
    <d v="1899-12-30T06:50:00"/>
    <m/>
    <n v="2"/>
    <n v="0"/>
    <n v="0"/>
    <m/>
    <x v="27"/>
    <x v="1"/>
    <x v="4"/>
    <x v="1"/>
    <x v="2"/>
    <n v="5"/>
    <n v="1"/>
    <m/>
    <n v="1"/>
    <s v="P"/>
    <m/>
    <m/>
    <m/>
  </r>
  <r>
    <n v="1857"/>
    <s v="Kemp"/>
    <s v="_2B_2"/>
    <x v="30"/>
    <n v="2018"/>
    <d v="2018-06-06T00:00:00"/>
    <s v="JW"/>
    <x v="1"/>
    <d v="1899-12-30T06:50:00"/>
    <m/>
    <n v="2"/>
    <n v="0"/>
    <n v="0"/>
    <m/>
    <x v="8"/>
    <x v="1"/>
    <x v="0"/>
    <x v="1"/>
    <x v="2"/>
    <n v="5"/>
    <n v="1"/>
    <m/>
    <n v="1"/>
    <s v="P"/>
    <m/>
    <m/>
    <m/>
  </r>
  <r>
    <n v="1858"/>
    <s v="Kemp"/>
    <s v="_2B_2"/>
    <x v="30"/>
    <n v="2018"/>
    <d v="2018-06-06T00:00:00"/>
    <s v="JW"/>
    <x v="1"/>
    <d v="1899-12-30T06:50:00"/>
    <m/>
    <n v="2"/>
    <n v="0"/>
    <n v="0"/>
    <m/>
    <x v="11"/>
    <x v="3"/>
    <x v="3"/>
    <x v="1"/>
    <x v="1"/>
    <n v="5"/>
    <n v="1"/>
    <m/>
    <n v="1"/>
    <s v="P"/>
    <m/>
    <m/>
    <m/>
  </r>
  <r>
    <n v="1859"/>
    <s v="Kemp"/>
    <s v="_2B_2"/>
    <x v="30"/>
    <n v="2018"/>
    <d v="2018-06-06T00:00:00"/>
    <s v="JW"/>
    <x v="1"/>
    <d v="1899-12-30T06:50:00"/>
    <m/>
    <n v="2"/>
    <n v="0"/>
    <n v="0"/>
    <m/>
    <x v="28"/>
    <x v="0"/>
    <x v="3"/>
    <x v="1"/>
    <x v="1"/>
    <n v="5"/>
    <n v="1"/>
    <m/>
    <n v="1"/>
    <s v="P"/>
    <m/>
    <m/>
    <m/>
  </r>
  <r>
    <n v="1860"/>
    <s v="Kemp"/>
    <s v="_2B_2"/>
    <x v="30"/>
    <n v="2018"/>
    <d v="2018-06-06T00:00:00"/>
    <s v="JW"/>
    <x v="1"/>
    <d v="1899-12-30T06:50:00"/>
    <m/>
    <n v="2"/>
    <n v="0"/>
    <n v="0"/>
    <m/>
    <x v="10"/>
    <x v="3"/>
    <x v="1"/>
    <x v="1"/>
    <x v="2"/>
    <n v="5"/>
    <n v="1"/>
    <m/>
    <n v="1"/>
    <s v="P"/>
    <m/>
    <m/>
    <m/>
  </r>
  <r>
    <n v="1861"/>
    <s v="Kemp"/>
    <s v="_2B_2"/>
    <x v="30"/>
    <n v="2018"/>
    <d v="2018-06-06T00:00:00"/>
    <s v="JW"/>
    <x v="1"/>
    <d v="1899-12-30T06:50:00"/>
    <m/>
    <n v="2"/>
    <n v="0"/>
    <n v="0"/>
    <m/>
    <x v="7"/>
    <x v="3"/>
    <x v="3"/>
    <x v="1"/>
    <x v="1"/>
    <n v="10"/>
    <n v="1"/>
    <m/>
    <n v="1"/>
    <s v="P"/>
    <m/>
    <m/>
    <m/>
  </r>
  <r>
    <n v="1862"/>
    <s v="Kemp"/>
    <s v="_2B_2"/>
    <x v="30"/>
    <n v="2018"/>
    <d v="2018-06-06T00:00:00"/>
    <s v="JW"/>
    <x v="1"/>
    <d v="1899-12-30T06:50:00"/>
    <m/>
    <n v="2"/>
    <n v="0"/>
    <n v="0"/>
    <m/>
    <x v="12"/>
    <x v="1"/>
    <x v="0"/>
    <x v="1"/>
    <x v="3"/>
    <n v="10"/>
    <n v="2"/>
    <m/>
    <n v="1"/>
    <s v="P"/>
    <m/>
    <m/>
    <m/>
  </r>
  <r>
    <n v="1863"/>
    <s v="Kemp"/>
    <s v="_2B_2"/>
    <x v="30"/>
    <n v="2018"/>
    <d v="2018-06-06T00:00:00"/>
    <s v="JW"/>
    <x v="1"/>
    <d v="1899-12-30T06:50:00"/>
    <m/>
    <n v="2"/>
    <n v="0"/>
    <n v="0"/>
    <m/>
    <x v="23"/>
    <x v="0"/>
    <x v="0"/>
    <x v="3"/>
    <x v="3"/>
    <n v="10"/>
    <n v="2"/>
    <m/>
    <n v="1"/>
    <s v="P"/>
    <m/>
    <m/>
    <m/>
  </r>
  <r>
    <n v="1864"/>
    <s v="Kemp"/>
    <s v="_2B_2"/>
    <x v="30"/>
    <n v="2018"/>
    <d v="2018-06-06T00:00:00"/>
    <s v="JW"/>
    <x v="1"/>
    <d v="1899-12-30T06:50:00"/>
    <m/>
    <n v="2"/>
    <n v="0"/>
    <n v="0"/>
    <m/>
    <x v="32"/>
    <x v="3"/>
    <x v="1"/>
    <x v="1"/>
    <x v="1"/>
    <n v="5"/>
    <n v="2"/>
    <m/>
    <n v="4"/>
    <s v="P"/>
    <m/>
    <m/>
    <m/>
  </r>
  <r>
    <n v="1865"/>
    <s v="Kemp"/>
    <s v="_2B_2"/>
    <x v="30"/>
    <n v="2018"/>
    <d v="2018-06-06T00:00:00"/>
    <s v="JW"/>
    <x v="1"/>
    <d v="1899-12-30T06:50:00"/>
    <m/>
    <n v="2"/>
    <n v="0"/>
    <n v="0"/>
    <m/>
    <x v="32"/>
    <x v="3"/>
    <x v="1"/>
    <x v="1"/>
    <x v="1"/>
    <n v="5"/>
    <n v="2"/>
    <m/>
    <n v="1"/>
    <s v="P"/>
    <m/>
    <m/>
    <m/>
  </r>
  <r>
    <n v="1866"/>
    <s v="Kemp"/>
    <s v="_2B_2"/>
    <x v="30"/>
    <n v="2018"/>
    <d v="2018-06-06T00:00:00"/>
    <s v="JW"/>
    <x v="1"/>
    <d v="1899-12-30T06:50:00"/>
    <m/>
    <n v="2"/>
    <n v="0"/>
    <n v="0"/>
    <m/>
    <x v="5"/>
    <x v="2"/>
    <x v="1"/>
    <x v="1"/>
    <x v="2"/>
    <n v="5"/>
    <n v="2"/>
    <s v="M"/>
    <n v="4"/>
    <s v="P"/>
    <m/>
    <m/>
    <m/>
  </r>
  <r>
    <n v="1867"/>
    <s v="Kemp"/>
    <s v="_2B_2"/>
    <x v="30"/>
    <n v="2018"/>
    <d v="2018-06-06T00:00:00"/>
    <s v="JW"/>
    <x v="1"/>
    <d v="1899-12-30T06:50:00"/>
    <m/>
    <n v="2"/>
    <n v="0"/>
    <n v="0"/>
    <m/>
    <x v="1"/>
    <x v="1"/>
    <x v="1"/>
    <x v="1"/>
    <x v="1"/>
    <n v="10"/>
    <n v="3"/>
    <m/>
    <n v="1"/>
    <s v="P"/>
    <m/>
    <m/>
    <m/>
  </r>
  <r>
    <n v="1868"/>
    <s v="Kemp"/>
    <s v="_2B_2"/>
    <x v="30"/>
    <n v="2018"/>
    <d v="2018-06-06T00:00:00"/>
    <s v="JW"/>
    <x v="1"/>
    <d v="1899-12-30T06:50:00"/>
    <m/>
    <n v="2"/>
    <n v="0"/>
    <n v="0"/>
    <m/>
    <x v="14"/>
    <x v="3"/>
    <x v="0"/>
    <x v="0"/>
    <x v="2"/>
    <n v="10"/>
    <n v="3"/>
    <m/>
    <n v="1"/>
    <s v="P"/>
    <m/>
    <m/>
    <m/>
  </r>
  <r>
    <n v="1869"/>
    <s v="Kemp"/>
    <s v="_2B_2"/>
    <x v="30"/>
    <n v="2018"/>
    <d v="2018-06-06T00:00:00"/>
    <s v="JW"/>
    <x v="1"/>
    <d v="1899-12-30T06:50:00"/>
    <m/>
    <n v="2"/>
    <n v="0"/>
    <n v="0"/>
    <m/>
    <x v="6"/>
    <x v="3"/>
    <x v="0"/>
    <x v="2"/>
    <x v="2"/>
    <n v="10"/>
    <n v="3"/>
    <m/>
    <n v="1"/>
    <s v="P"/>
    <m/>
    <m/>
    <m/>
  </r>
  <r>
    <n v="1870"/>
    <s v="Kemp"/>
    <s v="_2B_2"/>
    <x v="30"/>
    <n v="2018"/>
    <d v="2018-06-06T00:00:00"/>
    <s v="JW"/>
    <x v="1"/>
    <d v="1899-12-30T06:50:00"/>
    <m/>
    <n v="2"/>
    <n v="0"/>
    <n v="0"/>
    <m/>
    <x v="3"/>
    <x v="2"/>
    <x v="0"/>
    <x v="2"/>
    <x v="2"/>
    <n v="5"/>
    <n v="3"/>
    <m/>
    <n v="1"/>
    <s v="P"/>
    <m/>
    <m/>
    <m/>
  </r>
  <r>
    <n v="1871"/>
    <s v="Kemp"/>
    <s v="_2B_2"/>
    <x v="30"/>
    <n v="2018"/>
    <d v="2018-06-06T00:00:00"/>
    <s v="JW"/>
    <x v="1"/>
    <d v="1899-12-30T06:50:00"/>
    <m/>
    <n v="2"/>
    <n v="0"/>
    <n v="0"/>
    <m/>
    <x v="7"/>
    <x v="3"/>
    <x v="3"/>
    <x v="1"/>
    <x v="1"/>
    <n v="5"/>
    <n v="3"/>
    <m/>
    <n v="4"/>
    <s v="P"/>
    <m/>
    <m/>
    <m/>
  </r>
  <r>
    <n v="1872"/>
    <s v="Kemp"/>
    <s v="_2B_2"/>
    <x v="30"/>
    <n v="2018"/>
    <d v="2018-06-06T00:00:00"/>
    <s v="JW"/>
    <x v="1"/>
    <d v="1899-12-30T06:50:00"/>
    <m/>
    <n v="2"/>
    <n v="0"/>
    <n v="0"/>
    <m/>
    <x v="10"/>
    <x v="3"/>
    <x v="1"/>
    <x v="1"/>
    <x v="2"/>
    <n v="5"/>
    <n v="3"/>
    <s v="F"/>
    <n v="4"/>
    <s v="P"/>
    <m/>
    <m/>
    <m/>
  </r>
  <r>
    <n v="1873"/>
    <s v="Kemp"/>
    <s v="_2B_2"/>
    <x v="30"/>
    <n v="2018"/>
    <d v="2018-06-06T00:00:00"/>
    <s v="JW"/>
    <x v="1"/>
    <d v="1899-12-30T06:50:00"/>
    <m/>
    <n v="2"/>
    <n v="0"/>
    <n v="0"/>
    <m/>
    <x v="44"/>
    <x v="3"/>
    <x v="0"/>
    <x v="1"/>
    <x v="1"/>
    <n v="10"/>
    <n v="4"/>
    <m/>
    <n v="1"/>
    <s v="P"/>
    <m/>
    <m/>
    <m/>
  </r>
  <r>
    <n v="1874"/>
    <s v="Kemp"/>
    <s v="_south"/>
    <x v="45"/>
    <n v="2018"/>
    <d v="2018-06-06T00:00:00"/>
    <s v="JW"/>
    <x v="1"/>
    <d v="1899-12-30T07:06:00"/>
    <m/>
    <n v="2"/>
    <n v="0"/>
    <n v="0"/>
    <m/>
    <x v="15"/>
    <x v="2"/>
    <x v="1"/>
    <x v="1"/>
    <x v="2"/>
    <n v="5"/>
    <n v="1"/>
    <m/>
    <n v="1"/>
    <s v="P"/>
    <m/>
    <m/>
    <m/>
  </r>
  <r>
    <n v="1875"/>
    <s v="Kemp"/>
    <s v="_south"/>
    <x v="45"/>
    <n v="2018"/>
    <d v="2018-06-06T00:00:00"/>
    <s v="JW"/>
    <x v="1"/>
    <d v="1899-12-30T07:06:00"/>
    <m/>
    <n v="2"/>
    <n v="0"/>
    <n v="0"/>
    <m/>
    <x v="22"/>
    <x v="1"/>
    <x v="3"/>
    <x v="1"/>
    <x v="1"/>
    <n v="5"/>
    <n v="1"/>
    <m/>
    <n v="4"/>
    <s v="P"/>
    <m/>
    <m/>
    <m/>
  </r>
  <r>
    <n v="1876"/>
    <s v="Kemp"/>
    <s v="_south"/>
    <x v="45"/>
    <n v="2018"/>
    <d v="2018-06-06T00:00:00"/>
    <s v="JW"/>
    <x v="1"/>
    <d v="1899-12-30T07:06:00"/>
    <m/>
    <n v="2"/>
    <n v="0"/>
    <n v="0"/>
    <m/>
    <x v="12"/>
    <x v="1"/>
    <x v="0"/>
    <x v="1"/>
    <x v="3"/>
    <n v="5"/>
    <n v="1"/>
    <m/>
    <n v="1"/>
    <s v="P"/>
    <m/>
    <m/>
    <m/>
  </r>
  <r>
    <n v="1877"/>
    <s v="Kemp"/>
    <s v="_south"/>
    <x v="45"/>
    <n v="2018"/>
    <d v="2018-06-06T00:00:00"/>
    <s v="JW"/>
    <x v="1"/>
    <d v="1899-12-30T07:06:00"/>
    <m/>
    <n v="2"/>
    <n v="0"/>
    <n v="0"/>
    <m/>
    <x v="1"/>
    <x v="1"/>
    <x v="1"/>
    <x v="1"/>
    <x v="1"/>
    <n v="5"/>
    <n v="1"/>
    <m/>
    <n v="1"/>
    <s v="P"/>
    <m/>
    <m/>
    <m/>
  </r>
  <r>
    <n v="1878"/>
    <s v="Kemp"/>
    <s v="_south"/>
    <x v="45"/>
    <n v="2018"/>
    <d v="2018-06-06T00:00:00"/>
    <s v="JW"/>
    <x v="1"/>
    <d v="1899-12-30T07:06:00"/>
    <m/>
    <n v="2"/>
    <n v="0"/>
    <n v="0"/>
    <m/>
    <x v="10"/>
    <x v="3"/>
    <x v="1"/>
    <x v="1"/>
    <x v="2"/>
    <n v="5"/>
    <n v="1"/>
    <m/>
    <n v="1"/>
    <s v="P"/>
    <m/>
    <m/>
    <m/>
  </r>
  <r>
    <n v="1879"/>
    <s v="Kemp"/>
    <s v="_south"/>
    <x v="45"/>
    <n v="2018"/>
    <d v="2018-06-06T00:00:00"/>
    <s v="JW"/>
    <x v="1"/>
    <d v="1899-12-30T07:06:00"/>
    <m/>
    <n v="2"/>
    <n v="0"/>
    <n v="0"/>
    <m/>
    <x v="7"/>
    <x v="3"/>
    <x v="3"/>
    <x v="1"/>
    <x v="1"/>
    <n v="5"/>
    <n v="1"/>
    <m/>
    <n v="1"/>
    <s v="P"/>
    <m/>
    <m/>
    <m/>
  </r>
  <r>
    <n v="1880"/>
    <s v="Kemp"/>
    <s v="_south"/>
    <x v="45"/>
    <n v="2018"/>
    <d v="2018-06-06T00:00:00"/>
    <s v="JW"/>
    <x v="1"/>
    <d v="1899-12-30T07:06:00"/>
    <m/>
    <n v="2"/>
    <n v="0"/>
    <n v="0"/>
    <m/>
    <x v="7"/>
    <x v="3"/>
    <x v="3"/>
    <x v="1"/>
    <x v="1"/>
    <n v="10"/>
    <n v="1"/>
    <m/>
    <n v="1"/>
    <s v="P"/>
    <m/>
    <m/>
    <m/>
  </r>
  <r>
    <n v="1881"/>
    <s v="Kemp"/>
    <s v="_south"/>
    <x v="45"/>
    <n v="2018"/>
    <d v="2018-06-06T00:00:00"/>
    <s v="JW"/>
    <x v="1"/>
    <d v="1899-12-30T07:06:00"/>
    <m/>
    <n v="2"/>
    <n v="0"/>
    <n v="0"/>
    <m/>
    <x v="32"/>
    <x v="3"/>
    <x v="1"/>
    <x v="1"/>
    <x v="1"/>
    <n v="5"/>
    <n v="1"/>
    <m/>
    <n v="1"/>
    <s v="P"/>
    <m/>
    <m/>
    <m/>
  </r>
  <r>
    <n v="1882"/>
    <s v="Kemp"/>
    <s v="_south"/>
    <x v="45"/>
    <n v="2018"/>
    <d v="2018-06-06T00:00:00"/>
    <s v="JW"/>
    <x v="1"/>
    <d v="1899-12-30T07:06:00"/>
    <m/>
    <n v="2"/>
    <n v="0"/>
    <n v="0"/>
    <m/>
    <x v="25"/>
    <x v="3"/>
    <x v="0"/>
    <x v="0"/>
    <x v="1"/>
    <n v="5"/>
    <n v="1"/>
    <m/>
    <n v="4"/>
    <s v="P"/>
    <m/>
    <m/>
    <m/>
  </r>
  <r>
    <n v="1883"/>
    <s v="Kemp"/>
    <s v="_south"/>
    <x v="45"/>
    <n v="2018"/>
    <d v="2018-06-06T00:00:00"/>
    <s v="JW"/>
    <x v="1"/>
    <d v="1899-12-30T07:06:00"/>
    <m/>
    <n v="2"/>
    <n v="0"/>
    <n v="0"/>
    <m/>
    <x v="3"/>
    <x v="2"/>
    <x v="0"/>
    <x v="2"/>
    <x v="2"/>
    <n v="5"/>
    <n v="1"/>
    <m/>
    <n v="1"/>
    <s v="P"/>
    <m/>
    <m/>
    <m/>
  </r>
  <r>
    <n v="1884"/>
    <s v="Kemp"/>
    <s v="_south"/>
    <x v="45"/>
    <n v="2018"/>
    <d v="2018-06-06T00:00:00"/>
    <s v="JW"/>
    <x v="1"/>
    <d v="1899-12-30T07:06:00"/>
    <m/>
    <n v="2"/>
    <n v="0"/>
    <n v="0"/>
    <m/>
    <x v="23"/>
    <x v="0"/>
    <x v="0"/>
    <x v="3"/>
    <x v="3"/>
    <n v="10"/>
    <n v="2"/>
    <m/>
    <n v="1"/>
    <s v="P"/>
    <m/>
    <m/>
    <m/>
  </r>
  <r>
    <n v="1885"/>
    <s v="Kemp"/>
    <s v="_south"/>
    <x v="45"/>
    <n v="2018"/>
    <d v="2018-06-06T00:00:00"/>
    <s v="JW"/>
    <x v="1"/>
    <d v="1899-12-30T07:06:00"/>
    <m/>
    <n v="2"/>
    <n v="0"/>
    <n v="0"/>
    <m/>
    <x v="1"/>
    <x v="1"/>
    <x v="1"/>
    <x v="1"/>
    <x v="1"/>
    <n v="10"/>
    <n v="2"/>
    <m/>
    <n v="1"/>
    <s v="P"/>
    <m/>
    <m/>
    <m/>
  </r>
  <r>
    <n v="1886"/>
    <s v="Kemp"/>
    <s v="_south"/>
    <x v="45"/>
    <n v="2018"/>
    <d v="2018-06-06T00:00:00"/>
    <s v="JW"/>
    <x v="1"/>
    <d v="1899-12-30T07:06:00"/>
    <m/>
    <n v="2"/>
    <n v="0"/>
    <n v="0"/>
    <m/>
    <x v="7"/>
    <x v="3"/>
    <x v="3"/>
    <x v="1"/>
    <x v="1"/>
    <n v="5"/>
    <n v="2"/>
    <m/>
    <n v="1"/>
    <s v="P"/>
    <m/>
    <m/>
    <m/>
  </r>
  <r>
    <n v="1887"/>
    <s v="Kemp"/>
    <s v="_south"/>
    <x v="45"/>
    <n v="2018"/>
    <d v="2018-06-06T00:00:00"/>
    <s v="JW"/>
    <x v="1"/>
    <d v="1899-12-30T07:06:00"/>
    <m/>
    <n v="2"/>
    <n v="0"/>
    <n v="0"/>
    <m/>
    <x v="39"/>
    <x v="3"/>
    <x v="4"/>
    <x v="1"/>
    <x v="1"/>
    <n v="10"/>
    <n v="2"/>
    <m/>
    <n v="1"/>
    <s v="P"/>
    <m/>
    <m/>
    <m/>
  </r>
  <r>
    <n v="1888"/>
    <s v="Kemp"/>
    <s v="_south"/>
    <x v="45"/>
    <n v="2018"/>
    <d v="2018-06-06T00:00:00"/>
    <s v="JW"/>
    <x v="1"/>
    <d v="1899-12-30T07:06:00"/>
    <m/>
    <n v="2"/>
    <n v="0"/>
    <n v="0"/>
    <m/>
    <x v="32"/>
    <x v="3"/>
    <x v="1"/>
    <x v="1"/>
    <x v="1"/>
    <n v="5"/>
    <n v="2"/>
    <m/>
    <n v="1"/>
    <s v="P"/>
    <m/>
    <m/>
    <m/>
  </r>
  <r>
    <n v="1889"/>
    <s v="Kemp"/>
    <s v="_south"/>
    <x v="45"/>
    <n v="2018"/>
    <d v="2018-06-06T00:00:00"/>
    <s v="JW"/>
    <x v="1"/>
    <d v="1899-12-30T07:06:00"/>
    <m/>
    <n v="2"/>
    <n v="0"/>
    <n v="0"/>
    <m/>
    <x v="9"/>
    <x v="1"/>
    <x v="1"/>
    <x v="1"/>
    <x v="1"/>
    <n v="5"/>
    <n v="3"/>
    <m/>
    <n v="1"/>
    <s v="P"/>
    <m/>
    <m/>
    <m/>
  </r>
  <r>
    <n v="1890"/>
    <s v="Kemp"/>
    <s v="_south"/>
    <x v="45"/>
    <n v="2018"/>
    <d v="2018-06-06T00:00:00"/>
    <s v="JW"/>
    <x v="1"/>
    <d v="1899-12-30T07:06:00"/>
    <m/>
    <n v="2"/>
    <n v="0"/>
    <n v="0"/>
    <m/>
    <x v="31"/>
    <x v="3"/>
    <x v="1"/>
    <x v="1"/>
    <x v="2"/>
    <n v="10"/>
    <n v="3"/>
    <m/>
    <n v="1"/>
    <s v="P"/>
    <m/>
    <m/>
    <m/>
  </r>
  <r>
    <n v="1891"/>
    <s v="Kemp"/>
    <s v="_south"/>
    <x v="45"/>
    <n v="2018"/>
    <d v="2018-06-06T00:00:00"/>
    <s v="JW"/>
    <x v="1"/>
    <d v="1899-12-30T07:06:00"/>
    <m/>
    <n v="2"/>
    <n v="0"/>
    <n v="0"/>
    <m/>
    <x v="23"/>
    <x v="0"/>
    <x v="0"/>
    <x v="3"/>
    <x v="3"/>
    <n v="100"/>
    <n v="3"/>
    <m/>
    <n v="1"/>
    <s v="P"/>
    <m/>
    <m/>
    <m/>
  </r>
  <r>
    <n v="1892"/>
    <s v="Kemp"/>
    <s v="_south"/>
    <x v="45"/>
    <n v="2018"/>
    <d v="2018-06-06T00:00:00"/>
    <s v="JW"/>
    <x v="1"/>
    <d v="1899-12-30T07:06:00"/>
    <m/>
    <n v="2"/>
    <n v="0"/>
    <n v="0"/>
    <m/>
    <x v="13"/>
    <x v="3"/>
    <x v="4"/>
    <x v="1"/>
    <x v="1"/>
    <n v="5"/>
    <n v="3"/>
    <m/>
    <n v="1"/>
    <s v="P"/>
    <m/>
    <m/>
    <m/>
  </r>
  <r>
    <n v="1893"/>
    <s v="Kemp"/>
    <s v="_south"/>
    <x v="45"/>
    <n v="2018"/>
    <d v="2018-06-06T00:00:00"/>
    <s v="JW"/>
    <x v="1"/>
    <d v="1899-12-30T07:06:00"/>
    <m/>
    <n v="2"/>
    <n v="0"/>
    <n v="0"/>
    <m/>
    <x v="0"/>
    <x v="0"/>
    <x v="0"/>
    <x v="0"/>
    <x v="0"/>
    <n v="10"/>
    <n v="3"/>
    <m/>
    <n v="1"/>
    <s v="P"/>
    <m/>
    <m/>
    <m/>
  </r>
  <r>
    <n v="1894"/>
    <s v="Kemp"/>
    <s v="_south"/>
    <x v="45"/>
    <n v="2018"/>
    <d v="2018-06-06T00:00:00"/>
    <s v="JW"/>
    <x v="1"/>
    <d v="1899-12-30T07:06:00"/>
    <m/>
    <n v="2"/>
    <n v="0"/>
    <n v="0"/>
    <m/>
    <x v="25"/>
    <x v="3"/>
    <x v="0"/>
    <x v="0"/>
    <x v="1"/>
    <n v="10"/>
    <n v="4"/>
    <m/>
    <n v="1"/>
    <s v="P"/>
    <m/>
    <m/>
    <m/>
  </r>
  <r>
    <n v="1895"/>
    <s v="Kemp"/>
    <s v="_south"/>
    <x v="45"/>
    <n v="2018"/>
    <d v="2018-06-06T00:00:00"/>
    <s v="JW"/>
    <x v="1"/>
    <d v="1899-12-30T07:06:00"/>
    <m/>
    <n v="2"/>
    <n v="0"/>
    <n v="0"/>
    <m/>
    <x v="46"/>
    <x v="2"/>
    <x v="0"/>
    <x v="2"/>
    <x v="2"/>
    <n v="5"/>
    <n v="4"/>
    <m/>
    <n v="4"/>
    <s v="P"/>
    <m/>
    <m/>
    <m/>
  </r>
  <r>
    <n v="1896"/>
    <s v="Kemp"/>
    <s v="_2B_5"/>
    <x v="42"/>
    <n v="2018"/>
    <d v="2018-06-06T00:00:00"/>
    <s v="JW"/>
    <x v="1"/>
    <d v="1899-12-30T07:30:00"/>
    <m/>
    <n v="2"/>
    <n v="0"/>
    <n v="0"/>
    <m/>
    <x v="7"/>
    <x v="3"/>
    <x v="3"/>
    <x v="1"/>
    <x v="1"/>
    <n v="5"/>
    <n v="1"/>
    <m/>
    <n v="1"/>
    <s v="P"/>
    <m/>
    <m/>
    <m/>
  </r>
  <r>
    <n v="1897"/>
    <s v="Kemp"/>
    <s v="_2B_5"/>
    <x v="42"/>
    <n v="2018"/>
    <d v="2018-06-06T00:00:00"/>
    <s v="JW"/>
    <x v="1"/>
    <d v="1899-12-30T07:30:00"/>
    <m/>
    <n v="2"/>
    <n v="0"/>
    <n v="0"/>
    <m/>
    <x v="7"/>
    <x v="3"/>
    <x v="3"/>
    <x v="1"/>
    <x v="1"/>
    <n v="5"/>
    <n v="1"/>
    <m/>
    <n v="1"/>
    <s v="P"/>
    <m/>
    <m/>
    <m/>
  </r>
  <r>
    <n v="1898"/>
    <s v="Kemp"/>
    <s v="_2B_5"/>
    <x v="42"/>
    <n v="2018"/>
    <d v="2018-06-06T00:00:00"/>
    <s v="JW"/>
    <x v="1"/>
    <d v="1899-12-30T07:30:00"/>
    <m/>
    <n v="2"/>
    <n v="0"/>
    <n v="0"/>
    <m/>
    <x v="14"/>
    <x v="3"/>
    <x v="0"/>
    <x v="0"/>
    <x v="2"/>
    <n v="5"/>
    <n v="1"/>
    <m/>
    <n v="1"/>
    <s v="P"/>
    <n v="3"/>
    <m/>
    <m/>
  </r>
  <r>
    <n v="1899"/>
    <s v="Kemp"/>
    <s v="_2B_5"/>
    <x v="42"/>
    <n v="2018"/>
    <d v="2018-06-06T00:00:00"/>
    <s v="JW"/>
    <x v="1"/>
    <d v="1899-12-30T07:30:00"/>
    <m/>
    <n v="2"/>
    <n v="0"/>
    <n v="0"/>
    <m/>
    <x v="17"/>
    <x v="0"/>
    <x v="0"/>
    <x v="1"/>
    <x v="1"/>
    <n v="5"/>
    <n v="1"/>
    <m/>
    <n v="1"/>
    <s v="P"/>
    <m/>
    <m/>
    <m/>
  </r>
  <r>
    <n v="1900"/>
    <s v="Kemp"/>
    <s v="_2B_5"/>
    <x v="42"/>
    <n v="2018"/>
    <d v="2018-06-06T00:00:00"/>
    <s v="JW"/>
    <x v="1"/>
    <d v="1899-12-30T07:30:00"/>
    <m/>
    <n v="2"/>
    <n v="0"/>
    <n v="0"/>
    <m/>
    <x v="15"/>
    <x v="2"/>
    <x v="1"/>
    <x v="1"/>
    <x v="2"/>
    <n v="10"/>
    <n v="1"/>
    <m/>
    <n v="1"/>
    <s v="P"/>
    <m/>
    <m/>
    <m/>
  </r>
  <r>
    <n v="1901"/>
    <s v="Kemp"/>
    <s v="_2B_5"/>
    <x v="42"/>
    <n v="2018"/>
    <d v="2018-06-06T00:00:00"/>
    <s v="JW"/>
    <x v="1"/>
    <d v="1899-12-30T07:30:00"/>
    <m/>
    <n v="2"/>
    <n v="0"/>
    <n v="0"/>
    <m/>
    <x v="1"/>
    <x v="1"/>
    <x v="1"/>
    <x v="1"/>
    <x v="1"/>
    <n v="10"/>
    <n v="1"/>
    <m/>
    <n v="1"/>
    <s v="P"/>
    <m/>
    <m/>
    <m/>
  </r>
  <r>
    <n v="1902"/>
    <s v="Kemp"/>
    <s v="_2B_5"/>
    <x v="42"/>
    <n v="2018"/>
    <d v="2018-06-06T00:00:00"/>
    <s v="JW"/>
    <x v="1"/>
    <d v="1899-12-30T07:30:00"/>
    <m/>
    <n v="2"/>
    <n v="0"/>
    <n v="0"/>
    <m/>
    <x v="22"/>
    <x v="1"/>
    <x v="3"/>
    <x v="1"/>
    <x v="1"/>
    <n v="10"/>
    <n v="1"/>
    <m/>
    <n v="1"/>
    <s v="P"/>
    <m/>
    <m/>
    <m/>
  </r>
  <r>
    <n v="1903"/>
    <s v="Kemp"/>
    <s v="_2B_5"/>
    <x v="42"/>
    <n v="2018"/>
    <d v="2018-06-06T00:00:00"/>
    <s v="JW"/>
    <x v="1"/>
    <d v="1899-12-30T07:30:00"/>
    <m/>
    <n v="2"/>
    <n v="0"/>
    <n v="0"/>
    <m/>
    <x v="23"/>
    <x v="0"/>
    <x v="0"/>
    <x v="3"/>
    <x v="3"/>
    <n v="10"/>
    <n v="1"/>
    <m/>
    <n v="1"/>
    <s v="P"/>
    <m/>
    <m/>
    <m/>
  </r>
  <r>
    <n v="1904"/>
    <s v="Kemp"/>
    <s v="_2B_5"/>
    <x v="42"/>
    <n v="2018"/>
    <d v="2018-06-06T00:00:00"/>
    <s v="JW"/>
    <x v="1"/>
    <d v="1899-12-30T07:30:00"/>
    <m/>
    <n v="2"/>
    <n v="0"/>
    <n v="0"/>
    <m/>
    <x v="23"/>
    <x v="0"/>
    <x v="0"/>
    <x v="3"/>
    <x v="3"/>
    <n v="100"/>
    <n v="1"/>
    <m/>
    <n v="1"/>
    <s v="P"/>
    <m/>
    <m/>
    <m/>
  </r>
  <r>
    <n v="1905"/>
    <s v="Kemp"/>
    <s v="_2B_5"/>
    <x v="42"/>
    <n v="2018"/>
    <d v="2018-06-06T00:00:00"/>
    <s v="JW"/>
    <x v="1"/>
    <d v="1899-12-30T07:30:00"/>
    <m/>
    <n v="2"/>
    <n v="0"/>
    <n v="0"/>
    <m/>
    <x v="25"/>
    <x v="3"/>
    <x v="0"/>
    <x v="0"/>
    <x v="1"/>
    <n v="10"/>
    <n v="1"/>
    <m/>
    <n v="1"/>
    <s v="P"/>
    <m/>
    <m/>
    <m/>
  </r>
  <r>
    <n v="1906"/>
    <s v="Kemp"/>
    <s v="_2B_5"/>
    <x v="42"/>
    <n v="2018"/>
    <d v="2018-06-06T00:00:00"/>
    <s v="JW"/>
    <x v="1"/>
    <d v="1899-12-30T07:30:00"/>
    <m/>
    <n v="2"/>
    <n v="0"/>
    <n v="0"/>
    <m/>
    <x v="0"/>
    <x v="0"/>
    <x v="0"/>
    <x v="0"/>
    <x v="0"/>
    <n v="5"/>
    <n v="2"/>
    <m/>
    <n v="1"/>
    <s v="P"/>
    <m/>
    <m/>
    <m/>
  </r>
  <r>
    <n v="1907"/>
    <s v="Kemp"/>
    <s v="_2B_5"/>
    <x v="42"/>
    <n v="2018"/>
    <d v="2018-06-06T00:00:00"/>
    <s v="JW"/>
    <x v="1"/>
    <d v="1899-12-30T07:30:00"/>
    <m/>
    <n v="2"/>
    <n v="0"/>
    <n v="0"/>
    <m/>
    <x v="1"/>
    <x v="1"/>
    <x v="1"/>
    <x v="1"/>
    <x v="1"/>
    <n v="10"/>
    <n v="2"/>
    <m/>
    <n v="1"/>
    <s v="P"/>
    <m/>
    <m/>
    <m/>
  </r>
  <r>
    <n v="1908"/>
    <s v="Kemp"/>
    <s v="_2B_5"/>
    <x v="42"/>
    <n v="2018"/>
    <d v="2018-06-06T00:00:00"/>
    <s v="JW"/>
    <x v="1"/>
    <d v="1899-12-30T07:30:00"/>
    <m/>
    <n v="2"/>
    <n v="0"/>
    <n v="0"/>
    <m/>
    <x v="32"/>
    <x v="3"/>
    <x v="1"/>
    <x v="1"/>
    <x v="1"/>
    <n v="5"/>
    <n v="2"/>
    <m/>
    <n v="1"/>
    <s v="P"/>
    <m/>
    <m/>
    <m/>
  </r>
  <r>
    <n v="1909"/>
    <s v="Kemp"/>
    <s v="_2B_5"/>
    <x v="42"/>
    <n v="2018"/>
    <d v="2018-06-06T00:00:00"/>
    <s v="JW"/>
    <x v="1"/>
    <d v="1899-12-30T07:30:00"/>
    <m/>
    <n v="2"/>
    <n v="0"/>
    <n v="0"/>
    <m/>
    <x v="10"/>
    <x v="3"/>
    <x v="1"/>
    <x v="1"/>
    <x v="2"/>
    <n v="5"/>
    <n v="3"/>
    <m/>
    <n v="1"/>
    <s v="P"/>
    <m/>
    <m/>
    <m/>
  </r>
  <r>
    <n v="1910"/>
    <s v="Kemp"/>
    <s v="_2B_5"/>
    <x v="42"/>
    <n v="2018"/>
    <d v="2018-06-06T00:00:00"/>
    <s v="JW"/>
    <x v="1"/>
    <d v="1899-12-30T07:30:00"/>
    <m/>
    <n v="2"/>
    <n v="0"/>
    <n v="0"/>
    <m/>
    <x v="6"/>
    <x v="3"/>
    <x v="0"/>
    <x v="2"/>
    <x v="2"/>
    <n v="10"/>
    <n v="3"/>
    <m/>
    <n v="1"/>
    <s v="P"/>
    <m/>
    <m/>
    <m/>
  </r>
  <r>
    <n v="1911"/>
    <s v="Kemp"/>
    <s v="_2B_5"/>
    <x v="42"/>
    <n v="2018"/>
    <d v="2018-06-06T00:00:00"/>
    <s v="JW"/>
    <x v="1"/>
    <d v="1899-12-30T07:30:00"/>
    <m/>
    <n v="2"/>
    <n v="0"/>
    <n v="0"/>
    <m/>
    <x v="30"/>
    <x v="2"/>
    <x v="1"/>
    <x v="1"/>
    <x v="0"/>
    <n v="10"/>
    <n v="3"/>
    <m/>
    <n v="1"/>
    <s v="P"/>
    <m/>
    <m/>
    <m/>
  </r>
  <r>
    <n v="1912"/>
    <s v="Kemp"/>
    <s v="_2B_5"/>
    <x v="42"/>
    <n v="2018"/>
    <d v="2018-06-06T00:00:00"/>
    <s v="JW"/>
    <x v="1"/>
    <d v="1899-12-30T07:30:00"/>
    <m/>
    <n v="2"/>
    <n v="0"/>
    <n v="0"/>
    <m/>
    <x v="9"/>
    <x v="1"/>
    <x v="1"/>
    <x v="1"/>
    <x v="1"/>
    <n v="5"/>
    <n v="4"/>
    <m/>
    <n v="1"/>
    <s v="P"/>
    <m/>
    <m/>
    <m/>
  </r>
  <r>
    <n v="1913"/>
    <s v="Kemp"/>
    <s v="_2B_5"/>
    <x v="42"/>
    <n v="2018"/>
    <d v="2018-06-06T00:00:00"/>
    <s v="JW"/>
    <x v="1"/>
    <d v="1899-12-30T07:30:00"/>
    <m/>
    <n v="2"/>
    <n v="0"/>
    <n v="0"/>
    <m/>
    <x v="3"/>
    <x v="2"/>
    <x v="0"/>
    <x v="2"/>
    <x v="2"/>
    <n v="5"/>
    <n v="4"/>
    <m/>
    <n v="1"/>
    <s v="P"/>
    <m/>
    <m/>
    <m/>
  </r>
  <r>
    <n v="1914"/>
    <s v="Kemp"/>
    <s v="_2B_5"/>
    <x v="42"/>
    <n v="2018"/>
    <d v="2018-06-06T00:00:00"/>
    <s v="JW"/>
    <x v="1"/>
    <d v="1899-12-30T07:30:00"/>
    <m/>
    <n v="2"/>
    <n v="0"/>
    <n v="0"/>
    <m/>
    <x v="32"/>
    <x v="3"/>
    <x v="1"/>
    <x v="1"/>
    <x v="1"/>
    <n v="5"/>
    <n v="4"/>
    <m/>
    <n v="1"/>
    <s v="P"/>
    <m/>
    <m/>
    <m/>
  </r>
  <r>
    <n v="1915"/>
    <s v="Kemp"/>
    <s v="_2B_5"/>
    <x v="42"/>
    <n v="2018"/>
    <d v="2018-06-06T00:00:00"/>
    <s v="JW"/>
    <x v="1"/>
    <d v="1899-12-30T07:30:00"/>
    <m/>
    <n v="2"/>
    <n v="0"/>
    <n v="0"/>
    <m/>
    <x v="39"/>
    <x v="3"/>
    <x v="4"/>
    <x v="1"/>
    <x v="1"/>
    <n v="5"/>
    <n v="4"/>
    <m/>
    <n v="1"/>
    <s v="P"/>
    <m/>
    <m/>
    <m/>
  </r>
  <r>
    <n v="1916"/>
    <s v="Kemp"/>
    <s v="_2B_5"/>
    <x v="42"/>
    <n v="2018"/>
    <d v="2018-06-06T00:00:00"/>
    <s v="JW"/>
    <x v="1"/>
    <d v="1899-12-30T07:30:00"/>
    <m/>
    <n v="2"/>
    <n v="0"/>
    <n v="0"/>
    <m/>
    <x v="15"/>
    <x v="2"/>
    <x v="1"/>
    <x v="1"/>
    <x v="2"/>
    <n v="10"/>
    <n v="4"/>
    <m/>
    <n v="1"/>
    <s v="P"/>
    <m/>
    <m/>
    <m/>
  </r>
  <r>
    <n v="1917"/>
    <s v="Kemp"/>
    <s v="_2B_5"/>
    <x v="42"/>
    <n v="2018"/>
    <d v="2018-06-06T00:00:00"/>
    <s v="JW"/>
    <x v="1"/>
    <d v="1899-12-30T07:30:00"/>
    <m/>
    <n v="2"/>
    <n v="0"/>
    <n v="0"/>
    <s v="?"/>
    <x v="59"/>
    <x v="3"/>
    <x v="7"/>
    <x v="6"/>
    <x v="2"/>
    <n v="5"/>
    <n v="4"/>
    <m/>
    <n v="4"/>
    <s v="P"/>
    <m/>
    <m/>
    <m/>
  </r>
  <r>
    <n v="1918"/>
    <s v="Kemp"/>
    <s v="_3B_11"/>
    <x v="44"/>
    <n v="2018"/>
    <d v="2018-06-06T00:00:00"/>
    <s v="JW"/>
    <x v="1"/>
    <d v="1899-12-30T07:49:00"/>
    <m/>
    <n v="1"/>
    <n v="0"/>
    <n v="0"/>
    <m/>
    <x v="0"/>
    <x v="0"/>
    <x v="0"/>
    <x v="0"/>
    <x v="0"/>
    <n v="5"/>
    <n v="1"/>
    <m/>
    <n v="4"/>
    <s v="P"/>
    <m/>
    <m/>
    <m/>
  </r>
  <r>
    <n v="1919"/>
    <s v="Kemp"/>
    <s v="_3B_11"/>
    <x v="44"/>
    <n v="2018"/>
    <d v="2018-06-06T00:00:00"/>
    <s v="JW"/>
    <x v="1"/>
    <d v="1899-12-30T07:49:00"/>
    <m/>
    <n v="1"/>
    <n v="0"/>
    <n v="0"/>
    <m/>
    <x v="16"/>
    <x v="1"/>
    <x v="4"/>
    <x v="0"/>
    <x v="2"/>
    <n v="5"/>
    <n v="1"/>
    <m/>
    <n v="4"/>
    <s v="P"/>
    <m/>
    <m/>
    <m/>
  </r>
  <r>
    <n v="1920"/>
    <s v="Kemp"/>
    <s v="_3B_11"/>
    <x v="44"/>
    <n v="2018"/>
    <d v="2018-06-06T00:00:00"/>
    <s v="JW"/>
    <x v="1"/>
    <d v="1899-12-30T07:49:00"/>
    <m/>
    <n v="1"/>
    <n v="0"/>
    <n v="0"/>
    <m/>
    <x v="25"/>
    <x v="3"/>
    <x v="0"/>
    <x v="0"/>
    <x v="1"/>
    <n v="5"/>
    <n v="1"/>
    <m/>
    <n v="4"/>
    <s v="P"/>
    <m/>
    <m/>
    <m/>
  </r>
  <r>
    <n v="1921"/>
    <s v="Kemp"/>
    <s v="_3B_11"/>
    <x v="44"/>
    <n v="2018"/>
    <d v="2018-06-06T00:00:00"/>
    <s v="JW"/>
    <x v="1"/>
    <d v="1899-12-30T07:49:00"/>
    <m/>
    <n v="1"/>
    <n v="0"/>
    <n v="0"/>
    <m/>
    <x v="25"/>
    <x v="3"/>
    <x v="0"/>
    <x v="0"/>
    <x v="1"/>
    <n v="10"/>
    <n v="1"/>
    <m/>
    <n v="1"/>
    <s v="P"/>
    <m/>
    <m/>
    <m/>
  </r>
  <r>
    <n v="1922"/>
    <s v="Kemp"/>
    <s v="_3B_11"/>
    <x v="44"/>
    <n v="2018"/>
    <d v="2018-06-06T00:00:00"/>
    <s v="JW"/>
    <x v="1"/>
    <d v="1899-12-30T07:49:00"/>
    <m/>
    <n v="1"/>
    <n v="0"/>
    <n v="0"/>
    <m/>
    <x v="6"/>
    <x v="3"/>
    <x v="0"/>
    <x v="2"/>
    <x v="2"/>
    <n v="5"/>
    <n v="1"/>
    <m/>
    <n v="1"/>
    <s v="P"/>
    <m/>
    <m/>
    <m/>
  </r>
  <r>
    <n v="1923"/>
    <s v="Kemp"/>
    <s v="_3B_11"/>
    <x v="44"/>
    <n v="2018"/>
    <d v="2018-06-06T00:00:00"/>
    <s v="JW"/>
    <x v="1"/>
    <d v="1899-12-30T07:49:00"/>
    <m/>
    <n v="1"/>
    <n v="0"/>
    <n v="0"/>
    <m/>
    <x v="19"/>
    <x v="1"/>
    <x v="3"/>
    <x v="1"/>
    <x v="1"/>
    <n v="5"/>
    <n v="1"/>
    <m/>
    <n v="4"/>
    <s v="P"/>
    <m/>
    <m/>
    <m/>
  </r>
  <r>
    <n v="1924"/>
    <s v="Kemp"/>
    <s v="_3B_11"/>
    <x v="44"/>
    <n v="2018"/>
    <d v="2018-06-06T00:00:00"/>
    <s v="JW"/>
    <x v="1"/>
    <d v="1899-12-30T07:49:00"/>
    <m/>
    <n v="1"/>
    <n v="0"/>
    <n v="0"/>
    <m/>
    <x v="37"/>
    <x v="2"/>
    <x v="0"/>
    <x v="0"/>
    <x v="5"/>
    <n v="5"/>
    <n v="1"/>
    <m/>
    <n v="4"/>
    <s v="P"/>
    <m/>
    <m/>
    <m/>
  </r>
  <r>
    <n v="1925"/>
    <s v="Kemp"/>
    <s v="_3B_11"/>
    <x v="44"/>
    <n v="2018"/>
    <d v="2018-06-06T00:00:00"/>
    <s v="JW"/>
    <x v="1"/>
    <d v="1899-12-30T07:49:00"/>
    <m/>
    <n v="1"/>
    <n v="0"/>
    <n v="0"/>
    <m/>
    <x v="20"/>
    <x v="1"/>
    <x v="3"/>
    <x v="1"/>
    <x v="1"/>
    <n v="10"/>
    <n v="1"/>
    <m/>
    <n v="1"/>
    <s v="P"/>
    <m/>
    <m/>
    <m/>
  </r>
  <r>
    <n v="1926"/>
    <s v="Kemp"/>
    <s v="_3B_11"/>
    <x v="44"/>
    <n v="2018"/>
    <d v="2018-06-06T00:00:00"/>
    <s v="JW"/>
    <x v="1"/>
    <d v="1899-12-30T07:49:00"/>
    <m/>
    <n v="1"/>
    <n v="0"/>
    <n v="0"/>
    <m/>
    <x v="12"/>
    <x v="1"/>
    <x v="0"/>
    <x v="1"/>
    <x v="3"/>
    <n v="5"/>
    <n v="1"/>
    <m/>
    <n v="1"/>
    <s v="P"/>
    <m/>
    <m/>
    <m/>
  </r>
  <r>
    <n v="1927"/>
    <s v="Kemp"/>
    <s v="_3B_11"/>
    <x v="44"/>
    <n v="2018"/>
    <d v="2018-06-06T00:00:00"/>
    <s v="JW"/>
    <x v="1"/>
    <d v="1899-12-30T07:49:00"/>
    <m/>
    <n v="1"/>
    <n v="0"/>
    <n v="0"/>
    <m/>
    <x v="1"/>
    <x v="1"/>
    <x v="1"/>
    <x v="1"/>
    <x v="1"/>
    <n v="5"/>
    <n v="1"/>
    <m/>
    <n v="1"/>
    <s v="P"/>
    <m/>
    <m/>
    <m/>
  </r>
  <r>
    <n v="1928"/>
    <s v="Kemp"/>
    <s v="_3B_11"/>
    <x v="44"/>
    <n v="2018"/>
    <d v="2018-06-06T00:00:00"/>
    <s v="JW"/>
    <x v="1"/>
    <d v="1899-12-30T07:49:00"/>
    <m/>
    <n v="1"/>
    <n v="0"/>
    <n v="0"/>
    <m/>
    <x v="23"/>
    <x v="0"/>
    <x v="0"/>
    <x v="3"/>
    <x v="3"/>
    <n v="5"/>
    <n v="1"/>
    <m/>
    <n v="1"/>
    <s v="P"/>
    <m/>
    <m/>
    <m/>
  </r>
  <r>
    <n v="1929"/>
    <s v="Kemp"/>
    <s v="_3B_11"/>
    <x v="44"/>
    <n v="2018"/>
    <d v="2018-06-06T00:00:00"/>
    <s v="JW"/>
    <x v="1"/>
    <d v="1899-12-30T07:49:00"/>
    <m/>
    <n v="1"/>
    <n v="0"/>
    <n v="0"/>
    <m/>
    <x v="37"/>
    <x v="2"/>
    <x v="0"/>
    <x v="0"/>
    <x v="5"/>
    <n v="5"/>
    <n v="1"/>
    <m/>
    <n v="4"/>
    <s v="P"/>
    <m/>
    <m/>
    <m/>
  </r>
  <r>
    <n v="1930"/>
    <s v="Kemp"/>
    <s v="_3B_11"/>
    <x v="44"/>
    <n v="2018"/>
    <d v="2018-06-06T00:00:00"/>
    <s v="JW"/>
    <x v="1"/>
    <d v="1899-12-30T07:49:00"/>
    <m/>
    <n v="1"/>
    <n v="0"/>
    <n v="0"/>
    <m/>
    <x v="18"/>
    <x v="3"/>
    <x v="0"/>
    <x v="2"/>
    <x v="3"/>
    <n v="5"/>
    <n v="2"/>
    <m/>
    <n v="1"/>
    <s v="P"/>
    <m/>
    <m/>
    <m/>
  </r>
  <r>
    <n v="1931"/>
    <s v="Kemp"/>
    <s v="_3B_11"/>
    <x v="44"/>
    <n v="2018"/>
    <d v="2018-06-06T00:00:00"/>
    <s v="JW"/>
    <x v="1"/>
    <d v="1899-12-30T07:49:00"/>
    <m/>
    <n v="1"/>
    <n v="0"/>
    <n v="0"/>
    <m/>
    <x v="9"/>
    <x v="1"/>
    <x v="1"/>
    <x v="1"/>
    <x v="1"/>
    <n v="5"/>
    <n v="2"/>
    <m/>
    <n v="1"/>
    <s v="P"/>
    <m/>
    <m/>
    <m/>
  </r>
  <r>
    <n v="1932"/>
    <s v="Kemp"/>
    <s v="_3B_11"/>
    <x v="44"/>
    <n v="2018"/>
    <d v="2018-06-06T00:00:00"/>
    <s v="JW"/>
    <x v="1"/>
    <d v="1899-12-30T07:49:00"/>
    <m/>
    <n v="1"/>
    <n v="0"/>
    <n v="0"/>
    <m/>
    <x v="19"/>
    <x v="1"/>
    <x v="3"/>
    <x v="1"/>
    <x v="1"/>
    <n v="5"/>
    <n v="2"/>
    <m/>
    <n v="1"/>
    <s v="P"/>
    <m/>
    <m/>
    <m/>
  </r>
  <r>
    <n v="1933"/>
    <s v="Kemp"/>
    <s v="_3B_11"/>
    <x v="44"/>
    <n v="2018"/>
    <d v="2018-06-06T00:00:00"/>
    <s v="JW"/>
    <x v="1"/>
    <d v="1899-12-30T07:49:00"/>
    <m/>
    <n v="1"/>
    <n v="0"/>
    <n v="0"/>
    <m/>
    <x v="16"/>
    <x v="1"/>
    <x v="4"/>
    <x v="0"/>
    <x v="2"/>
    <n v="5"/>
    <n v="2"/>
    <m/>
    <n v="4"/>
    <s v="P"/>
    <m/>
    <m/>
    <m/>
  </r>
  <r>
    <n v="1934"/>
    <s v="Kemp"/>
    <s v="_3B_11"/>
    <x v="44"/>
    <n v="2018"/>
    <d v="2018-06-06T00:00:00"/>
    <s v="JW"/>
    <x v="1"/>
    <d v="1899-12-30T07:49:00"/>
    <m/>
    <n v="1"/>
    <n v="0"/>
    <n v="0"/>
    <m/>
    <x v="23"/>
    <x v="0"/>
    <x v="0"/>
    <x v="3"/>
    <x v="3"/>
    <n v="10"/>
    <n v="2"/>
    <m/>
    <n v="1"/>
    <s v="P"/>
    <m/>
    <m/>
    <m/>
  </r>
  <r>
    <n v="1935"/>
    <s v="Kemp"/>
    <s v="_3B_11"/>
    <x v="44"/>
    <n v="2018"/>
    <d v="2018-06-06T00:00:00"/>
    <s v="JW"/>
    <x v="1"/>
    <d v="1899-12-30T07:49:00"/>
    <m/>
    <n v="1"/>
    <n v="0"/>
    <n v="0"/>
    <m/>
    <x v="23"/>
    <x v="0"/>
    <x v="0"/>
    <x v="3"/>
    <x v="3"/>
    <n v="5"/>
    <n v="2"/>
    <m/>
    <n v="1"/>
    <s v="P"/>
    <m/>
    <m/>
    <m/>
  </r>
  <r>
    <n v="1936"/>
    <s v="Kemp"/>
    <s v="_3B_11"/>
    <x v="44"/>
    <n v="2018"/>
    <d v="2018-06-06T00:00:00"/>
    <s v="JW"/>
    <x v="1"/>
    <d v="1899-12-30T07:49:00"/>
    <m/>
    <n v="1"/>
    <n v="0"/>
    <n v="0"/>
    <m/>
    <x v="1"/>
    <x v="1"/>
    <x v="1"/>
    <x v="1"/>
    <x v="1"/>
    <n v="10"/>
    <n v="3"/>
    <m/>
    <n v="1"/>
    <s v="P"/>
    <m/>
    <m/>
    <m/>
  </r>
  <r>
    <n v="1937"/>
    <s v="Kemp"/>
    <s v="_3B_11"/>
    <x v="44"/>
    <n v="2018"/>
    <d v="2018-06-06T00:00:00"/>
    <s v="JW"/>
    <x v="1"/>
    <d v="1899-12-30T07:49:00"/>
    <m/>
    <n v="1"/>
    <n v="0"/>
    <n v="0"/>
    <m/>
    <x v="6"/>
    <x v="3"/>
    <x v="0"/>
    <x v="2"/>
    <x v="2"/>
    <n v="10"/>
    <n v="3"/>
    <m/>
    <n v="1"/>
    <s v="P"/>
    <m/>
    <m/>
    <m/>
  </r>
  <r>
    <n v="1938"/>
    <s v="Kemp"/>
    <s v="_3B_11"/>
    <x v="44"/>
    <n v="2018"/>
    <d v="2018-06-06T00:00:00"/>
    <s v="JW"/>
    <x v="1"/>
    <d v="1899-12-30T07:49:00"/>
    <m/>
    <n v="1"/>
    <n v="0"/>
    <n v="0"/>
    <m/>
    <x v="8"/>
    <x v="1"/>
    <x v="0"/>
    <x v="1"/>
    <x v="2"/>
    <n v="5"/>
    <n v="3"/>
    <m/>
    <n v="1"/>
    <s v="P"/>
    <m/>
    <m/>
    <m/>
  </r>
  <r>
    <n v="1939"/>
    <s v="Kemp"/>
    <s v="_3B_11"/>
    <x v="44"/>
    <n v="2018"/>
    <d v="2018-06-06T00:00:00"/>
    <s v="JW"/>
    <x v="1"/>
    <d v="1899-12-30T07:49:00"/>
    <m/>
    <n v="1"/>
    <n v="0"/>
    <n v="0"/>
    <m/>
    <x v="14"/>
    <x v="3"/>
    <x v="0"/>
    <x v="0"/>
    <x v="2"/>
    <n v="10"/>
    <n v="3"/>
    <m/>
    <n v="1"/>
    <s v="P"/>
    <m/>
    <m/>
    <m/>
  </r>
  <r>
    <n v="1940"/>
    <s v="Kemp"/>
    <s v="_3B_11"/>
    <x v="44"/>
    <n v="2018"/>
    <d v="2018-06-06T00:00:00"/>
    <s v="JW"/>
    <x v="1"/>
    <d v="1899-12-30T07:49:00"/>
    <m/>
    <n v="1"/>
    <n v="0"/>
    <n v="0"/>
    <m/>
    <x v="10"/>
    <x v="3"/>
    <x v="1"/>
    <x v="1"/>
    <x v="2"/>
    <n v="5"/>
    <n v="4"/>
    <m/>
    <n v="1"/>
    <s v="P"/>
    <m/>
    <m/>
    <m/>
  </r>
  <r>
    <n v="1941"/>
    <s v="Kemp"/>
    <s v="_3B_11"/>
    <x v="44"/>
    <n v="2018"/>
    <d v="2018-06-06T00:00:00"/>
    <s v="JW"/>
    <x v="1"/>
    <d v="1899-12-30T07:49:00"/>
    <m/>
    <n v="1"/>
    <n v="0"/>
    <n v="0"/>
    <m/>
    <x v="35"/>
    <x v="2"/>
    <x v="1"/>
    <x v="2"/>
    <x v="2"/>
    <n v="10"/>
    <n v="4"/>
    <m/>
    <n v="1"/>
    <s v="P"/>
    <m/>
    <m/>
    <m/>
  </r>
  <r>
    <n v="1942"/>
    <s v="Kemp"/>
    <s v="_3B_11"/>
    <x v="44"/>
    <n v="2018"/>
    <d v="2018-06-06T00:00:00"/>
    <s v="JW"/>
    <x v="1"/>
    <d v="1899-12-30T07:49:00"/>
    <m/>
    <n v="1"/>
    <n v="0"/>
    <n v="0"/>
    <m/>
    <x v="9"/>
    <x v="1"/>
    <x v="1"/>
    <x v="1"/>
    <x v="1"/>
    <n v="5"/>
    <n v="4"/>
    <m/>
    <n v="1"/>
    <s v="P"/>
    <m/>
    <m/>
    <m/>
  </r>
  <r>
    <n v="1943"/>
    <s v="Kemp"/>
    <s v="_3B_11"/>
    <x v="44"/>
    <n v="2018"/>
    <d v="2018-06-06T00:00:00"/>
    <s v="JW"/>
    <x v="1"/>
    <d v="1899-12-30T07:49:00"/>
    <m/>
    <n v="1"/>
    <n v="0"/>
    <n v="0"/>
    <m/>
    <x v="25"/>
    <x v="3"/>
    <x v="0"/>
    <x v="0"/>
    <x v="1"/>
    <n v="5"/>
    <n v="4"/>
    <m/>
    <n v="4"/>
    <s v="P"/>
    <m/>
    <m/>
    <m/>
  </r>
  <r>
    <n v="1944"/>
    <s v="Mathis"/>
    <s v="_1B_6"/>
    <x v="49"/>
    <n v="2018"/>
    <d v="2018-06-07T00:00:00"/>
    <s v="JW"/>
    <x v="1"/>
    <d v="1899-12-30T07:30:00"/>
    <m/>
    <n v="3"/>
    <n v="1"/>
    <n v="0"/>
    <m/>
    <x v="21"/>
    <x v="2"/>
    <x v="1"/>
    <x v="1"/>
    <x v="0"/>
    <n v="5"/>
    <n v="1"/>
    <m/>
    <n v="1"/>
    <s v="P"/>
    <m/>
    <m/>
    <m/>
  </r>
  <r>
    <n v="1945"/>
    <s v="Mathis"/>
    <s v="_1B_6"/>
    <x v="49"/>
    <n v="2018"/>
    <d v="2018-06-07T00:00:00"/>
    <s v="JW"/>
    <x v="1"/>
    <d v="1899-12-30T07:30:00"/>
    <m/>
    <n v="3"/>
    <n v="1"/>
    <n v="0"/>
    <m/>
    <x v="10"/>
    <x v="3"/>
    <x v="1"/>
    <x v="1"/>
    <x v="2"/>
    <n v="5"/>
    <n v="1"/>
    <m/>
    <n v="1"/>
    <s v="P"/>
    <m/>
    <m/>
    <m/>
  </r>
  <r>
    <n v="1946"/>
    <s v="Mathis"/>
    <s v="_1B_6"/>
    <x v="49"/>
    <n v="2018"/>
    <d v="2018-06-07T00:00:00"/>
    <s v="JW"/>
    <x v="1"/>
    <d v="1899-12-30T07:30:00"/>
    <m/>
    <n v="3"/>
    <n v="1"/>
    <n v="0"/>
    <m/>
    <x v="8"/>
    <x v="1"/>
    <x v="0"/>
    <x v="1"/>
    <x v="2"/>
    <n v="5"/>
    <n v="1"/>
    <m/>
    <n v="1"/>
    <s v="P"/>
    <m/>
    <m/>
    <m/>
  </r>
  <r>
    <n v="1947"/>
    <s v="Mathis"/>
    <s v="_1B_6"/>
    <x v="49"/>
    <n v="2018"/>
    <d v="2018-06-07T00:00:00"/>
    <s v="JW"/>
    <x v="1"/>
    <d v="1899-12-30T07:30:00"/>
    <m/>
    <n v="3"/>
    <n v="1"/>
    <n v="0"/>
    <m/>
    <x v="25"/>
    <x v="3"/>
    <x v="0"/>
    <x v="0"/>
    <x v="1"/>
    <n v="5"/>
    <n v="1"/>
    <m/>
    <n v="1"/>
    <s v="P"/>
    <m/>
    <m/>
    <m/>
  </r>
  <r>
    <n v="1948"/>
    <s v="Mathis"/>
    <s v="_1B_6"/>
    <x v="49"/>
    <n v="2018"/>
    <d v="2018-06-07T00:00:00"/>
    <s v="JW"/>
    <x v="1"/>
    <d v="1899-12-30T07:30:00"/>
    <m/>
    <n v="3"/>
    <n v="1"/>
    <n v="0"/>
    <m/>
    <x v="15"/>
    <x v="2"/>
    <x v="1"/>
    <x v="1"/>
    <x v="2"/>
    <n v="5"/>
    <n v="1"/>
    <m/>
    <n v="1"/>
    <s v="P"/>
    <m/>
    <m/>
    <m/>
  </r>
  <r>
    <n v="1949"/>
    <s v="Mathis"/>
    <s v="_1B_6"/>
    <x v="49"/>
    <n v="2018"/>
    <d v="2018-06-07T00:00:00"/>
    <s v="JW"/>
    <x v="1"/>
    <d v="1899-12-30T07:30:00"/>
    <m/>
    <n v="3"/>
    <n v="1"/>
    <n v="0"/>
    <m/>
    <x v="18"/>
    <x v="3"/>
    <x v="0"/>
    <x v="2"/>
    <x v="3"/>
    <n v="10"/>
    <n v="1"/>
    <m/>
    <n v="1"/>
    <s v="P"/>
    <m/>
    <m/>
    <m/>
  </r>
  <r>
    <n v="1950"/>
    <s v="Mathis"/>
    <s v="_1B_6"/>
    <x v="49"/>
    <n v="2018"/>
    <d v="2018-06-07T00:00:00"/>
    <s v="JW"/>
    <x v="1"/>
    <d v="1899-12-30T07:30:00"/>
    <m/>
    <n v="3"/>
    <n v="1"/>
    <n v="0"/>
    <m/>
    <x v="21"/>
    <x v="2"/>
    <x v="1"/>
    <x v="1"/>
    <x v="0"/>
    <n v="10"/>
    <n v="1"/>
    <m/>
    <n v="1"/>
    <s v="P"/>
    <m/>
    <m/>
    <m/>
  </r>
  <r>
    <n v="1951"/>
    <s v="Mathis"/>
    <s v="_1B_6"/>
    <x v="49"/>
    <n v="2018"/>
    <d v="2018-06-07T00:00:00"/>
    <s v="JW"/>
    <x v="1"/>
    <d v="1899-12-30T07:30:00"/>
    <m/>
    <n v="3"/>
    <n v="1"/>
    <n v="0"/>
    <m/>
    <x v="0"/>
    <x v="0"/>
    <x v="0"/>
    <x v="0"/>
    <x v="0"/>
    <n v="5"/>
    <n v="1"/>
    <m/>
    <n v="1"/>
    <s v="P"/>
    <m/>
    <m/>
    <m/>
  </r>
  <r>
    <n v="1952"/>
    <s v="Mathis"/>
    <s v="_1B_6"/>
    <x v="49"/>
    <n v="2018"/>
    <d v="2018-06-07T00:00:00"/>
    <s v="JW"/>
    <x v="1"/>
    <d v="1899-12-30T07:30:00"/>
    <m/>
    <n v="3"/>
    <n v="1"/>
    <n v="0"/>
    <m/>
    <x v="32"/>
    <x v="3"/>
    <x v="1"/>
    <x v="1"/>
    <x v="1"/>
    <n v="5"/>
    <n v="1"/>
    <m/>
    <n v="1"/>
    <s v="P"/>
    <m/>
    <m/>
    <m/>
  </r>
  <r>
    <n v="1953"/>
    <s v="Mathis"/>
    <s v="_1B_6"/>
    <x v="49"/>
    <n v="2018"/>
    <d v="2018-06-07T00:00:00"/>
    <s v="JW"/>
    <x v="1"/>
    <d v="1899-12-30T07:30:00"/>
    <m/>
    <n v="3"/>
    <n v="1"/>
    <n v="0"/>
    <m/>
    <x v="1"/>
    <x v="1"/>
    <x v="1"/>
    <x v="1"/>
    <x v="1"/>
    <n v="10"/>
    <n v="1"/>
    <m/>
    <n v="1"/>
    <s v="P"/>
    <m/>
    <m/>
    <m/>
  </r>
  <r>
    <n v="1954"/>
    <s v="Mathis"/>
    <s v="_1B_6"/>
    <x v="49"/>
    <n v="2018"/>
    <d v="2018-06-07T00:00:00"/>
    <s v="JW"/>
    <x v="1"/>
    <d v="1899-12-30T07:30:00"/>
    <m/>
    <n v="3"/>
    <n v="1"/>
    <n v="0"/>
    <m/>
    <x v="0"/>
    <x v="0"/>
    <x v="0"/>
    <x v="0"/>
    <x v="0"/>
    <n v="10"/>
    <n v="1"/>
    <m/>
    <n v="1"/>
    <s v="P"/>
    <m/>
    <m/>
    <m/>
  </r>
  <r>
    <n v="1955"/>
    <s v="Mathis"/>
    <s v="_1B_6"/>
    <x v="49"/>
    <n v="2018"/>
    <d v="2018-06-07T00:00:00"/>
    <s v="JW"/>
    <x v="1"/>
    <d v="1899-12-30T07:30:00"/>
    <m/>
    <n v="3"/>
    <n v="1"/>
    <n v="0"/>
    <m/>
    <x v="3"/>
    <x v="2"/>
    <x v="0"/>
    <x v="2"/>
    <x v="2"/>
    <n v="10"/>
    <n v="1"/>
    <m/>
    <n v="1"/>
    <s v="P"/>
    <m/>
    <m/>
    <m/>
  </r>
  <r>
    <n v="1956"/>
    <s v="Mathis"/>
    <s v="_1B_6"/>
    <x v="49"/>
    <n v="2018"/>
    <d v="2018-06-07T00:00:00"/>
    <s v="JW"/>
    <x v="1"/>
    <d v="1899-12-30T07:30:00"/>
    <m/>
    <n v="3"/>
    <n v="1"/>
    <n v="0"/>
    <m/>
    <x v="35"/>
    <x v="2"/>
    <x v="1"/>
    <x v="2"/>
    <x v="2"/>
    <n v="10"/>
    <n v="1"/>
    <m/>
    <n v="1"/>
    <s v="P"/>
    <m/>
    <m/>
    <m/>
  </r>
  <r>
    <n v="1957"/>
    <s v="Mathis"/>
    <s v="_1B_6"/>
    <x v="49"/>
    <n v="2018"/>
    <d v="2018-06-07T00:00:00"/>
    <s v="JW"/>
    <x v="1"/>
    <d v="1899-12-30T07:30:00"/>
    <m/>
    <n v="3"/>
    <n v="1"/>
    <n v="0"/>
    <m/>
    <x v="23"/>
    <x v="0"/>
    <x v="0"/>
    <x v="3"/>
    <x v="3"/>
    <n v="10"/>
    <n v="1"/>
    <m/>
    <n v="1"/>
    <s v="P"/>
    <m/>
    <m/>
    <m/>
  </r>
  <r>
    <n v="1958"/>
    <s v="Mathis"/>
    <s v="_1B_6"/>
    <x v="49"/>
    <n v="2018"/>
    <d v="2018-06-07T00:00:00"/>
    <s v="JW"/>
    <x v="1"/>
    <d v="1899-12-30T07:30:00"/>
    <m/>
    <n v="3"/>
    <n v="1"/>
    <n v="0"/>
    <m/>
    <x v="1"/>
    <x v="1"/>
    <x v="1"/>
    <x v="1"/>
    <x v="1"/>
    <n v="10"/>
    <n v="2"/>
    <m/>
    <n v="1"/>
    <s v="P"/>
    <m/>
    <m/>
    <m/>
  </r>
  <r>
    <n v="1959"/>
    <s v="Mathis"/>
    <s v="_1B_6"/>
    <x v="49"/>
    <n v="2018"/>
    <d v="2018-06-07T00:00:00"/>
    <s v="JW"/>
    <x v="1"/>
    <d v="1899-12-30T07:30:00"/>
    <m/>
    <n v="3"/>
    <n v="1"/>
    <n v="0"/>
    <m/>
    <x v="13"/>
    <x v="3"/>
    <x v="4"/>
    <x v="1"/>
    <x v="1"/>
    <n v="10"/>
    <n v="2"/>
    <m/>
    <n v="1"/>
    <s v="P"/>
    <m/>
    <m/>
    <m/>
  </r>
  <r>
    <n v="1960"/>
    <s v="Mathis"/>
    <s v="_1B_6"/>
    <x v="49"/>
    <n v="2018"/>
    <d v="2018-06-07T00:00:00"/>
    <s v="JW"/>
    <x v="1"/>
    <d v="1899-12-30T07:30:00"/>
    <m/>
    <n v="3"/>
    <n v="1"/>
    <n v="0"/>
    <m/>
    <x v="12"/>
    <x v="1"/>
    <x v="0"/>
    <x v="1"/>
    <x v="3"/>
    <n v="10"/>
    <n v="2"/>
    <m/>
    <n v="1"/>
    <s v="P"/>
    <m/>
    <m/>
    <m/>
  </r>
  <r>
    <n v="1961"/>
    <s v="Mathis"/>
    <s v="_1B_6"/>
    <x v="49"/>
    <n v="2018"/>
    <d v="2018-06-07T00:00:00"/>
    <s v="JW"/>
    <x v="1"/>
    <d v="1899-12-30T07:30:00"/>
    <m/>
    <n v="3"/>
    <n v="1"/>
    <n v="0"/>
    <m/>
    <x v="7"/>
    <x v="3"/>
    <x v="3"/>
    <x v="1"/>
    <x v="1"/>
    <n v="5"/>
    <n v="2"/>
    <m/>
    <n v="1"/>
    <s v="P"/>
    <m/>
    <m/>
    <m/>
  </r>
  <r>
    <n v="1962"/>
    <s v="Mathis"/>
    <s v="_1B_6"/>
    <x v="49"/>
    <n v="2018"/>
    <d v="2018-06-07T00:00:00"/>
    <s v="JW"/>
    <x v="1"/>
    <d v="1899-12-30T07:30:00"/>
    <m/>
    <n v="3"/>
    <n v="1"/>
    <n v="0"/>
    <m/>
    <x v="10"/>
    <x v="3"/>
    <x v="1"/>
    <x v="1"/>
    <x v="2"/>
    <n v="10"/>
    <n v="2"/>
    <m/>
    <n v="1"/>
    <s v="P"/>
    <m/>
    <m/>
    <m/>
  </r>
  <r>
    <n v="1963"/>
    <s v="Mathis"/>
    <s v="_1B_6"/>
    <x v="49"/>
    <n v="2018"/>
    <d v="2018-06-07T00:00:00"/>
    <s v="JW"/>
    <x v="1"/>
    <d v="1899-12-30T07:30:00"/>
    <m/>
    <n v="3"/>
    <n v="1"/>
    <n v="0"/>
    <m/>
    <x v="23"/>
    <x v="0"/>
    <x v="0"/>
    <x v="3"/>
    <x v="3"/>
    <n v="100"/>
    <n v="2"/>
    <m/>
    <n v="1"/>
    <s v="P"/>
    <m/>
    <m/>
    <m/>
  </r>
  <r>
    <n v="1964"/>
    <s v="Mathis"/>
    <s v="_1B_6"/>
    <x v="49"/>
    <n v="2018"/>
    <d v="2018-06-07T00:00:00"/>
    <s v="JW"/>
    <x v="1"/>
    <d v="1899-12-30T07:30:00"/>
    <m/>
    <n v="3"/>
    <n v="1"/>
    <n v="0"/>
    <m/>
    <x v="30"/>
    <x v="2"/>
    <x v="1"/>
    <x v="1"/>
    <x v="0"/>
    <n v="10"/>
    <n v="3"/>
    <m/>
    <n v="1"/>
    <s v="P"/>
    <m/>
    <m/>
    <m/>
  </r>
  <r>
    <n v="1965"/>
    <s v="Mathis"/>
    <s v="_1B_6"/>
    <x v="49"/>
    <n v="2018"/>
    <d v="2018-06-07T00:00:00"/>
    <s v="JW"/>
    <x v="1"/>
    <d v="1899-12-30T07:30:00"/>
    <m/>
    <n v="3"/>
    <n v="1"/>
    <n v="0"/>
    <m/>
    <x v="41"/>
    <x v="0"/>
    <x v="0"/>
    <x v="1"/>
    <x v="0"/>
    <n v="10"/>
    <n v="3"/>
    <m/>
    <n v="1"/>
    <s v="P"/>
    <m/>
    <m/>
    <m/>
  </r>
  <r>
    <n v="1966"/>
    <s v="Mathis"/>
    <s v="_1B_6"/>
    <x v="49"/>
    <n v="2018"/>
    <d v="2018-06-07T00:00:00"/>
    <s v="JW"/>
    <x v="1"/>
    <d v="1899-12-30T07:30:00"/>
    <m/>
    <n v="3"/>
    <n v="1"/>
    <n v="0"/>
    <m/>
    <x v="25"/>
    <x v="3"/>
    <x v="0"/>
    <x v="0"/>
    <x v="1"/>
    <n v="5"/>
    <n v="3"/>
    <m/>
    <n v="1"/>
    <s v="P"/>
    <m/>
    <m/>
    <m/>
  </r>
  <r>
    <n v="1967"/>
    <s v="Mathis"/>
    <s v="_1B_6"/>
    <x v="49"/>
    <n v="2018"/>
    <d v="2018-06-07T00:00:00"/>
    <s v="JW"/>
    <x v="1"/>
    <d v="1899-12-30T07:30:00"/>
    <m/>
    <n v="3"/>
    <n v="1"/>
    <n v="0"/>
    <m/>
    <x v="19"/>
    <x v="1"/>
    <x v="3"/>
    <x v="1"/>
    <x v="1"/>
    <n v="5"/>
    <n v="3"/>
    <m/>
    <n v="1"/>
    <s v="P"/>
    <m/>
    <m/>
    <m/>
  </r>
  <r>
    <n v="1968"/>
    <s v="Mathis"/>
    <s v="_1B_6"/>
    <x v="49"/>
    <n v="2018"/>
    <d v="2018-06-07T00:00:00"/>
    <s v="JW"/>
    <x v="1"/>
    <d v="1899-12-30T07:30:00"/>
    <m/>
    <n v="3"/>
    <n v="1"/>
    <n v="0"/>
    <m/>
    <x v="18"/>
    <x v="3"/>
    <x v="0"/>
    <x v="2"/>
    <x v="3"/>
    <n v="5"/>
    <n v="4"/>
    <m/>
    <n v="1"/>
    <s v="P"/>
    <m/>
    <m/>
    <m/>
  </r>
  <r>
    <n v="1969"/>
    <s v="Mathis"/>
    <s v="_1B_6"/>
    <x v="49"/>
    <n v="2018"/>
    <d v="2018-06-07T00:00:00"/>
    <s v="JW"/>
    <x v="1"/>
    <d v="1899-12-30T07:30:00"/>
    <m/>
    <n v="3"/>
    <n v="1"/>
    <n v="0"/>
    <m/>
    <x v="5"/>
    <x v="2"/>
    <x v="1"/>
    <x v="1"/>
    <x v="2"/>
    <n v="10"/>
    <n v="4"/>
    <m/>
    <n v="1"/>
    <s v="P"/>
    <m/>
    <m/>
    <m/>
  </r>
  <r>
    <n v="1970"/>
    <s v="Mathis"/>
    <s v="_1B_7"/>
    <x v="48"/>
    <n v="2018"/>
    <d v="2018-06-07T00:00:00"/>
    <s v="JW"/>
    <x v="1"/>
    <d v="1899-12-30T08:00:00"/>
    <m/>
    <n v="2"/>
    <n v="1"/>
    <n v="0"/>
    <m/>
    <x v="13"/>
    <x v="3"/>
    <x v="4"/>
    <x v="1"/>
    <x v="1"/>
    <n v="5"/>
    <n v="1"/>
    <m/>
    <n v="1"/>
    <s v="P"/>
    <m/>
    <m/>
    <m/>
  </r>
  <r>
    <n v="1971"/>
    <s v="Mathis"/>
    <s v="_1B_7"/>
    <x v="48"/>
    <n v="2018"/>
    <d v="2018-06-07T00:00:00"/>
    <s v="JW"/>
    <x v="1"/>
    <d v="1899-12-30T08:00:00"/>
    <m/>
    <n v="2"/>
    <n v="1"/>
    <n v="0"/>
    <m/>
    <x v="0"/>
    <x v="0"/>
    <x v="0"/>
    <x v="0"/>
    <x v="0"/>
    <n v="5"/>
    <n v="1"/>
    <m/>
    <n v="1"/>
    <s v="P"/>
    <m/>
    <m/>
    <m/>
  </r>
  <r>
    <n v="1972"/>
    <s v="Mathis"/>
    <s v="_1B_7"/>
    <x v="48"/>
    <n v="2018"/>
    <d v="2018-06-07T00:00:00"/>
    <s v="JW"/>
    <x v="1"/>
    <d v="1899-12-30T08:00:00"/>
    <m/>
    <n v="2"/>
    <n v="1"/>
    <n v="0"/>
    <m/>
    <x v="21"/>
    <x v="2"/>
    <x v="1"/>
    <x v="1"/>
    <x v="0"/>
    <n v="5"/>
    <n v="1"/>
    <m/>
    <n v="1"/>
    <s v="P"/>
    <m/>
    <m/>
    <m/>
  </r>
  <r>
    <n v="1973"/>
    <s v="Mathis"/>
    <s v="_1B_7"/>
    <x v="48"/>
    <n v="2018"/>
    <d v="2018-06-07T00:00:00"/>
    <s v="JW"/>
    <x v="1"/>
    <d v="1899-12-30T08:00:00"/>
    <m/>
    <n v="2"/>
    <n v="1"/>
    <n v="0"/>
    <m/>
    <x v="32"/>
    <x v="3"/>
    <x v="1"/>
    <x v="1"/>
    <x v="1"/>
    <n v="5"/>
    <n v="1"/>
    <m/>
    <n v="4"/>
    <s v="P"/>
    <m/>
    <m/>
    <m/>
  </r>
  <r>
    <n v="1976"/>
    <s v="Mathis"/>
    <s v="_1B_7"/>
    <x v="48"/>
    <n v="2018"/>
    <d v="2018-06-07T00:00:00"/>
    <s v="JW"/>
    <x v="1"/>
    <d v="1899-12-30T08:00:00"/>
    <m/>
    <n v="2"/>
    <n v="1"/>
    <n v="0"/>
    <m/>
    <x v="3"/>
    <x v="2"/>
    <x v="0"/>
    <x v="2"/>
    <x v="2"/>
    <n v="5"/>
    <n v="1"/>
    <m/>
    <n v="1"/>
    <s v="P"/>
    <m/>
    <m/>
    <m/>
  </r>
  <r>
    <n v="1977"/>
    <s v="Mathis"/>
    <s v="_1B_7"/>
    <x v="48"/>
    <n v="2018"/>
    <d v="2018-06-07T00:00:00"/>
    <s v="JW"/>
    <x v="1"/>
    <d v="1899-12-30T08:00:00"/>
    <m/>
    <n v="2"/>
    <n v="1"/>
    <n v="0"/>
    <m/>
    <x v="1"/>
    <x v="1"/>
    <x v="1"/>
    <x v="1"/>
    <x v="1"/>
    <n v="10"/>
    <n v="1"/>
    <m/>
    <n v="1"/>
    <s v="P"/>
    <m/>
    <m/>
    <m/>
  </r>
  <r>
    <n v="1978"/>
    <s v="Mathis"/>
    <s v="_1B_7"/>
    <x v="48"/>
    <n v="2018"/>
    <d v="2018-06-07T00:00:00"/>
    <s v="JW"/>
    <x v="1"/>
    <d v="1899-12-30T08:00:00"/>
    <m/>
    <n v="2"/>
    <n v="1"/>
    <n v="0"/>
    <m/>
    <x v="32"/>
    <x v="3"/>
    <x v="1"/>
    <x v="1"/>
    <x v="1"/>
    <n v="5"/>
    <n v="1"/>
    <m/>
    <n v="1"/>
    <s v="P"/>
    <m/>
    <m/>
    <m/>
  </r>
  <r>
    <n v="1979"/>
    <s v="Mathis"/>
    <s v="_1B_7"/>
    <x v="48"/>
    <n v="2018"/>
    <d v="2018-06-07T00:00:00"/>
    <s v="JW"/>
    <x v="1"/>
    <d v="1899-12-30T08:00:00"/>
    <m/>
    <n v="2"/>
    <n v="1"/>
    <n v="0"/>
    <m/>
    <x v="8"/>
    <x v="1"/>
    <x v="0"/>
    <x v="1"/>
    <x v="2"/>
    <n v="10"/>
    <n v="1"/>
    <m/>
    <n v="1"/>
    <s v="P"/>
    <m/>
    <m/>
    <m/>
  </r>
  <r>
    <n v="1980"/>
    <s v="Mathis"/>
    <s v="_1B_7"/>
    <x v="48"/>
    <n v="2018"/>
    <d v="2018-06-07T00:00:00"/>
    <s v="JW"/>
    <x v="1"/>
    <d v="1899-12-30T08:00:00"/>
    <m/>
    <n v="2"/>
    <n v="1"/>
    <n v="0"/>
    <m/>
    <x v="5"/>
    <x v="2"/>
    <x v="1"/>
    <x v="1"/>
    <x v="2"/>
    <n v="5"/>
    <n v="2"/>
    <m/>
    <n v="1"/>
    <s v="P"/>
    <m/>
    <m/>
    <m/>
  </r>
  <r>
    <n v="1981"/>
    <s v="Mathis"/>
    <s v="_1B_7"/>
    <x v="48"/>
    <n v="2018"/>
    <d v="2018-06-07T00:00:00"/>
    <s v="JW"/>
    <x v="1"/>
    <d v="1899-12-30T08:00:00"/>
    <m/>
    <n v="2"/>
    <n v="1"/>
    <n v="0"/>
    <m/>
    <x v="21"/>
    <x v="2"/>
    <x v="1"/>
    <x v="1"/>
    <x v="0"/>
    <n v="5"/>
    <n v="2"/>
    <m/>
    <n v="1"/>
    <s v="P"/>
    <m/>
    <m/>
    <m/>
  </r>
  <r>
    <n v="1982"/>
    <s v="Mathis"/>
    <s v="_1B_7"/>
    <x v="48"/>
    <n v="2018"/>
    <d v="2018-06-07T00:00:00"/>
    <s v="JW"/>
    <x v="1"/>
    <d v="1899-12-30T08:00:00"/>
    <m/>
    <n v="2"/>
    <n v="1"/>
    <n v="0"/>
    <m/>
    <x v="35"/>
    <x v="2"/>
    <x v="1"/>
    <x v="2"/>
    <x v="2"/>
    <n v="5"/>
    <n v="2"/>
    <m/>
    <n v="1"/>
    <s v="P"/>
    <m/>
    <m/>
    <m/>
  </r>
  <r>
    <n v="1983"/>
    <s v="Mathis"/>
    <s v="_1B_7"/>
    <x v="48"/>
    <n v="2018"/>
    <d v="2018-06-07T00:00:00"/>
    <s v="JW"/>
    <x v="1"/>
    <d v="1899-12-30T08:00:00"/>
    <m/>
    <n v="2"/>
    <n v="1"/>
    <n v="0"/>
    <m/>
    <x v="12"/>
    <x v="1"/>
    <x v="0"/>
    <x v="1"/>
    <x v="3"/>
    <n v="10"/>
    <n v="2"/>
    <m/>
    <n v="1"/>
    <s v="P"/>
    <m/>
    <m/>
    <m/>
  </r>
  <r>
    <n v="1984"/>
    <s v="Mathis"/>
    <s v="_1B_7"/>
    <x v="48"/>
    <n v="2018"/>
    <d v="2018-06-07T00:00:00"/>
    <s v="JW"/>
    <x v="1"/>
    <d v="1899-12-30T08:00:00"/>
    <m/>
    <n v="2"/>
    <n v="1"/>
    <n v="0"/>
    <m/>
    <x v="31"/>
    <x v="3"/>
    <x v="1"/>
    <x v="1"/>
    <x v="2"/>
    <n v="5"/>
    <n v="2"/>
    <m/>
    <n v="4"/>
    <s v="P"/>
    <m/>
    <m/>
    <m/>
  </r>
  <r>
    <n v="1985"/>
    <s v="Mathis"/>
    <s v="_1B_7"/>
    <x v="48"/>
    <n v="2018"/>
    <d v="2018-06-07T00:00:00"/>
    <s v="JW"/>
    <x v="1"/>
    <d v="1899-12-30T08:00:00"/>
    <m/>
    <n v="2"/>
    <n v="1"/>
    <n v="0"/>
    <m/>
    <x v="7"/>
    <x v="3"/>
    <x v="3"/>
    <x v="1"/>
    <x v="1"/>
    <n v="10"/>
    <n v="2"/>
    <m/>
    <n v="1"/>
    <s v="P"/>
    <m/>
    <m/>
    <m/>
  </r>
  <r>
    <n v="1986"/>
    <s v="Mathis"/>
    <s v="_1B_7"/>
    <x v="48"/>
    <n v="2018"/>
    <d v="2018-06-07T00:00:00"/>
    <s v="JW"/>
    <x v="1"/>
    <d v="1899-12-30T08:00:00"/>
    <m/>
    <n v="2"/>
    <n v="1"/>
    <n v="0"/>
    <m/>
    <x v="15"/>
    <x v="2"/>
    <x v="1"/>
    <x v="1"/>
    <x v="2"/>
    <n v="10"/>
    <n v="3"/>
    <m/>
    <n v="1"/>
    <s v="P"/>
    <m/>
    <m/>
    <m/>
  </r>
  <r>
    <n v="1987"/>
    <s v="Mathis"/>
    <s v="_1B_7"/>
    <x v="48"/>
    <n v="2018"/>
    <d v="2018-06-07T00:00:00"/>
    <s v="JW"/>
    <x v="1"/>
    <d v="1899-12-30T08:00:00"/>
    <m/>
    <n v="2"/>
    <n v="1"/>
    <n v="0"/>
    <m/>
    <x v="50"/>
    <x v="2"/>
    <x v="0"/>
    <x v="1"/>
    <x v="6"/>
    <n v="5"/>
    <n v="3"/>
    <m/>
    <n v="1"/>
    <s v="P"/>
    <m/>
    <m/>
    <m/>
  </r>
  <r>
    <n v="1988"/>
    <s v="Mathis"/>
    <s v="_1B_7"/>
    <x v="48"/>
    <n v="2018"/>
    <d v="2018-06-07T00:00:00"/>
    <s v="JW"/>
    <x v="1"/>
    <d v="1899-12-30T08:00:00"/>
    <m/>
    <n v="2"/>
    <n v="1"/>
    <n v="0"/>
    <m/>
    <x v="30"/>
    <x v="2"/>
    <x v="1"/>
    <x v="1"/>
    <x v="0"/>
    <n v="5"/>
    <n v="4"/>
    <m/>
    <n v="4"/>
    <s v="P"/>
    <m/>
    <m/>
    <m/>
  </r>
  <r>
    <n v="1989"/>
    <s v="Mathis"/>
    <s v="_1B_7"/>
    <x v="48"/>
    <n v="2018"/>
    <d v="2018-06-07T00:00:00"/>
    <s v="JW"/>
    <x v="1"/>
    <d v="1899-12-30T08:00:00"/>
    <m/>
    <n v="2"/>
    <n v="1"/>
    <n v="0"/>
    <m/>
    <x v="30"/>
    <x v="2"/>
    <x v="1"/>
    <x v="1"/>
    <x v="0"/>
    <n v="5"/>
    <n v="4"/>
    <m/>
    <n v="1"/>
    <s v="P"/>
    <m/>
    <m/>
    <m/>
  </r>
  <r>
    <n v="1990"/>
    <s v="Mathis"/>
    <s v="_1B_7"/>
    <x v="48"/>
    <n v="2018"/>
    <d v="2018-06-07T00:00:00"/>
    <s v="JW"/>
    <x v="1"/>
    <d v="1899-12-30T08:00:00"/>
    <m/>
    <n v="2"/>
    <n v="1"/>
    <n v="0"/>
    <m/>
    <x v="6"/>
    <x v="3"/>
    <x v="0"/>
    <x v="2"/>
    <x v="2"/>
    <n v="5"/>
    <n v="4"/>
    <m/>
    <n v="4"/>
    <s v="P"/>
    <n v="2"/>
    <m/>
    <m/>
  </r>
  <r>
    <n v="1991"/>
    <s v="Mills"/>
    <s v="_0B_9"/>
    <x v="26"/>
    <n v="2018"/>
    <d v="2018-06-10T00:00:00"/>
    <s v="JW"/>
    <x v="2"/>
    <d v="1899-12-30T06:04:00"/>
    <m/>
    <n v="1"/>
    <n v="0"/>
    <n v="1"/>
    <m/>
    <x v="6"/>
    <x v="3"/>
    <x v="0"/>
    <x v="2"/>
    <x v="2"/>
    <n v="10"/>
    <n v="1"/>
    <m/>
    <n v="1"/>
    <s v="P"/>
    <m/>
    <m/>
    <m/>
  </r>
  <r>
    <n v="1992"/>
    <s v="Mills"/>
    <s v="_0B_9"/>
    <x v="26"/>
    <n v="2018"/>
    <d v="2018-06-10T00:00:00"/>
    <s v="JW"/>
    <x v="2"/>
    <d v="1899-12-30T06:04:00"/>
    <m/>
    <n v="1"/>
    <n v="0"/>
    <n v="1"/>
    <m/>
    <x v="7"/>
    <x v="3"/>
    <x v="3"/>
    <x v="1"/>
    <x v="1"/>
    <n v="5"/>
    <n v="1"/>
    <m/>
    <n v="1"/>
    <s v="P"/>
    <m/>
    <m/>
    <m/>
  </r>
  <r>
    <n v="1993"/>
    <s v="Mills"/>
    <s v="_0B_9"/>
    <x v="26"/>
    <n v="2018"/>
    <d v="2018-06-10T00:00:00"/>
    <s v="JW"/>
    <x v="2"/>
    <d v="1899-12-30T06:04:00"/>
    <m/>
    <n v="1"/>
    <n v="0"/>
    <n v="1"/>
    <m/>
    <x v="3"/>
    <x v="2"/>
    <x v="0"/>
    <x v="2"/>
    <x v="2"/>
    <n v="5"/>
    <n v="1"/>
    <m/>
    <n v="1"/>
    <s v="P"/>
    <m/>
    <m/>
    <m/>
  </r>
  <r>
    <n v="1994"/>
    <s v="Mills"/>
    <s v="_0B_9"/>
    <x v="26"/>
    <n v="2018"/>
    <d v="2018-06-10T00:00:00"/>
    <s v="JW"/>
    <x v="2"/>
    <d v="1899-12-30T06:04:00"/>
    <m/>
    <n v="1"/>
    <n v="0"/>
    <n v="1"/>
    <m/>
    <x v="2"/>
    <x v="0"/>
    <x v="2"/>
    <x v="1"/>
    <x v="2"/>
    <n v="10"/>
    <n v="1"/>
    <m/>
    <n v="1"/>
    <s v="P"/>
    <m/>
    <m/>
    <m/>
  </r>
  <r>
    <n v="1995"/>
    <s v="Mills"/>
    <s v="_0B_9"/>
    <x v="26"/>
    <n v="2018"/>
    <d v="2018-06-10T00:00:00"/>
    <s v="JW"/>
    <x v="2"/>
    <d v="1899-12-30T06:04:00"/>
    <m/>
    <n v="1"/>
    <n v="0"/>
    <n v="1"/>
    <m/>
    <x v="1"/>
    <x v="1"/>
    <x v="1"/>
    <x v="1"/>
    <x v="1"/>
    <n v="10"/>
    <n v="1"/>
    <m/>
    <n v="1"/>
    <s v="P"/>
    <m/>
    <m/>
    <m/>
  </r>
  <r>
    <n v="1996"/>
    <s v="Mills"/>
    <s v="_0B_9"/>
    <x v="26"/>
    <n v="2018"/>
    <d v="2018-06-10T00:00:00"/>
    <s v="JW"/>
    <x v="2"/>
    <d v="1899-12-30T06:04:00"/>
    <m/>
    <n v="1"/>
    <n v="0"/>
    <n v="1"/>
    <m/>
    <x v="9"/>
    <x v="1"/>
    <x v="1"/>
    <x v="1"/>
    <x v="1"/>
    <n v="5"/>
    <n v="1"/>
    <m/>
    <n v="1"/>
    <s v="P"/>
    <m/>
    <m/>
    <m/>
  </r>
  <r>
    <n v="1997"/>
    <s v="Mills"/>
    <s v="_0B_9"/>
    <x v="26"/>
    <n v="2018"/>
    <d v="2018-06-10T00:00:00"/>
    <s v="JW"/>
    <x v="2"/>
    <d v="1899-12-30T06:04:00"/>
    <m/>
    <n v="1"/>
    <n v="0"/>
    <n v="1"/>
    <m/>
    <x v="13"/>
    <x v="3"/>
    <x v="4"/>
    <x v="1"/>
    <x v="1"/>
    <n v="10"/>
    <n v="1"/>
    <m/>
    <n v="1"/>
    <s v="P"/>
    <m/>
    <m/>
    <m/>
  </r>
  <r>
    <n v="1998"/>
    <s v="Mills"/>
    <s v="_0B_9"/>
    <x v="26"/>
    <n v="2018"/>
    <d v="2018-06-10T00:00:00"/>
    <s v="JW"/>
    <x v="2"/>
    <d v="1899-12-30T06:04:00"/>
    <m/>
    <n v="1"/>
    <n v="0"/>
    <n v="1"/>
    <m/>
    <x v="10"/>
    <x v="3"/>
    <x v="1"/>
    <x v="1"/>
    <x v="2"/>
    <n v="5"/>
    <n v="1"/>
    <m/>
    <n v="1"/>
    <s v="P"/>
    <m/>
    <m/>
    <m/>
  </r>
  <r>
    <n v="1999"/>
    <s v="Mills"/>
    <s v="_0B_9"/>
    <x v="26"/>
    <n v="2018"/>
    <d v="2018-06-10T00:00:00"/>
    <s v="JW"/>
    <x v="2"/>
    <d v="1899-12-30T06:04:00"/>
    <m/>
    <n v="1"/>
    <n v="0"/>
    <n v="1"/>
    <m/>
    <x v="14"/>
    <x v="3"/>
    <x v="0"/>
    <x v="0"/>
    <x v="2"/>
    <n v="5"/>
    <n v="1"/>
    <m/>
    <n v="1"/>
    <s v="P"/>
    <m/>
    <m/>
    <m/>
  </r>
  <r>
    <n v="2000"/>
    <s v="Mills"/>
    <s v="_0B_9"/>
    <x v="26"/>
    <n v="2018"/>
    <d v="2018-06-10T00:00:00"/>
    <s v="JW"/>
    <x v="2"/>
    <d v="1899-12-30T06:04:00"/>
    <m/>
    <n v="1"/>
    <n v="0"/>
    <n v="1"/>
    <m/>
    <x v="14"/>
    <x v="3"/>
    <x v="0"/>
    <x v="0"/>
    <x v="2"/>
    <n v="10"/>
    <n v="1"/>
    <m/>
    <n v="1"/>
    <s v="P"/>
    <m/>
    <m/>
    <m/>
  </r>
  <r>
    <n v="2001"/>
    <s v="Mills"/>
    <s v="_0B_9"/>
    <x v="26"/>
    <n v="2018"/>
    <d v="2018-06-10T00:00:00"/>
    <s v="JW"/>
    <x v="2"/>
    <d v="1899-12-30T06:04:00"/>
    <m/>
    <n v="1"/>
    <n v="0"/>
    <n v="1"/>
    <m/>
    <x v="21"/>
    <x v="2"/>
    <x v="1"/>
    <x v="1"/>
    <x v="0"/>
    <n v="10"/>
    <n v="2"/>
    <m/>
    <n v="1"/>
    <s v="P"/>
    <m/>
    <m/>
    <m/>
  </r>
  <r>
    <n v="2002"/>
    <s v="Mills"/>
    <s v="_0B_9"/>
    <x v="26"/>
    <n v="2018"/>
    <d v="2018-06-10T00:00:00"/>
    <s v="JW"/>
    <x v="2"/>
    <d v="1899-12-30T06:04:00"/>
    <m/>
    <n v="1"/>
    <n v="0"/>
    <n v="1"/>
    <m/>
    <x v="3"/>
    <x v="2"/>
    <x v="0"/>
    <x v="2"/>
    <x v="2"/>
    <n v="5"/>
    <n v="2"/>
    <s v="F"/>
    <n v="4"/>
    <s v="P"/>
    <m/>
    <m/>
    <m/>
  </r>
  <r>
    <n v="2003"/>
    <s v="Mills"/>
    <s v="_0B_9"/>
    <x v="26"/>
    <n v="2018"/>
    <d v="2018-06-10T00:00:00"/>
    <s v="JW"/>
    <x v="2"/>
    <d v="1899-12-30T06:04:00"/>
    <m/>
    <n v="1"/>
    <n v="0"/>
    <n v="1"/>
    <s v="?"/>
    <x v="60"/>
    <x v="4"/>
    <x v="5"/>
    <x v="4"/>
    <x v="4"/>
    <n v="5"/>
    <n v="2"/>
    <m/>
    <n v="1"/>
    <s v="P"/>
    <m/>
    <m/>
    <s v="garbled, but kind of like EABL"/>
  </r>
  <r>
    <n v="2004"/>
    <s v="Mills"/>
    <s v="_0B_9"/>
    <x v="26"/>
    <n v="2018"/>
    <d v="2018-06-10T00:00:00"/>
    <s v="JW"/>
    <x v="2"/>
    <d v="1899-12-30T06:04:00"/>
    <m/>
    <n v="1"/>
    <n v="0"/>
    <n v="1"/>
    <m/>
    <x v="32"/>
    <x v="3"/>
    <x v="1"/>
    <x v="1"/>
    <x v="1"/>
    <n v="5"/>
    <n v="3"/>
    <m/>
    <n v="1"/>
    <s v="P"/>
    <m/>
    <m/>
    <m/>
  </r>
  <r>
    <n v="2005"/>
    <s v="Mills"/>
    <s v="_0B_9"/>
    <x v="26"/>
    <n v="2018"/>
    <d v="2018-06-10T00:00:00"/>
    <s v="JW"/>
    <x v="2"/>
    <d v="1899-12-30T06:04:00"/>
    <m/>
    <n v="1"/>
    <n v="0"/>
    <n v="1"/>
    <m/>
    <x v="3"/>
    <x v="2"/>
    <x v="0"/>
    <x v="2"/>
    <x v="2"/>
    <n v="5"/>
    <n v="3"/>
    <s v="M"/>
    <n v="4"/>
    <s v="P"/>
    <m/>
    <m/>
    <m/>
  </r>
  <r>
    <n v="2006"/>
    <s v="Mills"/>
    <s v="_0B_9"/>
    <x v="26"/>
    <n v="2018"/>
    <d v="2018-06-10T00:00:00"/>
    <s v="JW"/>
    <x v="2"/>
    <d v="1899-12-30T06:04:00"/>
    <m/>
    <n v="1"/>
    <n v="0"/>
    <n v="1"/>
    <m/>
    <x v="10"/>
    <x v="3"/>
    <x v="1"/>
    <x v="1"/>
    <x v="2"/>
    <n v="10"/>
    <n v="3"/>
    <m/>
    <n v="1"/>
    <s v="P"/>
    <m/>
    <m/>
    <m/>
  </r>
  <r>
    <n v="2007"/>
    <s v="Mills"/>
    <s v="_0B_9"/>
    <x v="26"/>
    <n v="2018"/>
    <d v="2018-06-10T00:00:00"/>
    <s v="JW"/>
    <x v="2"/>
    <d v="1899-12-30T06:04:00"/>
    <m/>
    <n v="1"/>
    <n v="0"/>
    <n v="1"/>
    <m/>
    <x v="20"/>
    <x v="1"/>
    <x v="3"/>
    <x v="1"/>
    <x v="1"/>
    <n v="10"/>
    <n v="4"/>
    <m/>
    <n v="1"/>
    <s v="P"/>
    <m/>
    <m/>
    <m/>
  </r>
  <r>
    <n v="2008"/>
    <s v="Mills"/>
    <s v="_0B_9"/>
    <x v="26"/>
    <n v="2018"/>
    <d v="2018-06-10T00:00:00"/>
    <s v="JW"/>
    <x v="2"/>
    <d v="1899-12-30T06:04:00"/>
    <m/>
    <n v="1"/>
    <n v="0"/>
    <n v="1"/>
    <m/>
    <x v="9"/>
    <x v="1"/>
    <x v="1"/>
    <x v="1"/>
    <x v="1"/>
    <n v="5"/>
    <n v="4"/>
    <m/>
    <n v="1"/>
    <s v="P"/>
    <m/>
    <m/>
    <m/>
  </r>
  <r>
    <n v="2009"/>
    <s v="Mills"/>
    <s v="_0B_9"/>
    <x v="26"/>
    <n v="2018"/>
    <d v="2018-06-10T00:00:00"/>
    <s v="JW"/>
    <x v="2"/>
    <d v="1899-12-30T06:04:00"/>
    <m/>
    <n v="1"/>
    <n v="0"/>
    <n v="1"/>
    <m/>
    <x v="39"/>
    <x v="3"/>
    <x v="4"/>
    <x v="1"/>
    <x v="1"/>
    <n v="10"/>
    <n v="4"/>
    <m/>
    <n v="1"/>
    <s v="P"/>
    <m/>
    <m/>
    <m/>
  </r>
  <r>
    <n v="2010"/>
    <s v="Mills"/>
    <s v="_1B_45"/>
    <x v="25"/>
    <n v="2018"/>
    <d v="2018-06-10T00:00:00"/>
    <s v="JW"/>
    <x v="2"/>
    <d v="1899-12-30T06:30:00"/>
    <m/>
    <n v="3"/>
    <n v="0"/>
    <n v="1"/>
    <m/>
    <x v="39"/>
    <x v="3"/>
    <x v="4"/>
    <x v="1"/>
    <x v="1"/>
    <n v="5"/>
    <n v="1"/>
    <m/>
    <n v="1"/>
    <s v="P"/>
    <m/>
    <m/>
    <m/>
  </r>
  <r>
    <n v="2011"/>
    <s v="Mills"/>
    <s v="_1B_45"/>
    <x v="25"/>
    <n v="2018"/>
    <d v="2018-06-10T00:00:00"/>
    <s v="JW"/>
    <x v="2"/>
    <d v="1899-12-30T06:30:00"/>
    <m/>
    <n v="3"/>
    <n v="0"/>
    <n v="1"/>
    <m/>
    <x v="3"/>
    <x v="2"/>
    <x v="0"/>
    <x v="2"/>
    <x v="2"/>
    <n v="5"/>
    <n v="1"/>
    <m/>
    <n v="1"/>
    <s v="P"/>
    <m/>
    <m/>
    <m/>
  </r>
  <r>
    <n v="2012"/>
    <s v="Mills"/>
    <s v="_1B_45"/>
    <x v="25"/>
    <n v="2018"/>
    <d v="2018-06-10T00:00:00"/>
    <s v="JW"/>
    <x v="2"/>
    <d v="1899-12-30T06:30:00"/>
    <m/>
    <n v="3"/>
    <n v="0"/>
    <n v="1"/>
    <m/>
    <x v="13"/>
    <x v="3"/>
    <x v="4"/>
    <x v="1"/>
    <x v="1"/>
    <n v="5"/>
    <n v="1"/>
    <m/>
    <n v="1"/>
    <s v="P"/>
    <m/>
    <m/>
    <m/>
  </r>
  <r>
    <n v="2013"/>
    <s v="Mills"/>
    <s v="_1B_45"/>
    <x v="25"/>
    <n v="2018"/>
    <d v="2018-06-10T00:00:00"/>
    <s v="JW"/>
    <x v="2"/>
    <d v="1899-12-30T06:30:00"/>
    <m/>
    <n v="3"/>
    <n v="0"/>
    <n v="1"/>
    <m/>
    <x v="14"/>
    <x v="3"/>
    <x v="0"/>
    <x v="0"/>
    <x v="2"/>
    <n v="10"/>
    <n v="1"/>
    <m/>
    <n v="1"/>
    <s v="P"/>
    <m/>
    <m/>
    <m/>
  </r>
  <r>
    <n v="2014"/>
    <s v="Mills"/>
    <s v="_1B_45"/>
    <x v="25"/>
    <n v="2018"/>
    <d v="2018-06-10T00:00:00"/>
    <s v="JW"/>
    <x v="2"/>
    <d v="1899-12-30T06:30:00"/>
    <m/>
    <n v="3"/>
    <n v="0"/>
    <n v="1"/>
    <m/>
    <x v="8"/>
    <x v="1"/>
    <x v="0"/>
    <x v="1"/>
    <x v="2"/>
    <n v="5"/>
    <n v="1"/>
    <m/>
    <n v="1"/>
    <s v="P"/>
    <m/>
    <m/>
    <m/>
  </r>
  <r>
    <n v="2015"/>
    <s v="Mills"/>
    <s v="_1B_45"/>
    <x v="25"/>
    <n v="2018"/>
    <d v="2018-06-10T00:00:00"/>
    <s v="JW"/>
    <x v="2"/>
    <d v="1899-12-30T06:30:00"/>
    <m/>
    <n v="3"/>
    <n v="0"/>
    <n v="1"/>
    <m/>
    <x v="20"/>
    <x v="1"/>
    <x v="3"/>
    <x v="1"/>
    <x v="1"/>
    <n v="5"/>
    <n v="1"/>
    <m/>
    <n v="1"/>
    <s v="P"/>
    <m/>
    <m/>
    <m/>
  </r>
  <r>
    <n v="2016"/>
    <s v="Mills"/>
    <s v="_1B_45"/>
    <x v="25"/>
    <n v="2018"/>
    <d v="2018-06-10T00:00:00"/>
    <s v="JW"/>
    <x v="2"/>
    <d v="1899-12-30T06:30:00"/>
    <m/>
    <n v="3"/>
    <n v="0"/>
    <n v="1"/>
    <m/>
    <x v="10"/>
    <x v="3"/>
    <x v="1"/>
    <x v="1"/>
    <x v="2"/>
    <n v="5"/>
    <n v="1"/>
    <m/>
    <n v="1"/>
    <s v="P"/>
    <m/>
    <m/>
    <m/>
  </r>
  <r>
    <n v="2017"/>
    <s v="Mills"/>
    <s v="_1B_45"/>
    <x v="25"/>
    <n v="2018"/>
    <d v="2018-06-10T00:00:00"/>
    <s v="JW"/>
    <x v="2"/>
    <d v="1899-12-30T06:30:00"/>
    <m/>
    <n v="3"/>
    <n v="0"/>
    <n v="1"/>
    <m/>
    <x v="28"/>
    <x v="0"/>
    <x v="3"/>
    <x v="1"/>
    <x v="1"/>
    <n v="5"/>
    <n v="1"/>
    <m/>
    <n v="1"/>
    <s v="P"/>
    <m/>
    <m/>
    <m/>
  </r>
  <r>
    <n v="2018"/>
    <s v="Mills"/>
    <s v="_1B_45"/>
    <x v="25"/>
    <n v="2018"/>
    <d v="2018-06-10T00:00:00"/>
    <s v="JW"/>
    <x v="2"/>
    <d v="1899-12-30T06:30:00"/>
    <m/>
    <n v="3"/>
    <n v="0"/>
    <n v="1"/>
    <m/>
    <x v="3"/>
    <x v="2"/>
    <x v="0"/>
    <x v="2"/>
    <x v="2"/>
    <n v="10"/>
    <n v="1"/>
    <m/>
    <n v="1"/>
    <s v="P"/>
    <m/>
    <m/>
    <m/>
  </r>
  <r>
    <n v="2019"/>
    <s v="Mills"/>
    <s v="_1B_45"/>
    <x v="25"/>
    <n v="2018"/>
    <d v="2018-06-10T00:00:00"/>
    <s v="JW"/>
    <x v="2"/>
    <d v="1899-12-30T06:30:00"/>
    <m/>
    <n v="3"/>
    <n v="0"/>
    <n v="1"/>
    <m/>
    <x v="7"/>
    <x v="3"/>
    <x v="3"/>
    <x v="1"/>
    <x v="1"/>
    <n v="5"/>
    <n v="1"/>
    <m/>
    <n v="1"/>
    <s v="P"/>
    <m/>
    <m/>
    <m/>
  </r>
  <r>
    <n v="2020"/>
    <s v="Mills"/>
    <s v="_1B_45"/>
    <x v="25"/>
    <n v="2018"/>
    <d v="2018-06-10T00:00:00"/>
    <s v="JW"/>
    <x v="2"/>
    <d v="1899-12-30T06:30:00"/>
    <m/>
    <n v="3"/>
    <n v="0"/>
    <n v="1"/>
    <m/>
    <x v="1"/>
    <x v="1"/>
    <x v="1"/>
    <x v="1"/>
    <x v="1"/>
    <n v="10"/>
    <n v="2"/>
    <m/>
    <n v="1"/>
    <s v="P"/>
    <m/>
    <m/>
    <m/>
  </r>
  <r>
    <n v="2022"/>
    <s v="Mills"/>
    <s v="_1B_45"/>
    <x v="25"/>
    <n v="2018"/>
    <d v="2018-06-10T00:00:00"/>
    <s v="JW"/>
    <x v="2"/>
    <d v="1899-12-30T06:30:00"/>
    <m/>
    <n v="3"/>
    <n v="0"/>
    <n v="1"/>
    <m/>
    <x v="8"/>
    <x v="1"/>
    <x v="0"/>
    <x v="1"/>
    <x v="2"/>
    <n v="10"/>
    <n v="2"/>
    <m/>
    <n v="1"/>
    <s v="P"/>
    <m/>
    <m/>
    <m/>
  </r>
  <r>
    <n v="2023"/>
    <s v="Mills"/>
    <s v="_1B_45"/>
    <x v="25"/>
    <n v="2018"/>
    <d v="2018-06-10T00:00:00"/>
    <s v="JW"/>
    <x v="2"/>
    <d v="1899-12-30T06:30:00"/>
    <m/>
    <n v="3"/>
    <n v="0"/>
    <n v="1"/>
    <m/>
    <x v="25"/>
    <x v="3"/>
    <x v="0"/>
    <x v="0"/>
    <x v="1"/>
    <n v="10"/>
    <n v="3"/>
    <m/>
    <n v="1"/>
    <s v="P"/>
    <m/>
    <m/>
    <m/>
  </r>
  <r>
    <n v="2024"/>
    <s v="Mills"/>
    <s v="_1B_45"/>
    <x v="25"/>
    <n v="2018"/>
    <d v="2018-06-10T00:00:00"/>
    <s v="JW"/>
    <x v="2"/>
    <d v="1899-12-30T06:30:00"/>
    <m/>
    <n v="3"/>
    <n v="0"/>
    <n v="1"/>
    <m/>
    <x v="6"/>
    <x v="3"/>
    <x v="0"/>
    <x v="2"/>
    <x v="2"/>
    <n v="10"/>
    <n v="3"/>
    <m/>
    <n v="1"/>
    <s v="P"/>
    <m/>
    <m/>
    <m/>
  </r>
  <r>
    <n v="2025"/>
    <s v="Mills"/>
    <s v="_1B_45"/>
    <x v="25"/>
    <n v="2018"/>
    <d v="2018-06-10T00:00:00"/>
    <s v="JW"/>
    <x v="2"/>
    <d v="1899-12-30T06:30:00"/>
    <m/>
    <n v="3"/>
    <n v="0"/>
    <n v="1"/>
    <m/>
    <x v="13"/>
    <x v="3"/>
    <x v="4"/>
    <x v="1"/>
    <x v="1"/>
    <n v="10"/>
    <n v="3"/>
    <m/>
    <n v="1"/>
    <s v="P"/>
    <m/>
    <m/>
    <m/>
  </r>
  <r>
    <n v="2026"/>
    <s v="Mills"/>
    <s v="_1B_45"/>
    <x v="25"/>
    <n v="2018"/>
    <d v="2018-06-10T00:00:00"/>
    <s v="JW"/>
    <x v="2"/>
    <d v="1899-12-30T06:30:00"/>
    <m/>
    <n v="3"/>
    <n v="0"/>
    <n v="1"/>
    <m/>
    <x v="29"/>
    <x v="2"/>
    <x v="1"/>
    <x v="1"/>
    <x v="1"/>
    <n v="10"/>
    <n v="4"/>
    <m/>
    <n v="1"/>
    <s v="P"/>
    <m/>
    <m/>
    <m/>
  </r>
  <r>
    <n v="2027"/>
    <s v="Mills"/>
    <s v="_1B_45"/>
    <x v="25"/>
    <n v="2018"/>
    <d v="2018-06-10T00:00:00"/>
    <s v="JW"/>
    <x v="2"/>
    <d v="1899-12-30T06:30:00"/>
    <m/>
    <n v="3"/>
    <n v="0"/>
    <n v="1"/>
    <m/>
    <x v="1"/>
    <x v="1"/>
    <x v="1"/>
    <x v="1"/>
    <x v="1"/>
    <n v="10"/>
    <n v="4"/>
    <m/>
    <n v="1"/>
    <s v="P"/>
    <m/>
    <m/>
    <m/>
  </r>
  <r>
    <n v="2028"/>
    <s v="Mills"/>
    <s v="_1B_45"/>
    <x v="25"/>
    <n v="2018"/>
    <d v="2018-06-10T00:00:00"/>
    <s v="JW"/>
    <x v="2"/>
    <d v="1899-12-30T06:30:00"/>
    <m/>
    <n v="3"/>
    <n v="0"/>
    <n v="1"/>
    <m/>
    <x v="3"/>
    <x v="2"/>
    <x v="0"/>
    <x v="2"/>
    <x v="2"/>
    <n v="5"/>
    <n v="4"/>
    <s v="F"/>
    <n v="4"/>
    <s v="P"/>
    <m/>
    <m/>
    <m/>
  </r>
  <r>
    <n v="2029"/>
    <s v="Mills"/>
    <s v="_BOTTOMS"/>
    <x v="27"/>
    <n v="2018"/>
    <d v="2018-06-10T00:00:00"/>
    <s v="JW"/>
    <x v="2"/>
    <d v="1899-12-30T06:52:00"/>
    <m/>
    <n v="2"/>
    <n v="0"/>
    <n v="1"/>
    <m/>
    <x v="1"/>
    <x v="1"/>
    <x v="1"/>
    <x v="1"/>
    <x v="1"/>
    <n v="5"/>
    <n v="1"/>
    <m/>
    <n v="1"/>
    <s v="P"/>
    <m/>
    <m/>
    <m/>
  </r>
  <r>
    <n v="2030"/>
    <s v="Mills"/>
    <s v="_BOTTOMS"/>
    <x v="27"/>
    <n v="2018"/>
    <d v="2018-06-10T00:00:00"/>
    <s v="JW"/>
    <x v="2"/>
    <d v="1899-12-30T06:52:00"/>
    <m/>
    <n v="2"/>
    <n v="0"/>
    <n v="1"/>
    <m/>
    <x v="53"/>
    <x v="2"/>
    <x v="1"/>
    <x v="1"/>
    <x v="0"/>
    <n v="5"/>
    <n v="1"/>
    <m/>
    <n v="1"/>
    <s v="P"/>
    <m/>
    <m/>
    <m/>
  </r>
  <r>
    <n v="2031"/>
    <s v="Mills"/>
    <s v="_BOTTOMS"/>
    <x v="27"/>
    <n v="2018"/>
    <d v="2018-06-10T00:00:00"/>
    <s v="JW"/>
    <x v="2"/>
    <d v="1899-12-30T06:52:00"/>
    <m/>
    <n v="2"/>
    <n v="0"/>
    <n v="1"/>
    <m/>
    <x v="3"/>
    <x v="2"/>
    <x v="0"/>
    <x v="2"/>
    <x v="2"/>
    <n v="5"/>
    <n v="1"/>
    <m/>
    <n v="1"/>
    <s v="P"/>
    <m/>
    <m/>
    <m/>
  </r>
  <r>
    <n v="2032"/>
    <s v="Mills"/>
    <s v="_BOTTOMS"/>
    <x v="27"/>
    <n v="2018"/>
    <d v="2018-06-10T00:00:00"/>
    <s v="JW"/>
    <x v="2"/>
    <d v="1899-12-30T06:52:00"/>
    <m/>
    <n v="2"/>
    <n v="0"/>
    <n v="1"/>
    <m/>
    <x v="1"/>
    <x v="1"/>
    <x v="1"/>
    <x v="1"/>
    <x v="1"/>
    <n v="10"/>
    <n v="1"/>
    <m/>
    <n v="1"/>
    <s v="P"/>
    <m/>
    <m/>
    <m/>
  </r>
  <r>
    <n v="2033"/>
    <s v="Mills"/>
    <s v="_BOTTOMS"/>
    <x v="27"/>
    <n v="2018"/>
    <d v="2018-06-10T00:00:00"/>
    <s v="JW"/>
    <x v="2"/>
    <d v="1899-12-30T06:52:00"/>
    <m/>
    <n v="2"/>
    <n v="0"/>
    <n v="1"/>
    <m/>
    <x v="30"/>
    <x v="2"/>
    <x v="1"/>
    <x v="1"/>
    <x v="0"/>
    <n v="5"/>
    <n v="1"/>
    <m/>
    <n v="1"/>
    <s v="P"/>
    <m/>
    <m/>
    <m/>
  </r>
  <r>
    <n v="2034"/>
    <s v="Mills"/>
    <s v="_BOTTOMS"/>
    <x v="27"/>
    <n v="2018"/>
    <d v="2018-06-10T00:00:00"/>
    <s v="JW"/>
    <x v="2"/>
    <d v="1899-12-30T06:52:00"/>
    <m/>
    <n v="2"/>
    <n v="0"/>
    <n v="1"/>
    <m/>
    <x v="6"/>
    <x v="3"/>
    <x v="0"/>
    <x v="2"/>
    <x v="2"/>
    <n v="10"/>
    <n v="1"/>
    <m/>
    <n v="1"/>
    <s v="P"/>
    <m/>
    <m/>
    <m/>
  </r>
  <r>
    <n v="2035"/>
    <s v="Mills"/>
    <s v="_BOTTOMS"/>
    <x v="27"/>
    <n v="2018"/>
    <d v="2018-06-10T00:00:00"/>
    <s v="JW"/>
    <x v="2"/>
    <d v="1899-12-30T06:52:00"/>
    <m/>
    <n v="2"/>
    <n v="0"/>
    <n v="1"/>
    <m/>
    <x v="20"/>
    <x v="1"/>
    <x v="3"/>
    <x v="1"/>
    <x v="1"/>
    <n v="5"/>
    <n v="2"/>
    <m/>
    <n v="1"/>
    <s v="P"/>
    <m/>
    <m/>
    <m/>
  </r>
  <r>
    <n v="2036"/>
    <s v="Mills"/>
    <s v="_BOTTOMS"/>
    <x v="27"/>
    <n v="2018"/>
    <d v="2018-06-10T00:00:00"/>
    <s v="JW"/>
    <x v="2"/>
    <d v="1899-12-30T06:52:00"/>
    <m/>
    <n v="2"/>
    <n v="0"/>
    <n v="1"/>
    <m/>
    <x v="39"/>
    <x v="3"/>
    <x v="4"/>
    <x v="1"/>
    <x v="1"/>
    <n v="5"/>
    <n v="2"/>
    <m/>
    <n v="1"/>
    <s v="P"/>
    <m/>
    <m/>
    <m/>
  </r>
  <r>
    <n v="2037"/>
    <s v="Mills"/>
    <s v="_BOTTOMS"/>
    <x v="27"/>
    <n v="2018"/>
    <d v="2018-06-10T00:00:00"/>
    <s v="JW"/>
    <x v="2"/>
    <d v="1899-12-30T06:52:00"/>
    <m/>
    <n v="2"/>
    <n v="0"/>
    <n v="1"/>
    <m/>
    <x v="10"/>
    <x v="3"/>
    <x v="1"/>
    <x v="1"/>
    <x v="2"/>
    <n v="5"/>
    <n v="2"/>
    <m/>
    <n v="1"/>
    <s v="P"/>
    <m/>
    <m/>
    <m/>
  </r>
  <r>
    <n v="2038"/>
    <s v="Mills"/>
    <s v="_BOTTOMS"/>
    <x v="27"/>
    <n v="2018"/>
    <d v="2018-06-10T00:00:00"/>
    <s v="JW"/>
    <x v="2"/>
    <d v="1899-12-30T06:52:00"/>
    <m/>
    <n v="2"/>
    <n v="0"/>
    <n v="1"/>
    <m/>
    <x v="8"/>
    <x v="1"/>
    <x v="0"/>
    <x v="1"/>
    <x v="2"/>
    <n v="10"/>
    <n v="2"/>
    <m/>
    <n v="1"/>
    <s v="P"/>
    <m/>
    <m/>
    <m/>
  </r>
  <r>
    <n v="2039"/>
    <s v="Mills"/>
    <s v="_BOTTOMS"/>
    <x v="27"/>
    <n v="2018"/>
    <d v="2018-06-10T00:00:00"/>
    <s v="JW"/>
    <x v="2"/>
    <d v="1899-12-30T06:52:00"/>
    <m/>
    <n v="2"/>
    <n v="0"/>
    <n v="1"/>
    <m/>
    <x v="36"/>
    <x v="1"/>
    <x v="3"/>
    <x v="1"/>
    <x v="1"/>
    <n v="5"/>
    <n v="2"/>
    <m/>
    <n v="1"/>
    <s v="P"/>
    <m/>
    <m/>
    <m/>
  </r>
  <r>
    <n v="2040"/>
    <s v="Mills"/>
    <s v="_BOTTOMS"/>
    <x v="27"/>
    <n v="2018"/>
    <d v="2018-06-10T00:00:00"/>
    <s v="JW"/>
    <x v="2"/>
    <d v="1899-12-30T06:52:00"/>
    <m/>
    <n v="2"/>
    <n v="0"/>
    <n v="1"/>
    <m/>
    <x v="3"/>
    <x v="2"/>
    <x v="0"/>
    <x v="2"/>
    <x v="2"/>
    <n v="10"/>
    <n v="2"/>
    <m/>
    <n v="1"/>
    <s v="P"/>
    <m/>
    <m/>
    <m/>
  </r>
  <r>
    <n v="2041"/>
    <s v="Mills"/>
    <s v="_BOTTOMS"/>
    <x v="27"/>
    <n v="2018"/>
    <d v="2018-06-10T00:00:00"/>
    <s v="JW"/>
    <x v="2"/>
    <d v="1899-12-30T06:52:00"/>
    <m/>
    <n v="2"/>
    <n v="0"/>
    <n v="1"/>
    <m/>
    <x v="32"/>
    <x v="3"/>
    <x v="1"/>
    <x v="1"/>
    <x v="1"/>
    <n v="5"/>
    <n v="3"/>
    <m/>
    <n v="1"/>
    <s v="P"/>
    <m/>
    <m/>
    <m/>
  </r>
  <r>
    <n v="2042"/>
    <s v="Mills"/>
    <s v="_BOTTOMS"/>
    <x v="27"/>
    <n v="2018"/>
    <d v="2018-06-10T00:00:00"/>
    <s v="JW"/>
    <x v="2"/>
    <d v="1899-12-30T06:52:00"/>
    <m/>
    <n v="2"/>
    <n v="0"/>
    <n v="1"/>
    <m/>
    <x v="17"/>
    <x v="0"/>
    <x v="0"/>
    <x v="1"/>
    <x v="1"/>
    <n v="10"/>
    <n v="3"/>
    <m/>
    <n v="1"/>
    <s v="P"/>
    <m/>
    <m/>
    <m/>
  </r>
  <r>
    <n v="2043"/>
    <s v="Mills"/>
    <s v="_BOTTOMS"/>
    <x v="27"/>
    <n v="2018"/>
    <d v="2018-06-10T00:00:00"/>
    <s v="JW"/>
    <x v="2"/>
    <d v="1899-12-30T06:52:00"/>
    <m/>
    <n v="2"/>
    <n v="0"/>
    <n v="1"/>
    <s v="?"/>
    <x v="26"/>
    <x v="4"/>
    <x v="5"/>
    <x v="4"/>
    <x v="4"/>
    <n v="10"/>
    <n v="4"/>
    <m/>
    <n v="1"/>
    <s v="P"/>
    <m/>
    <m/>
    <m/>
  </r>
  <r>
    <n v="2044"/>
    <s v="Mills"/>
    <s v="_BOTTOMS"/>
    <x v="27"/>
    <n v="2018"/>
    <d v="2018-06-10T00:00:00"/>
    <s v="JW"/>
    <x v="2"/>
    <d v="1899-12-30T06:52:00"/>
    <m/>
    <n v="2"/>
    <n v="0"/>
    <n v="1"/>
    <m/>
    <x v="5"/>
    <x v="2"/>
    <x v="1"/>
    <x v="1"/>
    <x v="2"/>
    <n v="5"/>
    <n v="4"/>
    <m/>
    <n v="4"/>
    <s v="P"/>
    <m/>
    <m/>
    <m/>
  </r>
  <r>
    <n v="2045"/>
    <s v="Mills"/>
    <s v="_BOTTOMS"/>
    <x v="27"/>
    <n v="2018"/>
    <d v="2018-06-10T00:00:00"/>
    <s v="JW"/>
    <x v="2"/>
    <d v="1899-12-30T06:52:00"/>
    <m/>
    <n v="2"/>
    <n v="0"/>
    <n v="1"/>
    <m/>
    <x v="32"/>
    <x v="3"/>
    <x v="1"/>
    <x v="1"/>
    <x v="1"/>
    <n v="5"/>
    <n v="4"/>
    <m/>
    <n v="1"/>
    <s v="P"/>
    <m/>
    <m/>
    <m/>
  </r>
  <r>
    <n v="2046"/>
    <s v="Mills"/>
    <s v="_BOTTOMS"/>
    <x v="27"/>
    <n v="2018"/>
    <d v="2018-06-10T00:00:00"/>
    <s v="JW"/>
    <x v="2"/>
    <d v="1899-12-30T06:52:00"/>
    <m/>
    <n v="2"/>
    <n v="0"/>
    <n v="1"/>
    <m/>
    <x v="58"/>
    <x v="3"/>
    <x v="1"/>
    <x v="1"/>
    <x v="1"/>
    <n v="5"/>
    <n v="4"/>
    <m/>
    <n v="1"/>
    <s v="P"/>
    <m/>
    <m/>
    <m/>
  </r>
  <r>
    <n v="2047"/>
    <s v="Mills"/>
    <s v="_BOTTOMS"/>
    <x v="27"/>
    <n v="2018"/>
    <d v="2018-06-10T00:00:00"/>
    <s v="JW"/>
    <x v="2"/>
    <d v="1899-12-30T06:52:00"/>
    <m/>
    <n v="2"/>
    <n v="0"/>
    <n v="1"/>
    <m/>
    <x v="22"/>
    <x v="1"/>
    <x v="3"/>
    <x v="1"/>
    <x v="1"/>
    <n v="10"/>
    <n v="4"/>
    <m/>
    <n v="1"/>
    <s v="P"/>
    <m/>
    <m/>
    <m/>
  </r>
  <r>
    <n v="2048"/>
    <s v="Mills"/>
    <s v="_1B_4"/>
    <x v="24"/>
    <n v="2018"/>
    <d v="2018-06-10T00:00:00"/>
    <s v="JW"/>
    <x v="2"/>
    <d v="1899-12-30T07:15:00"/>
    <m/>
    <n v="2"/>
    <n v="0"/>
    <n v="1"/>
    <m/>
    <x v="13"/>
    <x v="3"/>
    <x v="4"/>
    <x v="1"/>
    <x v="1"/>
    <n v="5"/>
    <n v="1"/>
    <m/>
    <n v="1"/>
    <s v="P"/>
    <m/>
    <m/>
    <m/>
  </r>
  <r>
    <n v="2049"/>
    <s v="Mills"/>
    <s v="_1B_4"/>
    <x v="24"/>
    <n v="2018"/>
    <d v="2018-06-10T00:00:00"/>
    <s v="JW"/>
    <x v="2"/>
    <d v="1899-12-30T07:15:00"/>
    <m/>
    <n v="2"/>
    <n v="0"/>
    <n v="1"/>
    <m/>
    <x v="18"/>
    <x v="3"/>
    <x v="0"/>
    <x v="2"/>
    <x v="3"/>
    <n v="5"/>
    <n v="1"/>
    <m/>
    <n v="1"/>
    <s v="P"/>
    <m/>
    <m/>
    <m/>
  </r>
  <r>
    <n v="2050"/>
    <s v="Mills"/>
    <s v="_1B_4"/>
    <x v="24"/>
    <n v="2018"/>
    <d v="2018-06-10T00:00:00"/>
    <s v="JW"/>
    <x v="2"/>
    <d v="1899-12-30T07:15:00"/>
    <m/>
    <n v="2"/>
    <n v="0"/>
    <n v="1"/>
    <m/>
    <x v="10"/>
    <x v="3"/>
    <x v="1"/>
    <x v="1"/>
    <x v="2"/>
    <n v="5"/>
    <n v="1"/>
    <m/>
    <n v="1"/>
    <s v="P"/>
    <m/>
    <m/>
    <m/>
  </r>
  <r>
    <n v="2051"/>
    <s v="Mills"/>
    <s v="_1B_4"/>
    <x v="24"/>
    <n v="2018"/>
    <d v="2018-06-10T00:00:00"/>
    <s v="JW"/>
    <x v="2"/>
    <d v="1899-12-30T07:15:00"/>
    <m/>
    <n v="2"/>
    <n v="0"/>
    <n v="1"/>
    <m/>
    <x v="27"/>
    <x v="1"/>
    <x v="4"/>
    <x v="1"/>
    <x v="2"/>
    <n v="5"/>
    <n v="1"/>
    <m/>
    <n v="1"/>
    <s v="P"/>
    <m/>
    <m/>
    <m/>
  </r>
  <r>
    <n v="2052"/>
    <s v="Mills"/>
    <s v="_1B_4"/>
    <x v="24"/>
    <n v="2018"/>
    <d v="2018-06-10T00:00:00"/>
    <s v="JW"/>
    <x v="2"/>
    <d v="1899-12-30T07:15:00"/>
    <m/>
    <n v="2"/>
    <n v="0"/>
    <n v="1"/>
    <m/>
    <x v="0"/>
    <x v="0"/>
    <x v="0"/>
    <x v="0"/>
    <x v="0"/>
    <n v="5"/>
    <n v="1"/>
    <m/>
    <n v="1"/>
    <s v="P"/>
    <m/>
    <m/>
    <m/>
  </r>
  <r>
    <n v="2053"/>
    <s v="Mills"/>
    <s v="_1B_4"/>
    <x v="24"/>
    <n v="2018"/>
    <d v="2018-06-10T00:00:00"/>
    <s v="JW"/>
    <x v="2"/>
    <d v="1899-12-30T07:15:00"/>
    <m/>
    <n v="2"/>
    <n v="0"/>
    <n v="1"/>
    <m/>
    <x v="3"/>
    <x v="2"/>
    <x v="0"/>
    <x v="2"/>
    <x v="2"/>
    <n v="5"/>
    <n v="1"/>
    <s v="M"/>
    <n v="4"/>
    <s v="P"/>
    <m/>
    <m/>
    <m/>
  </r>
  <r>
    <n v="2054"/>
    <s v="Mills"/>
    <s v="_1B_4"/>
    <x v="24"/>
    <n v="2018"/>
    <d v="2018-06-10T00:00:00"/>
    <s v="JW"/>
    <x v="2"/>
    <d v="1899-12-30T07:15:00"/>
    <m/>
    <n v="2"/>
    <n v="0"/>
    <n v="1"/>
    <m/>
    <x v="6"/>
    <x v="3"/>
    <x v="0"/>
    <x v="2"/>
    <x v="2"/>
    <n v="5"/>
    <n v="1"/>
    <m/>
    <n v="1"/>
    <s v="P"/>
    <m/>
    <m/>
    <m/>
  </r>
  <r>
    <n v="2055"/>
    <s v="Mills"/>
    <s v="_1B_4"/>
    <x v="24"/>
    <n v="2018"/>
    <d v="2018-06-10T00:00:00"/>
    <s v="JW"/>
    <x v="2"/>
    <d v="1899-12-30T07:15:00"/>
    <m/>
    <n v="2"/>
    <n v="0"/>
    <n v="1"/>
    <m/>
    <x v="1"/>
    <x v="1"/>
    <x v="1"/>
    <x v="1"/>
    <x v="1"/>
    <n v="5"/>
    <n v="1"/>
    <m/>
    <n v="1"/>
    <s v="P"/>
    <m/>
    <m/>
    <m/>
  </r>
  <r>
    <n v="2056"/>
    <s v="Mills"/>
    <s v="_1B_4"/>
    <x v="24"/>
    <n v="2018"/>
    <d v="2018-06-10T00:00:00"/>
    <s v="JW"/>
    <x v="2"/>
    <d v="1899-12-30T07:15:00"/>
    <m/>
    <n v="2"/>
    <n v="0"/>
    <n v="1"/>
    <m/>
    <x v="8"/>
    <x v="1"/>
    <x v="0"/>
    <x v="1"/>
    <x v="2"/>
    <n v="5"/>
    <n v="1"/>
    <m/>
    <n v="4"/>
    <s v="P"/>
    <m/>
    <m/>
    <m/>
  </r>
  <r>
    <n v="2057"/>
    <s v="Mills"/>
    <s v="_1B_4"/>
    <x v="24"/>
    <n v="2018"/>
    <d v="2018-06-10T00:00:00"/>
    <s v="JW"/>
    <x v="2"/>
    <d v="1899-12-30T07:15:00"/>
    <m/>
    <n v="2"/>
    <n v="0"/>
    <n v="1"/>
    <m/>
    <x v="20"/>
    <x v="1"/>
    <x v="3"/>
    <x v="1"/>
    <x v="1"/>
    <n v="10"/>
    <n v="1"/>
    <m/>
    <n v="1"/>
    <s v="P"/>
    <m/>
    <m/>
    <m/>
  </r>
  <r>
    <n v="2058"/>
    <s v="Mills"/>
    <s v="_1B_4"/>
    <x v="24"/>
    <n v="2018"/>
    <d v="2018-06-10T00:00:00"/>
    <s v="JW"/>
    <x v="2"/>
    <d v="1899-12-30T07:15:00"/>
    <m/>
    <n v="2"/>
    <n v="0"/>
    <n v="1"/>
    <m/>
    <x v="12"/>
    <x v="1"/>
    <x v="0"/>
    <x v="1"/>
    <x v="3"/>
    <n v="10"/>
    <n v="1"/>
    <m/>
    <n v="1"/>
    <s v="P"/>
    <m/>
    <m/>
    <m/>
  </r>
  <r>
    <n v="2059"/>
    <s v="Mills"/>
    <s v="_1B_4"/>
    <x v="24"/>
    <n v="2018"/>
    <d v="2018-06-10T00:00:00"/>
    <s v="JW"/>
    <x v="2"/>
    <d v="1899-12-30T07:15:00"/>
    <m/>
    <n v="2"/>
    <n v="0"/>
    <n v="1"/>
    <m/>
    <x v="9"/>
    <x v="1"/>
    <x v="1"/>
    <x v="1"/>
    <x v="1"/>
    <n v="5"/>
    <n v="1"/>
    <m/>
    <n v="1"/>
    <s v="P"/>
    <m/>
    <m/>
    <m/>
  </r>
  <r>
    <n v="2060"/>
    <s v="Mills"/>
    <s v="_1B_4"/>
    <x v="24"/>
    <n v="2018"/>
    <d v="2018-06-10T00:00:00"/>
    <s v="JW"/>
    <x v="2"/>
    <d v="1899-12-30T07:15:00"/>
    <m/>
    <n v="2"/>
    <n v="0"/>
    <n v="1"/>
    <m/>
    <x v="9"/>
    <x v="1"/>
    <x v="1"/>
    <x v="1"/>
    <x v="1"/>
    <n v="5"/>
    <n v="1"/>
    <m/>
    <n v="1"/>
    <s v="P"/>
    <m/>
    <m/>
    <m/>
  </r>
  <r>
    <n v="2061"/>
    <s v="Mills"/>
    <s v="_1B_4"/>
    <x v="24"/>
    <n v="2018"/>
    <d v="2018-06-10T00:00:00"/>
    <s v="JW"/>
    <x v="2"/>
    <d v="1899-12-30T07:15:00"/>
    <m/>
    <n v="2"/>
    <n v="0"/>
    <n v="1"/>
    <m/>
    <x v="25"/>
    <x v="3"/>
    <x v="0"/>
    <x v="0"/>
    <x v="1"/>
    <n v="10"/>
    <n v="1"/>
    <m/>
    <n v="1"/>
    <s v="P"/>
    <m/>
    <m/>
    <m/>
  </r>
  <r>
    <n v="2062"/>
    <s v="Mills"/>
    <s v="_1B_4"/>
    <x v="24"/>
    <n v="2018"/>
    <d v="2018-06-10T00:00:00"/>
    <s v="JW"/>
    <x v="2"/>
    <d v="1899-12-30T07:15:00"/>
    <m/>
    <n v="2"/>
    <n v="0"/>
    <n v="1"/>
    <m/>
    <x v="3"/>
    <x v="2"/>
    <x v="0"/>
    <x v="2"/>
    <x v="2"/>
    <n v="100"/>
    <n v="1"/>
    <m/>
    <n v="1"/>
    <s v="P"/>
    <m/>
    <m/>
    <m/>
  </r>
  <r>
    <n v="2063"/>
    <s v="Mills"/>
    <s v="_1B_4"/>
    <x v="24"/>
    <n v="2018"/>
    <d v="2018-06-10T00:00:00"/>
    <s v="JW"/>
    <x v="2"/>
    <d v="1899-12-30T07:15:00"/>
    <m/>
    <n v="2"/>
    <n v="0"/>
    <n v="1"/>
    <m/>
    <x v="3"/>
    <x v="2"/>
    <x v="0"/>
    <x v="2"/>
    <x v="2"/>
    <n v="5"/>
    <n v="2"/>
    <s v="F"/>
    <n v="2"/>
    <s v="P"/>
    <m/>
    <m/>
    <m/>
  </r>
  <r>
    <n v="2064"/>
    <s v="Mills"/>
    <s v="_1B_4"/>
    <x v="24"/>
    <n v="2018"/>
    <d v="2018-06-10T00:00:00"/>
    <s v="JW"/>
    <x v="2"/>
    <d v="1899-12-30T07:15:00"/>
    <m/>
    <n v="2"/>
    <n v="0"/>
    <n v="1"/>
    <m/>
    <x v="6"/>
    <x v="3"/>
    <x v="0"/>
    <x v="2"/>
    <x v="2"/>
    <n v="5"/>
    <n v="2"/>
    <m/>
    <n v="1"/>
    <s v="P"/>
    <m/>
    <m/>
    <m/>
  </r>
  <r>
    <n v="2065"/>
    <s v="Mills"/>
    <s v="_1B_4"/>
    <x v="24"/>
    <n v="2018"/>
    <d v="2018-06-10T00:00:00"/>
    <s v="JW"/>
    <x v="2"/>
    <d v="1899-12-30T07:15:00"/>
    <m/>
    <n v="2"/>
    <n v="0"/>
    <n v="1"/>
    <m/>
    <x v="1"/>
    <x v="1"/>
    <x v="1"/>
    <x v="1"/>
    <x v="1"/>
    <n v="10"/>
    <n v="2"/>
    <m/>
    <n v="1"/>
    <s v="P"/>
    <m/>
    <m/>
    <m/>
  </r>
  <r>
    <n v="2066"/>
    <s v="Mills"/>
    <s v="_1B_4"/>
    <x v="24"/>
    <n v="2018"/>
    <d v="2018-06-10T00:00:00"/>
    <s v="JW"/>
    <x v="2"/>
    <d v="1899-12-30T07:15:00"/>
    <m/>
    <n v="2"/>
    <n v="0"/>
    <n v="1"/>
    <m/>
    <x v="36"/>
    <x v="1"/>
    <x v="3"/>
    <x v="1"/>
    <x v="1"/>
    <n v="5"/>
    <n v="2"/>
    <m/>
    <n v="1"/>
    <s v="P"/>
    <m/>
    <m/>
    <m/>
  </r>
  <r>
    <n v="2067"/>
    <s v="Mills"/>
    <s v="_1B_4"/>
    <x v="24"/>
    <n v="2018"/>
    <d v="2018-06-10T00:00:00"/>
    <s v="JW"/>
    <x v="2"/>
    <d v="1899-12-30T07:15:00"/>
    <m/>
    <n v="2"/>
    <n v="0"/>
    <n v="1"/>
    <m/>
    <x v="25"/>
    <x v="3"/>
    <x v="0"/>
    <x v="0"/>
    <x v="1"/>
    <n v="100"/>
    <n v="3"/>
    <m/>
    <n v="1"/>
    <s v="P"/>
    <m/>
    <m/>
    <m/>
  </r>
  <r>
    <n v="2068"/>
    <s v="Mills"/>
    <s v="_1B_4"/>
    <x v="24"/>
    <n v="2018"/>
    <d v="2018-06-10T00:00:00"/>
    <s v="JW"/>
    <x v="2"/>
    <d v="1899-12-30T07:15:00"/>
    <m/>
    <n v="2"/>
    <n v="0"/>
    <n v="1"/>
    <m/>
    <x v="5"/>
    <x v="2"/>
    <x v="1"/>
    <x v="1"/>
    <x v="2"/>
    <n v="10"/>
    <n v="3"/>
    <m/>
    <n v="1"/>
    <s v="P"/>
    <m/>
    <m/>
    <m/>
  </r>
  <r>
    <n v="2069"/>
    <s v="Mills"/>
    <s v="_1B_4"/>
    <x v="24"/>
    <n v="2018"/>
    <d v="2018-06-10T00:00:00"/>
    <s v="JW"/>
    <x v="2"/>
    <d v="1899-12-30T07:15:00"/>
    <m/>
    <n v="2"/>
    <n v="0"/>
    <n v="1"/>
    <m/>
    <x v="7"/>
    <x v="3"/>
    <x v="3"/>
    <x v="1"/>
    <x v="1"/>
    <n v="10"/>
    <n v="3"/>
    <m/>
    <n v="1"/>
    <s v="P"/>
    <m/>
    <m/>
    <m/>
  </r>
  <r>
    <n v="2070"/>
    <s v="Mills"/>
    <s v="_1B_4"/>
    <x v="24"/>
    <n v="2018"/>
    <d v="2018-06-10T00:00:00"/>
    <s v="JW"/>
    <x v="2"/>
    <d v="1899-12-30T07:15:00"/>
    <m/>
    <n v="2"/>
    <n v="0"/>
    <n v="1"/>
    <m/>
    <x v="0"/>
    <x v="0"/>
    <x v="0"/>
    <x v="0"/>
    <x v="0"/>
    <n v="10"/>
    <n v="4"/>
    <m/>
    <n v="1"/>
    <s v="P"/>
    <m/>
    <m/>
    <m/>
  </r>
  <r>
    <n v="2071"/>
    <s v="Livingston"/>
    <s v="_3B_10"/>
    <x v="12"/>
    <n v="2018"/>
    <d v="2018-06-10T00:00:00"/>
    <s v="JW"/>
    <x v="2"/>
    <d v="1899-12-30T08:22:00"/>
    <m/>
    <n v="1"/>
    <n v="1"/>
    <n v="0"/>
    <m/>
    <x v="5"/>
    <x v="2"/>
    <x v="1"/>
    <x v="1"/>
    <x v="2"/>
    <n v="5"/>
    <n v="1"/>
    <m/>
    <n v="1"/>
    <s v="P"/>
    <m/>
    <m/>
    <m/>
  </r>
  <r>
    <n v="2072"/>
    <s v="Livingston"/>
    <s v="_3B_10"/>
    <x v="12"/>
    <n v="2018"/>
    <d v="2018-06-10T00:00:00"/>
    <s v="JW"/>
    <x v="2"/>
    <d v="1899-12-30T08:22:00"/>
    <m/>
    <n v="1"/>
    <n v="1"/>
    <n v="0"/>
    <m/>
    <x v="10"/>
    <x v="3"/>
    <x v="1"/>
    <x v="1"/>
    <x v="2"/>
    <n v="5"/>
    <n v="1"/>
    <m/>
    <n v="1"/>
    <s v="P"/>
    <m/>
    <m/>
    <m/>
  </r>
  <r>
    <n v="2073"/>
    <s v="Livingston"/>
    <s v="_3B_10"/>
    <x v="12"/>
    <n v="2018"/>
    <d v="2018-06-10T00:00:00"/>
    <s v="JW"/>
    <x v="2"/>
    <d v="1899-12-30T08:22:00"/>
    <m/>
    <n v="1"/>
    <n v="1"/>
    <n v="0"/>
    <m/>
    <x v="10"/>
    <x v="3"/>
    <x v="1"/>
    <x v="1"/>
    <x v="2"/>
    <n v="10"/>
    <n v="1"/>
    <m/>
    <n v="1"/>
    <s v="P"/>
    <m/>
    <m/>
    <m/>
  </r>
  <r>
    <n v="2074"/>
    <s v="Livingston"/>
    <s v="_3B_10"/>
    <x v="12"/>
    <n v="2018"/>
    <d v="2018-06-10T00:00:00"/>
    <s v="JW"/>
    <x v="2"/>
    <d v="1899-12-30T08:22:00"/>
    <m/>
    <n v="1"/>
    <n v="1"/>
    <n v="0"/>
    <m/>
    <x v="37"/>
    <x v="2"/>
    <x v="0"/>
    <x v="0"/>
    <x v="5"/>
    <n v="10"/>
    <n v="1"/>
    <m/>
    <n v="1"/>
    <s v="P"/>
    <m/>
    <m/>
    <s v="closer later"/>
  </r>
  <r>
    <n v="2075"/>
    <s v="Livingston"/>
    <s v="_3B_10"/>
    <x v="12"/>
    <n v="2018"/>
    <d v="2018-06-10T00:00:00"/>
    <s v="JW"/>
    <x v="2"/>
    <d v="1899-12-30T08:22:00"/>
    <m/>
    <n v="1"/>
    <n v="1"/>
    <n v="0"/>
    <m/>
    <x v="3"/>
    <x v="2"/>
    <x v="0"/>
    <x v="2"/>
    <x v="2"/>
    <n v="10"/>
    <n v="1"/>
    <m/>
    <n v="1"/>
    <s v="P"/>
    <m/>
    <m/>
    <m/>
  </r>
  <r>
    <n v="2076"/>
    <s v="Livingston"/>
    <s v="_3B_10"/>
    <x v="12"/>
    <n v="2018"/>
    <d v="2018-06-10T00:00:00"/>
    <s v="JW"/>
    <x v="2"/>
    <d v="1899-12-30T08:22:00"/>
    <m/>
    <n v="1"/>
    <n v="1"/>
    <n v="0"/>
    <m/>
    <x v="7"/>
    <x v="3"/>
    <x v="3"/>
    <x v="1"/>
    <x v="1"/>
    <n v="5"/>
    <n v="1"/>
    <m/>
    <n v="1"/>
    <s v="P"/>
    <m/>
    <m/>
    <m/>
  </r>
  <r>
    <n v="2077"/>
    <s v="Livingston"/>
    <s v="_3B_10"/>
    <x v="12"/>
    <n v="2018"/>
    <d v="2018-06-10T00:00:00"/>
    <s v="JW"/>
    <x v="2"/>
    <d v="1899-12-30T08:22:00"/>
    <m/>
    <n v="1"/>
    <n v="1"/>
    <n v="0"/>
    <m/>
    <x v="22"/>
    <x v="1"/>
    <x v="3"/>
    <x v="1"/>
    <x v="1"/>
    <n v="10"/>
    <n v="1"/>
    <m/>
    <n v="1"/>
    <s v="P"/>
    <m/>
    <m/>
    <m/>
  </r>
  <r>
    <n v="2078"/>
    <s v="Livingston"/>
    <s v="_3B_10"/>
    <x v="12"/>
    <n v="2018"/>
    <d v="2018-06-10T00:00:00"/>
    <s v="JW"/>
    <x v="2"/>
    <d v="1899-12-30T08:22:00"/>
    <m/>
    <n v="1"/>
    <n v="1"/>
    <n v="0"/>
    <m/>
    <x v="32"/>
    <x v="3"/>
    <x v="1"/>
    <x v="1"/>
    <x v="1"/>
    <n v="5"/>
    <n v="1"/>
    <m/>
    <n v="1"/>
    <s v="P"/>
    <m/>
    <m/>
    <m/>
  </r>
  <r>
    <n v="2079"/>
    <s v="Livingston"/>
    <s v="_3B_10"/>
    <x v="12"/>
    <n v="2018"/>
    <d v="2018-06-10T00:00:00"/>
    <s v="JW"/>
    <x v="2"/>
    <d v="1899-12-30T08:22:00"/>
    <m/>
    <n v="1"/>
    <n v="1"/>
    <n v="0"/>
    <m/>
    <x v="9"/>
    <x v="1"/>
    <x v="1"/>
    <x v="1"/>
    <x v="1"/>
    <n v="5"/>
    <n v="1"/>
    <m/>
    <n v="1"/>
    <s v="P"/>
    <m/>
    <m/>
    <m/>
  </r>
  <r>
    <n v="2080"/>
    <s v="Livingston"/>
    <s v="_3B_10"/>
    <x v="12"/>
    <n v="2018"/>
    <d v="2018-06-10T00:00:00"/>
    <s v="JW"/>
    <x v="2"/>
    <d v="1899-12-30T08:22:00"/>
    <m/>
    <n v="1"/>
    <n v="1"/>
    <n v="0"/>
    <m/>
    <x v="3"/>
    <x v="2"/>
    <x v="0"/>
    <x v="2"/>
    <x v="2"/>
    <n v="5"/>
    <n v="1"/>
    <s v="M"/>
    <n v="4"/>
    <s v="P"/>
    <m/>
    <m/>
    <m/>
  </r>
  <r>
    <n v="2081"/>
    <s v="Livingston"/>
    <s v="_3B_10"/>
    <x v="12"/>
    <n v="2018"/>
    <d v="2018-06-10T00:00:00"/>
    <s v="JW"/>
    <x v="2"/>
    <d v="1899-12-30T08:22:00"/>
    <m/>
    <n v="1"/>
    <n v="1"/>
    <n v="0"/>
    <m/>
    <x v="9"/>
    <x v="1"/>
    <x v="1"/>
    <x v="1"/>
    <x v="1"/>
    <n v="5"/>
    <n v="1"/>
    <m/>
    <n v="1"/>
    <s v="P"/>
    <m/>
    <m/>
    <m/>
  </r>
  <r>
    <n v="2082"/>
    <s v="Livingston"/>
    <s v="_3B_10"/>
    <x v="12"/>
    <n v="2018"/>
    <d v="2018-06-10T00:00:00"/>
    <s v="JW"/>
    <x v="2"/>
    <d v="1899-12-30T08:22:00"/>
    <m/>
    <n v="1"/>
    <n v="1"/>
    <n v="0"/>
    <m/>
    <x v="0"/>
    <x v="0"/>
    <x v="0"/>
    <x v="0"/>
    <x v="0"/>
    <n v="10"/>
    <n v="1"/>
    <m/>
    <n v="1"/>
    <s v="P"/>
    <m/>
    <m/>
    <m/>
  </r>
  <r>
    <n v="2083"/>
    <s v="Livingston"/>
    <s v="_3B_10"/>
    <x v="12"/>
    <n v="2018"/>
    <d v="2018-06-10T00:00:00"/>
    <s v="JW"/>
    <x v="2"/>
    <d v="1899-12-30T08:22:00"/>
    <m/>
    <n v="1"/>
    <n v="1"/>
    <n v="0"/>
    <m/>
    <x v="7"/>
    <x v="3"/>
    <x v="3"/>
    <x v="1"/>
    <x v="1"/>
    <n v="5"/>
    <n v="2"/>
    <m/>
    <n v="1"/>
    <s v="P"/>
    <m/>
    <m/>
    <m/>
  </r>
  <r>
    <n v="2084"/>
    <s v="Livingston"/>
    <s v="_3B_10"/>
    <x v="12"/>
    <n v="2018"/>
    <d v="2018-06-10T00:00:00"/>
    <s v="JW"/>
    <x v="2"/>
    <d v="1899-12-30T08:22:00"/>
    <m/>
    <n v="1"/>
    <n v="1"/>
    <n v="0"/>
    <m/>
    <x v="49"/>
    <x v="2"/>
    <x v="0"/>
    <x v="1"/>
    <x v="2"/>
    <n v="5"/>
    <n v="2"/>
    <m/>
    <n v="1"/>
    <s v="P"/>
    <m/>
    <m/>
    <m/>
  </r>
  <r>
    <n v="2085"/>
    <s v="Livingston"/>
    <s v="_3B_10"/>
    <x v="12"/>
    <n v="2018"/>
    <d v="2018-06-10T00:00:00"/>
    <s v="JW"/>
    <x v="2"/>
    <d v="1899-12-30T08:22:00"/>
    <m/>
    <n v="1"/>
    <n v="1"/>
    <n v="0"/>
    <m/>
    <x v="35"/>
    <x v="2"/>
    <x v="1"/>
    <x v="2"/>
    <x v="2"/>
    <n v="5"/>
    <n v="2"/>
    <s v="M"/>
    <n v="4"/>
    <s v="P"/>
    <m/>
    <m/>
    <m/>
  </r>
  <r>
    <n v="2086"/>
    <s v="Livingston"/>
    <s v="_3B_10"/>
    <x v="12"/>
    <n v="2018"/>
    <d v="2018-06-10T00:00:00"/>
    <s v="JW"/>
    <x v="2"/>
    <d v="1899-12-30T08:22:00"/>
    <m/>
    <n v="1"/>
    <n v="1"/>
    <n v="0"/>
    <m/>
    <x v="5"/>
    <x v="2"/>
    <x v="1"/>
    <x v="1"/>
    <x v="2"/>
    <n v="10"/>
    <n v="2"/>
    <m/>
    <n v="1"/>
    <s v="P"/>
    <m/>
    <m/>
    <m/>
  </r>
  <r>
    <n v="2087"/>
    <s v="Livingston"/>
    <s v="_3B_10"/>
    <x v="12"/>
    <n v="2018"/>
    <d v="2018-06-10T00:00:00"/>
    <s v="JW"/>
    <x v="2"/>
    <d v="1899-12-30T08:22:00"/>
    <m/>
    <n v="1"/>
    <n v="1"/>
    <n v="0"/>
    <m/>
    <x v="27"/>
    <x v="1"/>
    <x v="4"/>
    <x v="1"/>
    <x v="2"/>
    <n v="10"/>
    <n v="3"/>
    <m/>
    <n v="1"/>
    <s v="P"/>
    <m/>
    <m/>
    <m/>
  </r>
  <r>
    <n v="2088"/>
    <s v="Livingston"/>
    <s v="_3B_10"/>
    <x v="12"/>
    <n v="2018"/>
    <d v="2018-06-10T00:00:00"/>
    <s v="JW"/>
    <x v="2"/>
    <d v="1899-12-30T08:22:00"/>
    <m/>
    <n v="1"/>
    <n v="1"/>
    <n v="0"/>
    <m/>
    <x v="6"/>
    <x v="3"/>
    <x v="0"/>
    <x v="2"/>
    <x v="2"/>
    <n v="10"/>
    <n v="3"/>
    <m/>
    <n v="1"/>
    <s v="P"/>
    <m/>
    <m/>
    <m/>
  </r>
  <r>
    <n v="2089"/>
    <s v="Livingston"/>
    <s v="_3B_10"/>
    <x v="12"/>
    <n v="2018"/>
    <d v="2018-06-10T00:00:00"/>
    <s v="JW"/>
    <x v="2"/>
    <d v="1899-12-30T08:22:00"/>
    <m/>
    <n v="1"/>
    <n v="1"/>
    <n v="0"/>
    <m/>
    <x v="20"/>
    <x v="1"/>
    <x v="3"/>
    <x v="1"/>
    <x v="1"/>
    <n v="10"/>
    <n v="3"/>
    <m/>
    <n v="1"/>
    <s v="P"/>
    <m/>
    <m/>
    <m/>
  </r>
  <r>
    <n v="2090"/>
    <s v="Livingston"/>
    <s v="_3B_10"/>
    <x v="12"/>
    <n v="2018"/>
    <d v="2018-06-10T00:00:00"/>
    <s v="JW"/>
    <x v="2"/>
    <d v="1899-12-30T08:22:00"/>
    <m/>
    <n v="1"/>
    <n v="1"/>
    <n v="0"/>
    <m/>
    <x v="19"/>
    <x v="1"/>
    <x v="3"/>
    <x v="1"/>
    <x v="1"/>
    <n v="5"/>
    <n v="3"/>
    <m/>
    <n v="1"/>
    <s v="P"/>
    <m/>
    <m/>
    <m/>
  </r>
  <r>
    <n v="2091"/>
    <s v="Livingston"/>
    <s v="_3B_10"/>
    <x v="12"/>
    <n v="2018"/>
    <d v="2018-06-10T00:00:00"/>
    <s v="JW"/>
    <x v="2"/>
    <d v="1899-12-30T08:22:00"/>
    <m/>
    <n v="1"/>
    <n v="1"/>
    <n v="0"/>
    <m/>
    <x v="25"/>
    <x v="3"/>
    <x v="0"/>
    <x v="0"/>
    <x v="1"/>
    <n v="10"/>
    <n v="4"/>
    <m/>
    <n v="1"/>
    <s v="P"/>
    <m/>
    <m/>
    <m/>
  </r>
  <r>
    <n v="2092"/>
    <s v="Livingston"/>
    <s v="_3B_10"/>
    <x v="12"/>
    <n v="2018"/>
    <d v="2018-06-10T00:00:00"/>
    <s v="JW"/>
    <x v="2"/>
    <d v="1899-12-30T08:22:00"/>
    <m/>
    <n v="1"/>
    <n v="1"/>
    <n v="0"/>
    <m/>
    <x v="31"/>
    <x v="3"/>
    <x v="1"/>
    <x v="1"/>
    <x v="2"/>
    <n v="100"/>
    <n v="4"/>
    <m/>
    <n v="1"/>
    <s v="P"/>
    <m/>
    <m/>
    <m/>
  </r>
  <r>
    <n v="2093"/>
    <s v="Livingston"/>
    <s v="_3B_10"/>
    <x v="12"/>
    <n v="2018"/>
    <d v="2018-06-10T00:00:00"/>
    <s v="JW"/>
    <x v="2"/>
    <d v="1899-12-30T08:22:00"/>
    <m/>
    <n v="1"/>
    <n v="1"/>
    <n v="0"/>
    <m/>
    <x v="3"/>
    <x v="2"/>
    <x v="0"/>
    <x v="2"/>
    <x v="2"/>
    <n v="5"/>
    <n v="4"/>
    <s v="F,M"/>
    <n v="4"/>
    <s v="P"/>
    <n v="2"/>
    <m/>
    <m/>
  </r>
  <r>
    <n v="2094"/>
    <s v="Timberhaven"/>
    <s v="_2B_1"/>
    <x v="14"/>
    <n v="2018"/>
    <d v="2018-06-11T00:00:00"/>
    <s v="JW"/>
    <x v="2"/>
    <d v="1899-12-30T05:58:00"/>
    <m/>
    <n v="1"/>
    <n v="0"/>
    <n v="1"/>
    <m/>
    <x v="0"/>
    <x v="0"/>
    <x v="0"/>
    <x v="0"/>
    <x v="0"/>
    <n v="10"/>
    <n v="1"/>
    <m/>
    <n v="1"/>
    <s v="P"/>
    <m/>
    <m/>
    <m/>
  </r>
  <r>
    <n v="2095"/>
    <s v="Timberhaven"/>
    <s v="_2B_1"/>
    <x v="14"/>
    <n v="2018"/>
    <d v="2018-06-11T00:00:00"/>
    <s v="JW"/>
    <x v="2"/>
    <d v="1899-12-30T05:58:00"/>
    <m/>
    <n v="1"/>
    <n v="0"/>
    <n v="1"/>
    <m/>
    <x v="23"/>
    <x v="0"/>
    <x v="0"/>
    <x v="3"/>
    <x v="3"/>
    <n v="5"/>
    <n v="1"/>
    <m/>
    <n v="1"/>
    <s v="P"/>
    <m/>
    <m/>
    <m/>
  </r>
  <r>
    <n v="2096"/>
    <s v="Timberhaven"/>
    <s v="_2B_1"/>
    <x v="14"/>
    <n v="2018"/>
    <d v="2018-06-11T00:00:00"/>
    <s v="JW"/>
    <x v="2"/>
    <d v="1899-12-30T05:58:00"/>
    <m/>
    <n v="1"/>
    <n v="0"/>
    <n v="1"/>
    <m/>
    <x v="5"/>
    <x v="2"/>
    <x v="1"/>
    <x v="1"/>
    <x v="2"/>
    <n v="5"/>
    <n v="1"/>
    <m/>
    <n v="1"/>
    <s v="P"/>
    <m/>
    <m/>
    <m/>
  </r>
  <r>
    <n v="2097"/>
    <s v="Timberhaven"/>
    <s v="_2B_1"/>
    <x v="14"/>
    <n v="2018"/>
    <d v="2018-06-11T00:00:00"/>
    <s v="JW"/>
    <x v="2"/>
    <d v="1899-12-30T05:58:00"/>
    <m/>
    <n v="1"/>
    <n v="0"/>
    <n v="1"/>
    <m/>
    <x v="10"/>
    <x v="3"/>
    <x v="1"/>
    <x v="1"/>
    <x v="2"/>
    <n v="5"/>
    <n v="1"/>
    <m/>
    <n v="1"/>
    <s v="P"/>
    <m/>
    <m/>
    <m/>
  </r>
  <r>
    <n v="2100"/>
    <s v="Timberhaven"/>
    <s v="_2B_1"/>
    <x v="14"/>
    <n v="2018"/>
    <d v="2018-06-11T00:00:00"/>
    <s v="JW"/>
    <x v="2"/>
    <d v="1899-12-30T05:58:00"/>
    <m/>
    <n v="1"/>
    <n v="0"/>
    <n v="1"/>
    <m/>
    <x v="46"/>
    <x v="2"/>
    <x v="0"/>
    <x v="2"/>
    <x v="2"/>
    <n v="10"/>
    <n v="1"/>
    <m/>
    <n v="1"/>
    <s v="P"/>
    <m/>
    <m/>
    <m/>
  </r>
  <r>
    <n v="2101"/>
    <s v="Timberhaven"/>
    <s v="_2B_1"/>
    <x v="14"/>
    <n v="2018"/>
    <d v="2018-06-11T00:00:00"/>
    <s v="JW"/>
    <x v="2"/>
    <d v="1899-12-30T05:58:00"/>
    <m/>
    <n v="1"/>
    <n v="0"/>
    <n v="1"/>
    <m/>
    <x v="7"/>
    <x v="3"/>
    <x v="3"/>
    <x v="1"/>
    <x v="1"/>
    <n v="10"/>
    <n v="1"/>
    <m/>
    <n v="1"/>
    <s v="P"/>
    <m/>
    <m/>
    <m/>
  </r>
  <r>
    <n v="2102"/>
    <s v="Timberhaven"/>
    <s v="_2B_1"/>
    <x v="14"/>
    <n v="2018"/>
    <d v="2018-06-11T00:00:00"/>
    <s v="JW"/>
    <x v="2"/>
    <d v="1899-12-30T05:58:00"/>
    <m/>
    <n v="1"/>
    <n v="0"/>
    <n v="1"/>
    <m/>
    <x v="7"/>
    <x v="3"/>
    <x v="3"/>
    <x v="1"/>
    <x v="1"/>
    <n v="5"/>
    <n v="1"/>
    <m/>
    <n v="1"/>
    <s v="P"/>
    <m/>
    <m/>
    <m/>
  </r>
  <r>
    <n v="2103"/>
    <s v="Timberhaven"/>
    <s v="_2B_1"/>
    <x v="14"/>
    <n v="2018"/>
    <d v="2018-06-11T00:00:00"/>
    <s v="JW"/>
    <x v="2"/>
    <d v="1899-12-30T05:58:00"/>
    <m/>
    <n v="1"/>
    <n v="0"/>
    <n v="1"/>
    <m/>
    <x v="6"/>
    <x v="3"/>
    <x v="0"/>
    <x v="2"/>
    <x v="2"/>
    <n v="5"/>
    <n v="1"/>
    <m/>
    <n v="1"/>
    <s v="P"/>
    <m/>
    <m/>
    <m/>
  </r>
  <r>
    <n v="2104"/>
    <s v="Timberhaven"/>
    <s v="_2B_1"/>
    <x v="14"/>
    <n v="2018"/>
    <d v="2018-06-11T00:00:00"/>
    <s v="JW"/>
    <x v="2"/>
    <d v="1899-12-30T05:58:00"/>
    <m/>
    <n v="1"/>
    <n v="0"/>
    <n v="1"/>
    <m/>
    <x v="6"/>
    <x v="3"/>
    <x v="0"/>
    <x v="2"/>
    <x v="2"/>
    <n v="10"/>
    <n v="1"/>
    <m/>
    <n v="1"/>
    <s v="P"/>
    <m/>
    <m/>
    <m/>
  </r>
  <r>
    <n v="2105"/>
    <s v="Timberhaven"/>
    <s v="_2B_1"/>
    <x v="14"/>
    <n v="2018"/>
    <d v="2018-06-11T00:00:00"/>
    <s v="JW"/>
    <x v="2"/>
    <d v="1899-12-30T05:58:00"/>
    <m/>
    <n v="1"/>
    <n v="0"/>
    <n v="1"/>
    <m/>
    <x v="8"/>
    <x v="1"/>
    <x v="0"/>
    <x v="1"/>
    <x v="2"/>
    <n v="10"/>
    <n v="1"/>
    <m/>
    <n v="1"/>
    <s v="P"/>
    <m/>
    <m/>
    <m/>
  </r>
  <r>
    <n v="2106"/>
    <s v="Timberhaven"/>
    <s v="_2B_1"/>
    <x v="14"/>
    <n v="2018"/>
    <d v="2018-06-11T00:00:00"/>
    <s v="JW"/>
    <x v="2"/>
    <d v="1899-12-30T05:58:00"/>
    <m/>
    <n v="1"/>
    <n v="0"/>
    <n v="1"/>
    <m/>
    <x v="3"/>
    <x v="2"/>
    <x v="0"/>
    <x v="2"/>
    <x v="2"/>
    <n v="10"/>
    <n v="1"/>
    <m/>
    <n v="1"/>
    <s v="P"/>
    <m/>
    <m/>
    <m/>
  </r>
  <r>
    <n v="2107"/>
    <s v="Timberhaven"/>
    <s v="_2B_1"/>
    <x v="14"/>
    <n v="2018"/>
    <d v="2018-06-11T00:00:00"/>
    <s v="JW"/>
    <x v="2"/>
    <d v="1899-12-30T05:58:00"/>
    <m/>
    <n v="1"/>
    <n v="0"/>
    <n v="1"/>
    <m/>
    <x v="32"/>
    <x v="3"/>
    <x v="1"/>
    <x v="1"/>
    <x v="1"/>
    <n v="5"/>
    <n v="2"/>
    <m/>
    <n v="1"/>
    <s v="P"/>
    <m/>
    <m/>
    <m/>
  </r>
  <r>
    <n v="2108"/>
    <s v="Timberhaven"/>
    <s v="_2B_1"/>
    <x v="14"/>
    <n v="2018"/>
    <d v="2018-06-11T00:00:00"/>
    <s v="JW"/>
    <x v="2"/>
    <d v="1899-12-30T05:58:00"/>
    <m/>
    <n v="1"/>
    <n v="0"/>
    <n v="1"/>
    <m/>
    <x v="21"/>
    <x v="2"/>
    <x v="1"/>
    <x v="1"/>
    <x v="0"/>
    <n v="10"/>
    <n v="2"/>
    <m/>
    <n v="1"/>
    <s v="P"/>
    <m/>
    <m/>
    <m/>
  </r>
  <r>
    <n v="2109"/>
    <s v="Timberhaven"/>
    <s v="_2B_1"/>
    <x v="14"/>
    <n v="2018"/>
    <d v="2018-06-11T00:00:00"/>
    <s v="JW"/>
    <x v="2"/>
    <d v="1899-12-30T05:58:00"/>
    <m/>
    <n v="1"/>
    <n v="0"/>
    <n v="1"/>
    <m/>
    <x v="9"/>
    <x v="1"/>
    <x v="1"/>
    <x v="1"/>
    <x v="1"/>
    <n v="5"/>
    <n v="2"/>
    <m/>
    <n v="1"/>
    <s v="P"/>
    <m/>
    <m/>
    <m/>
  </r>
  <r>
    <n v="2110"/>
    <s v="Timberhaven"/>
    <s v="_2B_1"/>
    <x v="14"/>
    <n v="2018"/>
    <d v="2018-06-11T00:00:00"/>
    <s v="JW"/>
    <x v="2"/>
    <d v="1899-12-30T05:58:00"/>
    <m/>
    <n v="1"/>
    <n v="0"/>
    <n v="1"/>
    <m/>
    <x v="9"/>
    <x v="1"/>
    <x v="1"/>
    <x v="1"/>
    <x v="1"/>
    <n v="10"/>
    <n v="2"/>
    <m/>
    <n v="1"/>
    <s v="P"/>
    <m/>
    <m/>
    <m/>
  </r>
  <r>
    <n v="2111"/>
    <s v="Timberhaven"/>
    <s v="_2B_1"/>
    <x v="14"/>
    <n v="2018"/>
    <d v="2018-06-11T00:00:00"/>
    <s v="JW"/>
    <x v="2"/>
    <d v="1899-12-30T05:58:00"/>
    <m/>
    <n v="1"/>
    <n v="0"/>
    <n v="1"/>
    <m/>
    <x v="23"/>
    <x v="0"/>
    <x v="0"/>
    <x v="3"/>
    <x v="3"/>
    <n v="100"/>
    <n v="2"/>
    <m/>
    <n v="1"/>
    <s v="P"/>
    <m/>
    <m/>
    <m/>
  </r>
  <r>
    <n v="2112"/>
    <s v="Timberhaven"/>
    <s v="_2B_1"/>
    <x v="14"/>
    <n v="2018"/>
    <d v="2018-06-11T00:00:00"/>
    <s v="JW"/>
    <x v="2"/>
    <d v="1899-12-30T05:58:00"/>
    <m/>
    <n v="1"/>
    <n v="0"/>
    <n v="1"/>
    <m/>
    <x v="14"/>
    <x v="3"/>
    <x v="0"/>
    <x v="0"/>
    <x v="2"/>
    <n v="100"/>
    <n v="2"/>
    <m/>
    <n v="1"/>
    <s v="P"/>
    <m/>
    <m/>
    <m/>
  </r>
  <r>
    <n v="2113"/>
    <s v="Timberhaven"/>
    <s v="_2B_1"/>
    <x v="14"/>
    <n v="2018"/>
    <d v="2018-06-11T00:00:00"/>
    <s v="JW"/>
    <x v="2"/>
    <d v="1899-12-30T05:58:00"/>
    <m/>
    <n v="1"/>
    <n v="0"/>
    <n v="1"/>
    <m/>
    <x v="41"/>
    <x v="0"/>
    <x v="0"/>
    <x v="1"/>
    <x v="0"/>
    <n v="10"/>
    <n v="3"/>
    <m/>
    <n v="1"/>
    <s v="P"/>
    <m/>
    <m/>
    <m/>
  </r>
  <r>
    <n v="2114"/>
    <s v="Timberhaven"/>
    <s v="_2B_1"/>
    <x v="14"/>
    <n v="2018"/>
    <d v="2018-06-11T00:00:00"/>
    <s v="JW"/>
    <x v="2"/>
    <d v="1899-12-30T05:58:00"/>
    <m/>
    <n v="1"/>
    <n v="0"/>
    <n v="1"/>
    <m/>
    <x v="13"/>
    <x v="3"/>
    <x v="4"/>
    <x v="1"/>
    <x v="1"/>
    <n v="5"/>
    <n v="3"/>
    <m/>
    <n v="1"/>
    <s v="P"/>
    <m/>
    <m/>
    <m/>
  </r>
  <r>
    <n v="2115"/>
    <s v="Timberhaven"/>
    <s v="_2B_1"/>
    <x v="14"/>
    <n v="2018"/>
    <d v="2018-06-11T00:00:00"/>
    <s v="JW"/>
    <x v="2"/>
    <d v="1899-12-30T05:58:00"/>
    <m/>
    <n v="1"/>
    <n v="0"/>
    <n v="1"/>
    <m/>
    <x v="0"/>
    <x v="0"/>
    <x v="0"/>
    <x v="0"/>
    <x v="0"/>
    <n v="5"/>
    <n v="4"/>
    <s v="F"/>
    <n v="2"/>
    <s v="P"/>
    <m/>
    <m/>
    <m/>
  </r>
  <r>
    <n v="2116"/>
    <s v="Timberhaven"/>
    <s v="_2B_1"/>
    <x v="14"/>
    <n v="2018"/>
    <d v="2018-06-11T00:00:00"/>
    <s v="JW"/>
    <x v="2"/>
    <d v="1899-12-30T05:58:00"/>
    <m/>
    <n v="1"/>
    <n v="0"/>
    <n v="1"/>
    <m/>
    <x v="46"/>
    <x v="2"/>
    <x v="0"/>
    <x v="2"/>
    <x v="2"/>
    <n v="5"/>
    <n v="4"/>
    <m/>
    <n v="4"/>
    <s v="P"/>
    <m/>
    <m/>
    <m/>
  </r>
  <r>
    <n v="2119"/>
    <s v="Timberhaven"/>
    <s v="_3B_8"/>
    <x v="13"/>
    <n v="2018"/>
    <d v="2018-06-11T00:00:00"/>
    <s v="JW"/>
    <x v="2"/>
    <d v="1899-12-30T06:19:00"/>
    <m/>
    <n v="1"/>
    <n v="1"/>
    <n v="0"/>
    <m/>
    <x v="0"/>
    <x v="0"/>
    <x v="0"/>
    <x v="0"/>
    <x v="0"/>
    <n v="5"/>
    <n v="1"/>
    <m/>
    <n v="1"/>
    <s v="P"/>
    <m/>
    <m/>
    <m/>
  </r>
  <r>
    <n v="2120"/>
    <s v="Timberhaven"/>
    <s v="_3B_8"/>
    <x v="13"/>
    <n v="2018"/>
    <d v="2018-06-11T00:00:00"/>
    <s v="JW"/>
    <x v="2"/>
    <d v="1899-12-30T06:19:00"/>
    <m/>
    <n v="1"/>
    <n v="1"/>
    <n v="0"/>
    <m/>
    <x v="21"/>
    <x v="2"/>
    <x v="1"/>
    <x v="1"/>
    <x v="0"/>
    <n v="10"/>
    <n v="1"/>
    <m/>
    <n v="1"/>
    <s v="P"/>
    <m/>
    <m/>
    <m/>
  </r>
  <r>
    <n v="2121"/>
    <s v="Timberhaven"/>
    <s v="_3B_8"/>
    <x v="13"/>
    <n v="2018"/>
    <d v="2018-06-11T00:00:00"/>
    <s v="JW"/>
    <x v="2"/>
    <d v="1899-12-30T06:19:00"/>
    <m/>
    <n v="1"/>
    <n v="1"/>
    <n v="0"/>
    <m/>
    <x v="41"/>
    <x v="0"/>
    <x v="0"/>
    <x v="1"/>
    <x v="0"/>
    <n v="10"/>
    <n v="1"/>
    <m/>
    <n v="1"/>
    <s v="P"/>
    <m/>
    <m/>
    <m/>
  </r>
  <r>
    <n v="2122"/>
    <s v="Timberhaven"/>
    <s v="_3B_8"/>
    <x v="13"/>
    <n v="2018"/>
    <d v="2018-06-11T00:00:00"/>
    <s v="JW"/>
    <x v="2"/>
    <d v="1899-12-30T06:19:00"/>
    <m/>
    <n v="1"/>
    <n v="1"/>
    <n v="0"/>
    <m/>
    <x v="3"/>
    <x v="2"/>
    <x v="0"/>
    <x v="2"/>
    <x v="2"/>
    <n v="5"/>
    <n v="1"/>
    <s v="F"/>
    <n v="4"/>
    <s v="P"/>
    <m/>
    <m/>
    <m/>
  </r>
  <r>
    <n v="2123"/>
    <s v="Timberhaven"/>
    <s v="_3B_8"/>
    <x v="13"/>
    <n v="2018"/>
    <d v="2018-06-11T00:00:00"/>
    <s v="JW"/>
    <x v="2"/>
    <d v="1899-12-30T06:19:00"/>
    <m/>
    <n v="1"/>
    <n v="1"/>
    <n v="0"/>
    <m/>
    <x v="6"/>
    <x v="3"/>
    <x v="0"/>
    <x v="2"/>
    <x v="2"/>
    <n v="10"/>
    <n v="1"/>
    <m/>
    <n v="1"/>
    <s v="P"/>
    <m/>
    <m/>
    <m/>
  </r>
  <r>
    <n v="2124"/>
    <s v="Timberhaven"/>
    <s v="_3B_8"/>
    <x v="13"/>
    <n v="2018"/>
    <d v="2018-06-11T00:00:00"/>
    <s v="JW"/>
    <x v="2"/>
    <d v="1899-12-30T06:19:00"/>
    <m/>
    <n v="1"/>
    <n v="1"/>
    <n v="0"/>
    <m/>
    <x v="6"/>
    <x v="3"/>
    <x v="0"/>
    <x v="2"/>
    <x v="2"/>
    <n v="5"/>
    <n v="1"/>
    <m/>
    <n v="4"/>
    <s v="P"/>
    <m/>
    <m/>
    <m/>
  </r>
  <r>
    <n v="2125"/>
    <s v="Timberhaven"/>
    <s v="_3B_8"/>
    <x v="13"/>
    <n v="2018"/>
    <d v="2018-06-11T00:00:00"/>
    <s v="JW"/>
    <x v="2"/>
    <d v="1899-12-30T06:19:00"/>
    <m/>
    <n v="1"/>
    <n v="1"/>
    <n v="0"/>
    <m/>
    <x v="21"/>
    <x v="2"/>
    <x v="1"/>
    <x v="1"/>
    <x v="0"/>
    <n v="5"/>
    <n v="1"/>
    <m/>
    <n v="4"/>
    <s v="P"/>
    <m/>
    <m/>
    <m/>
  </r>
  <r>
    <n v="2126"/>
    <s v="Timberhaven"/>
    <s v="_3B_8"/>
    <x v="13"/>
    <n v="2018"/>
    <d v="2018-06-11T00:00:00"/>
    <s v="JW"/>
    <x v="2"/>
    <d v="1899-12-30T06:19:00"/>
    <m/>
    <n v="1"/>
    <n v="1"/>
    <n v="0"/>
    <m/>
    <x v="9"/>
    <x v="1"/>
    <x v="1"/>
    <x v="1"/>
    <x v="1"/>
    <n v="10"/>
    <n v="1"/>
    <m/>
    <n v="1"/>
    <s v="P"/>
    <m/>
    <m/>
    <m/>
  </r>
  <r>
    <n v="2127"/>
    <s v="Timberhaven"/>
    <s v="_3B_8"/>
    <x v="13"/>
    <n v="2018"/>
    <d v="2018-06-11T00:00:00"/>
    <s v="JW"/>
    <x v="2"/>
    <d v="1899-12-30T06:19:00"/>
    <m/>
    <n v="1"/>
    <n v="1"/>
    <n v="0"/>
    <m/>
    <x v="8"/>
    <x v="1"/>
    <x v="0"/>
    <x v="1"/>
    <x v="2"/>
    <n v="10"/>
    <n v="1"/>
    <m/>
    <n v="1"/>
    <s v="P"/>
    <m/>
    <m/>
    <m/>
  </r>
  <r>
    <n v="2128"/>
    <s v="Timberhaven"/>
    <s v="_3B_8"/>
    <x v="13"/>
    <n v="2018"/>
    <d v="2018-06-11T00:00:00"/>
    <s v="JW"/>
    <x v="2"/>
    <d v="1899-12-30T06:19:00"/>
    <m/>
    <n v="1"/>
    <n v="1"/>
    <n v="0"/>
    <m/>
    <x v="23"/>
    <x v="0"/>
    <x v="0"/>
    <x v="3"/>
    <x v="3"/>
    <n v="10"/>
    <n v="1"/>
    <m/>
    <n v="1"/>
    <s v="P"/>
    <m/>
    <m/>
    <m/>
  </r>
  <r>
    <n v="2129"/>
    <s v="Timberhaven"/>
    <s v="_3B_8"/>
    <x v="13"/>
    <n v="2018"/>
    <d v="2018-06-11T00:00:00"/>
    <s v="JW"/>
    <x v="2"/>
    <d v="1899-12-30T06:19:00"/>
    <m/>
    <n v="1"/>
    <n v="1"/>
    <n v="0"/>
    <m/>
    <x v="7"/>
    <x v="3"/>
    <x v="3"/>
    <x v="1"/>
    <x v="1"/>
    <n v="5"/>
    <n v="1"/>
    <m/>
    <n v="4"/>
    <s v="P"/>
    <n v="2"/>
    <m/>
    <m/>
  </r>
  <r>
    <n v="2130"/>
    <s v="Timberhaven"/>
    <s v="_3B_8"/>
    <x v="13"/>
    <n v="2018"/>
    <d v="2018-06-11T00:00:00"/>
    <s v="JW"/>
    <x v="2"/>
    <d v="1899-12-30T06:19:00"/>
    <m/>
    <n v="1"/>
    <n v="1"/>
    <n v="0"/>
    <m/>
    <x v="9"/>
    <x v="1"/>
    <x v="1"/>
    <x v="1"/>
    <x v="1"/>
    <n v="5"/>
    <n v="1"/>
    <m/>
    <n v="1"/>
    <s v="P"/>
    <m/>
    <m/>
    <m/>
  </r>
  <r>
    <n v="2131"/>
    <s v="Timberhaven"/>
    <s v="_3B_8"/>
    <x v="13"/>
    <n v="2018"/>
    <d v="2018-06-11T00:00:00"/>
    <s v="JW"/>
    <x v="2"/>
    <d v="1899-12-30T06:19:00"/>
    <m/>
    <n v="1"/>
    <n v="1"/>
    <n v="0"/>
    <m/>
    <x v="5"/>
    <x v="2"/>
    <x v="1"/>
    <x v="1"/>
    <x v="2"/>
    <n v="5"/>
    <n v="2"/>
    <s v="F"/>
    <n v="4"/>
    <s v="P"/>
    <m/>
    <m/>
    <m/>
  </r>
  <r>
    <n v="2132"/>
    <s v="Timberhaven"/>
    <s v="_3B_8"/>
    <x v="13"/>
    <n v="2018"/>
    <d v="2018-06-11T00:00:00"/>
    <s v="JW"/>
    <x v="2"/>
    <d v="1899-12-30T06:19:00"/>
    <m/>
    <n v="1"/>
    <n v="1"/>
    <n v="0"/>
    <m/>
    <x v="5"/>
    <x v="2"/>
    <x v="1"/>
    <x v="1"/>
    <x v="2"/>
    <n v="5"/>
    <n v="2"/>
    <s v="M"/>
    <n v="4"/>
    <s v="P"/>
    <m/>
    <m/>
    <m/>
  </r>
  <r>
    <n v="2133"/>
    <s v="Timberhaven"/>
    <s v="_3B_8"/>
    <x v="13"/>
    <n v="2018"/>
    <d v="2018-06-11T00:00:00"/>
    <s v="JW"/>
    <x v="2"/>
    <d v="1899-12-30T06:19:00"/>
    <m/>
    <n v="1"/>
    <n v="1"/>
    <n v="0"/>
    <m/>
    <x v="27"/>
    <x v="1"/>
    <x v="4"/>
    <x v="1"/>
    <x v="2"/>
    <n v="10"/>
    <n v="2"/>
    <m/>
    <n v="1"/>
    <s v="P"/>
    <m/>
    <m/>
    <m/>
  </r>
  <r>
    <n v="2134"/>
    <s v="Timberhaven"/>
    <s v="_3B_8"/>
    <x v="13"/>
    <n v="2018"/>
    <d v="2018-06-11T00:00:00"/>
    <s v="JW"/>
    <x v="2"/>
    <d v="1899-12-30T06:19:00"/>
    <m/>
    <n v="1"/>
    <n v="1"/>
    <n v="0"/>
    <m/>
    <x v="3"/>
    <x v="2"/>
    <x v="0"/>
    <x v="2"/>
    <x v="2"/>
    <n v="5"/>
    <n v="2"/>
    <s v="M"/>
    <n v="1"/>
    <s v="P"/>
    <m/>
    <m/>
    <m/>
  </r>
  <r>
    <n v="2135"/>
    <s v="Timberhaven"/>
    <s v="_3B_8"/>
    <x v="13"/>
    <n v="2018"/>
    <d v="2018-06-11T00:00:00"/>
    <s v="JW"/>
    <x v="2"/>
    <d v="1899-12-30T06:19:00"/>
    <m/>
    <n v="1"/>
    <n v="1"/>
    <n v="0"/>
    <m/>
    <x v="13"/>
    <x v="3"/>
    <x v="4"/>
    <x v="1"/>
    <x v="1"/>
    <n v="5"/>
    <n v="2"/>
    <m/>
    <n v="1"/>
    <s v="P"/>
    <m/>
    <m/>
    <m/>
  </r>
  <r>
    <n v="2136"/>
    <s v="Timberhaven"/>
    <s v="_3B_8"/>
    <x v="13"/>
    <n v="2018"/>
    <d v="2018-06-11T00:00:00"/>
    <s v="JW"/>
    <x v="2"/>
    <d v="1899-12-30T06:19:00"/>
    <m/>
    <n v="1"/>
    <n v="1"/>
    <n v="0"/>
    <m/>
    <x v="1"/>
    <x v="1"/>
    <x v="1"/>
    <x v="1"/>
    <x v="1"/>
    <n v="10"/>
    <n v="2"/>
    <m/>
    <n v="1"/>
    <s v="P"/>
    <m/>
    <m/>
    <m/>
  </r>
  <r>
    <n v="2137"/>
    <s v="Timberhaven"/>
    <s v="_3B_8"/>
    <x v="13"/>
    <n v="2018"/>
    <d v="2018-06-11T00:00:00"/>
    <s v="JW"/>
    <x v="2"/>
    <d v="1899-12-30T06:19:00"/>
    <m/>
    <n v="1"/>
    <n v="1"/>
    <n v="0"/>
    <m/>
    <x v="20"/>
    <x v="1"/>
    <x v="3"/>
    <x v="1"/>
    <x v="1"/>
    <n v="10"/>
    <n v="3"/>
    <m/>
    <n v="1"/>
    <s v="P"/>
    <m/>
    <m/>
    <m/>
  </r>
  <r>
    <n v="2138"/>
    <s v="Timberhaven"/>
    <s v="_3B_8"/>
    <x v="13"/>
    <n v="2018"/>
    <d v="2018-06-11T00:00:00"/>
    <s v="JW"/>
    <x v="2"/>
    <d v="1899-12-30T06:19:00"/>
    <m/>
    <n v="1"/>
    <n v="1"/>
    <n v="0"/>
    <m/>
    <x v="31"/>
    <x v="3"/>
    <x v="1"/>
    <x v="1"/>
    <x v="2"/>
    <n v="10"/>
    <n v="4"/>
    <m/>
    <n v="1"/>
    <s v="P"/>
    <m/>
    <m/>
    <m/>
  </r>
  <r>
    <n v="2139"/>
    <s v="Timberhaven"/>
    <s v="_3B_8"/>
    <x v="13"/>
    <n v="2018"/>
    <d v="2018-06-11T00:00:00"/>
    <s v="JW"/>
    <x v="2"/>
    <d v="1899-12-30T06:19:00"/>
    <m/>
    <n v="1"/>
    <n v="1"/>
    <n v="0"/>
    <m/>
    <x v="18"/>
    <x v="3"/>
    <x v="0"/>
    <x v="2"/>
    <x v="3"/>
    <n v="5"/>
    <n v="4"/>
    <m/>
    <n v="4"/>
    <s v="P"/>
    <m/>
    <m/>
    <m/>
  </r>
  <r>
    <n v="2140"/>
    <s v="Timberhaven"/>
    <s v="_3B_8"/>
    <x v="13"/>
    <n v="2018"/>
    <d v="2018-06-11T00:00:00"/>
    <s v="JW"/>
    <x v="2"/>
    <d v="1899-12-30T06:19:00"/>
    <m/>
    <n v="1"/>
    <n v="1"/>
    <n v="0"/>
    <m/>
    <x v="25"/>
    <x v="3"/>
    <x v="0"/>
    <x v="0"/>
    <x v="1"/>
    <n v="100"/>
    <n v="4"/>
    <m/>
    <n v="1"/>
    <s v="P"/>
    <m/>
    <m/>
    <m/>
  </r>
  <r>
    <n v="2141"/>
    <s v="Timberhaven"/>
    <s v="_3B_8"/>
    <x v="13"/>
    <n v="2018"/>
    <d v="2018-06-11T00:00:00"/>
    <s v="JW"/>
    <x v="2"/>
    <d v="1899-12-30T06:19:00"/>
    <m/>
    <n v="1"/>
    <n v="1"/>
    <n v="0"/>
    <m/>
    <x v="0"/>
    <x v="0"/>
    <x v="0"/>
    <x v="0"/>
    <x v="0"/>
    <n v="10"/>
    <n v="4"/>
    <m/>
    <n v="1"/>
    <s v="P"/>
    <m/>
    <m/>
    <m/>
  </r>
  <r>
    <n v="2142"/>
    <s v="Timberhaven"/>
    <s v="_3B_7"/>
    <x v="15"/>
    <n v="2018"/>
    <d v="2018-06-11T00:00:00"/>
    <s v="JW"/>
    <x v="2"/>
    <d v="1899-12-30T06:42:00"/>
    <m/>
    <n v="1"/>
    <n v="1"/>
    <n v="0"/>
    <m/>
    <x v="41"/>
    <x v="0"/>
    <x v="0"/>
    <x v="1"/>
    <x v="0"/>
    <n v="5"/>
    <n v="1"/>
    <m/>
    <n v="1"/>
    <s v="P"/>
    <m/>
    <m/>
    <m/>
  </r>
  <r>
    <n v="2143"/>
    <s v="Timberhaven"/>
    <s v="_3B_7"/>
    <x v="15"/>
    <n v="2018"/>
    <d v="2018-06-11T00:00:00"/>
    <s v="JW"/>
    <x v="2"/>
    <d v="1899-12-30T06:42:00"/>
    <m/>
    <n v="1"/>
    <n v="1"/>
    <n v="0"/>
    <m/>
    <x v="21"/>
    <x v="2"/>
    <x v="1"/>
    <x v="1"/>
    <x v="0"/>
    <n v="5"/>
    <n v="1"/>
    <m/>
    <n v="4"/>
    <s v="P"/>
    <m/>
    <m/>
    <m/>
  </r>
  <r>
    <n v="2144"/>
    <s v="Timberhaven"/>
    <s v="_3B_7"/>
    <x v="15"/>
    <n v="2018"/>
    <d v="2018-06-11T00:00:00"/>
    <s v="JW"/>
    <x v="2"/>
    <d v="1899-12-30T06:42:00"/>
    <m/>
    <n v="1"/>
    <n v="1"/>
    <n v="0"/>
    <m/>
    <x v="21"/>
    <x v="2"/>
    <x v="1"/>
    <x v="1"/>
    <x v="0"/>
    <n v="10"/>
    <n v="1"/>
    <m/>
    <n v="1"/>
    <s v="P"/>
    <m/>
    <m/>
    <m/>
  </r>
  <r>
    <n v="2145"/>
    <s v="Timberhaven"/>
    <s v="_3B_7"/>
    <x v="15"/>
    <n v="2018"/>
    <d v="2018-06-11T00:00:00"/>
    <s v="JW"/>
    <x v="2"/>
    <d v="1899-12-30T06:42:00"/>
    <m/>
    <n v="1"/>
    <n v="1"/>
    <n v="0"/>
    <m/>
    <x v="5"/>
    <x v="2"/>
    <x v="1"/>
    <x v="1"/>
    <x v="2"/>
    <n v="5"/>
    <n v="1"/>
    <s v="M"/>
    <n v="4"/>
    <s v="P"/>
    <m/>
    <m/>
    <m/>
  </r>
  <r>
    <n v="2146"/>
    <s v="Timberhaven"/>
    <s v="_3B_7"/>
    <x v="15"/>
    <n v="2018"/>
    <d v="2018-06-11T00:00:00"/>
    <s v="JW"/>
    <x v="2"/>
    <d v="1899-12-30T06:42:00"/>
    <m/>
    <n v="1"/>
    <n v="1"/>
    <n v="0"/>
    <m/>
    <x v="3"/>
    <x v="2"/>
    <x v="0"/>
    <x v="2"/>
    <x v="2"/>
    <n v="5"/>
    <n v="1"/>
    <m/>
    <n v="1"/>
    <s v="P"/>
    <m/>
    <m/>
    <m/>
  </r>
  <r>
    <n v="2147"/>
    <s v="Timberhaven"/>
    <s v="_3B_7"/>
    <x v="15"/>
    <n v="2018"/>
    <d v="2018-06-11T00:00:00"/>
    <s v="JW"/>
    <x v="2"/>
    <d v="1899-12-30T06:42:00"/>
    <m/>
    <n v="1"/>
    <n v="1"/>
    <n v="0"/>
    <m/>
    <x v="5"/>
    <x v="2"/>
    <x v="1"/>
    <x v="1"/>
    <x v="2"/>
    <n v="5"/>
    <n v="1"/>
    <s v="M"/>
    <n v="4"/>
    <s v="P"/>
    <m/>
    <m/>
    <m/>
  </r>
  <r>
    <n v="2148"/>
    <s v="Timberhaven"/>
    <s v="_3B_7"/>
    <x v="15"/>
    <n v="2018"/>
    <d v="2018-06-11T00:00:00"/>
    <s v="JW"/>
    <x v="2"/>
    <d v="1899-12-30T06:42:00"/>
    <m/>
    <n v="1"/>
    <n v="1"/>
    <n v="0"/>
    <m/>
    <x v="0"/>
    <x v="0"/>
    <x v="0"/>
    <x v="0"/>
    <x v="0"/>
    <n v="5"/>
    <n v="1"/>
    <m/>
    <n v="1"/>
    <s v="P"/>
    <m/>
    <m/>
    <m/>
  </r>
  <r>
    <n v="2149"/>
    <s v="Timberhaven"/>
    <s v="_3B_7"/>
    <x v="15"/>
    <n v="2018"/>
    <d v="2018-06-11T00:00:00"/>
    <s v="JW"/>
    <x v="2"/>
    <d v="1899-12-30T06:42:00"/>
    <m/>
    <n v="1"/>
    <n v="1"/>
    <n v="0"/>
    <m/>
    <x v="6"/>
    <x v="3"/>
    <x v="0"/>
    <x v="2"/>
    <x v="2"/>
    <n v="5"/>
    <n v="1"/>
    <m/>
    <n v="1"/>
    <s v="P"/>
    <m/>
    <m/>
    <m/>
  </r>
  <r>
    <n v="2150"/>
    <s v="Timberhaven"/>
    <s v="_3B_7"/>
    <x v="15"/>
    <n v="2018"/>
    <d v="2018-06-11T00:00:00"/>
    <s v="JW"/>
    <x v="2"/>
    <d v="1899-12-30T06:42:00"/>
    <m/>
    <n v="1"/>
    <n v="1"/>
    <n v="0"/>
    <m/>
    <x v="31"/>
    <x v="3"/>
    <x v="1"/>
    <x v="1"/>
    <x v="2"/>
    <n v="5"/>
    <n v="1"/>
    <m/>
    <n v="1"/>
    <s v="P"/>
    <m/>
    <m/>
    <m/>
  </r>
  <r>
    <n v="2151"/>
    <s v="Timberhaven"/>
    <s v="_3B_7"/>
    <x v="15"/>
    <n v="2018"/>
    <d v="2018-06-11T00:00:00"/>
    <s v="JW"/>
    <x v="2"/>
    <d v="1899-12-30T06:42:00"/>
    <m/>
    <n v="1"/>
    <n v="1"/>
    <n v="0"/>
    <m/>
    <x v="6"/>
    <x v="3"/>
    <x v="0"/>
    <x v="2"/>
    <x v="2"/>
    <n v="10"/>
    <n v="1"/>
    <m/>
    <n v="1"/>
    <s v="P"/>
    <m/>
    <m/>
    <m/>
  </r>
  <r>
    <n v="2152"/>
    <s v="Timberhaven"/>
    <s v="_3B_7"/>
    <x v="15"/>
    <n v="2018"/>
    <d v="2018-06-11T00:00:00"/>
    <s v="JW"/>
    <x v="2"/>
    <d v="1899-12-30T06:42:00"/>
    <m/>
    <n v="1"/>
    <n v="1"/>
    <n v="0"/>
    <m/>
    <x v="14"/>
    <x v="3"/>
    <x v="0"/>
    <x v="0"/>
    <x v="2"/>
    <n v="10"/>
    <n v="1"/>
    <m/>
    <n v="1"/>
    <s v="P"/>
    <m/>
    <m/>
    <m/>
  </r>
  <r>
    <n v="2153"/>
    <s v="Timberhaven"/>
    <s v="_3B_7"/>
    <x v="15"/>
    <n v="2018"/>
    <d v="2018-06-11T00:00:00"/>
    <s v="JW"/>
    <x v="2"/>
    <d v="1899-12-30T06:42:00"/>
    <m/>
    <n v="1"/>
    <n v="1"/>
    <n v="0"/>
    <m/>
    <x v="9"/>
    <x v="1"/>
    <x v="1"/>
    <x v="1"/>
    <x v="1"/>
    <n v="5"/>
    <n v="1"/>
    <m/>
    <n v="1"/>
    <s v="P"/>
    <m/>
    <m/>
    <m/>
  </r>
  <r>
    <n v="2154"/>
    <s v="Timberhaven"/>
    <s v="_3B_7"/>
    <x v="15"/>
    <n v="2018"/>
    <d v="2018-06-11T00:00:00"/>
    <s v="JW"/>
    <x v="2"/>
    <d v="1899-12-30T06:42:00"/>
    <m/>
    <n v="1"/>
    <n v="1"/>
    <n v="0"/>
    <m/>
    <x v="3"/>
    <x v="2"/>
    <x v="0"/>
    <x v="2"/>
    <x v="2"/>
    <n v="5"/>
    <n v="2"/>
    <m/>
    <n v="1"/>
    <s v="P"/>
    <m/>
    <m/>
    <m/>
  </r>
  <r>
    <n v="2155"/>
    <s v="Timberhaven"/>
    <s v="_3B_7"/>
    <x v="15"/>
    <n v="2018"/>
    <d v="2018-06-11T00:00:00"/>
    <s v="JW"/>
    <x v="2"/>
    <d v="1899-12-30T06:42:00"/>
    <m/>
    <n v="1"/>
    <n v="1"/>
    <n v="0"/>
    <m/>
    <x v="23"/>
    <x v="0"/>
    <x v="0"/>
    <x v="3"/>
    <x v="3"/>
    <n v="10"/>
    <n v="2"/>
    <m/>
    <n v="1"/>
    <s v="P"/>
    <m/>
    <m/>
    <m/>
  </r>
  <r>
    <n v="2156"/>
    <s v="Timberhaven"/>
    <s v="_3B_7"/>
    <x v="15"/>
    <n v="2018"/>
    <d v="2018-06-11T00:00:00"/>
    <s v="JW"/>
    <x v="2"/>
    <d v="1899-12-30T06:42:00"/>
    <m/>
    <n v="1"/>
    <n v="1"/>
    <n v="0"/>
    <m/>
    <x v="23"/>
    <x v="0"/>
    <x v="0"/>
    <x v="3"/>
    <x v="3"/>
    <n v="10"/>
    <n v="2"/>
    <m/>
    <n v="1"/>
    <s v="P"/>
    <m/>
    <m/>
    <m/>
  </r>
  <r>
    <n v="2157"/>
    <s v="Timberhaven"/>
    <s v="_3B_7"/>
    <x v="15"/>
    <n v="2018"/>
    <d v="2018-06-11T00:00:00"/>
    <s v="JW"/>
    <x v="2"/>
    <d v="1899-12-30T06:42:00"/>
    <m/>
    <n v="1"/>
    <n v="1"/>
    <n v="0"/>
    <m/>
    <x v="0"/>
    <x v="0"/>
    <x v="0"/>
    <x v="0"/>
    <x v="0"/>
    <n v="5"/>
    <n v="2"/>
    <s v="M"/>
    <n v="4"/>
    <s v="P"/>
    <m/>
    <m/>
    <m/>
  </r>
  <r>
    <n v="2158"/>
    <s v="Timberhaven"/>
    <s v="_3B_7"/>
    <x v="15"/>
    <n v="2018"/>
    <d v="2018-06-11T00:00:00"/>
    <s v="JW"/>
    <x v="2"/>
    <d v="1899-12-30T06:42:00"/>
    <m/>
    <n v="1"/>
    <n v="1"/>
    <n v="0"/>
    <m/>
    <x v="41"/>
    <x v="0"/>
    <x v="0"/>
    <x v="1"/>
    <x v="0"/>
    <n v="10"/>
    <n v="2"/>
    <m/>
    <n v="1"/>
    <s v="P"/>
    <m/>
    <m/>
    <m/>
  </r>
  <r>
    <n v="2159"/>
    <s v="Timberhaven"/>
    <s v="_3B_7"/>
    <x v="15"/>
    <n v="2018"/>
    <d v="2018-06-11T00:00:00"/>
    <s v="JW"/>
    <x v="2"/>
    <d v="1899-12-30T06:42:00"/>
    <m/>
    <n v="1"/>
    <n v="1"/>
    <n v="0"/>
    <m/>
    <x v="25"/>
    <x v="3"/>
    <x v="0"/>
    <x v="0"/>
    <x v="1"/>
    <n v="10"/>
    <n v="2"/>
    <m/>
    <n v="1"/>
    <s v="P"/>
    <m/>
    <m/>
    <m/>
  </r>
  <r>
    <n v="2160"/>
    <s v="Timberhaven"/>
    <s v="_3B_7"/>
    <x v="15"/>
    <n v="2018"/>
    <d v="2018-06-11T00:00:00"/>
    <s v="JW"/>
    <x v="2"/>
    <d v="1899-12-30T06:42:00"/>
    <m/>
    <n v="1"/>
    <n v="1"/>
    <n v="0"/>
    <m/>
    <x v="20"/>
    <x v="1"/>
    <x v="3"/>
    <x v="1"/>
    <x v="1"/>
    <n v="10"/>
    <n v="2"/>
    <m/>
    <n v="1"/>
    <s v="P"/>
    <m/>
    <m/>
    <m/>
  </r>
  <r>
    <n v="2161"/>
    <s v="Timberhaven"/>
    <s v="_3B_7"/>
    <x v="15"/>
    <n v="2018"/>
    <d v="2018-06-11T00:00:00"/>
    <s v="JW"/>
    <x v="2"/>
    <d v="1899-12-30T06:42:00"/>
    <m/>
    <n v="1"/>
    <n v="1"/>
    <n v="0"/>
    <m/>
    <x v="32"/>
    <x v="3"/>
    <x v="1"/>
    <x v="1"/>
    <x v="1"/>
    <n v="5"/>
    <n v="2"/>
    <m/>
    <n v="1"/>
    <s v="P"/>
    <m/>
    <m/>
    <m/>
  </r>
  <r>
    <n v="2162"/>
    <s v="Timberhaven"/>
    <s v="_3B_7"/>
    <x v="15"/>
    <n v="2018"/>
    <d v="2018-06-11T00:00:00"/>
    <s v="JW"/>
    <x v="2"/>
    <d v="1899-12-30T06:42:00"/>
    <m/>
    <n v="1"/>
    <n v="1"/>
    <n v="0"/>
    <m/>
    <x v="25"/>
    <x v="3"/>
    <x v="0"/>
    <x v="0"/>
    <x v="1"/>
    <n v="5"/>
    <n v="2"/>
    <m/>
    <n v="4"/>
    <s v="P"/>
    <m/>
    <m/>
    <m/>
  </r>
  <r>
    <n v="2163"/>
    <s v="Timberhaven"/>
    <s v="_3B_7"/>
    <x v="15"/>
    <n v="2018"/>
    <d v="2018-06-11T00:00:00"/>
    <s v="JW"/>
    <x v="2"/>
    <d v="1899-12-30T06:42:00"/>
    <m/>
    <n v="1"/>
    <n v="1"/>
    <n v="0"/>
    <m/>
    <x v="9"/>
    <x v="1"/>
    <x v="1"/>
    <x v="1"/>
    <x v="1"/>
    <n v="5"/>
    <n v="2"/>
    <m/>
    <n v="1"/>
    <s v="P"/>
    <m/>
    <m/>
    <m/>
  </r>
  <r>
    <n v="2164"/>
    <s v="Timberhaven"/>
    <s v="_3B_7"/>
    <x v="15"/>
    <n v="2018"/>
    <d v="2018-06-11T00:00:00"/>
    <s v="JW"/>
    <x v="2"/>
    <d v="1899-12-30T06:42:00"/>
    <m/>
    <n v="1"/>
    <n v="1"/>
    <n v="0"/>
    <m/>
    <x v="23"/>
    <x v="0"/>
    <x v="0"/>
    <x v="3"/>
    <x v="3"/>
    <n v="100"/>
    <n v="3"/>
    <m/>
    <n v="1"/>
    <s v="P"/>
    <m/>
    <m/>
    <m/>
  </r>
  <r>
    <n v="2165"/>
    <s v="Timberhaven"/>
    <s v="_3B_7"/>
    <x v="15"/>
    <n v="2018"/>
    <d v="2018-06-11T00:00:00"/>
    <s v="JW"/>
    <x v="2"/>
    <d v="1899-12-30T06:42:00"/>
    <m/>
    <n v="1"/>
    <n v="1"/>
    <n v="0"/>
    <m/>
    <x v="7"/>
    <x v="3"/>
    <x v="3"/>
    <x v="1"/>
    <x v="1"/>
    <n v="5"/>
    <n v="3"/>
    <m/>
    <n v="1"/>
    <s v="P"/>
    <m/>
    <m/>
    <m/>
  </r>
  <r>
    <n v="2166"/>
    <s v="Timberhaven"/>
    <s v="_3B_7"/>
    <x v="15"/>
    <n v="2018"/>
    <d v="2018-06-11T00:00:00"/>
    <s v="JW"/>
    <x v="2"/>
    <d v="1899-12-30T06:42:00"/>
    <m/>
    <n v="1"/>
    <n v="1"/>
    <n v="0"/>
    <m/>
    <x v="18"/>
    <x v="3"/>
    <x v="0"/>
    <x v="2"/>
    <x v="3"/>
    <n v="10"/>
    <n v="3"/>
    <m/>
    <n v="1"/>
    <s v="P"/>
    <m/>
    <m/>
    <m/>
  </r>
  <r>
    <n v="2167"/>
    <s v="Timberhaven"/>
    <s v="_3B_7"/>
    <x v="15"/>
    <n v="2018"/>
    <d v="2018-06-11T00:00:00"/>
    <s v="JW"/>
    <x v="2"/>
    <d v="1899-12-30T06:42:00"/>
    <m/>
    <n v="1"/>
    <n v="1"/>
    <n v="0"/>
    <m/>
    <x v="19"/>
    <x v="1"/>
    <x v="3"/>
    <x v="1"/>
    <x v="1"/>
    <n v="5"/>
    <n v="3"/>
    <m/>
    <n v="4"/>
    <s v="P"/>
    <m/>
    <m/>
    <m/>
  </r>
  <r>
    <n v="2168"/>
    <s v="Timberhaven"/>
    <s v="_3B_7"/>
    <x v="15"/>
    <n v="2018"/>
    <d v="2018-06-11T00:00:00"/>
    <s v="JW"/>
    <x v="2"/>
    <d v="1899-12-30T06:42:00"/>
    <m/>
    <n v="1"/>
    <n v="1"/>
    <n v="0"/>
    <m/>
    <x v="21"/>
    <x v="2"/>
    <x v="1"/>
    <x v="1"/>
    <x v="0"/>
    <n v="10"/>
    <n v="3"/>
    <m/>
    <n v="1"/>
    <s v="P"/>
    <m/>
    <m/>
    <m/>
  </r>
  <r>
    <n v="2169"/>
    <s v="Timberhaven"/>
    <s v="_3B_7"/>
    <x v="15"/>
    <n v="2018"/>
    <d v="2018-06-11T00:00:00"/>
    <s v="JW"/>
    <x v="2"/>
    <d v="1899-12-30T06:42:00"/>
    <m/>
    <n v="1"/>
    <n v="1"/>
    <n v="0"/>
    <m/>
    <x v="14"/>
    <x v="3"/>
    <x v="0"/>
    <x v="0"/>
    <x v="2"/>
    <n v="10"/>
    <n v="4"/>
    <m/>
    <n v="1"/>
    <s v="P"/>
    <m/>
    <m/>
    <m/>
  </r>
  <r>
    <n v="2171"/>
    <s v="Kemp"/>
    <s v="_1B_1"/>
    <x v="43"/>
    <n v="2018"/>
    <d v="2018-06-11T00:00:00"/>
    <s v="JW"/>
    <x v="2"/>
    <d v="1899-12-30T07:42:00"/>
    <m/>
    <n v="2"/>
    <n v="2"/>
    <n v="0"/>
    <m/>
    <x v="23"/>
    <x v="0"/>
    <x v="0"/>
    <x v="3"/>
    <x v="3"/>
    <n v="10"/>
    <n v="1"/>
    <m/>
    <n v="1"/>
    <s v="P"/>
    <m/>
    <m/>
    <m/>
  </r>
  <r>
    <n v="2172"/>
    <s v="Kemp"/>
    <s v="_1B_1"/>
    <x v="43"/>
    <n v="2018"/>
    <d v="2018-06-11T00:00:00"/>
    <s v="JW"/>
    <x v="2"/>
    <d v="1899-12-30T07:42:00"/>
    <m/>
    <n v="2"/>
    <n v="2"/>
    <n v="0"/>
    <m/>
    <x v="46"/>
    <x v="2"/>
    <x v="0"/>
    <x v="2"/>
    <x v="2"/>
    <n v="5"/>
    <n v="1"/>
    <m/>
    <n v="4"/>
    <s v="P"/>
    <m/>
    <m/>
    <m/>
  </r>
  <r>
    <n v="2173"/>
    <s v="Kemp"/>
    <s v="_1B_1"/>
    <x v="43"/>
    <n v="2018"/>
    <d v="2018-06-11T00:00:00"/>
    <s v="JW"/>
    <x v="2"/>
    <d v="1899-12-30T07:42:00"/>
    <m/>
    <n v="2"/>
    <n v="2"/>
    <n v="0"/>
    <m/>
    <x v="6"/>
    <x v="3"/>
    <x v="0"/>
    <x v="2"/>
    <x v="2"/>
    <n v="5"/>
    <n v="1"/>
    <m/>
    <n v="1"/>
    <s v="P"/>
    <m/>
    <m/>
    <m/>
  </r>
  <r>
    <n v="2174"/>
    <s v="Kemp"/>
    <s v="_1B_1"/>
    <x v="43"/>
    <n v="2018"/>
    <d v="2018-06-11T00:00:00"/>
    <s v="JW"/>
    <x v="2"/>
    <d v="1899-12-30T07:42:00"/>
    <m/>
    <n v="2"/>
    <n v="2"/>
    <n v="0"/>
    <m/>
    <x v="8"/>
    <x v="1"/>
    <x v="0"/>
    <x v="1"/>
    <x v="2"/>
    <n v="5"/>
    <n v="1"/>
    <m/>
    <n v="1"/>
    <s v="P"/>
    <m/>
    <m/>
    <m/>
  </r>
  <r>
    <n v="2175"/>
    <s v="Kemp"/>
    <s v="_1B_1"/>
    <x v="43"/>
    <n v="2018"/>
    <d v="2018-06-11T00:00:00"/>
    <s v="JW"/>
    <x v="2"/>
    <d v="1899-12-30T07:42:00"/>
    <m/>
    <n v="2"/>
    <n v="2"/>
    <n v="0"/>
    <m/>
    <x v="14"/>
    <x v="3"/>
    <x v="0"/>
    <x v="0"/>
    <x v="2"/>
    <n v="10"/>
    <n v="1"/>
    <m/>
    <n v="1"/>
    <s v="P"/>
    <m/>
    <m/>
    <m/>
  </r>
  <r>
    <n v="2176"/>
    <s v="Kemp"/>
    <s v="_1B_1"/>
    <x v="43"/>
    <n v="2018"/>
    <d v="2018-06-11T00:00:00"/>
    <s v="JW"/>
    <x v="2"/>
    <d v="1899-12-30T07:42:00"/>
    <m/>
    <n v="2"/>
    <n v="2"/>
    <n v="0"/>
    <m/>
    <x v="32"/>
    <x v="3"/>
    <x v="1"/>
    <x v="1"/>
    <x v="1"/>
    <n v="5"/>
    <n v="1"/>
    <m/>
    <n v="1"/>
    <s v="P"/>
    <m/>
    <m/>
    <m/>
  </r>
  <r>
    <n v="2177"/>
    <s v="Kemp"/>
    <s v="_1B_1"/>
    <x v="43"/>
    <n v="2018"/>
    <d v="2018-06-11T00:00:00"/>
    <s v="JW"/>
    <x v="2"/>
    <d v="1899-12-30T07:42:00"/>
    <m/>
    <n v="2"/>
    <n v="2"/>
    <n v="0"/>
    <m/>
    <x v="1"/>
    <x v="1"/>
    <x v="1"/>
    <x v="1"/>
    <x v="1"/>
    <n v="5"/>
    <n v="1"/>
    <m/>
    <n v="4"/>
    <s v="P"/>
    <m/>
    <m/>
    <m/>
  </r>
  <r>
    <n v="2178"/>
    <s v="Kemp"/>
    <s v="_1B_1"/>
    <x v="43"/>
    <n v="2018"/>
    <d v="2018-06-11T00:00:00"/>
    <s v="JW"/>
    <x v="2"/>
    <d v="1899-12-30T07:42:00"/>
    <m/>
    <n v="2"/>
    <n v="2"/>
    <n v="0"/>
    <m/>
    <x v="0"/>
    <x v="0"/>
    <x v="0"/>
    <x v="0"/>
    <x v="0"/>
    <n v="5"/>
    <n v="1"/>
    <m/>
    <n v="1"/>
    <s v="P"/>
    <m/>
    <m/>
    <m/>
  </r>
  <r>
    <n v="2179"/>
    <s v="Kemp"/>
    <s v="_1B_1"/>
    <x v="43"/>
    <n v="2018"/>
    <d v="2018-06-11T00:00:00"/>
    <s v="JW"/>
    <x v="2"/>
    <d v="1899-12-30T07:42:00"/>
    <m/>
    <n v="2"/>
    <n v="2"/>
    <n v="0"/>
    <m/>
    <x v="9"/>
    <x v="1"/>
    <x v="1"/>
    <x v="1"/>
    <x v="1"/>
    <n v="5"/>
    <n v="1"/>
    <m/>
    <n v="1"/>
    <s v="P"/>
    <m/>
    <m/>
    <m/>
  </r>
  <r>
    <n v="2180"/>
    <s v="Kemp"/>
    <s v="_1B_1"/>
    <x v="43"/>
    <n v="2018"/>
    <d v="2018-06-11T00:00:00"/>
    <s v="JW"/>
    <x v="2"/>
    <d v="1899-12-30T07:42:00"/>
    <m/>
    <n v="2"/>
    <n v="2"/>
    <n v="0"/>
    <m/>
    <x v="12"/>
    <x v="1"/>
    <x v="0"/>
    <x v="1"/>
    <x v="3"/>
    <n v="10"/>
    <n v="1"/>
    <m/>
    <n v="1"/>
    <s v="P"/>
    <m/>
    <m/>
    <m/>
  </r>
  <r>
    <n v="2181"/>
    <s v="Kemp"/>
    <s v="_1B_1"/>
    <x v="43"/>
    <n v="2018"/>
    <d v="2018-06-11T00:00:00"/>
    <s v="JW"/>
    <x v="2"/>
    <d v="1899-12-30T07:42:00"/>
    <m/>
    <n v="2"/>
    <n v="2"/>
    <n v="0"/>
    <m/>
    <x v="5"/>
    <x v="2"/>
    <x v="1"/>
    <x v="1"/>
    <x v="2"/>
    <n v="5"/>
    <n v="1"/>
    <m/>
    <n v="1"/>
    <s v="P"/>
    <m/>
    <m/>
    <m/>
  </r>
  <r>
    <n v="2182"/>
    <s v="Kemp"/>
    <s v="_1B_1"/>
    <x v="43"/>
    <n v="2018"/>
    <d v="2018-06-11T00:00:00"/>
    <s v="JW"/>
    <x v="2"/>
    <d v="1899-12-30T07:42:00"/>
    <m/>
    <n v="2"/>
    <n v="2"/>
    <n v="0"/>
    <m/>
    <x v="3"/>
    <x v="2"/>
    <x v="0"/>
    <x v="2"/>
    <x v="2"/>
    <n v="10"/>
    <n v="1"/>
    <m/>
    <n v="1"/>
    <s v="P"/>
    <m/>
    <m/>
    <m/>
  </r>
  <r>
    <n v="2183"/>
    <s v="Kemp"/>
    <s v="_1B_1"/>
    <x v="43"/>
    <n v="2018"/>
    <d v="2018-06-11T00:00:00"/>
    <s v="JW"/>
    <x v="2"/>
    <d v="1899-12-30T07:42:00"/>
    <m/>
    <n v="2"/>
    <n v="2"/>
    <n v="0"/>
    <m/>
    <x v="18"/>
    <x v="3"/>
    <x v="0"/>
    <x v="2"/>
    <x v="3"/>
    <n v="5"/>
    <n v="2"/>
    <m/>
    <n v="1"/>
    <s v="P"/>
    <m/>
    <m/>
    <m/>
  </r>
  <r>
    <n v="2184"/>
    <s v="Kemp"/>
    <s v="_1B_1"/>
    <x v="43"/>
    <n v="2018"/>
    <d v="2018-06-11T00:00:00"/>
    <s v="JW"/>
    <x v="2"/>
    <d v="1899-12-30T07:42:00"/>
    <m/>
    <n v="2"/>
    <n v="2"/>
    <n v="0"/>
    <m/>
    <x v="31"/>
    <x v="3"/>
    <x v="1"/>
    <x v="1"/>
    <x v="2"/>
    <n v="10"/>
    <n v="2"/>
    <m/>
    <n v="1"/>
    <s v="P"/>
    <m/>
    <m/>
    <m/>
  </r>
  <r>
    <n v="2185"/>
    <s v="Kemp"/>
    <s v="_1B_1"/>
    <x v="43"/>
    <n v="2018"/>
    <d v="2018-06-11T00:00:00"/>
    <s v="JW"/>
    <x v="2"/>
    <d v="1899-12-30T07:42:00"/>
    <m/>
    <n v="2"/>
    <n v="2"/>
    <n v="0"/>
    <m/>
    <x v="6"/>
    <x v="3"/>
    <x v="0"/>
    <x v="2"/>
    <x v="2"/>
    <n v="10"/>
    <n v="2"/>
    <m/>
    <n v="1"/>
    <s v="P"/>
    <m/>
    <m/>
    <m/>
  </r>
  <r>
    <n v="2186"/>
    <s v="Kemp"/>
    <s v="_1B_1"/>
    <x v="43"/>
    <n v="2018"/>
    <d v="2018-06-11T00:00:00"/>
    <s v="JW"/>
    <x v="2"/>
    <d v="1899-12-30T07:42:00"/>
    <m/>
    <n v="2"/>
    <n v="2"/>
    <n v="0"/>
    <m/>
    <x v="23"/>
    <x v="0"/>
    <x v="0"/>
    <x v="3"/>
    <x v="3"/>
    <n v="10"/>
    <n v="2"/>
    <m/>
    <n v="1"/>
    <s v="P"/>
    <m/>
    <m/>
    <m/>
  </r>
  <r>
    <n v="2187"/>
    <s v="Kemp"/>
    <s v="_1B_1"/>
    <x v="43"/>
    <n v="2018"/>
    <d v="2018-06-11T00:00:00"/>
    <s v="JW"/>
    <x v="2"/>
    <d v="1899-12-30T07:42:00"/>
    <m/>
    <n v="2"/>
    <n v="2"/>
    <n v="0"/>
    <m/>
    <x v="1"/>
    <x v="1"/>
    <x v="1"/>
    <x v="1"/>
    <x v="1"/>
    <n v="10"/>
    <n v="2"/>
    <m/>
    <n v="1"/>
    <s v="P"/>
    <m/>
    <m/>
    <m/>
  </r>
  <r>
    <n v="2188"/>
    <s v="Kemp"/>
    <s v="_1B_1"/>
    <x v="43"/>
    <n v="2018"/>
    <d v="2018-06-11T00:00:00"/>
    <s v="JW"/>
    <x v="2"/>
    <d v="1899-12-30T07:42:00"/>
    <m/>
    <n v="2"/>
    <n v="2"/>
    <n v="0"/>
    <m/>
    <x v="0"/>
    <x v="0"/>
    <x v="0"/>
    <x v="0"/>
    <x v="0"/>
    <n v="10"/>
    <n v="2"/>
    <m/>
    <n v="1"/>
    <s v="P"/>
    <m/>
    <m/>
    <m/>
  </r>
  <r>
    <n v="2189"/>
    <s v="Kemp"/>
    <s v="_1B_1"/>
    <x v="43"/>
    <n v="2018"/>
    <d v="2018-06-11T00:00:00"/>
    <s v="JW"/>
    <x v="2"/>
    <d v="1899-12-30T07:42:00"/>
    <m/>
    <n v="2"/>
    <n v="2"/>
    <n v="0"/>
    <m/>
    <x v="27"/>
    <x v="1"/>
    <x v="4"/>
    <x v="1"/>
    <x v="2"/>
    <n v="10"/>
    <n v="3"/>
    <m/>
    <n v="1"/>
    <s v="P"/>
    <m/>
    <m/>
    <m/>
  </r>
  <r>
    <n v="2190"/>
    <s v="Kemp"/>
    <s v="_1B_1"/>
    <x v="43"/>
    <n v="2018"/>
    <d v="2018-06-11T00:00:00"/>
    <s v="JW"/>
    <x v="2"/>
    <d v="1899-12-30T07:42:00"/>
    <m/>
    <n v="2"/>
    <n v="2"/>
    <n v="0"/>
    <m/>
    <x v="3"/>
    <x v="2"/>
    <x v="0"/>
    <x v="2"/>
    <x v="2"/>
    <n v="100"/>
    <n v="3"/>
    <m/>
    <n v="1"/>
    <s v="P"/>
    <m/>
    <m/>
    <m/>
  </r>
  <r>
    <n v="2191"/>
    <s v="Kemp"/>
    <s v="_1B_1"/>
    <x v="43"/>
    <n v="2018"/>
    <d v="2018-06-11T00:00:00"/>
    <s v="JW"/>
    <x v="2"/>
    <d v="1899-12-30T07:42:00"/>
    <m/>
    <n v="2"/>
    <n v="2"/>
    <n v="0"/>
    <m/>
    <x v="28"/>
    <x v="0"/>
    <x v="3"/>
    <x v="1"/>
    <x v="1"/>
    <n v="5"/>
    <n v="3"/>
    <m/>
    <n v="1"/>
    <s v="P"/>
    <m/>
    <m/>
    <m/>
  </r>
  <r>
    <n v="2192"/>
    <s v="Kemp"/>
    <s v="_1B_1"/>
    <x v="43"/>
    <n v="2018"/>
    <d v="2018-06-11T00:00:00"/>
    <s v="JW"/>
    <x v="2"/>
    <d v="1899-12-30T07:42:00"/>
    <m/>
    <n v="2"/>
    <n v="2"/>
    <n v="0"/>
    <m/>
    <x v="20"/>
    <x v="1"/>
    <x v="3"/>
    <x v="1"/>
    <x v="1"/>
    <n v="100"/>
    <n v="4"/>
    <m/>
    <n v="1"/>
    <s v="P"/>
    <m/>
    <m/>
    <m/>
  </r>
  <r>
    <n v="2193"/>
    <s v="Kemp"/>
    <s v="_1B_1"/>
    <x v="43"/>
    <n v="2018"/>
    <d v="2018-06-11T00:00:00"/>
    <s v="JW"/>
    <x v="2"/>
    <d v="1899-12-30T07:42:00"/>
    <m/>
    <n v="2"/>
    <n v="2"/>
    <n v="0"/>
    <m/>
    <x v="30"/>
    <x v="2"/>
    <x v="1"/>
    <x v="1"/>
    <x v="0"/>
    <n v="10"/>
    <n v="4"/>
    <m/>
    <n v="1"/>
    <s v="P"/>
    <m/>
    <m/>
    <m/>
  </r>
  <r>
    <n v="2194"/>
    <s v="Kemp"/>
    <s v="_1B_1"/>
    <x v="43"/>
    <n v="2018"/>
    <d v="2018-06-11T00:00:00"/>
    <s v="JW"/>
    <x v="2"/>
    <d v="1899-12-30T07:42:00"/>
    <m/>
    <n v="2"/>
    <n v="2"/>
    <n v="0"/>
    <m/>
    <x v="25"/>
    <x v="3"/>
    <x v="0"/>
    <x v="0"/>
    <x v="1"/>
    <n v="100"/>
    <n v="4"/>
    <m/>
    <n v="1"/>
    <s v="P"/>
    <m/>
    <m/>
    <m/>
  </r>
  <r>
    <n v="2195"/>
    <s v="Kemp"/>
    <s v="_1B_1"/>
    <x v="43"/>
    <n v="2018"/>
    <d v="2018-06-11T00:00:00"/>
    <s v="JW"/>
    <x v="2"/>
    <d v="1899-12-30T07:42:00"/>
    <m/>
    <n v="2"/>
    <n v="2"/>
    <n v="0"/>
    <m/>
    <x v="22"/>
    <x v="1"/>
    <x v="3"/>
    <x v="1"/>
    <x v="1"/>
    <n v="10"/>
    <n v="4"/>
    <m/>
    <n v="1"/>
    <s v="P"/>
    <m/>
    <m/>
    <m/>
  </r>
  <r>
    <n v="2196"/>
    <s v="Swanson"/>
    <s v="_3B_2"/>
    <x v="28"/>
    <n v="2018"/>
    <d v="2018-06-11T00:00:00"/>
    <s v="JW"/>
    <x v="2"/>
    <d v="1899-12-30T08:18:00"/>
    <m/>
    <n v="1"/>
    <n v="0"/>
    <n v="0"/>
    <m/>
    <x v="20"/>
    <x v="1"/>
    <x v="3"/>
    <x v="1"/>
    <x v="1"/>
    <n v="10"/>
    <n v="1"/>
    <m/>
    <n v="1"/>
    <s v="P"/>
    <m/>
    <m/>
    <m/>
  </r>
  <r>
    <n v="2197"/>
    <s v="Swanson"/>
    <s v="_3B_2"/>
    <x v="28"/>
    <n v="2018"/>
    <d v="2018-06-11T00:00:00"/>
    <s v="JW"/>
    <x v="2"/>
    <d v="1899-12-30T08:18:00"/>
    <m/>
    <n v="1"/>
    <n v="0"/>
    <n v="0"/>
    <m/>
    <x v="20"/>
    <x v="1"/>
    <x v="3"/>
    <x v="1"/>
    <x v="1"/>
    <n v="10"/>
    <n v="1"/>
    <m/>
    <n v="1"/>
    <s v="P"/>
    <m/>
    <m/>
    <m/>
  </r>
  <r>
    <n v="2198"/>
    <s v="Swanson"/>
    <s v="_3B_2"/>
    <x v="28"/>
    <n v="2018"/>
    <d v="2018-06-11T00:00:00"/>
    <s v="JW"/>
    <x v="2"/>
    <d v="1899-12-30T08:18:00"/>
    <m/>
    <n v="1"/>
    <n v="0"/>
    <n v="0"/>
    <m/>
    <x v="22"/>
    <x v="1"/>
    <x v="3"/>
    <x v="1"/>
    <x v="1"/>
    <n v="5"/>
    <n v="1"/>
    <m/>
    <n v="1"/>
    <s v="P"/>
    <m/>
    <m/>
    <m/>
  </r>
  <r>
    <n v="2199"/>
    <s v="Swanson"/>
    <s v="_3B_2"/>
    <x v="28"/>
    <n v="2018"/>
    <d v="2018-06-11T00:00:00"/>
    <s v="JW"/>
    <x v="2"/>
    <d v="1899-12-30T08:18:00"/>
    <m/>
    <n v="1"/>
    <n v="0"/>
    <n v="0"/>
    <m/>
    <x v="0"/>
    <x v="0"/>
    <x v="0"/>
    <x v="0"/>
    <x v="0"/>
    <n v="5"/>
    <n v="1"/>
    <m/>
    <n v="1"/>
    <s v="P"/>
    <m/>
    <m/>
    <m/>
  </r>
  <r>
    <n v="2200"/>
    <s v="Swanson"/>
    <s v="_3B_2"/>
    <x v="28"/>
    <n v="2018"/>
    <d v="2018-06-11T00:00:00"/>
    <s v="JW"/>
    <x v="2"/>
    <d v="1899-12-30T08:18:00"/>
    <m/>
    <n v="1"/>
    <n v="0"/>
    <n v="0"/>
    <m/>
    <x v="3"/>
    <x v="2"/>
    <x v="0"/>
    <x v="2"/>
    <x v="2"/>
    <n v="10"/>
    <n v="1"/>
    <m/>
    <n v="1"/>
    <s v="P"/>
    <m/>
    <m/>
    <m/>
  </r>
  <r>
    <n v="2201"/>
    <s v="Swanson"/>
    <s v="_3B_2"/>
    <x v="28"/>
    <n v="2018"/>
    <d v="2018-06-11T00:00:00"/>
    <s v="JW"/>
    <x v="2"/>
    <d v="1899-12-30T08:18:00"/>
    <m/>
    <n v="1"/>
    <n v="0"/>
    <n v="0"/>
    <m/>
    <x v="1"/>
    <x v="1"/>
    <x v="1"/>
    <x v="1"/>
    <x v="1"/>
    <n v="10"/>
    <n v="1"/>
    <m/>
    <n v="1"/>
    <s v="P"/>
    <m/>
    <m/>
    <m/>
  </r>
  <r>
    <n v="2202"/>
    <s v="Swanson"/>
    <s v="_3B_2"/>
    <x v="28"/>
    <n v="2018"/>
    <d v="2018-06-11T00:00:00"/>
    <s v="JW"/>
    <x v="2"/>
    <d v="1899-12-30T08:18:00"/>
    <m/>
    <n v="1"/>
    <n v="0"/>
    <n v="0"/>
    <m/>
    <x v="30"/>
    <x v="2"/>
    <x v="1"/>
    <x v="1"/>
    <x v="0"/>
    <n v="5"/>
    <n v="1"/>
    <m/>
    <n v="1"/>
    <s v="P"/>
    <m/>
    <m/>
    <m/>
  </r>
  <r>
    <n v="2203"/>
    <s v="Swanson"/>
    <s v="_3B_2"/>
    <x v="28"/>
    <n v="2018"/>
    <d v="2018-06-11T00:00:00"/>
    <s v="JW"/>
    <x v="2"/>
    <d v="1899-12-30T08:18:00"/>
    <m/>
    <n v="1"/>
    <n v="0"/>
    <n v="0"/>
    <m/>
    <x v="35"/>
    <x v="2"/>
    <x v="1"/>
    <x v="2"/>
    <x v="2"/>
    <n v="5"/>
    <n v="1"/>
    <m/>
    <n v="1"/>
    <s v="P"/>
    <m/>
    <m/>
    <m/>
  </r>
  <r>
    <n v="2204"/>
    <s v="Swanson"/>
    <s v="_3B_2"/>
    <x v="28"/>
    <n v="2018"/>
    <d v="2018-06-11T00:00:00"/>
    <s v="JW"/>
    <x v="2"/>
    <d v="1899-12-30T08:18:00"/>
    <m/>
    <n v="1"/>
    <n v="0"/>
    <n v="0"/>
    <m/>
    <x v="46"/>
    <x v="2"/>
    <x v="0"/>
    <x v="2"/>
    <x v="2"/>
    <n v="5"/>
    <n v="1"/>
    <m/>
    <n v="1"/>
    <s v="P"/>
    <m/>
    <m/>
    <m/>
  </r>
  <r>
    <n v="2205"/>
    <s v="Swanson"/>
    <s v="_3B_2"/>
    <x v="28"/>
    <n v="2018"/>
    <d v="2018-06-11T00:00:00"/>
    <s v="JW"/>
    <x v="2"/>
    <d v="1899-12-30T08:18:00"/>
    <m/>
    <n v="1"/>
    <n v="0"/>
    <n v="0"/>
    <m/>
    <x v="12"/>
    <x v="1"/>
    <x v="0"/>
    <x v="1"/>
    <x v="3"/>
    <n v="10"/>
    <n v="1"/>
    <m/>
    <n v="1"/>
    <s v="P"/>
    <m/>
    <m/>
    <m/>
  </r>
  <r>
    <n v="2206"/>
    <s v="Swanson"/>
    <s v="_3B_2"/>
    <x v="28"/>
    <n v="2018"/>
    <d v="2018-06-11T00:00:00"/>
    <s v="JW"/>
    <x v="2"/>
    <d v="1899-12-30T08:18:00"/>
    <m/>
    <n v="1"/>
    <n v="0"/>
    <n v="0"/>
    <m/>
    <x v="7"/>
    <x v="3"/>
    <x v="3"/>
    <x v="1"/>
    <x v="1"/>
    <n v="5"/>
    <n v="1"/>
    <m/>
    <n v="1"/>
    <s v="P"/>
    <m/>
    <m/>
    <m/>
  </r>
  <r>
    <n v="2207"/>
    <s v="Swanson"/>
    <s v="_3B_2"/>
    <x v="28"/>
    <n v="2018"/>
    <d v="2018-06-11T00:00:00"/>
    <s v="JW"/>
    <x v="2"/>
    <d v="1899-12-30T08:18:00"/>
    <m/>
    <n v="1"/>
    <n v="0"/>
    <n v="0"/>
    <m/>
    <x v="9"/>
    <x v="1"/>
    <x v="1"/>
    <x v="1"/>
    <x v="1"/>
    <n v="5"/>
    <n v="1"/>
    <m/>
    <n v="1"/>
    <s v="P"/>
    <m/>
    <m/>
    <m/>
  </r>
  <r>
    <n v="2208"/>
    <s v="Swanson"/>
    <s v="_3B_2"/>
    <x v="28"/>
    <n v="2018"/>
    <d v="2018-06-11T00:00:00"/>
    <s v="JW"/>
    <x v="2"/>
    <d v="1899-12-30T08:18:00"/>
    <m/>
    <n v="1"/>
    <n v="0"/>
    <n v="0"/>
    <m/>
    <x v="21"/>
    <x v="2"/>
    <x v="1"/>
    <x v="1"/>
    <x v="0"/>
    <n v="5"/>
    <n v="2"/>
    <m/>
    <n v="1"/>
    <s v="P"/>
    <m/>
    <m/>
    <m/>
  </r>
  <r>
    <n v="2209"/>
    <s v="Swanson"/>
    <s v="_3B_2"/>
    <x v="28"/>
    <n v="2018"/>
    <d v="2018-06-11T00:00:00"/>
    <s v="JW"/>
    <x v="2"/>
    <d v="1899-12-30T08:18:00"/>
    <m/>
    <n v="1"/>
    <n v="0"/>
    <n v="0"/>
    <m/>
    <x v="8"/>
    <x v="1"/>
    <x v="0"/>
    <x v="1"/>
    <x v="2"/>
    <n v="10"/>
    <n v="2"/>
    <m/>
    <n v="1"/>
    <s v="P"/>
    <m/>
    <m/>
    <m/>
  </r>
  <r>
    <n v="2210"/>
    <s v="Swanson"/>
    <s v="_3B_2"/>
    <x v="28"/>
    <n v="2018"/>
    <d v="2018-06-11T00:00:00"/>
    <s v="JW"/>
    <x v="2"/>
    <d v="1899-12-30T08:18:00"/>
    <m/>
    <n v="1"/>
    <n v="0"/>
    <n v="0"/>
    <m/>
    <x v="31"/>
    <x v="3"/>
    <x v="1"/>
    <x v="1"/>
    <x v="2"/>
    <n v="10"/>
    <n v="2"/>
    <m/>
    <n v="1"/>
    <s v="P"/>
    <m/>
    <m/>
    <m/>
  </r>
  <r>
    <n v="2211"/>
    <s v="Swanson"/>
    <s v="_3B_2"/>
    <x v="28"/>
    <n v="2018"/>
    <d v="2018-06-11T00:00:00"/>
    <s v="JW"/>
    <x v="2"/>
    <d v="1899-12-30T08:18:00"/>
    <m/>
    <n v="1"/>
    <n v="0"/>
    <n v="0"/>
    <m/>
    <x v="14"/>
    <x v="3"/>
    <x v="0"/>
    <x v="0"/>
    <x v="2"/>
    <n v="10"/>
    <n v="3"/>
    <m/>
    <n v="1"/>
    <s v="P"/>
    <m/>
    <m/>
    <m/>
  </r>
  <r>
    <n v="2212"/>
    <s v="Swanson"/>
    <s v="_3B_2"/>
    <x v="28"/>
    <n v="2018"/>
    <d v="2018-06-11T00:00:00"/>
    <s v="JW"/>
    <x v="2"/>
    <d v="1899-12-30T08:18:00"/>
    <m/>
    <n v="1"/>
    <n v="0"/>
    <n v="0"/>
    <m/>
    <x v="14"/>
    <x v="3"/>
    <x v="0"/>
    <x v="0"/>
    <x v="2"/>
    <n v="100"/>
    <n v="3"/>
    <m/>
    <n v="1"/>
    <s v="P"/>
    <m/>
    <m/>
    <m/>
  </r>
  <r>
    <n v="2213"/>
    <s v="Swanson"/>
    <s v="_3B_2"/>
    <x v="28"/>
    <n v="2018"/>
    <d v="2018-06-11T00:00:00"/>
    <s v="JW"/>
    <x v="2"/>
    <d v="1899-12-30T08:18:00"/>
    <m/>
    <n v="1"/>
    <n v="0"/>
    <n v="0"/>
    <m/>
    <x v="9"/>
    <x v="1"/>
    <x v="1"/>
    <x v="1"/>
    <x v="1"/>
    <n v="5"/>
    <n v="3"/>
    <m/>
    <n v="1"/>
    <s v="P"/>
    <m/>
    <m/>
    <m/>
  </r>
  <r>
    <n v="2214"/>
    <s v="Swanson"/>
    <s v="_3B_2"/>
    <x v="28"/>
    <n v="2018"/>
    <d v="2018-06-11T00:00:00"/>
    <s v="JW"/>
    <x v="2"/>
    <d v="1899-12-30T08:18:00"/>
    <m/>
    <n v="1"/>
    <n v="0"/>
    <n v="0"/>
    <m/>
    <x v="25"/>
    <x v="3"/>
    <x v="0"/>
    <x v="0"/>
    <x v="1"/>
    <n v="10"/>
    <n v="3"/>
    <m/>
    <n v="1"/>
    <s v="P"/>
    <m/>
    <m/>
    <m/>
  </r>
  <r>
    <n v="2215"/>
    <s v="Swanson"/>
    <s v="_3B_2"/>
    <x v="28"/>
    <n v="2018"/>
    <d v="2018-06-11T00:00:00"/>
    <s v="JW"/>
    <x v="2"/>
    <d v="1899-12-30T08:18:00"/>
    <m/>
    <n v="1"/>
    <n v="0"/>
    <n v="0"/>
    <m/>
    <x v="13"/>
    <x v="3"/>
    <x v="4"/>
    <x v="1"/>
    <x v="1"/>
    <n v="5"/>
    <n v="4"/>
    <m/>
    <n v="1"/>
    <s v="P"/>
    <m/>
    <m/>
    <m/>
  </r>
  <r>
    <n v="2216"/>
    <s v="Swanson"/>
    <s v="_3B_2"/>
    <x v="28"/>
    <n v="2018"/>
    <d v="2018-06-11T00:00:00"/>
    <s v="JW"/>
    <x v="2"/>
    <d v="1899-12-30T08:18:00"/>
    <m/>
    <n v="1"/>
    <n v="0"/>
    <n v="0"/>
    <m/>
    <x v="23"/>
    <x v="0"/>
    <x v="0"/>
    <x v="3"/>
    <x v="3"/>
    <n v="10"/>
    <n v="4"/>
    <m/>
    <n v="1"/>
    <s v="P"/>
    <m/>
    <m/>
    <m/>
  </r>
  <r>
    <n v="2217"/>
    <s v="Swanson"/>
    <s v="_3B_2"/>
    <x v="28"/>
    <n v="2018"/>
    <d v="2018-06-11T00:00:00"/>
    <s v="JW"/>
    <x v="2"/>
    <d v="1899-12-30T08:18:00"/>
    <m/>
    <n v="1"/>
    <n v="0"/>
    <n v="0"/>
    <m/>
    <x v="1"/>
    <x v="1"/>
    <x v="1"/>
    <x v="1"/>
    <x v="1"/>
    <n v="5"/>
    <n v="4"/>
    <m/>
    <n v="1"/>
    <s v="P"/>
    <m/>
    <m/>
    <m/>
  </r>
  <r>
    <n v="2218"/>
    <s v="Swanson"/>
    <s v="_3B_2"/>
    <x v="28"/>
    <n v="2018"/>
    <d v="2018-06-11T00:00:00"/>
    <s v="JW"/>
    <x v="2"/>
    <d v="1899-12-30T08:18:00"/>
    <m/>
    <n v="1"/>
    <n v="0"/>
    <n v="0"/>
    <m/>
    <x v="39"/>
    <x v="3"/>
    <x v="4"/>
    <x v="1"/>
    <x v="1"/>
    <n v="5"/>
    <n v="4"/>
    <m/>
    <n v="1"/>
    <s v="P"/>
    <m/>
    <m/>
    <m/>
  </r>
  <r>
    <n v="2219"/>
    <s v="Swanson"/>
    <s v="_3B_2"/>
    <x v="28"/>
    <n v="2018"/>
    <d v="2018-06-11T00:00:00"/>
    <s v="JW"/>
    <x v="2"/>
    <d v="1899-12-30T08:18:00"/>
    <m/>
    <n v="1"/>
    <n v="0"/>
    <n v="0"/>
    <m/>
    <x v="5"/>
    <x v="2"/>
    <x v="1"/>
    <x v="1"/>
    <x v="2"/>
    <n v="5"/>
    <n v="4"/>
    <s v="F"/>
    <n v="4"/>
    <s v="P"/>
    <m/>
    <m/>
    <m/>
  </r>
  <r>
    <n v="2221"/>
    <s v="Swanson"/>
    <s v="_3B_2"/>
    <x v="28"/>
    <n v="2018"/>
    <d v="2018-06-11T00:00:00"/>
    <s v="JW"/>
    <x v="2"/>
    <d v="1899-12-30T08:18:00"/>
    <m/>
    <n v="1"/>
    <n v="0"/>
    <n v="0"/>
    <m/>
    <x v="5"/>
    <x v="2"/>
    <x v="1"/>
    <x v="1"/>
    <x v="2"/>
    <n v="5"/>
    <n v="4"/>
    <s v="M"/>
    <n v="4"/>
    <s v="P"/>
    <m/>
    <m/>
    <m/>
  </r>
  <r>
    <n v="2222"/>
    <s v="Swanson"/>
    <s v="_3B_2"/>
    <x v="28"/>
    <n v="2018"/>
    <d v="2018-06-11T00:00:00"/>
    <s v="JW"/>
    <x v="2"/>
    <d v="1899-12-30T08:18:00"/>
    <m/>
    <n v="1"/>
    <n v="0"/>
    <n v="0"/>
    <m/>
    <x v="5"/>
    <x v="2"/>
    <x v="1"/>
    <x v="1"/>
    <x v="2"/>
    <n v="5"/>
    <n v="4"/>
    <m/>
    <n v="4"/>
    <s v="P"/>
    <m/>
    <m/>
    <m/>
  </r>
  <r>
    <n v="2223"/>
    <s v="Swanson"/>
    <s v="_2B_E_SW"/>
    <x v="29"/>
    <n v="2018"/>
    <d v="2018-06-11T00:00:00"/>
    <s v="JW"/>
    <x v="2"/>
    <d v="1899-12-30T08:40:00"/>
    <m/>
    <n v="1"/>
    <n v="2"/>
    <n v="0"/>
    <m/>
    <x v="0"/>
    <x v="0"/>
    <x v="0"/>
    <x v="0"/>
    <x v="0"/>
    <n v="5"/>
    <n v="1"/>
    <m/>
    <n v="1"/>
    <s v="P"/>
    <m/>
    <m/>
    <m/>
  </r>
  <r>
    <n v="2224"/>
    <s v="Swanson"/>
    <s v="_2B_E_SW"/>
    <x v="29"/>
    <n v="2018"/>
    <d v="2018-06-11T00:00:00"/>
    <s v="JW"/>
    <x v="2"/>
    <d v="1899-12-30T08:40:00"/>
    <m/>
    <n v="1"/>
    <n v="2"/>
    <n v="0"/>
    <m/>
    <x v="7"/>
    <x v="3"/>
    <x v="3"/>
    <x v="1"/>
    <x v="1"/>
    <n v="5"/>
    <n v="1"/>
    <m/>
    <n v="1"/>
    <s v="P"/>
    <m/>
    <m/>
    <m/>
  </r>
  <r>
    <n v="2225"/>
    <s v="Swanson"/>
    <s v="_2B_E_SW"/>
    <x v="29"/>
    <n v="2018"/>
    <d v="2018-06-11T00:00:00"/>
    <s v="JW"/>
    <x v="2"/>
    <d v="1899-12-30T08:40:00"/>
    <m/>
    <n v="1"/>
    <n v="2"/>
    <n v="0"/>
    <m/>
    <x v="5"/>
    <x v="2"/>
    <x v="1"/>
    <x v="1"/>
    <x v="2"/>
    <n v="5"/>
    <n v="1"/>
    <m/>
    <n v="1"/>
    <s v="P"/>
    <m/>
    <m/>
    <m/>
  </r>
  <r>
    <n v="2226"/>
    <s v="Swanson"/>
    <s v="_2B_E_SW"/>
    <x v="29"/>
    <n v="2018"/>
    <d v="2018-06-11T00:00:00"/>
    <s v="JW"/>
    <x v="2"/>
    <d v="1899-12-30T08:40:00"/>
    <m/>
    <n v="1"/>
    <n v="2"/>
    <n v="0"/>
    <m/>
    <x v="21"/>
    <x v="2"/>
    <x v="1"/>
    <x v="1"/>
    <x v="0"/>
    <n v="5"/>
    <n v="1"/>
    <m/>
    <n v="1"/>
    <s v="P"/>
    <m/>
    <m/>
    <m/>
  </r>
  <r>
    <n v="2227"/>
    <s v="Swanson"/>
    <s v="_2B_E_SW"/>
    <x v="29"/>
    <n v="2018"/>
    <d v="2018-06-11T00:00:00"/>
    <s v="JW"/>
    <x v="2"/>
    <d v="1899-12-30T08:40:00"/>
    <m/>
    <n v="1"/>
    <n v="2"/>
    <n v="0"/>
    <m/>
    <x v="9"/>
    <x v="1"/>
    <x v="1"/>
    <x v="1"/>
    <x v="1"/>
    <n v="5"/>
    <n v="1"/>
    <m/>
    <n v="1"/>
    <s v="P"/>
    <m/>
    <m/>
    <m/>
  </r>
  <r>
    <n v="2228"/>
    <s v="Swanson"/>
    <s v="_2B_E_SW"/>
    <x v="29"/>
    <n v="2018"/>
    <d v="2018-06-11T00:00:00"/>
    <s v="JW"/>
    <x v="2"/>
    <d v="1899-12-30T08:40:00"/>
    <m/>
    <n v="1"/>
    <n v="2"/>
    <n v="0"/>
    <m/>
    <x v="9"/>
    <x v="1"/>
    <x v="1"/>
    <x v="1"/>
    <x v="1"/>
    <n v="5"/>
    <n v="1"/>
    <m/>
    <n v="1"/>
    <s v="P"/>
    <m/>
    <m/>
    <m/>
  </r>
  <r>
    <n v="2229"/>
    <s v="Swanson"/>
    <s v="_2B_E_SW"/>
    <x v="29"/>
    <n v="2018"/>
    <d v="2018-06-11T00:00:00"/>
    <s v="JW"/>
    <x v="2"/>
    <d v="1899-12-30T08:40:00"/>
    <m/>
    <n v="1"/>
    <n v="2"/>
    <n v="0"/>
    <m/>
    <x v="6"/>
    <x v="3"/>
    <x v="0"/>
    <x v="2"/>
    <x v="2"/>
    <n v="10"/>
    <n v="1"/>
    <m/>
    <n v="1"/>
    <s v="P"/>
    <m/>
    <m/>
    <m/>
  </r>
  <r>
    <n v="2230"/>
    <s v="Swanson"/>
    <s v="_2B_E_SW"/>
    <x v="29"/>
    <n v="2018"/>
    <d v="2018-06-11T00:00:00"/>
    <s v="JW"/>
    <x v="2"/>
    <d v="1899-12-30T08:40:00"/>
    <m/>
    <n v="1"/>
    <n v="2"/>
    <n v="0"/>
    <m/>
    <x v="35"/>
    <x v="2"/>
    <x v="1"/>
    <x v="2"/>
    <x v="2"/>
    <n v="5"/>
    <n v="1"/>
    <m/>
    <n v="1"/>
    <s v="P"/>
    <m/>
    <m/>
    <m/>
  </r>
  <r>
    <n v="2231"/>
    <s v="Swanson"/>
    <s v="_2B_E_SW"/>
    <x v="29"/>
    <n v="2018"/>
    <d v="2018-06-11T00:00:00"/>
    <s v="JW"/>
    <x v="2"/>
    <d v="1899-12-30T08:40:00"/>
    <m/>
    <n v="1"/>
    <n v="2"/>
    <n v="0"/>
    <m/>
    <x v="6"/>
    <x v="3"/>
    <x v="0"/>
    <x v="2"/>
    <x v="2"/>
    <n v="10"/>
    <n v="1"/>
    <m/>
    <n v="1"/>
    <s v="P"/>
    <m/>
    <m/>
    <m/>
  </r>
  <r>
    <n v="2232"/>
    <s v="Swanson"/>
    <s v="_2B_E_SW"/>
    <x v="29"/>
    <n v="2018"/>
    <d v="2018-06-11T00:00:00"/>
    <s v="JW"/>
    <x v="2"/>
    <d v="1899-12-30T08:40:00"/>
    <m/>
    <n v="1"/>
    <n v="2"/>
    <n v="0"/>
    <m/>
    <x v="22"/>
    <x v="1"/>
    <x v="3"/>
    <x v="1"/>
    <x v="1"/>
    <n v="10"/>
    <n v="1"/>
    <m/>
    <n v="1"/>
    <s v="P"/>
    <m/>
    <m/>
    <m/>
  </r>
  <r>
    <n v="2233"/>
    <s v="Swanson"/>
    <s v="_2B_E_SW"/>
    <x v="29"/>
    <n v="2018"/>
    <d v="2018-06-11T00:00:00"/>
    <s v="JW"/>
    <x v="2"/>
    <d v="1899-12-30T08:40:00"/>
    <m/>
    <n v="1"/>
    <n v="2"/>
    <n v="0"/>
    <m/>
    <x v="1"/>
    <x v="1"/>
    <x v="1"/>
    <x v="1"/>
    <x v="1"/>
    <n v="5"/>
    <n v="1"/>
    <m/>
    <n v="1"/>
    <s v="P"/>
    <m/>
    <m/>
    <m/>
  </r>
  <r>
    <n v="2234"/>
    <s v="Swanson"/>
    <s v="_2B_E_SW"/>
    <x v="29"/>
    <n v="2018"/>
    <d v="2018-06-11T00:00:00"/>
    <s v="JW"/>
    <x v="2"/>
    <d v="1899-12-30T08:40:00"/>
    <m/>
    <n v="1"/>
    <n v="2"/>
    <n v="0"/>
    <m/>
    <x v="3"/>
    <x v="2"/>
    <x v="0"/>
    <x v="2"/>
    <x v="2"/>
    <n v="10"/>
    <n v="1"/>
    <m/>
    <n v="1"/>
    <s v="P"/>
    <m/>
    <m/>
    <m/>
  </r>
  <r>
    <n v="2235"/>
    <s v="Swanson"/>
    <s v="_2B_E_SW"/>
    <x v="29"/>
    <n v="2018"/>
    <d v="2018-06-11T00:00:00"/>
    <s v="JW"/>
    <x v="2"/>
    <d v="1899-12-30T08:40:00"/>
    <m/>
    <n v="1"/>
    <n v="2"/>
    <n v="0"/>
    <m/>
    <x v="20"/>
    <x v="1"/>
    <x v="3"/>
    <x v="1"/>
    <x v="1"/>
    <n v="10"/>
    <n v="1"/>
    <m/>
    <n v="1"/>
    <s v="P"/>
    <m/>
    <m/>
    <m/>
  </r>
  <r>
    <n v="2236"/>
    <s v="Swanson"/>
    <s v="_2B_E_SW"/>
    <x v="29"/>
    <n v="2018"/>
    <d v="2018-06-11T00:00:00"/>
    <s v="JW"/>
    <x v="2"/>
    <d v="1899-12-30T08:40:00"/>
    <m/>
    <n v="1"/>
    <n v="2"/>
    <n v="0"/>
    <m/>
    <x v="14"/>
    <x v="3"/>
    <x v="0"/>
    <x v="0"/>
    <x v="2"/>
    <n v="10"/>
    <n v="1"/>
    <m/>
    <n v="1"/>
    <s v="P"/>
    <m/>
    <m/>
    <m/>
  </r>
  <r>
    <n v="2237"/>
    <s v="Swanson"/>
    <s v="_2B_E_SW"/>
    <x v="29"/>
    <n v="2018"/>
    <d v="2018-06-11T00:00:00"/>
    <s v="JW"/>
    <x v="2"/>
    <d v="1899-12-30T08:40:00"/>
    <m/>
    <n v="1"/>
    <n v="2"/>
    <n v="0"/>
    <m/>
    <x v="14"/>
    <x v="3"/>
    <x v="0"/>
    <x v="0"/>
    <x v="2"/>
    <n v="5"/>
    <n v="1"/>
    <m/>
    <n v="4"/>
    <s v="P"/>
    <m/>
    <m/>
    <m/>
  </r>
  <r>
    <n v="2238"/>
    <s v="Swanson"/>
    <s v="_2B_E_SW"/>
    <x v="29"/>
    <n v="2018"/>
    <d v="2018-06-11T00:00:00"/>
    <s v="JW"/>
    <x v="2"/>
    <d v="1899-12-30T08:40:00"/>
    <m/>
    <n v="1"/>
    <n v="2"/>
    <n v="0"/>
    <m/>
    <x v="25"/>
    <x v="3"/>
    <x v="0"/>
    <x v="0"/>
    <x v="1"/>
    <n v="10"/>
    <n v="2"/>
    <m/>
    <n v="1"/>
    <s v="P"/>
    <m/>
    <m/>
    <m/>
  </r>
  <r>
    <n v="2239"/>
    <s v="Swanson"/>
    <s v="_2B_E_SW"/>
    <x v="29"/>
    <n v="2018"/>
    <d v="2018-06-11T00:00:00"/>
    <s v="JW"/>
    <x v="2"/>
    <d v="1899-12-30T08:40:00"/>
    <m/>
    <n v="1"/>
    <n v="2"/>
    <n v="0"/>
    <m/>
    <x v="8"/>
    <x v="1"/>
    <x v="0"/>
    <x v="1"/>
    <x v="2"/>
    <n v="5"/>
    <n v="2"/>
    <m/>
    <n v="1"/>
    <s v="P"/>
    <m/>
    <m/>
    <m/>
  </r>
  <r>
    <n v="2240"/>
    <s v="Swanson"/>
    <s v="_2B_E_SW"/>
    <x v="29"/>
    <n v="2018"/>
    <d v="2018-06-11T00:00:00"/>
    <s v="JW"/>
    <x v="2"/>
    <d v="1899-12-30T08:40:00"/>
    <m/>
    <n v="1"/>
    <n v="2"/>
    <n v="0"/>
    <m/>
    <x v="9"/>
    <x v="1"/>
    <x v="1"/>
    <x v="1"/>
    <x v="1"/>
    <n v="5"/>
    <n v="2"/>
    <m/>
    <n v="1"/>
    <s v="P"/>
    <m/>
    <m/>
    <m/>
  </r>
  <r>
    <n v="2241"/>
    <s v="Swanson"/>
    <s v="_2B_E_SW"/>
    <x v="29"/>
    <n v="2018"/>
    <d v="2018-06-11T00:00:00"/>
    <s v="JW"/>
    <x v="2"/>
    <d v="1899-12-30T08:40:00"/>
    <m/>
    <n v="1"/>
    <n v="2"/>
    <n v="0"/>
    <m/>
    <x v="7"/>
    <x v="3"/>
    <x v="3"/>
    <x v="1"/>
    <x v="1"/>
    <n v="5"/>
    <n v="2"/>
    <m/>
    <n v="1"/>
    <s v="P"/>
    <m/>
    <m/>
    <m/>
  </r>
  <r>
    <n v="2242"/>
    <s v="Swanson"/>
    <s v="_2B_E_SW"/>
    <x v="29"/>
    <n v="2018"/>
    <d v="2018-06-11T00:00:00"/>
    <s v="JW"/>
    <x v="2"/>
    <d v="1899-12-30T08:40:00"/>
    <m/>
    <n v="1"/>
    <n v="2"/>
    <n v="0"/>
    <m/>
    <x v="25"/>
    <x v="3"/>
    <x v="0"/>
    <x v="0"/>
    <x v="1"/>
    <n v="10"/>
    <n v="2"/>
    <m/>
    <n v="1"/>
    <s v="P"/>
    <m/>
    <m/>
    <m/>
  </r>
  <r>
    <n v="2243"/>
    <s v="Swanson"/>
    <s v="_2B_E_SW"/>
    <x v="29"/>
    <n v="2018"/>
    <d v="2018-06-11T00:00:00"/>
    <s v="JW"/>
    <x v="2"/>
    <d v="1899-12-30T08:40:00"/>
    <m/>
    <n v="1"/>
    <n v="2"/>
    <n v="0"/>
    <m/>
    <x v="13"/>
    <x v="3"/>
    <x v="4"/>
    <x v="1"/>
    <x v="1"/>
    <n v="10"/>
    <n v="2"/>
    <m/>
    <n v="1"/>
    <s v="P"/>
    <m/>
    <m/>
    <m/>
  </r>
  <r>
    <n v="2244"/>
    <s v="Swanson"/>
    <s v="_2B_E_SW"/>
    <x v="29"/>
    <n v="2018"/>
    <d v="2018-06-11T00:00:00"/>
    <s v="JW"/>
    <x v="2"/>
    <d v="1899-12-30T08:40:00"/>
    <m/>
    <n v="1"/>
    <n v="2"/>
    <n v="0"/>
    <m/>
    <x v="1"/>
    <x v="1"/>
    <x v="1"/>
    <x v="1"/>
    <x v="1"/>
    <n v="10"/>
    <n v="3"/>
    <m/>
    <n v="1"/>
    <s v="P"/>
    <m/>
    <m/>
    <m/>
  </r>
  <r>
    <n v="2245"/>
    <s v="Swanson"/>
    <s v="_2B_E_SW"/>
    <x v="29"/>
    <n v="2018"/>
    <d v="2018-06-11T00:00:00"/>
    <s v="JW"/>
    <x v="2"/>
    <d v="1899-12-30T08:40:00"/>
    <m/>
    <n v="1"/>
    <n v="2"/>
    <n v="0"/>
    <m/>
    <x v="19"/>
    <x v="1"/>
    <x v="3"/>
    <x v="1"/>
    <x v="1"/>
    <n v="5"/>
    <n v="3"/>
    <m/>
    <n v="4"/>
    <s v="P"/>
    <m/>
    <m/>
    <m/>
  </r>
  <r>
    <n v="2246"/>
    <s v="Swanson"/>
    <s v="_2B_E_SW"/>
    <x v="29"/>
    <n v="2018"/>
    <d v="2018-06-11T00:00:00"/>
    <s v="JW"/>
    <x v="2"/>
    <d v="1899-12-30T08:40:00"/>
    <m/>
    <n v="1"/>
    <n v="2"/>
    <n v="0"/>
    <m/>
    <x v="22"/>
    <x v="1"/>
    <x v="3"/>
    <x v="1"/>
    <x v="1"/>
    <n v="5"/>
    <n v="3"/>
    <m/>
    <n v="1"/>
    <s v="P"/>
    <m/>
    <m/>
    <m/>
  </r>
  <r>
    <n v="2247"/>
    <s v="Swanson"/>
    <s v="_2B_E_SW"/>
    <x v="29"/>
    <n v="2018"/>
    <d v="2018-06-11T00:00:00"/>
    <s v="JW"/>
    <x v="2"/>
    <d v="1899-12-30T08:40:00"/>
    <m/>
    <n v="1"/>
    <n v="2"/>
    <n v="0"/>
    <m/>
    <x v="50"/>
    <x v="2"/>
    <x v="0"/>
    <x v="1"/>
    <x v="6"/>
    <n v="10"/>
    <n v="4"/>
    <m/>
    <n v="1"/>
    <s v="P"/>
    <m/>
    <m/>
    <m/>
  </r>
  <r>
    <n v="2248"/>
    <s v="Swanson"/>
    <s v="_2B_E_SW"/>
    <x v="29"/>
    <n v="2018"/>
    <d v="2018-06-11T00:00:00"/>
    <s v="JW"/>
    <x v="2"/>
    <d v="1899-12-30T08:40:00"/>
    <m/>
    <n v="1"/>
    <n v="2"/>
    <n v="0"/>
    <m/>
    <x v="0"/>
    <x v="0"/>
    <x v="0"/>
    <x v="0"/>
    <x v="0"/>
    <n v="10"/>
    <n v="4"/>
    <m/>
    <n v="1"/>
    <s v="P"/>
    <m/>
    <m/>
    <m/>
  </r>
  <r>
    <n v="2249"/>
    <s v="Swanson"/>
    <s v="_2B_E_SW"/>
    <x v="29"/>
    <n v="2018"/>
    <d v="2018-06-11T00:00:00"/>
    <s v="JW"/>
    <x v="2"/>
    <d v="1899-12-30T08:40:00"/>
    <m/>
    <n v="1"/>
    <n v="2"/>
    <n v="0"/>
    <m/>
    <x v="19"/>
    <x v="1"/>
    <x v="3"/>
    <x v="1"/>
    <x v="1"/>
    <n v="5"/>
    <n v="4"/>
    <m/>
    <n v="4"/>
    <s v="P"/>
    <m/>
    <m/>
    <m/>
  </r>
  <r>
    <n v="2250"/>
    <s v="Swanson"/>
    <s v="_2B_E_SW"/>
    <x v="29"/>
    <n v="2018"/>
    <d v="2018-06-11T00:00:00"/>
    <s v="JW"/>
    <x v="2"/>
    <d v="1899-12-30T08:40:00"/>
    <m/>
    <n v="1"/>
    <n v="2"/>
    <n v="0"/>
    <m/>
    <x v="19"/>
    <x v="1"/>
    <x v="3"/>
    <x v="1"/>
    <x v="1"/>
    <n v="5"/>
    <n v="4"/>
    <m/>
    <n v="1"/>
    <s v="P"/>
    <m/>
    <m/>
    <m/>
  </r>
  <r>
    <n v="2252"/>
    <s v="Blease"/>
    <s v="_3B_9"/>
    <x v="17"/>
    <n v="2018"/>
    <d v="2018-06-13T00:00:00"/>
    <s v="JW"/>
    <x v="2"/>
    <d v="1899-12-30T05:55:00"/>
    <m/>
    <n v="1"/>
    <n v="0"/>
    <n v="1"/>
    <m/>
    <x v="13"/>
    <x v="3"/>
    <x v="4"/>
    <x v="1"/>
    <x v="1"/>
    <n v="5"/>
    <n v="1"/>
    <m/>
    <n v="1"/>
    <s v="P"/>
    <m/>
    <m/>
    <m/>
  </r>
  <r>
    <n v="2253"/>
    <s v="Blease"/>
    <s v="_3B_9"/>
    <x v="17"/>
    <n v="2018"/>
    <d v="2018-06-13T00:00:00"/>
    <s v="JW"/>
    <x v="2"/>
    <d v="1899-12-30T05:55:00"/>
    <m/>
    <n v="1"/>
    <n v="0"/>
    <n v="1"/>
    <m/>
    <x v="5"/>
    <x v="2"/>
    <x v="1"/>
    <x v="1"/>
    <x v="2"/>
    <n v="5"/>
    <n v="1"/>
    <m/>
    <n v="1"/>
    <s v="P"/>
    <m/>
    <m/>
    <m/>
  </r>
  <r>
    <n v="2254"/>
    <s v="Blease"/>
    <s v="_3B_9"/>
    <x v="17"/>
    <n v="2018"/>
    <d v="2018-06-13T00:00:00"/>
    <s v="JW"/>
    <x v="2"/>
    <d v="1899-12-30T05:55:00"/>
    <m/>
    <n v="1"/>
    <n v="0"/>
    <n v="1"/>
    <m/>
    <x v="0"/>
    <x v="0"/>
    <x v="0"/>
    <x v="0"/>
    <x v="0"/>
    <n v="5"/>
    <n v="1"/>
    <m/>
    <n v="1"/>
    <s v="P"/>
    <m/>
    <m/>
    <m/>
  </r>
  <r>
    <n v="2255"/>
    <s v="Blease"/>
    <s v="_3B_9"/>
    <x v="17"/>
    <n v="2018"/>
    <d v="2018-06-13T00:00:00"/>
    <s v="JW"/>
    <x v="2"/>
    <d v="1899-12-30T05:55:00"/>
    <m/>
    <n v="1"/>
    <n v="0"/>
    <n v="1"/>
    <m/>
    <x v="1"/>
    <x v="1"/>
    <x v="1"/>
    <x v="1"/>
    <x v="1"/>
    <n v="5"/>
    <n v="1"/>
    <m/>
    <n v="1"/>
    <s v="P"/>
    <m/>
    <m/>
    <m/>
  </r>
  <r>
    <n v="2257"/>
    <s v="Blease"/>
    <s v="_3B_9"/>
    <x v="17"/>
    <n v="2018"/>
    <d v="2018-06-13T00:00:00"/>
    <s v="JW"/>
    <x v="2"/>
    <d v="1899-12-30T05:55:00"/>
    <m/>
    <n v="1"/>
    <n v="0"/>
    <n v="1"/>
    <m/>
    <x v="3"/>
    <x v="2"/>
    <x v="0"/>
    <x v="2"/>
    <x v="2"/>
    <n v="10"/>
    <n v="1"/>
    <m/>
    <n v="1"/>
    <s v="P"/>
    <m/>
    <m/>
    <m/>
  </r>
  <r>
    <n v="2258"/>
    <s v="Blease"/>
    <s v="_3B_9"/>
    <x v="17"/>
    <n v="2018"/>
    <d v="2018-06-13T00:00:00"/>
    <s v="JW"/>
    <x v="2"/>
    <d v="1899-12-30T05:55:00"/>
    <m/>
    <n v="1"/>
    <n v="0"/>
    <n v="1"/>
    <m/>
    <x v="3"/>
    <x v="2"/>
    <x v="0"/>
    <x v="2"/>
    <x v="2"/>
    <n v="10"/>
    <n v="1"/>
    <m/>
    <n v="1"/>
    <s v="P"/>
    <m/>
    <m/>
    <m/>
  </r>
  <r>
    <n v="2259"/>
    <s v="Blease"/>
    <s v="_3B_9"/>
    <x v="17"/>
    <n v="2018"/>
    <d v="2018-06-13T00:00:00"/>
    <s v="JW"/>
    <x v="2"/>
    <d v="1899-12-30T05:55:00"/>
    <m/>
    <n v="1"/>
    <n v="0"/>
    <n v="1"/>
    <m/>
    <x v="5"/>
    <x v="2"/>
    <x v="1"/>
    <x v="1"/>
    <x v="2"/>
    <n v="5"/>
    <n v="1"/>
    <m/>
    <n v="1"/>
    <s v="P"/>
    <m/>
    <m/>
    <m/>
  </r>
  <r>
    <n v="2260"/>
    <s v="Blease"/>
    <s v="_3B_9"/>
    <x v="17"/>
    <n v="2018"/>
    <d v="2018-06-13T00:00:00"/>
    <s v="JW"/>
    <x v="2"/>
    <d v="1899-12-30T05:55:00"/>
    <m/>
    <n v="1"/>
    <n v="0"/>
    <n v="1"/>
    <m/>
    <x v="7"/>
    <x v="3"/>
    <x v="3"/>
    <x v="1"/>
    <x v="1"/>
    <n v="5"/>
    <n v="1"/>
    <m/>
    <n v="1"/>
    <s v="P"/>
    <m/>
    <m/>
    <m/>
  </r>
  <r>
    <n v="2261"/>
    <s v="Blease"/>
    <s v="_3B_9"/>
    <x v="17"/>
    <n v="2018"/>
    <d v="2018-06-13T00:00:00"/>
    <s v="JW"/>
    <x v="2"/>
    <d v="1899-12-30T05:55:00"/>
    <m/>
    <n v="1"/>
    <n v="0"/>
    <n v="1"/>
    <m/>
    <x v="1"/>
    <x v="1"/>
    <x v="1"/>
    <x v="1"/>
    <x v="1"/>
    <n v="10"/>
    <n v="1"/>
    <m/>
    <n v="1"/>
    <s v="P"/>
    <m/>
    <m/>
    <m/>
  </r>
  <r>
    <n v="2262"/>
    <s v="Blease"/>
    <s v="_3B_9"/>
    <x v="17"/>
    <n v="2018"/>
    <d v="2018-06-13T00:00:00"/>
    <s v="JW"/>
    <x v="2"/>
    <d v="1899-12-30T05:55:00"/>
    <m/>
    <n v="1"/>
    <n v="0"/>
    <n v="1"/>
    <m/>
    <x v="8"/>
    <x v="1"/>
    <x v="0"/>
    <x v="1"/>
    <x v="2"/>
    <n v="5"/>
    <n v="1"/>
    <m/>
    <n v="1"/>
    <s v="P"/>
    <m/>
    <m/>
    <m/>
  </r>
  <r>
    <n v="2263"/>
    <s v="Blease"/>
    <s v="_3B_9"/>
    <x v="17"/>
    <n v="2018"/>
    <d v="2018-06-13T00:00:00"/>
    <s v="JW"/>
    <x v="2"/>
    <d v="1899-12-30T05:55:00"/>
    <m/>
    <n v="1"/>
    <n v="0"/>
    <n v="1"/>
    <m/>
    <x v="46"/>
    <x v="2"/>
    <x v="0"/>
    <x v="2"/>
    <x v="2"/>
    <n v="10"/>
    <n v="2"/>
    <m/>
    <n v="1"/>
    <s v="P"/>
    <m/>
    <m/>
    <m/>
  </r>
  <r>
    <n v="2264"/>
    <s v="Blease"/>
    <s v="_3B_9"/>
    <x v="17"/>
    <n v="2018"/>
    <d v="2018-06-13T00:00:00"/>
    <s v="JW"/>
    <x v="2"/>
    <d v="1899-12-30T05:55:00"/>
    <m/>
    <n v="1"/>
    <n v="0"/>
    <n v="1"/>
    <m/>
    <x v="14"/>
    <x v="3"/>
    <x v="0"/>
    <x v="0"/>
    <x v="2"/>
    <n v="10"/>
    <n v="2"/>
    <m/>
    <n v="1"/>
    <s v="P"/>
    <m/>
    <m/>
    <m/>
  </r>
  <r>
    <n v="2265"/>
    <s v="Blease"/>
    <s v="_3B_9"/>
    <x v="17"/>
    <n v="2018"/>
    <d v="2018-06-13T00:00:00"/>
    <s v="JW"/>
    <x v="2"/>
    <d v="1899-12-30T05:55:00"/>
    <m/>
    <n v="1"/>
    <n v="0"/>
    <n v="1"/>
    <m/>
    <x v="6"/>
    <x v="3"/>
    <x v="0"/>
    <x v="2"/>
    <x v="2"/>
    <n v="5"/>
    <n v="2"/>
    <m/>
    <n v="1"/>
    <s v="P"/>
    <m/>
    <m/>
    <m/>
  </r>
  <r>
    <n v="2266"/>
    <s v="Blease"/>
    <s v="_3B_9"/>
    <x v="17"/>
    <n v="2018"/>
    <d v="2018-06-13T00:00:00"/>
    <s v="JW"/>
    <x v="2"/>
    <d v="1899-12-30T05:55:00"/>
    <m/>
    <n v="1"/>
    <n v="0"/>
    <n v="1"/>
    <m/>
    <x v="21"/>
    <x v="2"/>
    <x v="1"/>
    <x v="1"/>
    <x v="0"/>
    <n v="10"/>
    <n v="2"/>
    <m/>
    <n v="1"/>
    <s v="P"/>
    <m/>
    <m/>
    <m/>
  </r>
  <r>
    <n v="2267"/>
    <s v="Blease"/>
    <s v="_3B_9"/>
    <x v="17"/>
    <n v="2018"/>
    <d v="2018-06-13T00:00:00"/>
    <s v="JW"/>
    <x v="2"/>
    <d v="1899-12-30T05:55:00"/>
    <m/>
    <n v="1"/>
    <n v="0"/>
    <n v="1"/>
    <m/>
    <x v="6"/>
    <x v="3"/>
    <x v="0"/>
    <x v="2"/>
    <x v="2"/>
    <n v="5"/>
    <n v="2"/>
    <m/>
    <n v="1"/>
    <s v="P"/>
    <m/>
    <m/>
    <m/>
  </r>
  <r>
    <n v="2268"/>
    <s v="Blease"/>
    <s v="_3B_9"/>
    <x v="17"/>
    <n v="2018"/>
    <d v="2018-06-13T00:00:00"/>
    <s v="JW"/>
    <x v="2"/>
    <d v="1899-12-30T05:55:00"/>
    <m/>
    <n v="1"/>
    <n v="0"/>
    <n v="1"/>
    <m/>
    <x v="46"/>
    <x v="2"/>
    <x v="0"/>
    <x v="2"/>
    <x v="2"/>
    <n v="10"/>
    <n v="3"/>
    <m/>
    <n v="1"/>
    <s v="P"/>
    <m/>
    <m/>
    <m/>
  </r>
  <r>
    <n v="2269"/>
    <s v="Blease"/>
    <s v="_3B_9"/>
    <x v="17"/>
    <n v="2018"/>
    <d v="2018-06-13T00:00:00"/>
    <s v="JW"/>
    <x v="2"/>
    <d v="1899-12-30T05:55:00"/>
    <m/>
    <n v="1"/>
    <n v="0"/>
    <n v="1"/>
    <m/>
    <x v="12"/>
    <x v="1"/>
    <x v="0"/>
    <x v="1"/>
    <x v="3"/>
    <n v="5"/>
    <n v="3"/>
    <m/>
    <n v="1"/>
    <s v="P"/>
    <m/>
    <m/>
    <m/>
  </r>
  <r>
    <n v="2270"/>
    <s v="Blease"/>
    <s v="_3B_9"/>
    <x v="17"/>
    <n v="2018"/>
    <d v="2018-06-13T00:00:00"/>
    <s v="JW"/>
    <x v="2"/>
    <d v="1899-12-30T05:55:00"/>
    <m/>
    <n v="1"/>
    <n v="0"/>
    <n v="1"/>
    <m/>
    <x v="12"/>
    <x v="1"/>
    <x v="0"/>
    <x v="1"/>
    <x v="3"/>
    <n v="10"/>
    <n v="4"/>
    <m/>
    <n v="1"/>
    <s v="P"/>
    <m/>
    <m/>
    <m/>
  </r>
  <r>
    <n v="2271"/>
    <s v="Blease"/>
    <s v="_3B_6"/>
    <x v="16"/>
    <n v="2018"/>
    <d v="2018-06-13T00:00:00"/>
    <s v="JW"/>
    <x v="2"/>
    <d v="1899-12-30T06:10:00"/>
    <m/>
    <n v="2"/>
    <n v="1"/>
    <n v="1"/>
    <m/>
    <x v="3"/>
    <x v="2"/>
    <x v="0"/>
    <x v="2"/>
    <x v="2"/>
    <n v="5"/>
    <n v="1"/>
    <m/>
    <n v="1"/>
    <s v="P"/>
    <m/>
    <m/>
    <m/>
  </r>
  <r>
    <n v="2272"/>
    <s v="Blease"/>
    <s v="_3B_6"/>
    <x v="16"/>
    <n v="2018"/>
    <d v="2018-06-13T00:00:00"/>
    <s v="JW"/>
    <x v="2"/>
    <d v="1899-12-30T06:10:00"/>
    <m/>
    <n v="2"/>
    <n v="1"/>
    <n v="1"/>
    <m/>
    <x v="5"/>
    <x v="2"/>
    <x v="1"/>
    <x v="1"/>
    <x v="2"/>
    <n v="5"/>
    <n v="1"/>
    <m/>
    <n v="1"/>
    <s v="P"/>
    <m/>
    <m/>
    <m/>
  </r>
  <r>
    <n v="2273"/>
    <s v="Blease"/>
    <s v="_3B_6"/>
    <x v="16"/>
    <n v="2018"/>
    <d v="2018-06-13T00:00:00"/>
    <s v="JW"/>
    <x v="2"/>
    <d v="1899-12-30T06:10:00"/>
    <m/>
    <n v="2"/>
    <n v="1"/>
    <n v="1"/>
    <m/>
    <x v="5"/>
    <x v="2"/>
    <x v="1"/>
    <x v="1"/>
    <x v="2"/>
    <n v="5"/>
    <n v="1"/>
    <m/>
    <n v="1"/>
    <s v="P"/>
    <m/>
    <m/>
    <m/>
  </r>
  <r>
    <n v="2274"/>
    <s v="Blease"/>
    <s v="_3B_6"/>
    <x v="16"/>
    <n v="2018"/>
    <d v="2018-06-13T00:00:00"/>
    <s v="JW"/>
    <x v="2"/>
    <d v="1899-12-30T06:10:00"/>
    <m/>
    <n v="2"/>
    <n v="1"/>
    <n v="1"/>
    <m/>
    <x v="6"/>
    <x v="3"/>
    <x v="0"/>
    <x v="2"/>
    <x v="2"/>
    <n v="5"/>
    <n v="1"/>
    <m/>
    <n v="1"/>
    <s v="P"/>
    <n v="2"/>
    <m/>
    <m/>
  </r>
  <r>
    <n v="2275"/>
    <s v="Blease"/>
    <s v="_3B_6"/>
    <x v="16"/>
    <n v="2018"/>
    <d v="2018-06-13T00:00:00"/>
    <s v="JW"/>
    <x v="2"/>
    <d v="1899-12-30T06:10:00"/>
    <m/>
    <n v="2"/>
    <n v="1"/>
    <n v="1"/>
    <m/>
    <x v="1"/>
    <x v="1"/>
    <x v="1"/>
    <x v="1"/>
    <x v="1"/>
    <n v="10"/>
    <n v="1"/>
    <m/>
    <n v="1"/>
    <s v="P"/>
    <m/>
    <m/>
    <m/>
  </r>
  <r>
    <n v="2276"/>
    <s v="Blease"/>
    <s v="_3B_6"/>
    <x v="16"/>
    <n v="2018"/>
    <d v="2018-06-13T00:00:00"/>
    <s v="JW"/>
    <x v="2"/>
    <d v="1899-12-30T06:10:00"/>
    <m/>
    <n v="2"/>
    <n v="1"/>
    <n v="1"/>
    <m/>
    <x v="7"/>
    <x v="3"/>
    <x v="3"/>
    <x v="1"/>
    <x v="1"/>
    <n v="5"/>
    <n v="1"/>
    <m/>
    <n v="1"/>
    <s v="P"/>
    <m/>
    <m/>
    <m/>
  </r>
  <r>
    <n v="2277"/>
    <s v="Blease"/>
    <s v="_3B_6"/>
    <x v="16"/>
    <n v="2018"/>
    <d v="2018-06-13T00:00:00"/>
    <s v="JW"/>
    <x v="2"/>
    <d v="1899-12-30T06:10:00"/>
    <m/>
    <n v="2"/>
    <n v="1"/>
    <n v="1"/>
    <m/>
    <x v="7"/>
    <x v="3"/>
    <x v="3"/>
    <x v="1"/>
    <x v="1"/>
    <n v="10"/>
    <n v="1"/>
    <m/>
    <n v="1"/>
    <s v="P"/>
    <m/>
    <m/>
    <m/>
  </r>
  <r>
    <n v="2278"/>
    <s v="Blease"/>
    <s v="_3B_6"/>
    <x v="16"/>
    <n v="2018"/>
    <d v="2018-06-13T00:00:00"/>
    <s v="JW"/>
    <x v="2"/>
    <d v="1899-12-30T06:10:00"/>
    <m/>
    <n v="2"/>
    <n v="1"/>
    <n v="1"/>
    <m/>
    <x v="6"/>
    <x v="3"/>
    <x v="0"/>
    <x v="2"/>
    <x v="2"/>
    <n v="10"/>
    <n v="1"/>
    <m/>
    <n v="1"/>
    <s v="P"/>
    <m/>
    <m/>
    <m/>
  </r>
  <r>
    <n v="2279"/>
    <s v="Blease"/>
    <s v="_3B_6"/>
    <x v="16"/>
    <n v="2018"/>
    <d v="2018-06-13T00:00:00"/>
    <s v="JW"/>
    <x v="2"/>
    <d v="1899-12-30T06:10:00"/>
    <m/>
    <n v="2"/>
    <n v="1"/>
    <n v="1"/>
    <m/>
    <x v="23"/>
    <x v="0"/>
    <x v="0"/>
    <x v="3"/>
    <x v="3"/>
    <n v="100"/>
    <n v="1"/>
    <m/>
    <n v="1"/>
    <s v="P"/>
    <m/>
    <m/>
    <m/>
  </r>
  <r>
    <n v="2280"/>
    <s v="Blease"/>
    <s v="_3B_6"/>
    <x v="16"/>
    <n v="2018"/>
    <d v="2018-06-13T00:00:00"/>
    <s v="JW"/>
    <x v="2"/>
    <d v="1899-12-30T06:10:00"/>
    <m/>
    <n v="2"/>
    <n v="1"/>
    <n v="1"/>
    <m/>
    <x v="21"/>
    <x v="2"/>
    <x v="1"/>
    <x v="1"/>
    <x v="0"/>
    <n v="10"/>
    <n v="1"/>
    <m/>
    <n v="1"/>
    <s v="P"/>
    <m/>
    <m/>
    <m/>
  </r>
  <r>
    <n v="2281"/>
    <s v="Blease"/>
    <s v="_3B_6"/>
    <x v="16"/>
    <n v="2018"/>
    <d v="2018-06-13T00:00:00"/>
    <s v="JW"/>
    <x v="2"/>
    <d v="1899-12-30T06:10:00"/>
    <m/>
    <n v="2"/>
    <n v="1"/>
    <n v="1"/>
    <m/>
    <x v="14"/>
    <x v="3"/>
    <x v="0"/>
    <x v="0"/>
    <x v="2"/>
    <n v="10"/>
    <n v="1"/>
    <m/>
    <n v="1"/>
    <s v="P"/>
    <m/>
    <m/>
    <m/>
  </r>
  <r>
    <n v="2282"/>
    <s v="Blease"/>
    <s v="_3B_6"/>
    <x v="16"/>
    <n v="2018"/>
    <d v="2018-06-13T00:00:00"/>
    <s v="JW"/>
    <x v="2"/>
    <d v="1899-12-30T06:10:00"/>
    <m/>
    <n v="2"/>
    <n v="1"/>
    <n v="1"/>
    <m/>
    <x v="39"/>
    <x v="3"/>
    <x v="4"/>
    <x v="1"/>
    <x v="1"/>
    <n v="5"/>
    <n v="1"/>
    <m/>
    <n v="1"/>
    <s v="P"/>
    <m/>
    <m/>
    <m/>
  </r>
  <r>
    <n v="2283"/>
    <s v="Blease"/>
    <s v="_3B_6"/>
    <x v="16"/>
    <n v="2018"/>
    <d v="2018-06-13T00:00:00"/>
    <s v="JW"/>
    <x v="2"/>
    <d v="1899-12-30T06:10:00"/>
    <m/>
    <n v="2"/>
    <n v="1"/>
    <n v="1"/>
    <m/>
    <x v="8"/>
    <x v="1"/>
    <x v="0"/>
    <x v="1"/>
    <x v="2"/>
    <n v="10"/>
    <n v="1"/>
    <m/>
    <n v="1"/>
    <s v="P"/>
    <m/>
    <m/>
    <m/>
  </r>
  <r>
    <n v="2284"/>
    <s v="Blease"/>
    <s v="_3B_6"/>
    <x v="16"/>
    <n v="2018"/>
    <d v="2018-06-13T00:00:00"/>
    <s v="JW"/>
    <x v="2"/>
    <d v="1899-12-30T06:10:00"/>
    <m/>
    <n v="2"/>
    <n v="1"/>
    <n v="1"/>
    <m/>
    <x v="10"/>
    <x v="3"/>
    <x v="1"/>
    <x v="1"/>
    <x v="2"/>
    <n v="5"/>
    <n v="1"/>
    <m/>
    <n v="1"/>
    <s v="P"/>
    <m/>
    <m/>
    <m/>
  </r>
  <r>
    <n v="2285"/>
    <s v="Blease"/>
    <s v="_3B_6"/>
    <x v="16"/>
    <n v="2018"/>
    <d v="2018-06-13T00:00:00"/>
    <s v="JW"/>
    <x v="2"/>
    <d v="1899-12-30T06:10:00"/>
    <m/>
    <n v="2"/>
    <n v="1"/>
    <n v="1"/>
    <m/>
    <x v="41"/>
    <x v="0"/>
    <x v="0"/>
    <x v="1"/>
    <x v="0"/>
    <n v="10"/>
    <n v="2"/>
    <m/>
    <n v="1"/>
    <s v="P"/>
    <m/>
    <m/>
    <m/>
  </r>
  <r>
    <n v="2286"/>
    <s v="Blease"/>
    <s v="_3B_6"/>
    <x v="16"/>
    <n v="2018"/>
    <d v="2018-06-13T00:00:00"/>
    <s v="JW"/>
    <x v="2"/>
    <d v="1899-12-30T06:10:00"/>
    <m/>
    <n v="2"/>
    <n v="1"/>
    <n v="1"/>
    <m/>
    <x v="5"/>
    <x v="2"/>
    <x v="1"/>
    <x v="1"/>
    <x v="2"/>
    <n v="10"/>
    <n v="2"/>
    <m/>
    <n v="1"/>
    <s v="P"/>
    <m/>
    <m/>
    <m/>
  </r>
  <r>
    <n v="2287"/>
    <s v="Blease"/>
    <s v="_3B_6"/>
    <x v="16"/>
    <n v="2018"/>
    <d v="2018-06-13T00:00:00"/>
    <s v="JW"/>
    <x v="2"/>
    <d v="1899-12-30T06:10:00"/>
    <m/>
    <n v="2"/>
    <n v="1"/>
    <n v="1"/>
    <m/>
    <x v="46"/>
    <x v="2"/>
    <x v="0"/>
    <x v="2"/>
    <x v="2"/>
    <n v="5"/>
    <n v="3"/>
    <m/>
    <n v="4"/>
    <s v="P"/>
    <m/>
    <m/>
    <m/>
  </r>
  <r>
    <n v="2288"/>
    <s v="Blease"/>
    <s v="_3B_6"/>
    <x v="16"/>
    <n v="2018"/>
    <d v="2018-06-13T00:00:00"/>
    <s v="JW"/>
    <x v="2"/>
    <d v="1899-12-30T06:10:00"/>
    <m/>
    <n v="2"/>
    <n v="1"/>
    <n v="1"/>
    <m/>
    <x v="1"/>
    <x v="1"/>
    <x v="1"/>
    <x v="1"/>
    <x v="1"/>
    <n v="100"/>
    <n v="3"/>
    <m/>
    <n v="1"/>
    <s v="P"/>
    <m/>
    <m/>
    <m/>
  </r>
  <r>
    <n v="2290"/>
    <s v="Blease"/>
    <s v="_3B_6"/>
    <x v="16"/>
    <n v="2018"/>
    <d v="2018-06-13T00:00:00"/>
    <s v="JW"/>
    <x v="2"/>
    <d v="1899-12-30T06:10:00"/>
    <m/>
    <n v="2"/>
    <n v="1"/>
    <n v="1"/>
    <m/>
    <x v="23"/>
    <x v="0"/>
    <x v="0"/>
    <x v="3"/>
    <x v="3"/>
    <n v="10"/>
    <n v="4"/>
    <m/>
    <n v="1"/>
    <s v="P"/>
    <m/>
    <m/>
    <m/>
  </r>
  <r>
    <n v="2291"/>
    <s v="Blease"/>
    <s v="_3B_6"/>
    <x v="16"/>
    <n v="2018"/>
    <d v="2018-06-13T00:00:00"/>
    <s v="JW"/>
    <x v="2"/>
    <d v="1899-12-30T06:10:00"/>
    <m/>
    <n v="2"/>
    <n v="1"/>
    <n v="1"/>
    <m/>
    <x v="12"/>
    <x v="1"/>
    <x v="0"/>
    <x v="1"/>
    <x v="3"/>
    <n v="10"/>
    <n v="4"/>
    <m/>
    <n v="1"/>
    <s v="P"/>
    <m/>
    <m/>
    <m/>
  </r>
  <r>
    <n v="2292"/>
    <s v="Gosnell"/>
    <s v="_0B_5B"/>
    <x v="40"/>
    <n v="2018"/>
    <d v="2018-06-13T00:00:00"/>
    <s v="JW"/>
    <x v="2"/>
    <d v="1899-12-30T07:25:00"/>
    <m/>
    <n v="1"/>
    <n v="0"/>
    <n v="0"/>
    <m/>
    <x v="35"/>
    <x v="2"/>
    <x v="1"/>
    <x v="2"/>
    <x v="2"/>
    <n v="5"/>
    <n v="1"/>
    <m/>
    <n v="1"/>
    <s v="P"/>
    <m/>
    <m/>
    <m/>
  </r>
  <r>
    <n v="2293"/>
    <s v="Gosnell"/>
    <s v="_0B_5B"/>
    <x v="40"/>
    <n v="2018"/>
    <d v="2018-06-13T00:00:00"/>
    <s v="JW"/>
    <x v="2"/>
    <d v="1899-12-30T07:25:00"/>
    <m/>
    <n v="1"/>
    <n v="0"/>
    <n v="0"/>
    <m/>
    <x v="3"/>
    <x v="2"/>
    <x v="0"/>
    <x v="2"/>
    <x v="2"/>
    <n v="5"/>
    <n v="1"/>
    <m/>
    <n v="1"/>
    <s v="P"/>
    <m/>
    <m/>
    <m/>
  </r>
  <r>
    <n v="2294"/>
    <s v="Gosnell"/>
    <s v="_0B_5B"/>
    <x v="40"/>
    <n v="2018"/>
    <d v="2018-06-13T00:00:00"/>
    <s v="JW"/>
    <x v="2"/>
    <d v="1899-12-30T07:25:00"/>
    <m/>
    <n v="1"/>
    <n v="0"/>
    <n v="0"/>
    <m/>
    <x v="17"/>
    <x v="0"/>
    <x v="0"/>
    <x v="1"/>
    <x v="1"/>
    <n v="5"/>
    <n v="1"/>
    <m/>
    <n v="1"/>
    <s v="P"/>
    <m/>
    <m/>
    <m/>
  </r>
  <r>
    <n v="2295"/>
    <s v="Gosnell"/>
    <s v="_0B_5B"/>
    <x v="40"/>
    <n v="2018"/>
    <d v="2018-06-13T00:00:00"/>
    <s v="JW"/>
    <x v="2"/>
    <d v="1899-12-30T07:25:00"/>
    <m/>
    <n v="1"/>
    <n v="0"/>
    <n v="0"/>
    <m/>
    <x v="14"/>
    <x v="3"/>
    <x v="0"/>
    <x v="0"/>
    <x v="2"/>
    <n v="10"/>
    <n v="1"/>
    <m/>
    <n v="1"/>
    <s v="P"/>
    <m/>
    <m/>
    <m/>
  </r>
  <r>
    <n v="2296"/>
    <s v="Gosnell"/>
    <s v="_0B_5B"/>
    <x v="40"/>
    <n v="2018"/>
    <d v="2018-06-13T00:00:00"/>
    <s v="JW"/>
    <x v="2"/>
    <d v="1899-12-30T07:25:00"/>
    <m/>
    <n v="1"/>
    <n v="0"/>
    <n v="0"/>
    <m/>
    <x v="30"/>
    <x v="2"/>
    <x v="1"/>
    <x v="1"/>
    <x v="0"/>
    <n v="5"/>
    <n v="1"/>
    <m/>
    <n v="1"/>
    <s v="P"/>
    <m/>
    <m/>
    <m/>
  </r>
  <r>
    <n v="2297"/>
    <s v="Gosnell"/>
    <s v="_0B_5B"/>
    <x v="40"/>
    <n v="2018"/>
    <d v="2018-06-13T00:00:00"/>
    <s v="JW"/>
    <x v="2"/>
    <d v="1899-12-30T07:25:00"/>
    <m/>
    <n v="1"/>
    <n v="0"/>
    <n v="0"/>
    <m/>
    <x v="18"/>
    <x v="3"/>
    <x v="0"/>
    <x v="2"/>
    <x v="3"/>
    <n v="5"/>
    <n v="1"/>
    <m/>
    <n v="1"/>
    <s v="P"/>
    <m/>
    <m/>
    <m/>
  </r>
  <r>
    <n v="2298"/>
    <s v="Gosnell"/>
    <s v="_0B_5B"/>
    <x v="40"/>
    <n v="2018"/>
    <d v="2018-06-13T00:00:00"/>
    <s v="JW"/>
    <x v="2"/>
    <d v="1899-12-30T07:25:00"/>
    <m/>
    <n v="1"/>
    <n v="0"/>
    <n v="0"/>
    <m/>
    <x v="6"/>
    <x v="3"/>
    <x v="0"/>
    <x v="2"/>
    <x v="2"/>
    <n v="10"/>
    <n v="1"/>
    <m/>
    <n v="1"/>
    <s v="P"/>
    <m/>
    <m/>
    <m/>
  </r>
  <r>
    <n v="2299"/>
    <s v="Gosnell"/>
    <s v="_0B_5B"/>
    <x v="40"/>
    <n v="2018"/>
    <d v="2018-06-13T00:00:00"/>
    <s v="JW"/>
    <x v="2"/>
    <d v="1899-12-30T07:25:00"/>
    <m/>
    <n v="1"/>
    <n v="0"/>
    <n v="0"/>
    <m/>
    <x v="35"/>
    <x v="2"/>
    <x v="1"/>
    <x v="2"/>
    <x v="2"/>
    <n v="5"/>
    <n v="1"/>
    <m/>
    <n v="1"/>
    <s v="P"/>
    <m/>
    <m/>
    <m/>
  </r>
  <r>
    <n v="2300"/>
    <s v="Gosnell"/>
    <s v="_0B_5B"/>
    <x v="40"/>
    <n v="2018"/>
    <d v="2018-06-13T00:00:00"/>
    <s v="JW"/>
    <x v="2"/>
    <d v="1899-12-30T07:25:00"/>
    <m/>
    <n v="1"/>
    <n v="0"/>
    <n v="0"/>
    <m/>
    <x v="35"/>
    <x v="2"/>
    <x v="1"/>
    <x v="2"/>
    <x v="2"/>
    <n v="10"/>
    <n v="1"/>
    <m/>
    <n v="1"/>
    <s v="P"/>
    <m/>
    <m/>
    <m/>
  </r>
  <r>
    <n v="2301"/>
    <s v="Gosnell"/>
    <s v="_0B_5B"/>
    <x v="40"/>
    <n v="2018"/>
    <d v="2018-06-13T00:00:00"/>
    <s v="JW"/>
    <x v="2"/>
    <d v="1899-12-30T07:25:00"/>
    <m/>
    <n v="1"/>
    <n v="0"/>
    <n v="0"/>
    <m/>
    <x v="5"/>
    <x v="2"/>
    <x v="1"/>
    <x v="1"/>
    <x v="2"/>
    <n v="10"/>
    <n v="1"/>
    <m/>
    <n v="1"/>
    <s v="P"/>
    <m/>
    <m/>
    <m/>
  </r>
  <r>
    <n v="2302"/>
    <s v="Gosnell"/>
    <s v="_0B_5B"/>
    <x v="40"/>
    <n v="2018"/>
    <d v="2018-06-13T00:00:00"/>
    <s v="JW"/>
    <x v="2"/>
    <d v="1899-12-30T07:25:00"/>
    <m/>
    <n v="1"/>
    <n v="0"/>
    <n v="0"/>
    <m/>
    <x v="28"/>
    <x v="0"/>
    <x v="3"/>
    <x v="1"/>
    <x v="1"/>
    <n v="5"/>
    <n v="1"/>
    <m/>
    <n v="1"/>
    <s v="P"/>
    <m/>
    <m/>
    <m/>
  </r>
  <r>
    <n v="2303"/>
    <s v="Gosnell"/>
    <s v="_0B_5B"/>
    <x v="40"/>
    <n v="2018"/>
    <d v="2018-06-13T00:00:00"/>
    <s v="JW"/>
    <x v="2"/>
    <d v="1899-12-30T07:25:00"/>
    <m/>
    <n v="1"/>
    <n v="0"/>
    <n v="0"/>
    <m/>
    <x v="1"/>
    <x v="1"/>
    <x v="1"/>
    <x v="1"/>
    <x v="1"/>
    <n v="10"/>
    <n v="1"/>
    <m/>
    <n v="1"/>
    <s v="P"/>
    <m/>
    <m/>
    <m/>
  </r>
  <r>
    <n v="2304"/>
    <s v="Gosnell"/>
    <s v="_0B_5B"/>
    <x v="40"/>
    <n v="2018"/>
    <d v="2018-06-13T00:00:00"/>
    <s v="JW"/>
    <x v="2"/>
    <d v="1899-12-30T07:25:00"/>
    <m/>
    <n v="1"/>
    <n v="0"/>
    <n v="0"/>
    <m/>
    <x v="27"/>
    <x v="1"/>
    <x v="4"/>
    <x v="1"/>
    <x v="2"/>
    <n v="5"/>
    <n v="2"/>
    <m/>
    <n v="1"/>
    <s v="P"/>
    <m/>
    <m/>
    <m/>
  </r>
  <r>
    <n v="2305"/>
    <s v="Gosnell"/>
    <s v="_0B_5B"/>
    <x v="40"/>
    <n v="2018"/>
    <d v="2018-06-13T00:00:00"/>
    <s v="JW"/>
    <x v="2"/>
    <d v="1899-12-30T07:25:00"/>
    <m/>
    <n v="1"/>
    <n v="0"/>
    <n v="0"/>
    <m/>
    <x v="0"/>
    <x v="0"/>
    <x v="0"/>
    <x v="0"/>
    <x v="0"/>
    <n v="10"/>
    <n v="2"/>
    <m/>
    <n v="1"/>
    <s v="P"/>
    <m/>
    <m/>
    <m/>
  </r>
  <r>
    <n v="2306"/>
    <s v="Gosnell"/>
    <s v="_0B_5B"/>
    <x v="40"/>
    <n v="2018"/>
    <d v="2018-06-13T00:00:00"/>
    <s v="JW"/>
    <x v="2"/>
    <d v="1899-12-30T07:25:00"/>
    <m/>
    <n v="1"/>
    <n v="0"/>
    <n v="0"/>
    <m/>
    <x v="27"/>
    <x v="1"/>
    <x v="4"/>
    <x v="1"/>
    <x v="2"/>
    <n v="10"/>
    <n v="3"/>
    <m/>
    <n v="1"/>
    <s v="P"/>
    <m/>
    <m/>
    <m/>
  </r>
  <r>
    <n v="2307"/>
    <s v="Gosnell"/>
    <s v="_0B_5B"/>
    <x v="40"/>
    <n v="2018"/>
    <d v="2018-06-13T00:00:00"/>
    <s v="JW"/>
    <x v="2"/>
    <d v="1899-12-30T07:25:00"/>
    <m/>
    <n v="1"/>
    <n v="0"/>
    <n v="0"/>
    <m/>
    <x v="32"/>
    <x v="3"/>
    <x v="1"/>
    <x v="1"/>
    <x v="1"/>
    <n v="5"/>
    <n v="3"/>
    <m/>
    <n v="1"/>
    <s v="P"/>
    <m/>
    <m/>
    <m/>
  </r>
  <r>
    <n v="2308"/>
    <s v="Gosnell"/>
    <s v="_0B_5B"/>
    <x v="40"/>
    <n v="2018"/>
    <d v="2018-06-13T00:00:00"/>
    <s v="JW"/>
    <x v="2"/>
    <d v="1899-12-30T07:25:00"/>
    <m/>
    <n v="1"/>
    <n v="0"/>
    <n v="0"/>
    <m/>
    <x v="1"/>
    <x v="1"/>
    <x v="1"/>
    <x v="1"/>
    <x v="1"/>
    <n v="10"/>
    <n v="3"/>
    <m/>
    <n v="1"/>
    <s v="P"/>
    <m/>
    <m/>
    <m/>
  </r>
  <r>
    <n v="2309"/>
    <s v="Gosnell"/>
    <s v="_0B_5B"/>
    <x v="40"/>
    <n v="2018"/>
    <d v="2018-06-13T00:00:00"/>
    <s v="JW"/>
    <x v="2"/>
    <d v="1899-12-30T07:25:00"/>
    <m/>
    <n v="1"/>
    <n v="0"/>
    <n v="0"/>
    <m/>
    <x v="14"/>
    <x v="3"/>
    <x v="0"/>
    <x v="0"/>
    <x v="2"/>
    <n v="100"/>
    <n v="3"/>
    <m/>
    <n v="1"/>
    <s v="P"/>
    <m/>
    <m/>
    <m/>
  </r>
  <r>
    <n v="2310"/>
    <s v="Gosnell"/>
    <s v="_0B_5B"/>
    <x v="40"/>
    <n v="2018"/>
    <d v="2018-06-13T00:00:00"/>
    <s v="JW"/>
    <x v="2"/>
    <d v="1899-12-30T07:25:00"/>
    <m/>
    <n v="1"/>
    <n v="0"/>
    <n v="0"/>
    <m/>
    <x v="39"/>
    <x v="3"/>
    <x v="4"/>
    <x v="1"/>
    <x v="1"/>
    <n v="10"/>
    <n v="4"/>
    <m/>
    <n v="1"/>
    <s v="P"/>
    <m/>
    <m/>
    <m/>
  </r>
  <r>
    <n v="2311"/>
    <s v="Gosnell"/>
    <s v="_0B_5B"/>
    <x v="40"/>
    <n v="2018"/>
    <d v="2018-06-13T00:00:00"/>
    <s v="JW"/>
    <x v="2"/>
    <d v="1899-12-30T07:25:00"/>
    <m/>
    <n v="1"/>
    <n v="0"/>
    <n v="0"/>
    <m/>
    <x v="29"/>
    <x v="2"/>
    <x v="1"/>
    <x v="1"/>
    <x v="1"/>
    <n v="5"/>
    <n v="4"/>
    <m/>
    <n v="1"/>
    <s v="P"/>
    <m/>
    <m/>
    <m/>
  </r>
  <r>
    <n v="2312"/>
    <s v="Gosnell"/>
    <s v="_0B_5B"/>
    <x v="40"/>
    <n v="2018"/>
    <d v="2018-06-13T00:00:00"/>
    <s v="JW"/>
    <x v="2"/>
    <d v="1899-12-30T07:25:00"/>
    <m/>
    <n v="1"/>
    <n v="0"/>
    <n v="0"/>
    <m/>
    <x v="31"/>
    <x v="3"/>
    <x v="1"/>
    <x v="1"/>
    <x v="2"/>
    <n v="10"/>
    <n v="4"/>
    <m/>
    <n v="1"/>
    <s v="P"/>
    <m/>
    <m/>
    <m/>
  </r>
  <r>
    <n v="2313"/>
    <s v="Gosnell"/>
    <s v="_0B_5B"/>
    <x v="40"/>
    <n v="2018"/>
    <d v="2018-06-13T00:00:00"/>
    <s v="JW"/>
    <x v="2"/>
    <d v="1899-12-30T07:25:00"/>
    <m/>
    <n v="1"/>
    <n v="0"/>
    <n v="0"/>
    <m/>
    <x v="20"/>
    <x v="1"/>
    <x v="3"/>
    <x v="1"/>
    <x v="1"/>
    <n v="10"/>
    <n v="4"/>
    <m/>
    <n v="1"/>
    <s v="P"/>
    <m/>
    <m/>
    <m/>
  </r>
  <r>
    <n v="2314"/>
    <s v="Gosnell"/>
    <s v="_0B_5A"/>
    <x v="41"/>
    <n v="2018"/>
    <d v="2018-06-13T00:00:00"/>
    <s v="JW"/>
    <x v="2"/>
    <d v="1899-12-30T07:40:00"/>
    <m/>
    <n v="1"/>
    <n v="0"/>
    <n v="0"/>
    <m/>
    <x v="10"/>
    <x v="3"/>
    <x v="1"/>
    <x v="1"/>
    <x v="2"/>
    <n v="5"/>
    <n v="1"/>
    <m/>
    <n v="1"/>
    <s v="P"/>
    <m/>
    <m/>
    <m/>
  </r>
  <r>
    <n v="2315"/>
    <s v="Gosnell"/>
    <s v="_0B_5A"/>
    <x v="41"/>
    <n v="2018"/>
    <d v="2018-06-13T00:00:00"/>
    <s v="JW"/>
    <x v="2"/>
    <d v="1899-12-30T07:40:00"/>
    <m/>
    <n v="1"/>
    <n v="0"/>
    <n v="0"/>
    <m/>
    <x v="32"/>
    <x v="3"/>
    <x v="1"/>
    <x v="1"/>
    <x v="1"/>
    <n v="5"/>
    <n v="1"/>
    <m/>
    <n v="1"/>
    <s v="P"/>
    <m/>
    <m/>
    <m/>
  </r>
  <r>
    <n v="2316"/>
    <s v="Gosnell"/>
    <s v="_0B_5A"/>
    <x v="41"/>
    <n v="2018"/>
    <d v="2018-06-13T00:00:00"/>
    <s v="JW"/>
    <x v="2"/>
    <d v="1899-12-30T07:40:00"/>
    <m/>
    <n v="1"/>
    <n v="0"/>
    <n v="0"/>
    <m/>
    <x v="33"/>
    <x v="3"/>
    <x v="1"/>
    <x v="1"/>
    <x v="1"/>
    <n v="5"/>
    <n v="1"/>
    <m/>
    <n v="4"/>
    <s v="P"/>
    <m/>
    <m/>
    <m/>
  </r>
  <r>
    <n v="2317"/>
    <s v="Gosnell"/>
    <s v="_0B_5A"/>
    <x v="41"/>
    <n v="2018"/>
    <d v="2018-06-13T00:00:00"/>
    <s v="JW"/>
    <x v="2"/>
    <d v="1899-12-30T07:40:00"/>
    <m/>
    <n v="1"/>
    <n v="0"/>
    <n v="0"/>
    <m/>
    <x v="7"/>
    <x v="3"/>
    <x v="3"/>
    <x v="1"/>
    <x v="1"/>
    <n v="5"/>
    <n v="1"/>
    <m/>
    <n v="1"/>
    <s v="P"/>
    <m/>
    <m/>
    <m/>
  </r>
  <r>
    <n v="2318"/>
    <s v="Gosnell"/>
    <s v="_0B_5A"/>
    <x v="41"/>
    <n v="2018"/>
    <d v="2018-06-13T00:00:00"/>
    <s v="JW"/>
    <x v="2"/>
    <d v="1899-12-30T07:40:00"/>
    <m/>
    <n v="1"/>
    <n v="0"/>
    <n v="0"/>
    <m/>
    <x v="28"/>
    <x v="0"/>
    <x v="3"/>
    <x v="1"/>
    <x v="1"/>
    <n v="5"/>
    <n v="1"/>
    <m/>
    <n v="4"/>
    <s v="P"/>
    <m/>
    <m/>
    <m/>
  </r>
  <r>
    <n v="2319"/>
    <s v="Gosnell"/>
    <s v="_0B_5A"/>
    <x v="41"/>
    <n v="2018"/>
    <d v="2018-06-13T00:00:00"/>
    <s v="JW"/>
    <x v="2"/>
    <d v="1899-12-30T07:40:00"/>
    <m/>
    <n v="1"/>
    <n v="0"/>
    <n v="0"/>
    <m/>
    <x v="28"/>
    <x v="0"/>
    <x v="3"/>
    <x v="1"/>
    <x v="1"/>
    <n v="5"/>
    <n v="1"/>
    <m/>
    <n v="4"/>
    <s v="P"/>
    <m/>
    <m/>
    <m/>
  </r>
  <r>
    <n v="2320"/>
    <s v="Gosnell"/>
    <s v="_0B_5A"/>
    <x v="41"/>
    <n v="2018"/>
    <d v="2018-06-13T00:00:00"/>
    <s v="JW"/>
    <x v="2"/>
    <d v="1899-12-30T07:40:00"/>
    <m/>
    <n v="1"/>
    <n v="0"/>
    <n v="0"/>
    <m/>
    <x v="20"/>
    <x v="1"/>
    <x v="3"/>
    <x v="1"/>
    <x v="1"/>
    <n v="10"/>
    <n v="1"/>
    <m/>
    <n v="1"/>
    <s v="P"/>
    <m/>
    <m/>
    <m/>
  </r>
  <r>
    <n v="2321"/>
    <s v="Gosnell"/>
    <s v="_0B_5A"/>
    <x v="41"/>
    <n v="2018"/>
    <d v="2018-06-13T00:00:00"/>
    <s v="JW"/>
    <x v="2"/>
    <d v="1899-12-30T07:40:00"/>
    <m/>
    <n v="1"/>
    <n v="0"/>
    <n v="0"/>
    <m/>
    <x v="31"/>
    <x v="3"/>
    <x v="1"/>
    <x v="1"/>
    <x v="2"/>
    <n v="10"/>
    <n v="1"/>
    <m/>
    <n v="1"/>
    <s v="P"/>
    <m/>
    <m/>
    <m/>
  </r>
  <r>
    <n v="2322"/>
    <s v="Gosnell"/>
    <s v="_0B_5A"/>
    <x v="41"/>
    <n v="2018"/>
    <d v="2018-06-13T00:00:00"/>
    <s v="JW"/>
    <x v="2"/>
    <d v="1899-12-30T07:40:00"/>
    <m/>
    <n v="1"/>
    <n v="0"/>
    <n v="0"/>
    <m/>
    <x v="46"/>
    <x v="2"/>
    <x v="0"/>
    <x v="2"/>
    <x v="2"/>
    <n v="10"/>
    <n v="1"/>
    <m/>
    <n v="1"/>
    <s v="P"/>
    <m/>
    <m/>
    <m/>
  </r>
  <r>
    <n v="2323"/>
    <s v="Gosnell"/>
    <s v="_0B_5A"/>
    <x v="41"/>
    <n v="2018"/>
    <d v="2018-06-13T00:00:00"/>
    <s v="JW"/>
    <x v="2"/>
    <d v="1899-12-30T07:40:00"/>
    <m/>
    <n v="1"/>
    <n v="0"/>
    <n v="0"/>
    <m/>
    <x v="0"/>
    <x v="0"/>
    <x v="0"/>
    <x v="0"/>
    <x v="0"/>
    <n v="10"/>
    <n v="1"/>
    <m/>
    <n v="1"/>
    <s v="P"/>
    <m/>
    <m/>
    <m/>
  </r>
  <r>
    <n v="2324"/>
    <s v="Gosnell"/>
    <s v="_0B_5A"/>
    <x v="41"/>
    <n v="2018"/>
    <d v="2018-06-13T00:00:00"/>
    <s v="JW"/>
    <x v="2"/>
    <d v="1899-12-30T07:40:00"/>
    <m/>
    <n v="1"/>
    <n v="0"/>
    <n v="0"/>
    <m/>
    <x v="33"/>
    <x v="3"/>
    <x v="1"/>
    <x v="1"/>
    <x v="1"/>
    <n v="5"/>
    <n v="2"/>
    <m/>
    <n v="1"/>
    <s v="P"/>
    <m/>
    <m/>
    <m/>
  </r>
  <r>
    <n v="2325"/>
    <s v="Gosnell"/>
    <s v="_0B_5A"/>
    <x v="41"/>
    <n v="2018"/>
    <d v="2018-06-13T00:00:00"/>
    <s v="JW"/>
    <x v="2"/>
    <d v="1899-12-30T07:40:00"/>
    <m/>
    <n v="1"/>
    <n v="0"/>
    <n v="0"/>
    <m/>
    <x v="8"/>
    <x v="1"/>
    <x v="0"/>
    <x v="1"/>
    <x v="2"/>
    <n v="5"/>
    <n v="2"/>
    <m/>
    <n v="1"/>
    <s v="P"/>
    <m/>
    <m/>
    <m/>
  </r>
  <r>
    <n v="2326"/>
    <s v="Gosnell"/>
    <s v="_0B_5A"/>
    <x v="41"/>
    <n v="2018"/>
    <d v="2018-06-13T00:00:00"/>
    <s v="JW"/>
    <x v="2"/>
    <d v="1899-12-30T07:40:00"/>
    <m/>
    <n v="1"/>
    <n v="0"/>
    <n v="0"/>
    <m/>
    <x v="39"/>
    <x v="3"/>
    <x v="4"/>
    <x v="1"/>
    <x v="1"/>
    <n v="5"/>
    <n v="2"/>
    <m/>
    <n v="1"/>
    <s v="P"/>
    <m/>
    <m/>
    <m/>
  </r>
  <r>
    <n v="2327"/>
    <s v="Gosnell"/>
    <s v="_0B_5A"/>
    <x v="41"/>
    <n v="2018"/>
    <d v="2018-06-13T00:00:00"/>
    <s v="JW"/>
    <x v="2"/>
    <d v="1899-12-30T07:40:00"/>
    <m/>
    <n v="1"/>
    <n v="0"/>
    <n v="0"/>
    <m/>
    <x v="14"/>
    <x v="3"/>
    <x v="0"/>
    <x v="0"/>
    <x v="2"/>
    <n v="100"/>
    <n v="2"/>
    <m/>
    <n v="1"/>
    <s v="P"/>
    <m/>
    <m/>
    <m/>
  </r>
  <r>
    <n v="2328"/>
    <s v="Gosnell"/>
    <s v="_0B_5A"/>
    <x v="41"/>
    <n v="2018"/>
    <d v="2018-06-13T00:00:00"/>
    <s v="JW"/>
    <x v="2"/>
    <d v="1899-12-30T07:40:00"/>
    <m/>
    <n v="1"/>
    <n v="0"/>
    <n v="0"/>
    <m/>
    <x v="25"/>
    <x v="3"/>
    <x v="0"/>
    <x v="0"/>
    <x v="1"/>
    <n v="10"/>
    <n v="2"/>
    <m/>
    <n v="1"/>
    <s v="P"/>
    <m/>
    <m/>
    <m/>
  </r>
  <r>
    <n v="2329"/>
    <s v="Gosnell"/>
    <s v="_0B_5A"/>
    <x v="41"/>
    <n v="2018"/>
    <d v="2018-06-13T00:00:00"/>
    <s v="JW"/>
    <x v="2"/>
    <d v="1899-12-30T07:40:00"/>
    <m/>
    <n v="1"/>
    <n v="0"/>
    <n v="0"/>
    <m/>
    <x v="6"/>
    <x v="3"/>
    <x v="0"/>
    <x v="2"/>
    <x v="2"/>
    <n v="10"/>
    <n v="3"/>
    <m/>
    <n v="1"/>
    <s v="P"/>
    <m/>
    <m/>
    <m/>
  </r>
  <r>
    <n v="2330"/>
    <s v="Gosnell"/>
    <s v="_0B_5A"/>
    <x v="41"/>
    <n v="2018"/>
    <d v="2018-06-13T00:00:00"/>
    <s v="JW"/>
    <x v="2"/>
    <d v="1899-12-30T07:40:00"/>
    <m/>
    <n v="1"/>
    <n v="0"/>
    <n v="0"/>
    <m/>
    <x v="31"/>
    <x v="3"/>
    <x v="1"/>
    <x v="1"/>
    <x v="2"/>
    <n v="5"/>
    <n v="3"/>
    <m/>
    <n v="1"/>
    <s v="P"/>
    <m/>
    <m/>
    <m/>
  </r>
  <r>
    <n v="2331"/>
    <s v="Gosnell"/>
    <s v="_0B_5A"/>
    <x v="41"/>
    <n v="2018"/>
    <d v="2018-06-13T00:00:00"/>
    <s v="JW"/>
    <x v="2"/>
    <d v="1899-12-30T07:40:00"/>
    <m/>
    <n v="1"/>
    <n v="0"/>
    <n v="0"/>
    <m/>
    <x v="1"/>
    <x v="1"/>
    <x v="1"/>
    <x v="1"/>
    <x v="1"/>
    <n v="10"/>
    <n v="3"/>
    <m/>
    <n v="1"/>
    <s v="P"/>
    <m/>
    <m/>
    <m/>
  </r>
  <r>
    <n v="2332"/>
    <s v="Gosnell"/>
    <s v="_0B_5A"/>
    <x v="41"/>
    <n v="2018"/>
    <d v="2018-06-13T00:00:00"/>
    <s v="JW"/>
    <x v="2"/>
    <d v="1899-12-30T07:40:00"/>
    <m/>
    <n v="1"/>
    <n v="0"/>
    <n v="0"/>
    <m/>
    <x v="35"/>
    <x v="2"/>
    <x v="1"/>
    <x v="2"/>
    <x v="2"/>
    <n v="5"/>
    <n v="3"/>
    <m/>
    <n v="1"/>
    <s v="P"/>
    <m/>
    <m/>
    <m/>
  </r>
  <r>
    <n v="2333"/>
    <s v="Gosnell"/>
    <s v="_0B_5A"/>
    <x v="41"/>
    <n v="2018"/>
    <d v="2018-06-13T00:00:00"/>
    <s v="JW"/>
    <x v="2"/>
    <d v="1899-12-30T07:40:00"/>
    <m/>
    <n v="1"/>
    <n v="0"/>
    <n v="0"/>
    <m/>
    <x v="3"/>
    <x v="2"/>
    <x v="0"/>
    <x v="2"/>
    <x v="2"/>
    <n v="10"/>
    <n v="3"/>
    <m/>
    <n v="1"/>
    <s v="P"/>
    <m/>
    <m/>
    <m/>
  </r>
  <r>
    <n v="2334"/>
    <s v="Gosnell"/>
    <s v="_0B_5A"/>
    <x v="41"/>
    <n v="2018"/>
    <d v="2018-06-13T00:00:00"/>
    <s v="JW"/>
    <x v="2"/>
    <d v="1899-12-30T07:40:00"/>
    <m/>
    <n v="1"/>
    <n v="0"/>
    <n v="0"/>
    <m/>
    <x v="35"/>
    <x v="2"/>
    <x v="1"/>
    <x v="2"/>
    <x v="2"/>
    <n v="5"/>
    <n v="4"/>
    <m/>
    <n v="1"/>
    <s v="P"/>
    <m/>
    <m/>
    <m/>
  </r>
  <r>
    <n v="2335"/>
    <s v="HoodCreek"/>
    <s v="_0B_7"/>
    <x v="4"/>
    <n v="2018"/>
    <d v="2018-06-13T00:00:00"/>
    <s v="JW"/>
    <x v="2"/>
    <d v="1899-12-30T08:02:00"/>
    <m/>
    <n v="1"/>
    <n v="0"/>
    <n v="0"/>
    <m/>
    <x v="29"/>
    <x v="2"/>
    <x v="1"/>
    <x v="1"/>
    <x v="1"/>
    <n v="5"/>
    <n v="1"/>
    <m/>
    <n v="1"/>
    <s v="P"/>
    <m/>
    <m/>
    <m/>
  </r>
  <r>
    <n v="2336"/>
    <s v="HoodCreek"/>
    <s v="_0B_7"/>
    <x v="4"/>
    <n v="2018"/>
    <d v="2018-06-13T00:00:00"/>
    <s v="JW"/>
    <x v="2"/>
    <d v="1899-12-30T08:02:00"/>
    <m/>
    <n v="1"/>
    <n v="0"/>
    <n v="0"/>
    <m/>
    <x v="58"/>
    <x v="3"/>
    <x v="1"/>
    <x v="1"/>
    <x v="1"/>
    <n v="5"/>
    <n v="1"/>
    <m/>
    <n v="1"/>
    <s v="P"/>
    <m/>
    <m/>
    <m/>
  </r>
  <r>
    <n v="2337"/>
    <s v="HoodCreek"/>
    <s v="_0B_7"/>
    <x v="4"/>
    <n v="2018"/>
    <d v="2018-06-13T00:00:00"/>
    <s v="JW"/>
    <x v="2"/>
    <d v="1899-12-30T08:02:00"/>
    <m/>
    <n v="1"/>
    <n v="0"/>
    <n v="0"/>
    <m/>
    <x v="7"/>
    <x v="3"/>
    <x v="3"/>
    <x v="1"/>
    <x v="1"/>
    <n v="5"/>
    <n v="1"/>
    <m/>
    <n v="1"/>
    <s v="P"/>
    <m/>
    <m/>
    <m/>
  </r>
  <r>
    <n v="2338"/>
    <s v="HoodCreek"/>
    <s v="_0B_7"/>
    <x v="4"/>
    <n v="2018"/>
    <d v="2018-06-13T00:00:00"/>
    <s v="JW"/>
    <x v="2"/>
    <d v="1899-12-30T08:02:00"/>
    <m/>
    <n v="1"/>
    <n v="0"/>
    <n v="0"/>
    <m/>
    <x v="10"/>
    <x v="3"/>
    <x v="1"/>
    <x v="1"/>
    <x v="2"/>
    <n v="10"/>
    <n v="1"/>
    <m/>
    <n v="1"/>
    <s v="P"/>
    <m/>
    <m/>
    <m/>
  </r>
  <r>
    <n v="2339"/>
    <s v="HoodCreek"/>
    <s v="_0B_7"/>
    <x v="4"/>
    <n v="2018"/>
    <d v="2018-06-13T00:00:00"/>
    <s v="JW"/>
    <x v="2"/>
    <d v="1899-12-30T08:02:00"/>
    <m/>
    <n v="1"/>
    <n v="0"/>
    <n v="0"/>
    <m/>
    <x v="17"/>
    <x v="0"/>
    <x v="0"/>
    <x v="1"/>
    <x v="1"/>
    <n v="5"/>
    <n v="1"/>
    <m/>
    <n v="1"/>
    <s v="P"/>
    <m/>
    <m/>
    <m/>
  </r>
  <r>
    <n v="2340"/>
    <s v="HoodCreek"/>
    <s v="_0B_7"/>
    <x v="4"/>
    <n v="2018"/>
    <d v="2018-06-13T00:00:00"/>
    <s v="JW"/>
    <x v="2"/>
    <d v="1899-12-30T08:02:00"/>
    <m/>
    <n v="1"/>
    <n v="0"/>
    <n v="0"/>
    <m/>
    <x v="14"/>
    <x v="3"/>
    <x v="0"/>
    <x v="0"/>
    <x v="2"/>
    <n v="5"/>
    <n v="1"/>
    <m/>
    <n v="1"/>
    <s v="P"/>
    <m/>
    <m/>
    <m/>
  </r>
  <r>
    <n v="2341"/>
    <s v="HoodCreek"/>
    <s v="_0B_7"/>
    <x v="4"/>
    <n v="2018"/>
    <d v="2018-06-13T00:00:00"/>
    <s v="JW"/>
    <x v="2"/>
    <d v="1899-12-30T08:02:00"/>
    <m/>
    <n v="1"/>
    <n v="0"/>
    <n v="0"/>
    <m/>
    <x v="39"/>
    <x v="3"/>
    <x v="4"/>
    <x v="1"/>
    <x v="1"/>
    <n v="5"/>
    <n v="1"/>
    <m/>
    <n v="1"/>
    <s v="P"/>
    <m/>
    <m/>
    <m/>
  </r>
  <r>
    <n v="2342"/>
    <s v="HoodCreek"/>
    <s v="_0B_7"/>
    <x v="4"/>
    <n v="2018"/>
    <d v="2018-06-13T00:00:00"/>
    <s v="JW"/>
    <x v="2"/>
    <d v="1899-12-30T08:02:00"/>
    <m/>
    <n v="1"/>
    <n v="0"/>
    <n v="0"/>
    <m/>
    <x v="9"/>
    <x v="1"/>
    <x v="1"/>
    <x v="1"/>
    <x v="1"/>
    <n v="5"/>
    <n v="1"/>
    <m/>
    <n v="1"/>
    <s v="P"/>
    <m/>
    <m/>
    <m/>
  </r>
  <r>
    <n v="2343"/>
    <s v="HoodCreek"/>
    <s v="_0B_7"/>
    <x v="4"/>
    <n v="2018"/>
    <d v="2018-06-13T00:00:00"/>
    <s v="JW"/>
    <x v="2"/>
    <d v="1899-12-30T08:02:00"/>
    <m/>
    <n v="1"/>
    <n v="0"/>
    <n v="0"/>
    <m/>
    <x v="9"/>
    <x v="1"/>
    <x v="1"/>
    <x v="1"/>
    <x v="1"/>
    <n v="10"/>
    <n v="1"/>
    <m/>
    <n v="1"/>
    <s v="P"/>
    <m/>
    <m/>
    <m/>
  </r>
  <r>
    <n v="2344"/>
    <s v="HoodCreek"/>
    <s v="_0B_7"/>
    <x v="4"/>
    <n v="2018"/>
    <d v="2018-06-13T00:00:00"/>
    <s v="JW"/>
    <x v="2"/>
    <d v="1899-12-30T08:02:00"/>
    <m/>
    <n v="1"/>
    <n v="0"/>
    <n v="0"/>
    <m/>
    <x v="14"/>
    <x v="3"/>
    <x v="0"/>
    <x v="0"/>
    <x v="2"/>
    <n v="10"/>
    <n v="1"/>
    <m/>
    <n v="1"/>
    <s v="P"/>
    <m/>
    <m/>
    <m/>
  </r>
  <r>
    <n v="2345"/>
    <s v="HoodCreek"/>
    <s v="_0B_7"/>
    <x v="4"/>
    <n v="2018"/>
    <d v="2018-06-13T00:00:00"/>
    <s v="JW"/>
    <x v="2"/>
    <d v="1899-12-30T08:02:00"/>
    <m/>
    <n v="1"/>
    <n v="0"/>
    <n v="0"/>
    <m/>
    <x v="1"/>
    <x v="1"/>
    <x v="1"/>
    <x v="1"/>
    <x v="1"/>
    <n v="10"/>
    <n v="1"/>
    <m/>
    <n v="1"/>
    <s v="P"/>
    <m/>
    <m/>
    <m/>
  </r>
  <r>
    <n v="2346"/>
    <s v="HoodCreek"/>
    <s v="_0B_7"/>
    <x v="4"/>
    <n v="2018"/>
    <d v="2018-06-13T00:00:00"/>
    <s v="JW"/>
    <x v="2"/>
    <d v="1899-12-30T08:02:00"/>
    <m/>
    <n v="1"/>
    <n v="0"/>
    <n v="0"/>
    <m/>
    <x v="32"/>
    <x v="3"/>
    <x v="1"/>
    <x v="1"/>
    <x v="1"/>
    <n v="5"/>
    <n v="2"/>
    <m/>
    <n v="1"/>
    <s v="P"/>
    <m/>
    <m/>
    <m/>
  </r>
  <r>
    <n v="2347"/>
    <s v="HoodCreek"/>
    <s v="_0B_7"/>
    <x v="4"/>
    <n v="2018"/>
    <d v="2018-06-13T00:00:00"/>
    <s v="JW"/>
    <x v="2"/>
    <d v="1899-12-30T08:02:00"/>
    <m/>
    <n v="1"/>
    <n v="0"/>
    <n v="0"/>
    <m/>
    <x v="7"/>
    <x v="3"/>
    <x v="3"/>
    <x v="1"/>
    <x v="1"/>
    <n v="5"/>
    <n v="3"/>
    <m/>
    <n v="1"/>
    <s v="P"/>
    <m/>
    <m/>
    <m/>
  </r>
  <r>
    <n v="2348"/>
    <s v="HoodCreek"/>
    <s v="_0B_7"/>
    <x v="4"/>
    <n v="2018"/>
    <d v="2018-06-13T00:00:00"/>
    <s v="JW"/>
    <x v="2"/>
    <d v="1899-12-30T08:02:00"/>
    <m/>
    <n v="1"/>
    <n v="0"/>
    <n v="0"/>
    <m/>
    <x v="32"/>
    <x v="3"/>
    <x v="1"/>
    <x v="1"/>
    <x v="1"/>
    <n v="5"/>
    <n v="3"/>
    <m/>
    <n v="1"/>
    <s v="P"/>
    <m/>
    <m/>
    <m/>
  </r>
  <r>
    <n v="2349"/>
    <s v="HoodCreek"/>
    <s v="_0B_7"/>
    <x v="4"/>
    <n v="2018"/>
    <d v="2018-06-13T00:00:00"/>
    <s v="JW"/>
    <x v="2"/>
    <d v="1899-12-30T08:02:00"/>
    <m/>
    <n v="1"/>
    <n v="0"/>
    <n v="0"/>
    <m/>
    <x v="3"/>
    <x v="2"/>
    <x v="0"/>
    <x v="2"/>
    <x v="2"/>
    <n v="10"/>
    <n v="3"/>
    <m/>
    <n v="1"/>
    <s v="P"/>
    <m/>
    <m/>
    <m/>
  </r>
  <r>
    <n v="2350"/>
    <s v="HoodCreek"/>
    <s v="_0B_7"/>
    <x v="4"/>
    <n v="2018"/>
    <d v="2018-06-13T00:00:00"/>
    <s v="JW"/>
    <x v="2"/>
    <d v="1899-12-30T08:02:00"/>
    <m/>
    <n v="1"/>
    <n v="0"/>
    <n v="0"/>
    <m/>
    <x v="8"/>
    <x v="1"/>
    <x v="0"/>
    <x v="1"/>
    <x v="2"/>
    <n v="10"/>
    <n v="4"/>
    <m/>
    <n v="1"/>
    <s v="P"/>
    <m/>
    <m/>
    <m/>
  </r>
  <r>
    <n v="2351"/>
    <s v="HoodCreek"/>
    <s v="_0B_7"/>
    <x v="4"/>
    <n v="2018"/>
    <d v="2018-06-13T00:00:00"/>
    <s v="JW"/>
    <x v="2"/>
    <d v="1899-12-30T08:02:00"/>
    <m/>
    <n v="1"/>
    <n v="0"/>
    <n v="0"/>
    <m/>
    <x v="25"/>
    <x v="3"/>
    <x v="0"/>
    <x v="0"/>
    <x v="1"/>
    <n v="100"/>
    <n v="4"/>
    <m/>
    <n v="1"/>
    <s v="P"/>
    <m/>
    <m/>
    <m/>
  </r>
  <r>
    <n v="2352"/>
    <s v="HoodCreek"/>
    <s v="_0B_7"/>
    <x v="4"/>
    <n v="2018"/>
    <d v="2018-06-13T00:00:00"/>
    <s v="JW"/>
    <x v="2"/>
    <d v="1899-12-30T08:02:00"/>
    <m/>
    <n v="1"/>
    <n v="0"/>
    <n v="0"/>
    <m/>
    <x v="6"/>
    <x v="3"/>
    <x v="0"/>
    <x v="2"/>
    <x v="2"/>
    <n v="10"/>
    <n v="4"/>
    <m/>
    <n v="1"/>
    <s v="P"/>
    <m/>
    <m/>
    <m/>
  </r>
  <r>
    <n v="2353"/>
    <s v="HoodCreek"/>
    <s v="_0B_HC"/>
    <x v="5"/>
    <n v="2018"/>
    <d v="2018-06-13T00:00:00"/>
    <s v="JW"/>
    <x v="2"/>
    <d v="1899-12-30T08:15:00"/>
    <m/>
    <n v="2"/>
    <n v="1"/>
    <n v="0"/>
    <m/>
    <x v="0"/>
    <x v="0"/>
    <x v="0"/>
    <x v="0"/>
    <x v="0"/>
    <n v="5"/>
    <n v="1"/>
    <s v="M"/>
    <n v="4"/>
    <s v="P"/>
    <m/>
    <m/>
    <m/>
  </r>
  <r>
    <n v="2354"/>
    <s v="HoodCreek"/>
    <s v="_0B_HC"/>
    <x v="5"/>
    <n v="2018"/>
    <d v="2018-06-13T00:00:00"/>
    <s v="JW"/>
    <x v="2"/>
    <d v="1899-12-30T08:15:00"/>
    <m/>
    <n v="2"/>
    <n v="1"/>
    <n v="0"/>
    <m/>
    <x v="0"/>
    <x v="0"/>
    <x v="0"/>
    <x v="0"/>
    <x v="0"/>
    <n v="5"/>
    <n v="1"/>
    <m/>
    <n v="1"/>
    <s v="P"/>
    <m/>
    <m/>
    <m/>
  </r>
  <r>
    <n v="2355"/>
    <s v="HoodCreek"/>
    <s v="_0B_HC"/>
    <x v="5"/>
    <n v="2018"/>
    <d v="2018-06-13T00:00:00"/>
    <s v="JW"/>
    <x v="2"/>
    <d v="1899-12-30T08:15:00"/>
    <m/>
    <n v="2"/>
    <n v="1"/>
    <n v="0"/>
    <m/>
    <x v="5"/>
    <x v="2"/>
    <x v="1"/>
    <x v="1"/>
    <x v="2"/>
    <n v="5"/>
    <n v="1"/>
    <m/>
    <n v="1"/>
    <s v="P"/>
    <m/>
    <m/>
    <m/>
  </r>
  <r>
    <n v="2357"/>
    <s v="HoodCreek"/>
    <s v="_0B_HC"/>
    <x v="5"/>
    <n v="2018"/>
    <d v="2018-06-13T00:00:00"/>
    <s v="JW"/>
    <x v="2"/>
    <d v="1899-12-30T08:15:00"/>
    <m/>
    <n v="2"/>
    <n v="1"/>
    <n v="0"/>
    <m/>
    <x v="7"/>
    <x v="3"/>
    <x v="3"/>
    <x v="1"/>
    <x v="1"/>
    <n v="5"/>
    <n v="1"/>
    <m/>
    <n v="1"/>
    <s v="P"/>
    <m/>
    <m/>
    <m/>
  </r>
  <r>
    <n v="2358"/>
    <s v="HoodCreek"/>
    <s v="_0B_HC"/>
    <x v="5"/>
    <n v="2018"/>
    <d v="2018-06-13T00:00:00"/>
    <s v="JW"/>
    <x v="2"/>
    <d v="1899-12-30T08:15:00"/>
    <m/>
    <n v="2"/>
    <n v="1"/>
    <n v="0"/>
    <m/>
    <x v="1"/>
    <x v="1"/>
    <x v="1"/>
    <x v="1"/>
    <x v="1"/>
    <n v="5"/>
    <n v="1"/>
    <m/>
    <n v="1"/>
    <s v="P"/>
    <m/>
    <m/>
    <m/>
  </r>
  <r>
    <n v="2359"/>
    <s v="HoodCreek"/>
    <s v="_0B_HC"/>
    <x v="5"/>
    <n v="2018"/>
    <d v="2018-06-13T00:00:00"/>
    <s v="JW"/>
    <x v="2"/>
    <d v="1899-12-30T08:15:00"/>
    <m/>
    <n v="2"/>
    <n v="1"/>
    <n v="0"/>
    <m/>
    <x v="1"/>
    <x v="1"/>
    <x v="1"/>
    <x v="1"/>
    <x v="1"/>
    <n v="10"/>
    <n v="1"/>
    <m/>
    <n v="1"/>
    <s v="P"/>
    <m/>
    <m/>
    <m/>
  </r>
  <r>
    <n v="2360"/>
    <s v="HoodCreek"/>
    <s v="_0B_HC"/>
    <x v="5"/>
    <n v="2018"/>
    <d v="2018-06-13T00:00:00"/>
    <s v="JW"/>
    <x v="2"/>
    <d v="1899-12-30T08:15:00"/>
    <m/>
    <n v="2"/>
    <n v="1"/>
    <n v="0"/>
    <m/>
    <x v="13"/>
    <x v="3"/>
    <x v="4"/>
    <x v="1"/>
    <x v="1"/>
    <n v="5"/>
    <n v="1"/>
    <m/>
    <n v="1"/>
    <s v="P"/>
    <m/>
    <m/>
    <m/>
  </r>
  <r>
    <n v="2361"/>
    <s v="HoodCreek"/>
    <s v="_0B_HC"/>
    <x v="5"/>
    <n v="2018"/>
    <d v="2018-06-13T00:00:00"/>
    <s v="JW"/>
    <x v="2"/>
    <d v="1899-12-30T08:15:00"/>
    <m/>
    <n v="2"/>
    <n v="1"/>
    <n v="0"/>
    <m/>
    <x v="43"/>
    <x v="2"/>
    <x v="0"/>
    <x v="0"/>
    <x v="0"/>
    <n v="10"/>
    <n v="1"/>
    <m/>
    <n v="1"/>
    <s v="P"/>
    <m/>
    <m/>
    <m/>
  </r>
  <r>
    <n v="2362"/>
    <s v="HoodCreek"/>
    <s v="_0B_HC"/>
    <x v="5"/>
    <n v="2018"/>
    <d v="2018-06-13T00:00:00"/>
    <s v="JW"/>
    <x v="2"/>
    <d v="1899-12-30T08:15:00"/>
    <m/>
    <n v="2"/>
    <n v="1"/>
    <n v="0"/>
    <m/>
    <x v="6"/>
    <x v="3"/>
    <x v="0"/>
    <x v="2"/>
    <x v="2"/>
    <n v="10"/>
    <n v="1"/>
    <m/>
    <n v="1"/>
    <s v="P"/>
    <m/>
    <m/>
    <m/>
  </r>
  <r>
    <n v="2363"/>
    <s v="HoodCreek"/>
    <s v="_0B_HC"/>
    <x v="5"/>
    <n v="2018"/>
    <d v="2018-06-13T00:00:00"/>
    <s v="JW"/>
    <x v="2"/>
    <d v="1899-12-30T08:15:00"/>
    <m/>
    <n v="2"/>
    <n v="1"/>
    <n v="0"/>
    <m/>
    <x v="34"/>
    <x v="5"/>
    <x v="4"/>
    <x v="1"/>
    <x v="2"/>
    <n v="10"/>
    <n v="1"/>
    <m/>
    <n v="1"/>
    <s v="P"/>
    <m/>
    <m/>
    <m/>
  </r>
  <r>
    <n v="2364"/>
    <s v="HoodCreek"/>
    <s v="_0B_HC"/>
    <x v="5"/>
    <n v="2018"/>
    <d v="2018-06-13T00:00:00"/>
    <s v="JW"/>
    <x v="2"/>
    <d v="1899-12-30T08:15:00"/>
    <m/>
    <n v="2"/>
    <n v="1"/>
    <n v="0"/>
    <m/>
    <x v="3"/>
    <x v="2"/>
    <x v="0"/>
    <x v="2"/>
    <x v="2"/>
    <n v="10"/>
    <n v="2"/>
    <s v="M"/>
    <n v="1"/>
    <s v="P"/>
    <m/>
    <m/>
    <m/>
  </r>
  <r>
    <n v="2365"/>
    <s v="HoodCreek"/>
    <s v="_0B_HC"/>
    <x v="5"/>
    <n v="2018"/>
    <d v="2018-06-13T00:00:00"/>
    <s v="JW"/>
    <x v="2"/>
    <d v="1899-12-30T08:15:00"/>
    <m/>
    <n v="2"/>
    <n v="1"/>
    <n v="0"/>
    <m/>
    <x v="3"/>
    <x v="2"/>
    <x v="0"/>
    <x v="2"/>
    <x v="2"/>
    <n v="5"/>
    <n v="2"/>
    <s v="F"/>
    <n v="4"/>
    <s v="P"/>
    <m/>
    <m/>
    <m/>
  </r>
  <r>
    <n v="2366"/>
    <s v="HoodCreek"/>
    <s v="_0B_HC"/>
    <x v="5"/>
    <n v="2018"/>
    <d v="2018-06-13T00:00:00"/>
    <s v="JW"/>
    <x v="2"/>
    <d v="1899-12-30T08:15:00"/>
    <m/>
    <n v="2"/>
    <n v="1"/>
    <n v="0"/>
    <m/>
    <x v="14"/>
    <x v="3"/>
    <x v="0"/>
    <x v="0"/>
    <x v="2"/>
    <n v="100"/>
    <n v="2"/>
    <m/>
    <n v="1"/>
    <s v="P"/>
    <m/>
    <m/>
    <m/>
  </r>
  <r>
    <n v="2367"/>
    <s v="HoodCreek"/>
    <s v="_0B_HC"/>
    <x v="5"/>
    <n v="2018"/>
    <d v="2018-06-13T00:00:00"/>
    <s v="JW"/>
    <x v="2"/>
    <d v="1899-12-30T08:15:00"/>
    <m/>
    <n v="2"/>
    <n v="1"/>
    <n v="0"/>
    <m/>
    <x v="46"/>
    <x v="2"/>
    <x v="0"/>
    <x v="2"/>
    <x v="2"/>
    <n v="10"/>
    <n v="2"/>
    <m/>
    <n v="1"/>
    <s v="P"/>
    <m/>
    <m/>
    <m/>
  </r>
  <r>
    <n v="2368"/>
    <s v="HoodCreek"/>
    <s v="_0B_HC"/>
    <x v="5"/>
    <n v="2018"/>
    <d v="2018-06-13T00:00:00"/>
    <s v="JW"/>
    <x v="2"/>
    <d v="1899-12-30T08:15:00"/>
    <m/>
    <n v="2"/>
    <n v="1"/>
    <n v="0"/>
    <m/>
    <x v="6"/>
    <x v="3"/>
    <x v="0"/>
    <x v="2"/>
    <x v="2"/>
    <n v="5"/>
    <n v="2"/>
    <m/>
    <n v="1"/>
    <s v="P"/>
    <m/>
    <m/>
    <m/>
  </r>
  <r>
    <n v="2369"/>
    <s v="HoodCreek"/>
    <s v="_0B_HC"/>
    <x v="5"/>
    <n v="2018"/>
    <d v="2018-06-13T00:00:00"/>
    <s v="JW"/>
    <x v="2"/>
    <d v="1899-12-30T08:15:00"/>
    <m/>
    <n v="2"/>
    <n v="1"/>
    <n v="0"/>
    <s v="?"/>
    <x v="53"/>
    <x v="2"/>
    <x v="1"/>
    <x v="1"/>
    <x v="0"/>
    <n v="5"/>
    <n v="3"/>
    <m/>
    <n v="1"/>
    <s v="P"/>
    <m/>
    <m/>
    <s v="or KEWA?"/>
  </r>
  <r>
    <n v="2370"/>
    <s v="HoodCreek"/>
    <s v="_0B_HC"/>
    <x v="5"/>
    <n v="2018"/>
    <d v="2018-06-13T00:00:00"/>
    <s v="JW"/>
    <x v="2"/>
    <d v="1899-12-30T08:15:00"/>
    <m/>
    <n v="2"/>
    <n v="1"/>
    <n v="0"/>
    <m/>
    <x v="35"/>
    <x v="2"/>
    <x v="1"/>
    <x v="2"/>
    <x v="2"/>
    <n v="5"/>
    <n v="3"/>
    <m/>
    <n v="1"/>
    <s v="P"/>
    <m/>
    <m/>
    <m/>
  </r>
  <r>
    <n v="2371"/>
    <s v="HoodCreek"/>
    <s v="_0B_HC"/>
    <x v="5"/>
    <n v="2018"/>
    <d v="2018-06-13T00:00:00"/>
    <s v="JW"/>
    <x v="2"/>
    <d v="1899-12-30T08:15:00"/>
    <m/>
    <n v="2"/>
    <n v="1"/>
    <n v="0"/>
    <m/>
    <x v="20"/>
    <x v="1"/>
    <x v="3"/>
    <x v="1"/>
    <x v="1"/>
    <n v="100"/>
    <n v="3"/>
    <m/>
    <n v="1"/>
    <s v="P"/>
    <m/>
    <m/>
    <m/>
  </r>
  <r>
    <n v="2372"/>
    <s v="HoodCreek"/>
    <s v="_0B_HC"/>
    <x v="5"/>
    <n v="2018"/>
    <d v="2018-06-13T00:00:00"/>
    <s v="JW"/>
    <x v="2"/>
    <d v="1899-12-30T08:15:00"/>
    <m/>
    <n v="2"/>
    <n v="1"/>
    <n v="0"/>
    <m/>
    <x v="19"/>
    <x v="1"/>
    <x v="3"/>
    <x v="1"/>
    <x v="1"/>
    <n v="5"/>
    <n v="4"/>
    <m/>
    <n v="1"/>
    <s v="P"/>
    <m/>
    <m/>
    <m/>
  </r>
  <r>
    <n v="2373"/>
    <s v="HoodCreek"/>
    <s v="_0B_HC"/>
    <x v="5"/>
    <n v="2018"/>
    <d v="2018-06-13T00:00:00"/>
    <s v="JW"/>
    <x v="2"/>
    <d v="1899-12-30T08:15:00"/>
    <m/>
    <n v="2"/>
    <n v="1"/>
    <n v="0"/>
    <m/>
    <x v="30"/>
    <x v="2"/>
    <x v="1"/>
    <x v="1"/>
    <x v="0"/>
    <n v="5"/>
    <n v="4"/>
    <m/>
    <n v="1"/>
    <s v="P"/>
    <m/>
    <m/>
    <m/>
  </r>
  <r>
    <n v="2374"/>
    <s v="Howard"/>
    <s v="_2B_4"/>
    <x v="37"/>
    <n v="2018"/>
    <d v="2018-06-14T00:00:00"/>
    <s v="JW"/>
    <x v="2"/>
    <d v="1899-12-30T05:57:00"/>
    <m/>
    <n v="3"/>
    <n v="1"/>
    <n v="2"/>
    <m/>
    <x v="9"/>
    <x v="1"/>
    <x v="1"/>
    <x v="1"/>
    <x v="1"/>
    <n v="5"/>
    <n v="1"/>
    <m/>
    <n v="1"/>
    <s v="P"/>
    <m/>
    <m/>
    <m/>
  </r>
  <r>
    <n v="2375"/>
    <s v="Howard"/>
    <s v="_2B_4"/>
    <x v="37"/>
    <n v="2018"/>
    <d v="2018-06-14T00:00:00"/>
    <s v="JW"/>
    <x v="2"/>
    <d v="1899-12-30T05:57:00"/>
    <m/>
    <n v="3"/>
    <n v="1"/>
    <n v="2"/>
    <m/>
    <x v="8"/>
    <x v="1"/>
    <x v="0"/>
    <x v="1"/>
    <x v="2"/>
    <n v="5"/>
    <n v="1"/>
    <m/>
    <n v="1"/>
    <s v="P"/>
    <m/>
    <m/>
    <m/>
  </r>
  <r>
    <n v="2376"/>
    <s v="Howard"/>
    <s v="_2B_4"/>
    <x v="37"/>
    <n v="2018"/>
    <d v="2018-06-14T00:00:00"/>
    <s v="JW"/>
    <x v="2"/>
    <d v="1899-12-30T05:57:00"/>
    <m/>
    <n v="3"/>
    <n v="1"/>
    <n v="2"/>
    <m/>
    <x v="1"/>
    <x v="1"/>
    <x v="1"/>
    <x v="1"/>
    <x v="1"/>
    <n v="5"/>
    <n v="1"/>
    <m/>
    <n v="1"/>
    <s v="P"/>
    <m/>
    <m/>
    <m/>
  </r>
  <r>
    <n v="2377"/>
    <s v="Howard"/>
    <s v="_2B_4"/>
    <x v="37"/>
    <n v="2018"/>
    <d v="2018-06-14T00:00:00"/>
    <s v="JW"/>
    <x v="2"/>
    <d v="1899-12-30T05:57:00"/>
    <m/>
    <n v="3"/>
    <n v="1"/>
    <n v="2"/>
    <m/>
    <x v="5"/>
    <x v="2"/>
    <x v="1"/>
    <x v="1"/>
    <x v="2"/>
    <n v="5"/>
    <n v="1"/>
    <m/>
    <n v="1"/>
    <s v="P"/>
    <m/>
    <m/>
    <m/>
  </r>
  <r>
    <n v="2378"/>
    <s v="Howard"/>
    <s v="_2B_4"/>
    <x v="37"/>
    <n v="2018"/>
    <d v="2018-06-14T00:00:00"/>
    <s v="JW"/>
    <x v="2"/>
    <d v="1899-12-30T05:57:00"/>
    <m/>
    <n v="3"/>
    <n v="1"/>
    <n v="2"/>
    <m/>
    <x v="32"/>
    <x v="3"/>
    <x v="1"/>
    <x v="1"/>
    <x v="1"/>
    <n v="5"/>
    <n v="1"/>
    <m/>
    <n v="1"/>
    <s v="P"/>
    <m/>
    <m/>
    <m/>
  </r>
  <r>
    <n v="2379"/>
    <s v="Howard"/>
    <s v="_2B_4"/>
    <x v="37"/>
    <n v="2018"/>
    <d v="2018-06-14T00:00:00"/>
    <s v="JW"/>
    <x v="2"/>
    <d v="1899-12-30T05:57:00"/>
    <m/>
    <n v="3"/>
    <n v="1"/>
    <n v="2"/>
    <m/>
    <x v="7"/>
    <x v="3"/>
    <x v="3"/>
    <x v="1"/>
    <x v="1"/>
    <n v="5"/>
    <n v="1"/>
    <m/>
    <n v="1"/>
    <s v="P"/>
    <m/>
    <m/>
    <m/>
  </r>
  <r>
    <n v="2380"/>
    <s v="Howard"/>
    <s v="_2B_4"/>
    <x v="37"/>
    <n v="2018"/>
    <d v="2018-06-14T00:00:00"/>
    <s v="JW"/>
    <x v="2"/>
    <d v="1899-12-30T05:57:00"/>
    <m/>
    <n v="3"/>
    <n v="1"/>
    <n v="2"/>
    <m/>
    <x v="8"/>
    <x v="1"/>
    <x v="0"/>
    <x v="1"/>
    <x v="2"/>
    <n v="10"/>
    <n v="1"/>
    <m/>
    <n v="1"/>
    <s v="P"/>
    <m/>
    <m/>
    <m/>
  </r>
  <r>
    <n v="2381"/>
    <s v="Howard"/>
    <s v="_2B_4"/>
    <x v="37"/>
    <n v="2018"/>
    <d v="2018-06-14T00:00:00"/>
    <s v="JW"/>
    <x v="2"/>
    <d v="1899-12-30T05:57:00"/>
    <m/>
    <n v="3"/>
    <n v="1"/>
    <n v="2"/>
    <m/>
    <x v="0"/>
    <x v="0"/>
    <x v="0"/>
    <x v="0"/>
    <x v="0"/>
    <n v="10"/>
    <n v="1"/>
    <m/>
    <n v="1"/>
    <s v="P"/>
    <m/>
    <m/>
    <m/>
  </r>
  <r>
    <n v="2382"/>
    <s v="Howard"/>
    <s v="_2B_4"/>
    <x v="37"/>
    <n v="2018"/>
    <d v="2018-06-14T00:00:00"/>
    <s v="JW"/>
    <x v="2"/>
    <d v="1899-12-30T05:57:00"/>
    <m/>
    <n v="3"/>
    <n v="1"/>
    <n v="2"/>
    <m/>
    <x v="32"/>
    <x v="3"/>
    <x v="1"/>
    <x v="1"/>
    <x v="1"/>
    <n v="5"/>
    <n v="1"/>
    <m/>
    <n v="1"/>
    <s v="P"/>
    <m/>
    <m/>
    <m/>
  </r>
  <r>
    <n v="2383"/>
    <s v="Howard"/>
    <s v="_2B_4"/>
    <x v="37"/>
    <n v="2018"/>
    <d v="2018-06-14T00:00:00"/>
    <s v="JW"/>
    <x v="2"/>
    <d v="1899-12-30T05:57:00"/>
    <m/>
    <n v="3"/>
    <n v="1"/>
    <n v="2"/>
    <m/>
    <x v="1"/>
    <x v="1"/>
    <x v="1"/>
    <x v="1"/>
    <x v="1"/>
    <n v="10"/>
    <n v="1"/>
    <m/>
    <n v="1"/>
    <s v="P"/>
    <m/>
    <m/>
    <m/>
  </r>
  <r>
    <n v="2384"/>
    <s v="Howard"/>
    <s v="_2B_4"/>
    <x v="37"/>
    <n v="2018"/>
    <d v="2018-06-14T00:00:00"/>
    <s v="JW"/>
    <x v="2"/>
    <d v="1899-12-30T05:57:00"/>
    <m/>
    <n v="3"/>
    <n v="1"/>
    <n v="2"/>
    <m/>
    <x v="9"/>
    <x v="1"/>
    <x v="1"/>
    <x v="1"/>
    <x v="1"/>
    <n v="5"/>
    <n v="1"/>
    <m/>
    <n v="1"/>
    <s v="P"/>
    <m/>
    <m/>
    <m/>
  </r>
  <r>
    <n v="2385"/>
    <s v="Howard"/>
    <s v="_2B_4"/>
    <x v="37"/>
    <n v="2018"/>
    <d v="2018-06-14T00:00:00"/>
    <s v="JW"/>
    <x v="2"/>
    <d v="1899-12-30T05:57:00"/>
    <m/>
    <n v="3"/>
    <n v="1"/>
    <n v="2"/>
    <m/>
    <x v="14"/>
    <x v="3"/>
    <x v="0"/>
    <x v="0"/>
    <x v="2"/>
    <n v="10"/>
    <n v="1"/>
    <m/>
    <n v="1"/>
    <s v="P"/>
    <m/>
    <m/>
    <m/>
  </r>
  <r>
    <n v="2386"/>
    <s v="Howard"/>
    <s v="_2B_4"/>
    <x v="37"/>
    <n v="2018"/>
    <d v="2018-06-14T00:00:00"/>
    <s v="JW"/>
    <x v="2"/>
    <d v="1899-12-30T05:57:00"/>
    <m/>
    <n v="3"/>
    <n v="1"/>
    <n v="2"/>
    <m/>
    <x v="5"/>
    <x v="2"/>
    <x v="1"/>
    <x v="1"/>
    <x v="2"/>
    <n v="10"/>
    <n v="1"/>
    <m/>
    <n v="1"/>
    <s v="P"/>
    <m/>
    <m/>
    <m/>
  </r>
  <r>
    <n v="2387"/>
    <s v="Howard"/>
    <s v="_2B_4"/>
    <x v="37"/>
    <n v="2018"/>
    <d v="2018-06-14T00:00:00"/>
    <s v="JW"/>
    <x v="2"/>
    <d v="1899-12-30T05:57:00"/>
    <m/>
    <n v="3"/>
    <n v="1"/>
    <n v="2"/>
    <m/>
    <x v="10"/>
    <x v="3"/>
    <x v="1"/>
    <x v="1"/>
    <x v="2"/>
    <n v="5"/>
    <n v="2"/>
    <m/>
    <n v="1"/>
    <s v="P"/>
    <m/>
    <m/>
    <m/>
  </r>
  <r>
    <n v="2388"/>
    <s v="Howard"/>
    <s v="_2B_4"/>
    <x v="37"/>
    <n v="2018"/>
    <d v="2018-06-14T00:00:00"/>
    <s v="JW"/>
    <x v="2"/>
    <d v="1899-12-30T05:57:00"/>
    <m/>
    <n v="3"/>
    <n v="1"/>
    <n v="2"/>
    <m/>
    <x v="7"/>
    <x v="3"/>
    <x v="3"/>
    <x v="1"/>
    <x v="1"/>
    <n v="5"/>
    <n v="2"/>
    <m/>
    <n v="1"/>
    <s v="P"/>
    <m/>
    <m/>
    <m/>
  </r>
  <r>
    <n v="2389"/>
    <s v="Howard"/>
    <s v="_2B_4"/>
    <x v="37"/>
    <n v="2018"/>
    <d v="2018-06-14T00:00:00"/>
    <s v="JW"/>
    <x v="2"/>
    <d v="1899-12-30T05:57:00"/>
    <m/>
    <n v="3"/>
    <n v="1"/>
    <n v="2"/>
    <m/>
    <x v="33"/>
    <x v="3"/>
    <x v="1"/>
    <x v="1"/>
    <x v="1"/>
    <n v="10"/>
    <n v="2"/>
    <m/>
    <n v="1"/>
    <s v="P"/>
    <m/>
    <m/>
    <m/>
  </r>
  <r>
    <n v="2390"/>
    <s v="Howard"/>
    <s v="_2B_4"/>
    <x v="37"/>
    <n v="2018"/>
    <d v="2018-06-14T00:00:00"/>
    <s v="JW"/>
    <x v="2"/>
    <d v="1899-12-30T05:57:00"/>
    <m/>
    <n v="3"/>
    <n v="1"/>
    <n v="2"/>
    <m/>
    <x v="9"/>
    <x v="1"/>
    <x v="1"/>
    <x v="1"/>
    <x v="1"/>
    <n v="5"/>
    <n v="3"/>
    <m/>
    <n v="1"/>
    <s v="P"/>
    <m/>
    <m/>
    <m/>
  </r>
  <r>
    <n v="2391"/>
    <s v="Howard"/>
    <s v="_2B_4"/>
    <x v="37"/>
    <n v="2018"/>
    <d v="2018-06-14T00:00:00"/>
    <s v="JW"/>
    <x v="2"/>
    <d v="1899-12-30T05:57:00"/>
    <m/>
    <n v="3"/>
    <n v="1"/>
    <n v="2"/>
    <m/>
    <x v="24"/>
    <x v="4"/>
    <x v="5"/>
    <x v="4"/>
    <x v="4"/>
    <n v="5"/>
    <n v="3"/>
    <m/>
    <n v="1"/>
    <s v="P"/>
    <m/>
    <m/>
    <m/>
  </r>
  <r>
    <n v="2392"/>
    <s v="Howard"/>
    <s v="_2B_4"/>
    <x v="37"/>
    <n v="2018"/>
    <d v="2018-06-14T00:00:00"/>
    <s v="JW"/>
    <x v="2"/>
    <d v="1899-12-30T05:57:00"/>
    <m/>
    <n v="3"/>
    <n v="1"/>
    <n v="2"/>
    <m/>
    <x v="3"/>
    <x v="2"/>
    <x v="0"/>
    <x v="2"/>
    <x v="2"/>
    <n v="10"/>
    <n v="3"/>
    <m/>
    <n v="1"/>
    <s v="P"/>
    <m/>
    <m/>
    <m/>
  </r>
  <r>
    <n v="2393"/>
    <s v="Howard"/>
    <s v="_2B_4"/>
    <x v="37"/>
    <n v="2018"/>
    <d v="2018-06-14T00:00:00"/>
    <s v="JW"/>
    <x v="2"/>
    <d v="1899-12-30T05:57:00"/>
    <m/>
    <n v="3"/>
    <n v="1"/>
    <n v="2"/>
    <m/>
    <x v="14"/>
    <x v="3"/>
    <x v="0"/>
    <x v="0"/>
    <x v="2"/>
    <n v="100"/>
    <n v="4"/>
    <m/>
    <n v="1"/>
    <s v="P"/>
    <m/>
    <m/>
    <m/>
  </r>
  <r>
    <n v="2394"/>
    <s v="Howard"/>
    <s v="_2B_4"/>
    <x v="37"/>
    <n v="2018"/>
    <d v="2018-06-14T00:00:00"/>
    <s v="JW"/>
    <x v="2"/>
    <d v="1899-12-30T05:57:00"/>
    <m/>
    <n v="3"/>
    <n v="1"/>
    <n v="2"/>
    <m/>
    <x v="32"/>
    <x v="3"/>
    <x v="1"/>
    <x v="1"/>
    <x v="1"/>
    <n v="10"/>
    <n v="4"/>
    <m/>
    <n v="1"/>
    <s v="P"/>
    <m/>
    <m/>
    <m/>
  </r>
  <r>
    <n v="2395"/>
    <s v="Suggs"/>
    <s v="_0B_E_S"/>
    <x v="0"/>
    <n v="2018"/>
    <d v="2018-06-14T00:00:00"/>
    <s v="JW"/>
    <x v="2"/>
    <d v="1899-12-30T07:08:00"/>
    <m/>
    <n v="2"/>
    <n v="0"/>
    <n v="0"/>
    <m/>
    <x v="14"/>
    <x v="3"/>
    <x v="0"/>
    <x v="0"/>
    <x v="2"/>
    <n v="5"/>
    <n v="1"/>
    <m/>
    <n v="1"/>
    <s v="P"/>
    <m/>
    <m/>
    <m/>
  </r>
  <r>
    <n v="2396"/>
    <s v="Suggs"/>
    <s v="_0B_E_S"/>
    <x v="0"/>
    <n v="2018"/>
    <d v="2018-06-14T00:00:00"/>
    <s v="JW"/>
    <x v="2"/>
    <d v="1899-12-30T07:08:00"/>
    <m/>
    <n v="2"/>
    <n v="0"/>
    <n v="0"/>
    <m/>
    <x v="0"/>
    <x v="0"/>
    <x v="0"/>
    <x v="0"/>
    <x v="0"/>
    <n v="5"/>
    <n v="1"/>
    <m/>
    <n v="1"/>
    <s v="P"/>
    <m/>
    <m/>
    <m/>
  </r>
  <r>
    <n v="2397"/>
    <s v="Suggs"/>
    <s v="_0B_E_S"/>
    <x v="0"/>
    <n v="2018"/>
    <d v="2018-06-14T00:00:00"/>
    <s v="JW"/>
    <x v="2"/>
    <d v="1899-12-30T07:08:00"/>
    <m/>
    <n v="2"/>
    <n v="0"/>
    <n v="0"/>
    <m/>
    <x v="14"/>
    <x v="3"/>
    <x v="0"/>
    <x v="0"/>
    <x v="2"/>
    <n v="10"/>
    <n v="1"/>
    <m/>
    <n v="1"/>
    <s v="P"/>
    <m/>
    <m/>
    <m/>
  </r>
  <r>
    <n v="2398"/>
    <s v="Suggs"/>
    <s v="_0B_E_S"/>
    <x v="0"/>
    <n v="2018"/>
    <d v="2018-06-14T00:00:00"/>
    <s v="JW"/>
    <x v="2"/>
    <d v="1899-12-30T07:08:00"/>
    <m/>
    <n v="2"/>
    <n v="0"/>
    <n v="0"/>
    <m/>
    <x v="6"/>
    <x v="3"/>
    <x v="0"/>
    <x v="2"/>
    <x v="2"/>
    <n v="5"/>
    <n v="1"/>
    <m/>
    <n v="1"/>
    <s v="P"/>
    <m/>
    <m/>
    <m/>
  </r>
  <r>
    <n v="2399"/>
    <s v="Suggs"/>
    <s v="_0B_E_S"/>
    <x v="0"/>
    <n v="2018"/>
    <d v="2018-06-14T00:00:00"/>
    <s v="JW"/>
    <x v="2"/>
    <d v="1899-12-30T07:08:00"/>
    <m/>
    <n v="2"/>
    <n v="0"/>
    <n v="0"/>
    <m/>
    <x v="5"/>
    <x v="2"/>
    <x v="1"/>
    <x v="1"/>
    <x v="2"/>
    <n v="5"/>
    <n v="1"/>
    <m/>
    <n v="1"/>
    <s v="P"/>
    <m/>
    <m/>
    <m/>
  </r>
  <r>
    <n v="2400"/>
    <s v="Suggs"/>
    <s v="_0B_E_S"/>
    <x v="0"/>
    <n v="2018"/>
    <d v="2018-06-14T00:00:00"/>
    <s v="JW"/>
    <x v="2"/>
    <d v="1899-12-30T07:08:00"/>
    <m/>
    <n v="2"/>
    <n v="0"/>
    <n v="0"/>
    <m/>
    <x v="21"/>
    <x v="2"/>
    <x v="1"/>
    <x v="1"/>
    <x v="0"/>
    <n v="5"/>
    <n v="1"/>
    <m/>
    <n v="4"/>
    <s v="P"/>
    <m/>
    <m/>
    <m/>
  </r>
  <r>
    <n v="2401"/>
    <s v="Suggs"/>
    <s v="_0B_E_S"/>
    <x v="0"/>
    <n v="2018"/>
    <d v="2018-06-14T00:00:00"/>
    <s v="JW"/>
    <x v="2"/>
    <d v="1899-12-30T07:08:00"/>
    <m/>
    <n v="2"/>
    <n v="0"/>
    <n v="0"/>
    <m/>
    <x v="1"/>
    <x v="1"/>
    <x v="1"/>
    <x v="1"/>
    <x v="1"/>
    <n v="10"/>
    <n v="1"/>
    <m/>
    <n v="1"/>
    <s v="P"/>
    <m/>
    <m/>
    <m/>
  </r>
  <r>
    <n v="2402"/>
    <s v="Suggs"/>
    <s v="_0B_E_S"/>
    <x v="0"/>
    <n v="2018"/>
    <d v="2018-06-14T00:00:00"/>
    <s v="JW"/>
    <x v="2"/>
    <d v="1899-12-30T07:08:00"/>
    <m/>
    <n v="2"/>
    <n v="0"/>
    <n v="0"/>
    <m/>
    <x v="1"/>
    <x v="1"/>
    <x v="1"/>
    <x v="1"/>
    <x v="1"/>
    <n v="10"/>
    <n v="1"/>
    <m/>
    <n v="1"/>
    <s v="P"/>
    <m/>
    <m/>
    <m/>
  </r>
  <r>
    <n v="2403"/>
    <s v="Suggs"/>
    <s v="_0B_E_S"/>
    <x v="0"/>
    <n v="2018"/>
    <d v="2018-06-14T00:00:00"/>
    <s v="JW"/>
    <x v="2"/>
    <d v="1899-12-30T07:08:00"/>
    <m/>
    <n v="2"/>
    <n v="0"/>
    <n v="0"/>
    <m/>
    <x v="46"/>
    <x v="2"/>
    <x v="0"/>
    <x v="2"/>
    <x v="2"/>
    <n v="10"/>
    <n v="1"/>
    <m/>
    <n v="1"/>
    <s v="P"/>
    <m/>
    <m/>
    <m/>
  </r>
  <r>
    <n v="2404"/>
    <s v="Suggs"/>
    <s v="_0B_E_S"/>
    <x v="0"/>
    <n v="2018"/>
    <d v="2018-06-14T00:00:00"/>
    <s v="JW"/>
    <x v="2"/>
    <d v="1899-12-30T07:08:00"/>
    <m/>
    <n v="2"/>
    <n v="0"/>
    <n v="0"/>
    <m/>
    <x v="35"/>
    <x v="2"/>
    <x v="1"/>
    <x v="2"/>
    <x v="2"/>
    <n v="5"/>
    <n v="1"/>
    <m/>
    <n v="1"/>
    <s v="P"/>
    <m/>
    <m/>
    <m/>
  </r>
  <r>
    <n v="2405"/>
    <s v="Suggs"/>
    <s v="_0B_E_S"/>
    <x v="0"/>
    <n v="2018"/>
    <d v="2018-06-14T00:00:00"/>
    <s v="JW"/>
    <x v="2"/>
    <d v="1899-12-30T07:08:00"/>
    <m/>
    <n v="2"/>
    <n v="0"/>
    <n v="0"/>
    <m/>
    <x v="8"/>
    <x v="1"/>
    <x v="0"/>
    <x v="1"/>
    <x v="2"/>
    <n v="5"/>
    <n v="1"/>
    <m/>
    <n v="1"/>
    <s v="P"/>
    <m/>
    <m/>
    <m/>
  </r>
  <r>
    <n v="2406"/>
    <s v="Suggs"/>
    <s v="_0B_E_S"/>
    <x v="0"/>
    <n v="2018"/>
    <d v="2018-06-14T00:00:00"/>
    <s v="JW"/>
    <x v="2"/>
    <d v="1899-12-30T07:08:00"/>
    <m/>
    <n v="2"/>
    <n v="0"/>
    <n v="0"/>
    <m/>
    <x v="7"/>
    <x v="3"/>
    <x v="3"/>
    <x v="1"/>
    <x v="1"/>
    <n v="5"/>
    <n v="1"/>
    <m/>
    <n v="1"/>
    <s v="P"/>
    <m/>
    <m/>
    <m/>
  </r>
  <r>
    <n v="2407"/>
    <s v="Suggs"/>
    <s v="_0B_E_S"/>
    <x v="0"/>
    <n v="2018"/>
    <d v="2018-06-14T00:00:00"/>
    <s v="JW"/>
    <x v="2"/>
    <d v="1899-12-30T07:08:00"/>
    <m/>
    <n v="2"/>
    <n v="0"/>
    <n v="0"/>
    <m/>
    <x v="19"/>
    <x v="1"/>
    <x v="3"/>
    <x v="1"/>
    <x v="1"/>
    <n v="5"/>
    <n v="1"/>
    <m/>
    <n v="1"/>
    <s v="P"/>
    <m/>
    <m/>
    <m/>
  </r>
  <r>
    <n v="2408"/>
    <s v="Suggs"/>
    <s v="_0B_E_S"/>
    <x v="0"/>
    <n v="2018"/>
    <d v="2018-06-14T00:00:00"/>
    <s v="JW"/>
    <x v="2"/>
    <d v="1899-12-30T07:08:00"/>
    <m/>
    <n v="2"/>
    <n v="0"/>
    <n v="0"/>
    <m/>
    <x v="8"/>
    <x v="1"/>
    <x v="0"/>
    <x v="1"/>
    <x v="2"/>
    <n v="10"/>
    <n v="1"/>
    <m/>
    <n v="1"/>
    <s v="P"/>
    <m/>
    <m/>
    <m/>
  </r>
  <r>
    <n v="2409"/>
    <s v="Suggs"/>
    <s v="_0B_E_S"/>
    <x v="0"/>
    <n v="2018"/>
    <d v="2018-06-14T00:00:00"/>
    <s v="JW"/>
    <x v="2"/>
    <d v="1899-12-30T07:08:00"/>
    <m/>
    <n v="2"/>
    <n v="0"/>
    <n v="0"/>
    <m/>
    <x v="14"/>
    <x v="3"/>
    <x v="0"/>
    <x v="0"/>
    <x v="2"/>
    <n v="100"/>
    <n v="2"/>
    <m/>
    <n v="1"/>
    <s v="P"/>
    <m/>
    <m/>
    <m/>
  </r>
  <r>
    <n v="2410"/>
    <s v="Suggs"/>
    <s v="_0B_E_S"/>
    <x v="0"/>
    <n v="2018"/>
    <d v="2018-06-14T00:00:00"/>
    <s v="JW"/>
    <x v="2"/>
    <d v="1899-12-30T07:08:00"/>
    <m/>
    <n v="2"/>
    <n v="0"/>
    <n v="0"/>
    <m/>
    <x v="10"/>
    <x v="3"/>
    <x v="1"/>
    <x v="1"/>
    <x v="2"/>
    <n v="10"/>
    <n v="2"/>
    <m/>
    <n v="1"/>
    <s v="P"/>
    <m/>
    <m/>
    <m/>
  </r>
  <r>
    <n v="2411"/>
    <s v="Suggs"/>
    <s v="_0B_E_S"/>
    <x v="0"/>
    <n v="2018"/>
    <d v="2018-06-14T00:00:00"/>
    <s v="JW"/>
    <x v="2"/>
    <d v="1899-12-30T07:08:00"/>
    <m/>
    <n v="2"/>
    <n v="0"/>
    <n v="0"/>
    <m/>
    <x v="13"/>
    <x v="3"/>
    <x v="4"/>
    <x v="1"/>
    <x v="1"/>
    <n v="5"/>
    <n v="3"/>
    <m/>
    <n v="1"/>
    <s v="P"/>
    <m/>
    <m/>
    <m/>
  </r>
  <r>
    <n v="2412"/>
    <s v="Suggs"/>
    <s v="_0B_E_S"/>
    <x v="0"/>
    <n v="2018"/>
    <d v="2018-06-14T00:00:00"/>
    <s v="JW"/>
    <x v="2"/>
    <d v="1899-12-30T07:08:00"/>
    <m/>
    <n v="2"/>
    <n v="0"/>
    <n v="0"/>
    <m/>
    <x v="21"/>
    <x v="2"/>
    <x v="1"/>
    <x v="1"/>
    <x v="0"/>
    <n v="10"/>
    <n v="3"/>
    <m/>
    <n v="1"/>
    <s v="P"/>
    <m/>
    <m/>
    <m/>
  </r>
  <r>
    <n v="2413"/>
    <s v="Suggs"/>
    <s v="_0B_E_S"/>
    <x v="0"/>
    <n v="2018"/>
    <d v="2018-06-14T00:00:00"/>
    <s v="JW"/>
    <x v="2"/>
    <d v="1899-12-30T07:08:00"/>
    <m/>
    <n v="2"/>
    <n v="0"/>
    <n v="0"/>
    <m/>
    <x v="22"/>
    <x v="1"/>
    <x v="3"/>
    <x v="1"/>
    <x v="1"/>
    <n v="10"/>
    <n v="3"/>
    <m/>
    <n v="1"/>
    <s v="P"/>
    <m/>
    <m/>
    <m/>
  </r>
  <r>
    <n v="2415"/>
    <s v="Suggs"/>
    <s v="_0B_E_S"/>
    <x v="0"/>
    <n v="2018"/>
    <d v="2018-06-14T00:00:00"/>
    <s v="JW"/>
    <x v="2"/>
    <d v="1899-12-30T07:08:00"/>
    <m/>
    <n v="2"/>
    <n v="0"/>
    <n v="0"/>
    <m/>
    <x v="6"/>
    <x v="3"/>
    <x v="0"/>
    <x v="2"/>
    <x v="2"/>
    <n v="10"/>
    <n v="4"/>
    <m/>
    <n v="1"/>
    <s v="P"/>
    <m/>
    <m/>
    <m/>
  </r>
  <r>
    <n v="2416"/>
    <s v="Suggs"/>
    <s v="_0B_E_S"/>
    <x v="0"/>
    <n v="2018"/>
    <d v="2018-06-14T00:00:00"/>
    <s v="JW"/>
    <x v="2"/>
    <d v="1899-12-30T07:08:00"/>
    <m/>
    <n v="2"/>
    <n v="0"/>
    <n v="0"/>
    <m/>
    <x v="35"/>
    <x v="2"/>
    <x v="1"/>
    <x v="2"/>
    <x v="2"/>
    <n v="5"/>
    <n v="4"/>
    <m/>
    <n v="1"/>
    <s v="P"/>
    <m/>
    <m/>
    <m/>
  </r>
  <r>
    <n v="2417"/>
    <s v="Suggs"/>
    <s v="_0B_E_S"/>
    <x v="0"/>
    <n v="2018"/>
    <d v="2018-06-14T00:00:00"/>
    <s v="JW"/>
    <x v="2"/>
    <d v="1899-12-30T07:08:00"/>
    <m/>
    <n v="2"/>
    <n v="0"/>
    <n v="0"/>
    <m/>
    <x v="8"/>
    <x v="1"/>
    <x v="0"/>
    <x v="1"/>
    <x v="2"/>
    <n v="5"/>
    <n v="4"/>
    <m/>
    <n v="1"/>
    <s v="P"/>
    <m/>
    <m/>
    <m/>
  </r>
  <r>
    <n v="2418"/>
    <s v="Kessler"/>
    <s v="_3B_5B"/>
    <x v="2"/>
    <n v="2018"/>
    <d v="2018-06-14T00:00:00"/>
    <s v="JW"/>
    <x v="2"/>
    <d v="1899-12-30T08:33:00"/>
    <m/>
    <n v="1"/>
    <n v="0"/>
    <n v="0"/>
    <m/>
    <x v="21"/>
    <x v="2"/>
    <x v="1"/>
    <x v="1"/>
    <x v="0"/>
    <n v="5"/>
    <n v="1"/>
    <m/>
    <n v="1"/>
    <s v="P"/>
    <m/>
    <m/>
    <m/>
  </r>
  <r>
    <n v="2419"/>
    <s v="Kessler"/>
    <s v="_3B_5B"/>
    <x v="2"/>
    <n v="2018"/>
    <d v="2018-06-14T00:00:00"/>
    <s v="JW"/>
    <x v="2"/>
    <d v="1899-12-30T08:33:00"/>
    <m/>
    <n v="1"/>
    <n v="0"/>
    <n v="0"/>
    <m/>
    <x v="0"/>
    <x v="0"/>
    <x v="0"/>
    <x v="0"/>
    <x v="0"/>
    <n v="5"/>
    <n v="1"/>
    <m/>
    <n v="1"/>
    <s v="P"/>
    <m/>
    <m/>
    <m/>
  </r>
  <r>
    <n v="2420"/>
    <s v="Kessler"/>
    <s v="_3B_5B"/>
    <x v="2"/>
    <n v="2018"/>
    <d v="2018-06-14T00:00:00"/>
    <s v="JW"/>
    <x v="2"/>
    <d v="1899-12-30T08:33:00"/>
    <m/>
    <n v="1"/>
    <n v="0"/>
    <n v="0"/>
    <m/>
    <x v="7"/>
    <x v="3"/>
    <x v="3"/>
    <x v="1"/>
    <x v="1"/>
    <n v="5"/>
    <n v="1"/>
    <m/>
    <n v="1"/>
    <s v="P"/>
    <m/>
    <m/>
    <m/>
  </r>
  <r>
    <n v="2421"/>
    <s v="Kessler"/>
    <s v="_3B_5B"/>
    <x v="2"/>
    <n v="2018"/>
    <d v="2018-06-14T00:00:00"/>
    <s v="JW"/>
    <x v="2"/>
    <d v="1899-12-30T08:33:00"/>
    <m/>
    <n v="1"/>
    <n v="0"/>
    <n v="0"/>
    <m/>
    <x v="7"/>
    <x v="3"/>
    <x v="3"/>
    <x v="1"/>
    <x v="1"/>
    <n v="5"/>
    <n v="1"/>
    <m/>
    <n v="1"/>
    <s v="P"/>
    <m/>
    <m/>
    <m/>
  </r>
  <r>
    <n v="2422"/>
    <s v="Kessler"/>
    <s v="_3B_5B"/>
    <x v="2"/>
    <n v="2018"/>
    <d v="2018-06-14T00:00:00"/>
    <s v="JW"/>
    <x v="2"/>
    <d v="1899-12-30T08:33:00"/>
    <m/>
    <n v="1"/>
    <n v="0"/>
    <n v="0"/>
    <m/>
    <x v="10"/>
    <x v="3"/>
    <x v="1"/>
    <x v="1"/>
    <x v="2"/>
    <n v="5"/>
    <n v="1"/>
    <m/>
    <n v="1"/>
    <s v="P"/>
    <m/>
    <m/>
    <m/>
  </r>
  <r>
    <n v="2423"/>
    <s v="Kessler"/>
    <s v="_3B_5B"/>
    <x v="2"/>
    <n v="2018"/>
    <d v="2018-06-14T00:00:00"/>
    <s v="JW"/>
    <x v="2"/>
    <d v="1899-12-30T08:33:00"/>
    <m/>
    <n v="1"/>
    <n v="0"/>
    <n v="0"/>
    <m/>
    <x v="31"/>
    <x v="3"/>
    <x v="1"/>
    <x v="1"/>
    <x v="2"/>
    <n v="10"/>
    <n v="1"/>
    <m/>
    <n v="1"/>
    <s v="P"/>
    <m/>
    <m/>
    <m/>
  </r>
  <r>
    <n v="2424"/>
    <s v="Kessler"/>
    <s v="_3B_5B"/>
    <x v="2"/>
    <n v="2018"/>
    <d v="2018-06-14T00:00:00"/>
    <s v="JW"/>
    <x v="2"/>
    <d v="1899-12-30T08:33:00"/>
    <m/>
    <n v="1"/>
    <n v="0"/>
    <n v="0"/>
    <m/>
    <x v="23"/>
    <x v="0"/>
    <x v="0"/>
    <x v="3"/>
    <x v="3"/>
    <n v="5"/>
    <n v="1"/>
    <m/>
    <n v="1"/>
    <s v="P"/>
    <m/>
    <m/>
    <m/>
  </r>
  <r>
    <n v="2425"/>
    <s v="Kessler"/>
    <s v="_3B_5B"/>
    <x v="2"/>
    <n v="2018"/>
    <d v="2018-06-14T00:00:00"/>
    <s v="JW"/>
    <x v="2"/>
    <d v="1899-12-30T08:33:00"/>
    <m/>
    <n v="1"/>
    <n v="0"/>
    <n v="0"/>
    <m/>
    <x v="3"/>
    <x v="2"/>
    <x v="0"/>
    <x v="2"/>
    <x v="2"/>
    <n v="5"/>
    <n v="1"/>
    <m/>
    <n v="1"/>
    <s v="P"/>
    <m/>
    <m/>
    <m/>
  </r>
  <r>
    <n v="2426"/>
    <s v="Kessler"/>
    <s v="_3B_5B"/>
    <x v="2"/>
    <n v="2018"/>
    <d v="2018-06-14T00:00:00"/>
    <s v="JW"/>
    <x v="2"/>
    <d v="1899-12-30T08:33:00"/>
    <m/>
    <n v="1"/>
    <n v="0"/>
    <n v="0"/>
    <m/>
    <x v="18"/>
    <x v="3"/>
    <x v="0"/>
    <x v="2"/>
    <x v="3"/>
    <n v="5"/>
    <n v="1"/>
    <m/>
    <n v="1"/>
    <s v="P"/>
    <m/>
    <m/>
    <m/>
  </r>
  <r>
    <n v="2427"/>
    <s v="Kessler"/>
    <s v="_3B_5B"/>
    <x v="2"/>
    <n v="2018"/>
    <d v="2018-06-14T00:00:00"/>
    <s v="JW"/>
    <x v="2"/>
    <d v="1899-12-30T08:33:00"/>
    <m/>
    <n v="1"/>
    <n v="0"/>
    <n v="0"/>
    <m/>
    <x v="14"/>
    <x v="3"/>
    <x v="0"/>
    <x v="0"/>
    <x v="2"/>
    <n v="10"/>
    <n v="1"/>
    <m/>
    <n v="1"/>
    <s v="P"/>
    <m/>
    <m/>
    <m/>
  </r>
  <r>
    <n v="2428"/>
    <s v="Kessler"/>
    <s v="_3B_5B"/>
    <x v="2"/>
    <n v="2018"/>
    <d v="2018-06-14T00:00:00"/>
    <s v="JW"/>
    <x v="2"/>
    <d v="1899-12-30T08:33:00"/>
    <m/>
    <n v="1"/>
    <n v="0"/>
    <n v="0"/>
    <m/>
    <x v="14"/>
    <x v="3"/>
    <x v="0"/>
    <x v="0"/>
    <x v="2"/>
    <n v="100"/>
    <n v="1"/>
    <m/>
    <n v="1"/>
    <s v="P"/>
    <m/>
    <m/>
    <m/>
  </r>
  <r>
    <n v="2429"/>
    <s v="Kessler"/>
    <s v="_3B_5B"/>
    <x v="2"/>
    <n v="2018"/>
    <d v="2018-06-14T00:00:00"/>
    <s v="JW"/>
    <x v="2"/>
    <d v="1899-12-30T08:33:00"/>
    <m/>
    <n v="1"/>
    <n v="0"/>
    <n v="0"/>
    <m/>
    <x v="18"/>
    <x v="3"/>
    <x v="0"/>
    <x v="2"/>
    <x v="3"/>
    <n v="5"/>
    <n v="1"/>
    <s v="M"/>
    <n v="4"/>
    <s v="P"/>
    <m/>
    <m/>
    <m/>
  </r>
  <r>
    <n v="2430"/>
    <s v="Kessler"/>
    <s v="_3B_5B"/>
    <x v="2"/>
    <n v="2018"/>
    <d v="2018-06-14T00:00:00"/>
    <s v="JW"/>
    <x v="2"/>
    <d v="1899-12-30T08:33:00"/>
    <m/>
    <n v="1"/>
    <n v="0"/>
    <n v="0"/>
    <m/>
    <x v="44"/>
    <x v="3"/>
    <x v="0"/>
    <x v="1"/>
    <x v="1"/>
    <n v="100"/>
    <n v="1"/>
    <m/>
    <n v="1"/>
    <s v="P"/>
    <m/>
    <m/>
    <m/>
  </r>
  <r>
    <n v="2431"/>
    <s v="Kessler"/>
    <s v="_3B_5B"/>
    <x v="2"/>
    <n v="2018"/>
    <d v="2018-06-14T00:00:00"/>
    <s v="JW"/>
    <x v="2"/>
    <d v="1899-12-30T08:33:00"/>
    <m/>
    <n v="1"/>
    <n v="0"/>
    <n v="0"/>
    <m/>
    <x v="15"/>
    <x v="2"/>
    <x v="1"/>
    <x v="1"/>
    <x v="2"/>
    <n v="10"/>
    <n v="2"/>
    <m/>
    <n v="1"/>
    <s v="P"/>
    <m/>
    <m/>
    <m/>
  </r>
  <r>
    <n v="2432"/>
    <s v="Kessler"/>
    <s v="_3B_5B"/>
    <x v="2"/>
    <n v="2018"/>
    <d v="2018-06-14T00:00:00"/>
    <s v="JW"/>
    <x v="2"/>
    <d v="1899-12-30T08:33:00"/>
    <m/>
    <n v="1"/>
    <n v="0"/>
    <n v="0"/>
    <m/>
    <x v="13"/>
    <x v="3"/>
    <x v="4"/>
    <x v="1"/>
    <x v="1"/>
    <n v="5"/>
    <n v="2"/>
    <m/>
    <n v="1"/>
    <s v="P"/>
    <m/>
    <m/>
    <m/>
  </r>
  <r>
    <n v="2433"/>
    <s v="Kessler"/>
    <s v="_3B_5B"/>
    <x v="2"/>
    <n v="2018"/>
    <d v="2018-06-14T00:00:00"/>
    <s v="JW"/>
    <x v="2"/>
    <d v="1899-12-30T08:33:00"/>
    <m/>
    <n v="1"/>
    <n v="0"/>
    <n v="0"/>
    <m/>
    <x v="5"/>
    <x v="2"/>
    <x v="1"/>
    <x v="1"/>
    <x v="2"/>
    <n v="10"/>
    <n v="2"/>
    <m/>
    <n v="1"/>
    <s v="P"/>
    <m/>
    <m/>
    <m/>
  </r>
  <r>
    <n v="2434"/>
    <s v="Kessler"/>
    <s v="_3B_5B"/>
    <x v="2"/>
    <n v="2018"/>
    <d v="2018-06-14T00:00:00"/>
    <s v="JW"/>
    <x v="2"/>
    <d v="1899-12-30T08:33:00"/>
    <m/>
    <n v="1"/>
    <n v="0"/>
    <n v="0"/>
    <m/>
    <x v="20"/>
    <x v="1"/>
    <x v="3"/>
    <x v="1"/>
    <x v="1"/>
    <n v="10"/>
    <n v="2"/>
    <m/>
    <n v="1"/>
    <s v="P"/>
    <m/>
    <m/>
    <m/>
  </r>
  <r>
    <n v="2435"/>
    <s v="Kessler"/>
    <s v="_3B_5B"/>
    <x v="2"/>
    <n v="2018"/>
    <d v="2018-06-14T00:00:00"/>
    <s v="JW"/>
    <x v="2"/>
    <d v="1899-12-30T08:33:00"/>
    <m/>
    <n v="1"/>
    <n v="0"/>
    <n v="0"/>
    <m/>
    <x v="61"/>
    <x v="0"/>
    <x v="0"/>
    <x v="1"/>
    <x v="1"/>
    <n v="5"/>
    <n v="2"/>
    <m/>
    <n v="1"/>
    <s v="P"/>
    <m/>
    <m/>
    <m/>
  </r>
  <r>
    <n v="2436"/>
    <s v="Kessler"/>
    <s v="_3B_5B"/>
    <x v="2"/>
    <n v="2018"/>
    <d v="2018-06-14T00:00:00"/>
    <s v="JW"/>
    <x v="2"/>
    <d v="1899-12-30T08:33:00"/>
    <m/>
    <n v="1"/>
    <n v="0"/>
    <n v="0"/>
    <m/>
    <x v="46"/>
    <x v="2"/>
    <x v="0"/>
    <x v="2"/>
    <x v="2"/>
    <n v="5"/>
    <n v="2"/>
    <m/>
    <n v="1"/>
    <s v="P"/>
    <m/>
    <m/>
    <m/>
  </r>
  <r>
    <n v="2437"/>
    <s v="Kessler"/>
    <s v="_3B_5B"/>
    <x v="2"/>
    <n v="2018"/>
    <d v="2018-06-14T00:00:00"/>
    <s v="JW"/>
    <x v="2"/>
    <d v="1899-12-30T08:33:00"/>
    <m/>
    <n v="1"/>
    <n v="0"/>
    <n v="0"/>
    <m/>
    <x v="15"/>
    <x v="2"/>
    <x v="1"/>
    <x v="1"/>
    <x v="2"/>
    <n v="100"/>
    <n v="3"/>
    <m/>
    <n v="1"/>
    <s v="P"/>
    <m/>
    <m/>
    <m/>
  </r>
  <r>
    <n v="2438"/>
    <s v="Kessler"/>
    <s v="_3B_5B"/>
    <x v="2"/>
    <n v="2018"/>
    <d v="2018-06-14T00:00:00"/>
    <s v="JW"/>
    <x v="2"/>
    <d v="1899-12-30T08:33:00"/>
    <m/>
    <n v="1"/>
    <n v="0"/>
    <n v="0"/>
    <m/>
    <x v="8"/>
    <x v="1"/>
    <x v="0"/>
    <x v="1"/>
    <x v="2"/>
    <n v="10"/>
    <n v="3"/>
    <m/>
    <n v="1"/>
    <s v="P"/>
    <m/>
    <m/>
    <m/>
  </r>
  <r>
    <n v="2439"/>
    <s v="Kessler"/>
    <s v="_3B_5B"/>
    <x v="2"/>
    <n v="2018"/>
    <d v="2018-06-14T00:00:00"/>
    <s v="JW"/>
    <x v="2"/>
    <d v="1899-12-30T08:33:00"/>
    <m/>
    <n v="1"/>
    <n v="0"/>
    <n v="0"/>
    <m/>
    <x v="19"/>
    <x v="1"/>
    <x v="3"/>
    <x v="1"/>
    <x v="1"/>
    <n v="5"/>
    <n v="3"/>
    <m/>
    <n v="4"/>
    <s v="P"/>
    <m/>
    <m/>
    <m/>
  </r>
  <r>
    <n v="2440"/>
    <s v="Kessler"/>
    <s v="_3B_5B"/>
    <x v="2"/>
    <n v="2018"/>
    <d v="2018-06-14T00:00:00"/>
    <s v="JW"/>
    <x v="2"/>
    <d v="1899-12-30T08:33:00"/>
    <m/>
    <n v="1"/>
    <n v="0"/>
    <n v="0"/>
    <m/>
    <x v="19"/>
    <x v="1"/>
    <x v="3"/>
    <x v="1"/>
    <x v="1"/>
    <n v="5"/>
    <n v="3"/>
    <m/>
    <n v="4"/>
    <s v="P"/>
    <m/>
    <m/>
    <m/>
  </r>
  <r>
    <n v="2441"/>
    <s v="Kessler"/>
    <s v="_3B_5B"/>
    <x v="2"/>
    <n v="2018"/>
    <d v="2018-06-14T00:00:00"/>
    <s v="JW"/>
    <x v="2"/>
    <d v="1899-12-30T08:33:00"/>
    <m/>
    <n v="1"/>
    <n v="0"/>
    <n v="0"/>
    <m/>
    <x v="23"/>
    <x v="0"/>
    <x v="0"/>
    <x v="3"/>
    <x v="3"/>
    <n v="10"/>
    <n v="4"/>
    <m/>
    <n v="1"/>
    <s v="P"/>
    <m/>
    <m/>
    <m/>
  </r>
  <r>
    <n v="2442"/>
    <s v="Kessler"/>
    <s v="_3B_5B"/>
    <x v="2"/>
    <n v="2018"/>
    <d v="2018-06-14T00:00:00"/>
    <s v="JW"/>
    <x v="2"/>
    <d v="1899-12-30T08:33:00"/>
    <m/>
    <n v="1"/>
    <n v="0"/>
    <n v="0"/>
    <m/>
    <x v="12"/>
    <x v="1"/>
    <x v="0"/>
    <x v="1"/>
    <x v="3"/>
    <n v="10"/>
    <n v="4"/>
    <m/>
    <n v="1"/>
    <s v="P"/>
    <m/>
    <m/>
    <m/>
  </r>
  <r>
    <n v="2443"/>
    <s v="Kessler"/>
    <s v="_3B_5B"/>
    <x v="2"/>
    <n v="2018"/>
    <d v="2018-06-14T00:00:00"/>
    <s v="JW"/>
    <x v="2"/>
    <d v="1899-12-30T08:33:00"/>
    <m/>
    <n v="1"/>
    <n v="0"/>
    <n v="0"/>
    <m/>
    <x v="9"/>
    <x v="1"/>
    <x v="1"/>
    <x v="1"/>
    <x v="1"/>
    <n v="5"/>
    <n v="4"/>
    <m/>
    <n v="1"/>
    <s v="P"/>
    <m/>
    <m/>
    <m/>
  </r>
  <r>
    <n v="2444"/>
    <s v="Kessler"/>
    <s v="_3B_5A"/>
    <x v="3"/>
    <n v="2018"/>
    <d v="2018-06-14T00:00:00"/>
    <s v="JW"/>
    <x v="2"/>
    <d v="1899-12-30T08:49:00"/>
    <m/>
    <n v="1"/>
    <n v="1"/>
    <n v="0"/>
    <m/>
    <x v="5"/>
    <x v="2"/>
    <x v="1"/>
    <x v="1"/>
    <x v="2"/>
    <n v="5"/>
    <n v="1"/>
    <s v="M"/>
    <n v="4"/>
    <s v="P"/>
    <m/>
    <m/>
    <m/>
  </r>
  <r>
    <n v="2445"/>
    <s v="Kessler"/>
    <s v="_3B_5A"/>
    <x v="3"/>
    <n v="2018"/>
    <d v="2018-06-14T00:00:00"/>
    <s v="JW"/>
    <x v="2"/>
    <d v="1899-12-30T08:49:00"/>
    <m/>
    <n v="1"/>
    <n v="1"/>
    <n v="0"/>
    <m/>
    <x v="23"/>
    <x v="0"/>
    <x v="0"/>
    <x v="3"/>
    <x v="3"/>
    <n v="10"/>
    <n v="1"/>
    <m/>
    <n v="1"/>
    <s v="P"/>
    <m/>
    <m/>
    <m/>
  </r>
  <r>
    <n v="2446"/>
    <s v="Kessler"/>
    <s v="_3B_5A"/>
    <x v="3"/>
    <n v="2018"/>
    <d v="2018-06-14T00:00:00"/>
    <s v="JW"/>
    <x v="2"/>
    <d v="1899-12-30T08:49:00"/>
    <m/>
    <n v="1"/>
    <n v="1"/>
    <n v="0"/>
    <m/>
    <x v="23"/>
    <x v="0"/>
    <x v="0"/>
    <x v="3"/>
    <x v="3"/>
    <n v="5"/>
    <n v="1"/>
    <m/>
    <n v="1"/>
    <s v="P"/>
    <m/>
    <m/>
    <m/>
  </r>
  <r>
    <n v="2447"/>
    <s v="Kessler"/>
    <s v="_3B_5A"/>
    <x v="3"/>
    <n v="2018"/>
    <d v="2018-06-14T00:00:00"/>
    <s v="JW"/>
    <x v="2"/>
    <d v="1899-12-30T08:49:00"/>
    <m/>
    <n v="1"/>
    <n v="1"/>
    <n v="0"/>
    <m/>
    <x v="3"/>
    <x v="2"/>
    <x v="0"/>
    <x v="2"/>
    <x v="2"/>
    <n v="5"/>
    <n v="1"/>
    <s v="F"/>
    <n v="4"/>
    <s v="P"/>
    <m/>
    <m/>
    <m/>
  </r>
  <r>
    <n v="2448"/>
    <s v="Kessler"/>
    <s v="_3B_5A"/>
    <x v="3"/>
    <n v="2018"/>
    <d v="2018-06-14T00:00:00"/>
    <s v="JW"/>
    <x v="2"/>
    <d v="1899-12-30T08:49:00"/>
    <m/>
    <n v="1"/>
    <n v="1"/>
    <n v="0"/>
    <m/>
    <x v="8"/>
    <x v="1"/>
    <x v="0"/>
    <x v="1"/>
    <x v="2"/>
    <n v="5"/>
    <n v="1"/>
    <m/>
    <n v="1"/>
    <s v="P"/>
    <m/>
    <m/>
    <m/>
  </r>
  <r>
    <n v="2449"/>
    <s v="Kessler"/>
    <s v="_3B_5A"/>
    <x v="3"/>
    <n v="2018"/>
    <d v="2018-06-14T00:00:00"/>
    <s v="JW"/>
    <x v="2"/>
    <d v="1899-12-30T08:49:00"/>
    <m/>
    <n v="1"/>
    <n v="1"/>
    <n v="0"/>
    <m/>
    <x v="3"/>
    <x v="2"/>
    <x v="0"/>
    <x v="2"/>
    <x v="2"/>
    <n v="5"/>
    <n v="1"/>
    <m/>
    <n v="1"/>
    <s v="P"/>
    <m/>
    <m/>
    <m/>
  </r>
  <r>
    <n v="2450"/>
    <s v="Kessler"/>
    <s v="_3B_5A"/>
    <x v="3"/>
    <n v="2018"/>
    <d v="2018-06-14T00:00:00"/>
    <s v="JW"/>
    <x v="2"/>
    <d v="1899-12-30T08:49:00"/>
    <m/>
    <n v="1"/>
    <n v="1"/>
    <n v="0"/>
    <m/>
    <x v="7"/>
    <x v="3"/>
    <x v="3"/>
    <x v="1"/>
    <x v="1"/>
    <n v="5"/>
    <n v="1"/>
    <m/>
    <n v="1"/>
    <s v="P"/>
    <m/>
    <m/>
    <m/>
  </r>
  <r>
    <n v="2451"/>
    <s v="Kessler"/>
    <s v="_3B_5A"/>
    <x v="3"/>
    <n v="2018"/>
    <d v="2018-06-14T00:00:00"/>
    <s v="JW"/>
    <x v="2"/>
    <d v="1899-12-30T08:49:00"/>
    <m/>
    <n v="1"/>
    <n v="1"/>
    <n v="0"/>
    <m/>
    <x v="7"/>
    <x v="3"/>
    <x v="3"/>
    <x v="1"/>
    <x v="1"/>
    <n v="5"/>
    <n v="1"/>
    <m/>
    <n v="1"/>
    <s v="P"/>
    <m/>
    <m/>
    <m/>
  </r>
  <r>
    <n v="2452"/>
    <s v="Kessler"/>
    <s v="_3B_5A"/>
    <x v="3"/>
    <n v="2018"/>
    <d v="2018-06-14T00:00:00"/>
    <s v="JW"/>
    <x v="2"/>
    <d v="1899-12-30T08:49:00"/>
    <m/>
    <n v="1"/>
    <n v="1"/>
    <n v="0"/>
    <m/>
    <x v="12"/>
    <x v="1"/>
    <x v="0"/>
    <x v="1"/>
    <x v="3"/>
    <n v="5"/>
    <n v="2"/>
    <m/>
    <n v="1"/>
    <s v="P"/>
    <m/>
    <m/>
    <m/>
  </r>
  <r>
    <n v="2453"/>
    <s v="Kessler"/>
    <s v="_3B_5A"/>
    <x v="3"/>
    <n v="2018"/>
    <d v="2018-06-14T00:00:00"/>
    <s v="JW"/>
    <x v="2"/>
    <d v="1899-12-30T08:49:00"/>
    <m/>
    <n v="1"/>
    <n v="1"/>
    <n v="0"/>
    <m/>
    <x v="5"/>
    <x v="2"/>
    <x v="1"/>
    <x v="1"/>
    <x v="2"/>
    <n v="5"/>
    <n v="2"/>
    <m/>
    <n v="4"/>
    <s v="P"/>
    <m/>
    <m/>
    <m/>
  </r>
  <r>
    <n v="2454"/>
    <s v="Kessler"/>
    <s v="_3B_5A"/>
    <x v="3"/>
    <n v="2018"/>
    <d v="2018-06-14T00:00:00"/>
    <s v="JW"/>
    <x v="2"/>
    <d v="1899-12-30T08:49:00"/>
    <m/>
    <n v="1"/>
    <n v="1"/>
    <n v="0"/>
    <m/>
    <x v="13"/>
    <x v="3"/>
    <x v="4"/>
    <x v="1"/>
    <x v="1"/>
    <n v="5"/>
    <n v="2"/>
    <m/>
    <n v="1"/>
    <s v="P"/>
    <m/>
    <m/>
    <m/>
  </r>
  <r>
    <n v="2455"/>
    <s v="Kessler"/>
    <s v="_3B_5A"/>
    <x v="3"/>
    <n v="2018"/>
    <d v="2018-06-14T00:00:00"/>
    <s v="JW"/>
    <x v="2"/>
    <d v="1899-12-30T08:49:00"/>
    <m/>
    <n v="1"/>
    <n v="1"/>
    <n v="0"/>
    <m/>
    <x v="7"/>
    <x v="3"/>
    <x v="3"/>
    <x v="1"/>
    <x v="1"/>
    <n v="10"/>
    <n v="2"/>
    <m/>
    <n v="1"/>
    <s v="P"/>
    <m/>
    <m/>
    <m/>
  </r>
  <r>
    <n v="2456"/>
    <s v="Kessler"/>
    <s v="_3B_5A"/>
    <x v="3"/>
    <n v="2018"/>
    <d v="2018-06-14T00:00:00"/>
    <s v="JW"/>
    <x v="2"/>
    <d v="1899-12-30T08:49:00"/>
    <m/>
    <n v="1"/>
    <n v="1"/>
    <n v="0"/>
    <m/>
    <x v="10"/>
    <x v="3"/>
    <x v="1"/>
    <x v="1"/>
    <x v="2"/>
    <n v="10"/>
    <n v="2"/>
    <m/>
    <n v="1"/>
    <s v="P"/>
    <m/>
    <m/>
    <m/>
  </r>
  <r>
    <n v="2457"/>
    <s v="Kessler"/>
    <s v="_3B_5A"/>
    <x v="3"/>
    <n v="2018"/>
    <d v="2018-06-14T00:00:00"/>
    <s v="JW"/>
    <x v="2"/>
    <d v="1899-12-30T08:49:00"/>
    <m/>
    <n v="1"/>
    <n v="1"/>
    <n v="0"/>
    <m/>
    <x v="23"/>
    <x v="0"/>
    <x v="0"/>
    <x v="3"/>
    <x v="3"/>
    <n v="100"/>
    <n v="3"/>
    <m/>
    <n v="1"/>
    <s v="P"/>
    <m/>
    <m/>
    <m/>
  </r>
  <r>
    <n v="2458"/>
    <s v="Kessler"/>
    <s v="_3B_5A"/>
    <x v="3"/>
    <n v="2018"/>
    <d v="2018-06-14T00:00:00"/>
    <s v="JW"/>
    <x v="2"/>
    <d v="1899-12-30T08:49:00"/>
    <m/>
    <n v="1"/>
    <n v="1"/>
    <n v="0"/>
    <m/>
    <x v="6"/>
    <x v="3"/>
    <x v="0"/>
    <x v="2"/>
    <x v="2"/>
    <n v="10"/>
    <n v="3"/>
    <m/>
    <n v="1"/>
    <s v="P"/>
    <m/>
    <m/>
    <m/>
  </r>
  <r>
    <n v="2459"/>
    <s v="Kessler"/>
    <s v="_3B_5A"/>
    <x v="3"/>
    <n v="2018"/>
    <d v="2018-06-14T00:00:00"/>
    <s v="JW"/>
    <x v="2"/>
    <d v="1899-12-30T08:49:00"/>
    <m/>
    <n v="1"/>
    <n v="1"/>
    <n v="0"/>
    <m/>
    <x v="20"/>
    <x v="1"/>
    <x v="3"/>
    <x v="1"/>
    <x v="1"/>
    <n v="10"/>
    <n v="3"/>
    <m/>
    <n v="1"/>
    <s v="P"/>
    <m/>
    <m/>
    <m/>
  </r>
  <r>
    <n v="2460"/>
    <s v="Kessler"/>
    <s v="_3B_5A"/>
    <x v="3"/>
    <n v="2018"/>
    <d v="2018-06-14T00:00:00"/>
    <s v="JW"/>
    <x v="2"/>
    <d v="1899-12-30T08:49:00"/>
    <m/>
    <n v="1"/>
    <n v="1"/>
    <n v="0"/>
    <m/>
    <x v="22"/>
    <x v="1"/>
    <x v="3"/>
    <x v="1"/>
    <x v="1"/>
    <n v="10"/>
    <n v="3"/>
    <m/>
    <n v="1"/>
    <s v="P"/>
    <m/>
    <m/>
    <m/>
  </r>
  <r>
    <n v="2461"/>
    <s v="Kessler"/>
    <s v="_3B_5A"/>
    <x v="3"/>
    <n v="2018"/>
    <d v="2018-06-14T00:00:00"/>
    <s v="JW"/>
    <x v="2"/>
    <d v="1899-12-30T08:49:00"/>
    <m/>
    <n v="1"/>
    <n v="1"/>
    <n v="0"/>
    <m/>
    <x v="20"/>
    <x v="1"/>
    <x v="3"/>
    <x v="1"/>
    <x v="1"/>
    <n v="100"/>
    <n v="3"/>
    <m/>
    <n v="1"/>
    <s v="P"/>
    <m/>
    <m/>
    <m/>
  </r>
  <r>
    <n v="2462"/>
    <s v="Kessler"/>
    <s v="_3B_5A"/>
    <x v="3"/>
    <n v="2018"/>
    <d v="2018-06-14T00:00:00"/>
    <s v="JW"/>
    <x v="2"/>
    <d v="1899-12-30T08:49:00"/>
    <m/>
    <n v="1"/>
    <n v="1"/>
    <n v="0"/>
    <m/>
    <x v="25"/>
    <x v="3"/>
    <x v="0"/>
    <x v="0"/>
    <x v="1"/>
    <n v="5"/>
    <n v="4"/>
    <m/>
    <n v="1"/>
    <s v="P"/>
    <m/>
    <m/>
    <m/>
  </r>
  <r>
    <n v="2463"/>
    <s v="Kessler"/>
    <s v="_3B_5A"/>
    <x v="3"/>
    <n v="2018"/>
    <d v="2018-06-14T00:00:00"/>
    <s v="JW"/>
    <x v="2"/>
    <d v="1899-12-30T08:49:00"/>
    <m/>
    <n v="1"/>
    <n v="1"/>
    <n v="0"/>
    <m/>
    <x v="45"/>
    <x v="3"/>
    <x v="6"/>
    <x v="5"/>
    <x v="1"/>
    <n v="5"/>
    <n v="4"/>
    <m/>
    <n v="1"/>
    <s v="P"/>
    <m/>
    <m/>
    <m/>
  </r>
  <r>
    <n v="2464"/>
    <s v="Kessler"/>
    <s v="_3B_5A"/>
    <x v="3"/>
    <n v="2018"/>
    <d v="2018-06-14T00:00:00"/>
    <s v="JW"/>
    <x v="2"/>
    <d v="1899-12-30T08:49:00"/>
    <m/>
    <n v="1"/>
    <n v="1"/>
    <n v="0"/>
    <m/>
    <x v="61"/>
    <x v="0"/>
    <x v="0"/>
    <x v="1"/>
    <x v="1"/>
    <n v="5"/>
    <n v="4"/>
    <m/>
    <n v="1"/>
    <s v="P"/>
    <m/>
    <m/>
    <m/>
  </r>
  <r>
    <n v="2465"/>
    <s v="Kessler"/>
    <s v="_3B_4"/>
    <x v="1"/>
    <n v="2018"/>
    <d v="2018-06-14T00:00:00"/>
    <s v="JW"/>
    <x v="2"/>
    <d v="1899-12-30T09:07:00"/>
    <m/>
    <n v="1"/>
    <n v="1"/>
    <n v="0"/>
    <m/>
    <x v="23"/>
    <x v="0"/>
    <x v="0"/>
    <x v="3"/>
    <x v="3"/>
    <n v="10"/>
    <n v="1"/>
    <m/>
    <n v="1"/>
    <s v="P"/>
    <m/>
    <m/>
    <m/>
  </r>
  <r>
    <n v="2466"/>
    <s v="Kessler"/>
    <s v="_3B_4"/>
    <x v="1"/>
    <n v="2018"/>
    <d v="2018-06-14T00:00:00"/>
    <s v="JW"/>
    <x v="2"/>
    <d v="1899-12-30T09:07:00"/>
    <m/>
    <n v="1"/>
    <n v="1"/>
    <n v="0"/>
    <m/>
    <x v="5"/>
    <x v="2"/>
    <x v="1"/>
    <x v="1"/>
    <x v="2"/>
    <n v="5"/>
    <n v="1"/>
    <m/>
    <n v="1"/>
    <s v="P"/>
    <m/>
    <m/>
    <m/>
  </r>
  <r>
    <n v="2467"/>
    <s v="Kessler"/>
    <s v="_3B_4"/>
    <x v="1"/>
    <n v="2018"/>
    <d v="2018-06-14T00:00:00"/>
    <s v="JW"/>
    <x v="2"/>
    <d v="1899-12-30T09:07:00"/>
    <m/>
    <n v="1"/>
    <n v="1"/>
    <n v="0"/>
    <m/>
    <x v="1"/>
    <x v="1"/>
    <x v="1"/>
    <x v="1"/>
    <x v="1"/>
    <n v="10"/>
    <n v="1"/>
    <m/>
    <n v="1"/>
    <s v="P"/>
    <m/>
    <m/>
    <m/>
  </r>
  <r>
    <n v="2468"/>
    <s v="Kessler"/>
    <s v="_3B_4"/>
    <x v="1"/>
    <n v="2018"/>
    <d v="2018-06-14T00:00:00"/>
    <s v="JW"/>
    <x v="2"/>
    <d v="1899-12-30T09:07:00"/>
    <m/>
    <n v="1"/>
    <n v="1"/>
    <n v="0"/>
    <m/>
    <x v="15"/>
    <x v="2"/>
    <x v="1"/>
    <x v="1"/>
    <x v="2"/>
    <n v="10"/>
    <n v="1"/>
    <m/>
    <n v="1"/>
    <s v="P"/>
    <m/>
    <m/>
    <m/>
  </r>
  <r>
    <n v="2469"/>
    <s v="Kessler"/>
    <s v="_3B_4"/>
    <x v="1"/>
    <n v="2018"/>
    <d v="2018-06-14T00:00:00"/>
    <s v="JW"/>
    <x v="2"/>
    <d v="1899-12-30T09:07:00"/>
    <m/>
    <n v="1"/>
    <n v="1"/>
    <n v="0"/>
    <m/>
    <x v="0"/>
    <x v="0"/>
    <x v="0"/>
    <x v="0"/>
    <x v="0"/>
    <n v="5"/>
    <n v="1"/>
    <m/>
    <n v="1"/>
    <s v="P"/>
    <m/>
    <m/>
    <m/>
  </r>
  <r>
    <n v="2470"/>
    <s v="Kessler"/>
    <s v="_3B_4"/>
    <x v="1"/>
    <n v="2018"/>
    <d v="2018-06-14T00:00:00"/>
    <s v="JW"/>
    <x v="2"/>
    <d v="1899-12-30T09:07:00"/>
    <m/>
    <n v="1"/>
    <n v="1"/>
    <n v="0"/>
    <m/>
    <x v="0"/>
    <x v="0"/>
    <x v="0"/>
    <x v="0"/>
    <x v="0"/>
    <n v="5"/>
    <n v="1"/>
    <m/>
    <n v="1"/>
    <s v="P"/>
    <m/>
    <m/>
    <m/>
  </r>
  <r>
    <n v="2471"/>
    <s v="Kessler"/>
    <s v="_3B_4"/>
    <x v="1"/>
    <n v="2018"/>
    <d v="2018-06-14T00:00:00"/>
    <s v="JW"/>
    <x v="2"/>
    <d v="1899-12-30T09:07:00"/>
    <m/>
    <n v="1"/>
    <n v="1"/>
    <n v="0"/>
    <m/>
    <x v="5"/>
    <x v="2"/>
    <x v="1"/>
    <x v="1"/>
    <x v="2"/>
    <n v="10"/>
    <n v="1"/>
    <m/>
    <n v="1"/>
    <s v="P"/>
    <m/>
    <m/>
    <m/>
  </r>
  <r>
    <n v="2472"/>
    <s v="Kessler"/>
    <s v="_3B_4"/>
    <x v="1"/>
    <n v="2018"/>
    <d v="2018-06-14T00:00:00"/>
    <s v="JW"/>
    <x v="2"/>
    <d v="1899-12-30T09:07:00"/>
    <m/>
    <n v="1"/>
    <n v="1"/>
    <n v="0"/>
    <m/>
    <x v="6"/>
    <x v="3"/>
    <x v="0"/>
    <x v="2"/>
    <x v="2"/>
    <n v="10"/>
    <n v="1"/>
    <m/>
    <n v="1"/>
    <s v="P"/>
    <m/>
    <m/>
    <m/>
  </r>
  <r>
    <n v="2473"/>
    <s v="Kessler"/>
    <s v="_3B_4"/>
    <x v="1"/>
    <n v="2018"/>
    <d v="2018-06-14T00:00:00"/>
    <s v="JW"/>
    <x v="2"/>
    <d v="1899-12-30T09:07:00"/>
    <m/>
    <n v="1"/>
    <n v="1"/>
    <n v="0"/>
    <m/>
    <x v="13"/>
    <x v="3"/>
    <x v="4"/>
    <x v="1"/>
    <x v="1"/>
    <n v="5"/>
    <n v="1"/>
    <m/>
    <n v="1"/>
    <s v="P"/>
    <m/>
    <m/>
    <m/>
  </r>
  <r>
    <n v="2474"/>
    <s v="Kessler"/>
    <s v="_3B_4"/>
    <x v="1"/>
    <n v="2018"/>
    <d v="2018-06-14T00:00:00"/>
    <s v="JW"/>
    <x v="2"/>
    <d v="1899-12-30T09:07:00"/>
    <m/>
    <n v="1"/>
    <n v="1"/>
    <n v="0"/>
    <m/>
    <x v="13"/>
    <x v="3"/>
    <x v="4"/>
    <x v="1"/>
    <x v="1"/>
    <n v="5"/>
    <n v="1"/>
    <m/>
    <n v="4"/>
    <s v="P"/>
    <m/>
    <m/>
    <m/>
  </r>
  <r>
    <n v="2475"/>
    <s v="Kessler"/>
    <s v="_3B_4"/>
    <x v="1"/>
    <n v="2018"/>
    <d v="2018-06-14T00:00:00"/>
    <s v="JW"/>
    <x v="2"/>
    <d v="1899-12-30T09:07:00"/>
    <m/>
    <n v="1"/>
    <n v="1"/>
    <n v="0"/>
    <m/>
    <x v="12"/>
    <x v="1"/>
    <x v="0"/>
    <x v="1"/>
    <x v="3"/>
    <n v="10"/>
    <n v="1"/>
    <m/>
    <n v="1"/>
    <s v="P"/>
    <m/>
    <m/>
    <m/>
  </r>
  <r>
    <n v="2476"/>
    <s v="Kessler"/>
    <s v="_3B_4"/>
    <x v="1"/>
    <n v="2018"/>
    <d v="2018-06-14T00:00:00"/>
    <s v="JW"/>
    <x v="2"/>
    <d v="1899-12-30T09:07:00"/>
    <m/>
    <n v="1"/>
    <n v="1"/>
    <n v="0"/>
    <m/>
    <x v="10"/>
    <x v="3"/>
    <x v="1"/>
    <x v="1"/>
    <x v="2"/>
    <n v="10"/>
    <n v="1"/>
    <m/>
    <n v="1"/>
    <s v="P"/>
    <m/>
    <m/>
    <m/>
  </r>
  <r>
    <n v="2477"/>
    <s v="Kessler"/>
    <s v="_3B_4"/>
    <x v="1"/>
    <n v="2018"/>
    <d v="2018-06-14T00:00:00"/>
    <s v="JW"/>
    <x v="2"/>
    <d v="1899-12-30T09:07:00"/>
    <m/>
    <n v="1"/>
    <n v="1"/>
    <n v="0"/>
    <m/>
    <x v="7"/>
    <x v="3"/>
    <x v="3"/>
    <x v="1"/>
    <x v="1"/>
    <n v="5"/>
    <n v="1"/>
    <m/>
    <n v="1"/>
    <s v="P"/>
    <m/>
    <m/>
    <m/>
  </r>
  <r>
    <n v="2478"/>
    <s v="Kessler"/>
    <s v="_3B_4"/>
    <x v="1"/>
    <n v="2018"/>
    <d v="2018-06-14T00:00:00"/>
    <s v="JW"/>
    <x v="2"/>
    <d v="1899-12-30T09:07:00"/>
    <m/>
    <n v="1"/>
    <n v="1"/>
    <n v="0"/>
    <m/>
    <x v="3"/>
    <x v="2"/>
    <x v="0"/>
    <x v="2"/>
    <x v="2"/>
    <n v="5"/>
    <n v="2"/>
    <m/>
    <n v="1"/>
    <s v="P"/>
    <m/>
    <m/>
    <m/>
  </r>
  <r>
    <n v="2479"/>
    <s v="Kessler"/>
    <s v="_3B_4"/>
    <x v="1"/>
    <n v="2018"/>
    <d v="2018-06-14T00:00:00"/>
    <s v="JW"/>
    <x v="2"/>
    <d v="1899-12-30T09:07:00"/>
    <m/>
    <n v="1"/>
    <n v="1"/>
    <n v="0"/>
    <m/>
    <x v="35"/>
    <x v="2"/>
    <x v="1"/>
    <x v="2"/>
    <x v="2"/>
    <n v="5"/>
    <n v="2"/>
    <m/>
    <n v="1"/>
    <s v="P"/>
    <m/>
    <m/>
    <m/>
  </r>
  <r>
    <n v="2480"/>
    <s v="Kessler"/>
    <s v="_3B_4"/>
    <x v="1"/>
    <n v="2018"/>
    <d v="2018-06-14T00:00:00"/>
    <s v="JW"/>
    <x v="2"/>
    <d v="1899-12-30T09:07:00"/>
    <m/>
    <n v="1"/>
    <n v="1"/>
    <n v="0"/>
    <m/>
    <x v="1"/>
    <x v="1"/>
    <x v="1"/>
    <x v="1"/>
    <x v="1"/>
    <n v="10"/>
    <n v="2"/>
    <m/>
    <n v="1"/>
    <s v="P"/>
    <m/>
    <m/>
    <m/>
  </r>
  <r>
    <n v="2481"/>
    <s v="Kessler"/>
    <s v="_3B_4"/>
    <x v="1"/>
    <n v="2018"/>
    <d v="2018-06-14T00:00:00"/>
    <s v="JW"/>
    <x v="2"/>
    <d v="1899-12-30T09:07:00"/>
    <m/>
    <n v="1"/>
    <n v="1"/>
    <n v="0"/>
    <m/>
    <x v="41"/>
    <x v="0"/>
    <x v="0"/>
    <x v="1"/>
    <x v="0"/>
    <n v="100"/>
    <n v="2"/>
    <m/>
    <n v="1"/>
    <s v="P"/>
    <m/>
    <m/>
    <m/>
  </r>
  <r>
    <n v="2482"/>
    <s v="Kessler"/>
    <s v="_3B_4"/>
    <x v="1"/>
    <n v="2018"/>
    <d v="2018-06-14T00:00:00"/>
    <s v="JW"/>
    <x v="2"/>
    <d v="1899-12-30T09:07:00"/>
    <m/>
    <n v="1"/>
    <n v="1"/>
    <n v="0"/>
    <m/>
    <x v="8"/>
    <x v="1"/>
    <x v="0"/>
    <x v="1"/>
    <x v="2"/>
    <n v="5"/>
    <n v="2"/>
    <m/>
    <n v="1"/>
    <s v="P"/>
    <m/>
    <m/>
    <m/>
  </r>
  <r>
    <n v="2483"/>
    <s v="Kessler"/>
    <s v="_3B_4"/>
    <x v="1"/>
    <n v="2018"/>
    <d v="2018-06-14T00:00:00"/>
    <s v="JW"/>
    <x v="2"/>
    <d v="1899-12-30T09:07:00"/>
    <m/>
    <n v="1"/>
    <n v="1"/>
    <n v="0"/>
    <m/>
    <x v="46"/>
    <x v="2"/>
    <x v="0"/>
    <x v="2"/>
    <x v="2"/>
    <n v="5"/>
    <n v="2"/>
    <s v="F"/>
    <n v="4"/>
    <s v="P"/>
    <m/>
    <m/>
    <m/>
  </r>
  <r>
    <n v="2484"/>
    <s v="Kessler"/>
    <s v="_3B_4"/>
    <x v="1"/>
    <n v="2018"/>
    <d v="2018-06-14T00:00:00"/>
    <s v="JW"/>
    <x v="2"/>
    <d v="1899-12-30T09:07:00"/>
    <m/>
    <n v="1"/>
    <n v="1"/>
    <n v="0"/>
    <m/>
    <x v="7"/>
    <x v="3"/>
    <x v="3"/>
    <x v="1"/>
    <x v="1"/>
    <n v="10"/>
    <n v="3"/>
    <m/>
    <n v="1"/>
    <s v="P"/>
    <m/>
    <m/>
    <m/>
  </r>
  <r>
    <n v="2485"/>
    <s v="Kessler"/>
    <s v="_3B_4"/>
    <x v="1"/>
    <n v="2018"/>
    <d v="2018-06-14T00:00:00"/>
    <s v="JW"/>
    <x v="2"/>
    <d v="1899-12-30T09:07:00"/>
    <m/>
    <n v="1"/>
    <n v="1"/>
    <n v="0"/>
    <m/>
    <x v="25"/>
    <x v="3"/>
    <x v="0"/>
    <x v="0"/>
    <x v="1"/>
    <n v="10"/>
    <n v="3"/>
    <m/>
    <n v="1"/>
    <s v="P"/>
    <m/>
    <m/>
    <m/>
  </r>
  <r>
    <n v="2486"/>
    <s v="Kessler"/>
    <s v="_3B_4"/>
    <x v="1"/>
    <n v="2018"/>
    <d v="2018-06-14T00:00:00"/>
    <s v="JW"/>
    <x v="2"/>
    <d v="1899-12-30T09:07:00"/>
    <m/>
    <n v="1"/>
    <n v="1"/>
    <n v="0"/>
    <m/>
    <x v="0"/>
    <x v="0"/>
    <x v="0"/>
    <x v="0"/>
    <x v="0"/>
    <n v="10"/>
    <n v="3"/>
    <m/>
    <n v="1"/>
    <s v="P"/>
    <m/>
    <m/>
    <m/>
  </r>
  <r>
    <n v="2487"/>
    <s v="Creswell"/>
    <s v="_0B_8"/>
    <x v="46"/>
    <n v="2018"/>
    <d v="2018-06-15T00:00:00"/>
    <s v="JW"/>
    <x v="2"/>
    <d v="1899-12-30T06:02:00"/>
    <m/>
    <n v="2"/>
    <n v="0"/>
    <n v="1"/>
    <m/>
    <x v="8"/>
    <x v="1"/>
    <x v="0"/>
    <x v="1"/>
    <x v="2"/>
    <n v="5"/>
    <n v="1"/>
    <m/>
    <n v="1"/>
    <s v="P"/>
    <m/>
    <m/>
    <m/>
  </r>
  <r>
    <n v="2488"/>
    <s v="Creswell"/>
    <s v="_0B_8"/>
    <x v="46"/>
    <n v="2018"/>
    <d v="2018-06-15T00:00:00"/>
    <s v="JW"/>
    <x v="2"/>
    <d v="1899-12-30T06:02:00"/>
    <m/>
    <n v="2"/>
    <n v="0"/>
    <n v="1"/>
    <m/>
    <x v="1"/>
    <x v="1"/>
    <x v="1"/>
    <x v="1"/>
    <x v="1"/>
    <n v="5"/>
    <n v="1"/>
    <m/>
    <n v="1"/>
    <s v="P"/>
    <m/>
    <m/>
    <m/>
  </r>
  <r>
    <n v="2489"/>
    <s v="Creswell"/>
    <s v="_0B_8"/>
    <x v="46"/>
    <n v="2018"/>
    <d v="2018-06-15T00:00:00"/>
    <s v="JW"/>
    <x v="2"/>
    <d v="1899-12-30T06:02:00"/>
    <m/>
    <n v="2"/>
    <n v="0"/>
    <n v="1"/>
    <m/>
    <x v="3"/>
    <x v="2"/>
    <x v="0"/>
    <x v="2"/>
    <x v="2"/>
    <n v="5"/>
    <n v="1"/>
    <m/>
    <n v="1"/>
    <s v="P"/>
    <m/>
    <m/>
    <m/>
  </r>
  <r>
    <n v="2490"/>
    <s v="Creswell"/>
    <s v="_0B_8"/>
    <x v="46"/>
    <n v="2018"/>
    <d v="2018-06-15T00:00:00"/>
    <s v="JW"/>
    <x v="2"/>
    <d v="1899-12-30T06:02:00"/>
    <m/>
    <n v="2"/>
    <n v="0"/>
    <n v="1"/>
    <m/>
    <x v="32"/>
    <x v="3"/>
    <x v="1"/>
    <x v="1"/>
    <x v="1"/>
    <n v="5"/>
    <n v="1"/>
    <m/>
    <n v="1"/>
    <s v="P"/>
    <m/>
    <m/>
    <m/>
  </r>
  <r>
    <n v="2491"/>
    <s v="Creswell"/>
    <s v="_0B_8"/>
    <x v="46"/>
    <n v="2018"/>
    <d v="2018-06-15T00:00:00"/>
    <s v="JW"/>
    <x v="2"/>
    <d v="1899-12-30T06:02:00"/>
    <m/>
    <n v="2"/>
    <n v="0"/>
    <n v="1"/>
    <m/>
    <x v="3"/>
    <x v="2"/>
    <x v="0"/>
    <x v="2"/>
    <x v="2"/>
    <n v="5"/>
    <n v="1"/>
    <m/>
    <n v="1"/>
    <s v="P"/>
    <m/>
    <m/>
    <m/>
  </r>
  <r>
    <n v="2492"/>
    <s v="Creswell"/>
    <s v="_0B_8"/>
    <x v="46"/>
    <n v="2018"/>
    <d v="2018-06-15T00:00:00"/>
    <s v="JW"/>
    <x v="2"/>
    <d v="1899-12-30T06:02:00"/>
    <m/>
    <n v="2"/>
    <n v="0"/>
    <n v="1"/>
    <m/>
    <x v="10"/>
    <x v="3"/>
    <x v="1"/>
    <x v="1"/>
    <x v="2"/>
    <n v="10"/>
    <n v="1"/>
    <m/>
    <n v="1"/>
    <s v="P"/>
    <m/>
    <m/>
    <m/>
  </r>
  <r>
    <n v="2493"/>
    <s v="Creswell"/>
    <s v="_0B_8"/>
    <x v="46"/>
    <n v="2018"/>
    <d v="2018-06-15T00:00:00"/>
    <s v="JW"/>
    <x v="2"/>
    <d v="1899-12-30T06:02:00"/>
    <m/>
    <n v="2"/>
    <n v="0"/>
    <n v="1"/>
    <m/>
    <x v="14"/>
    <x v="3"/>
    <x v="0"/>
    <x v="0"/>
    <x v="2"/>
    <n v="10"/>
    <n v="1"/>
    <m/>
    <n v="1"/>
    <s v="P"/>
    <m/>
    <m/>
    <m/>
  </r>
  <r>
    <n v="2494"/>
    <s v="Creswell"/>
    <s v="_0B_8"/>
    <x v="46"/>
    <n v="2018"/>
    <d v="2018-06-15T00:00:00"/>
    <s v="JW"/>
    <x v="2"/>
    <d v="1899-12-30T06:02:00"/>
    <m/>
    <n v="2"/>
    <n v="0"/>
    <n v="1"/>
    <m/>
    <x v="9"/>
    <x v="1"/>
    <x v="1"/>
    <x v="1"/>
    <x v="1"/>
    <n v="5"/>
    <n v="2"/>
    <m/>
    <n v="1"/>
    <s v="P"/>
    <m/>
    <m/>
    <m/>
  </r>
  <r>
    <n v="2495"/>
    <s v="Creswell"/>
    <s v="_0B_8"/>
    <x v="46"/>
    <n v="2018"/>
    <d v="2018-06-15T00:00:00"/>
    <s v="JW"/>
    <x v="2"/>
    <d v="1899-12-30T06:02:00"/>
    <m/>
    <n v="2"/>
    <n v="0"/>
    <n v="1"/>
    <m/>
    <x v="7"/>
    <x v="3"/>
    <x v="3"/>
    <x v="1"/>
    <x v="1"/>
    <n v="10"/>
    <n v="2"/>
    <m/>
    <n v="1"/>
    <s v="P"/>
    <m/>
    <m/>
    <m/>
  </r>
  <r>
    <n v="2496"/>
    <s v="Creswell"/>
    <s v="_0B_8"/>
    <x v="46"/>
    <n v="2018"/>
    <d v="2018-06-15T00:00:00"/>
    <s v="JW"/>
    <x v="2"/>
    <d v="1899-12-30T06:02:00"/>
    <m/>
    <n v="2"/>
    <n v="0"/>
    <n v="1"/>
    <m/>
    <x v="12"/>
    <x v="1"/>
    <x v="0"/>
    <x v="1"/>
    <x v="3"/>
    <n v="100"/>
    <n v="2"/>
    <m/>
    <n v="1"/>
    <s v="P"/>
    <m/>
    <m/>
    <m/>
  </r>
  <r>
    <n v="2497"/>
    <s v="Creswell"/>
    <s v="_0B_8"/>
    <x v="46"/>
    <n v="2018"/>
    <d v="2018-06-15T00:00:00"/>
    <s v="JW"/>
    <x v="2"/>
    <d v="1899-12-30T06:02:00"/>
    <m/>
    <n v="2"/>
    <n v="0"/>
    <n v="1"/>
    <m/>
    <x v="43"/>
    <x v="2"/>
    <x v="0"/>
    <x v="0"/>
    <x v="0"/>
    <n v="5"/>
    <n v="2"/>
    <m/>
    <n v="1"/>
    <s v="P"/>
    <m/>
    <m/>
    <m/>
  </r>
  <r>
    <n v="2498"/>
    <s v="Creswell"/>
    <s v="_0B_8"/>
    <x v="46"/>
    <n v="2018"/>
    <d v="2018-06-15T00:00:00"/>
    <s v="JW"/>
    <x v="2"/>
    <d v="1899-12-30T06:02:00"/>
    <m/>
    <n v="2"/>
    <n v="0"/>
    <n v="1"/>
    <m/>
    <x v="13"/>
    <x v="3"/>
    <x v="4"/>
    <x v="1"/>
    <x v="1"/>
    <n v="5"/>
    <n v="3"/>
    <m/>
    <n v="1"/>
    <s v="P"/>
    <m/>
    <m/>
    <m/>
  </r>
  <r>
    <n v="2499"/>
    <s v="Creswell"/>
    <s v="_0B_8"/>
    <x v="46"/>
    <n v="2018"/>
    <d v="2018-06-15T00:00:00"/>
    <s v="JW"/>
    <x v="2"/>
    <d v="1899-12-30T06:02:00"/>
    <m/>
    <n v="2"/>
    <n v="0"/>
    <n v="1"/>
    <m/>
    <x v="18"/>
    <x v="3"/>
    <x v="0"/>
    <x v="2"/>
    <x v="3"/>
    <n v="10"/>
    <n v="3"/>
    <m/>
    <n v="1"/>
    <s v="P"/>
    <m/>
    <m/>
    <m/>
  </r>
  <r>
    <n v="2500"/>
    <s v="Creswell"/>
    <s v="_2B_10"/>
    <x v="47"/>
    <n v="2018"/>
    <d v="2018-06-15T00:00:00"/>
    <s v="JW"/>
    <x v="2"/>
    <d v="1899-12-30T06:19:00"/>
    <m/>
    <n v="2"/>
    <n v="0"/>
    <n v="1"/>
    <m/>
    <x v="1"/>
    <x v="1"/>
    <x v="1"/>
    <x v="1"/>
    <x v="1"/>
    <n v="5"/>
    <n v="1"/>
    <m/>
    <n v="1"/>
    <s v="P"/>
    <m/>
    <m/>
    <m/>
  </r>
  <r>
    <n v="2501"/>
    <s v="Creswell"/>
    <s v="_2B_10"/>
    <x v="47"/>
    <n v="2018"/>
    <d v="2018-06-15T00:00:00"/>
    <s v="JW"/>
    <x v="2"/>
    <d v="1899-12-30T06:19:00"/>
    <m/>
    <n v="2"/>
    <n v="0"/>
    <n v="1"/>
    <m/>
    <x v="13"/>
    <x v="3"/>
    <x v="4"/>
    <x v="1"/>
    <x v="1"/>
    <n v="5"/>
    <n v="1"/>
    <m/>
    <n v="1"/>
    <s v="P"/>
    <m/>
    <m/>
    <m/>
  </r>
  <r>
    <n v="2502"/>
    <s v="Creswell"/>
    <s v="_2B_10"/>
    <x v="47"/>
    <n v="2018"/>
    <d v="2018-06-15T00:00:00"/>
    <s v="JW"/>
    <x v="2"/>
    <d v="1899-12-30T06:19:00"/>
    <m/>
    <n v="2"/>
    <n v="0"/>
    <n v="1"/>
    <m/>
    <x v="1"/>
    <x v="1"/>
    <x v="1"/>
    <x v="1"/>
    <x v="1"/>
    <n v="10"/>
    <n v="1"/>
    <m/>
    <n v="1"/>
    <s v="P"/>
    <m/>
    <m/>
    <m/>
  </r>
  <r>
    <n v="2503"/>
    <s v="Creswell"/>
    <s v="_2B_10"/>
    <x v="47"/>
    <n v="2018"/>
    <d v="2018-06-15T00:00:00"/>
    <s v="JW"/>
    <x v="2"/>
    <d v="1899-12-30T06:19:00"/>
    <m/>
    <n v="2"/>
    <n v="0"/>
    <n v="1"/>
    <m/>
    <x v="10"/>
    <x v="3"/>
    <x v="1"/>
    <x v="1"/>
    <x v="2"/>
    <n v="5"/>
    <n v="1"/>
    <m/>
    <n v="1"/>
    <s v="P"/>
    <m/>
    <m/>
    <m/>
  </r>
  <r>
    <n v="2504"/>
    <s v="Creswell"/>
    <s v="_2B_10"/>
    <x v="47"/>
    <n v="2018"/>
    <d v="2018-06-15T00:00:00"/>
    <s v="JW"/>
    <x v="2"/>
    <d v="1899-12-30T06:19:00"/>
    <m/>
    <n v="2"/>
    <n v="0"/>
    <n v="1"/>
    <m/>
    <x v="35"/>
    <x v="2"/>
    <x v="1"/>
    <x v="2"/>
    <x v="2"/>
    <n v="5"/>
    <n v="1"/>
    <m/>
    <n v="1"/>
    <s v="P"/>
    <m/>
    <m/>
    <m/>
  </r>
  <r>
    <n v="2505"/>
    <s v="Creswell"/>
    <s v="_2B_10"/>
    <x v="47"/>
    <n v="2018"/>
    <d v="2018-06-15T00:00:00"/>
    <s v="JW"/>
    <x v="2"/>
    <d v="1899-12-30T06:19:00"/>
    <m/>
    <n v="2"/>
    <n v="0"/>
    <n v="1"/>
    <m/>
    <x v="14"/>
    <x v="3"/>
    <x v="0"/>
    <x v="0"/>
    <x v="2"/>
    <n v="10"/>
    <n v="1"/>
    <m/>
    <n v="1"/>
    <s v="P"/>
    <m/>
    <m/>
    <m/>
  </r>
  <r>
    <n v="2506"/>
    <s v="Creswell"/>
    <s v="_2B_10"/>
    <x v="47"/>
    <n v="2018"/>
    <d v="2018-06-15T00:00:00"/>
    <s v="JW"/>
    <x v="2"/>
    <d v="1899-12-30T06:19:00"/>
    <m/>
    <n v="2"/>
    <n v="0"/>
    <n v="1"/>
    <m/>
    <x v="36"/>
    <x v="1"/>
    <x v="3"/>
    <x v="1"/>
    <x v="1"/>
    <n v="5"/>
    <n v="1"/>
    <m/>
    <n v="1"/>
    <s v="P"/>
    <m/>
    <m/>
    <m/>
  </r>
  <r>
    <n v="2507"/>
    <s v="Creswell"/>
    <s v="_2B_10"/>
    <x v="47"/>
    <n v="2018"/>
    <d v="2018-06-15T00:00:00"/>
    <s v="JW"/>
    <x v="2"/>
    <d v="1899-12-30T06:19:00"/>
    <m/>
    <n v="2"/>
    <n v="0"/>
    <n v="1"/>
    <m/>
    <x v="9"/>
    <x v="1"/>
    <x v="1"/>
    <x v="1"/>
    <x v="1"/>
    <n v="5"/>
    <n v="1"/>
    <m/>
    <n v="1"/>
    <s v="P"/>
    <m/>
    <m/>
    <m/>
  </r>
  <r>
    <n v="2509"/>
    <s v="Creswell"/>
    <s v="_2B_10"/>
    <x v="47"/>
    <n v="2018"/>
    <d v="2018-06-15T00:00:00"/>
    <s v="JW"/>
    <x v="2"/>
    <d v="1899-12-30T06:19:00"/>
    <m/>
    <n v="2"/>
    <n v="0"/>
    <n v="1"/>
    <m/>
    <x v="39"/>
    <x v="3"/>
    <x v="4"/>
    <x v="1"/>
    <x v="1"/>
    <n v="10"/>
    <n v="1"/>
    <m/>
    <n v="1"/>
    <s v="P"/>
    <m/>
    <m/>
    <m/>
  </r>
  <r>
    <n v="2510"/>
    <s v="Creswell"/>
    <s v="_2B_10"/>
    <x v="47"/>
    <n v="2018"/>
    <d v="2018-06-15T00:00:00"/>
    <s v="JW"/>
    <x v="2"/>
    <d v="1899-12-30T06:19:00"/>
    <m/>
    <n v="2"/>
    <n v="0"/>
    <n v="1"/>
    <m/>
    <x v="20"/>
    <x v="1"/>
    <x v="3"/>
    <x v="1"/>
    <x v="1"/>
    <n v="10"/>
    <n v="1"/>
    <m/>
    <n v="1"/>
    <s v="P"/>
    <m/>
    <m/>
    <m/>
  </r>
  <r>
    <n v="2511"/>
    <s v="Creswell"/>
    <s v="_2B_10"/>
    <x v="47"/>
    <n v="2018"/>
    <d v="2018-06-15T00:00:00"/>
    <s v="JW"/>
    <x v="2"/>
    <d v="1899-12-30T06:19:00"/>
    <m/>
    <n v="2"/>
    <n v="0"/>
    <n v="1"/>
    <m/>
    <x v="35"/>
    <x v="2"/>
    <x v="1"/>
    <x v="2"/>
    <x v="2"/>
    <n v="5"/>
    <n v="2"/>
    <m/>
    <n v="1"/>
    <s v="P"/>
    <m/>
    <m/>
    <m/>
  </r>
  <r>
    <n v="2512"/>
    <s v="Creswell"/>
    <s v="_2B_10"/>
    <x v="47"/>
    <n v="2018"/>
    <d v="2018-06-15T00:00:00"/>
    <s v="JW"/>
    <x v="2"/>
    <d v="1899-12-30T06:19:00"/>
    <m/>
    <n v="2"/>
    <n v="0"/>
    <n v="1"/>
    <m/>
    <x v="19"/>
    <x v="1"/>
    <x v="3"/>
    <x v="1"/>
    <x v="1"/>
    <n v="5"/>
    <n v="2"/>
    <m/>
    <n v="1"/>
    <s v="P"/>
    <m/>
    <m/>
    <m/>
  </r>
  <r>
    <n v="2513"/>
    <s v="Creswell"/>
    <s v="_2B_10"/>
    <x v="47"/>
    <n v="2018"/>
    <d v="2018-06-15T00:00:00"/>
    <s v="JW"/>
    <x v="2"/>
    <d v="1899-12-30T06:19:00"/>
    <m/>
    <n v="2"/>
    <n v="0"/>
    <n v="1"/>
    <m/>
    <x v="19"/>
    <x v="1"/>
    <x v="3"/>
    <x v="1"/>
    <x v="1"/>
    <n v="5"/>
    <n v="2"/>
    <m/>
    <n v="1"/>
    <s v="P"/>
    <m/>
    <m/>
    <m/>
  </r>
  <r>
    <n v="2514"/>
    <s v="Creswell"/>
    <s v="_2B_10"/>
    <x v="47"/>
    <n v="2018"/>
    <d v="2018-06-15T00:00:00"/>
    <s v="JW"/>
    <x v="2"/>
    <d v="1899-12-30T06:19:00"/>
    <m/>
    <n v="2"/>
    <n v="0"/>
    <n v="1"/>
    <m/>
    <x v="5"/>
    <x v="2"/>
    <x v="1"/>
    <x v="1"/>
    <x v="2"/>
    <n v="5"/>
    <n v="2"/>
    <s v="M"/>
    <n v="4"/>
    <s v="P"/>
    <m/>
    <m/>
    <m/>
  </r>
  <r>
    <n v="2515"/>
    <s v="Creswell"/>
    <s v="_2B_10"/>
    <x v="47"/>
    <n v="2018"/>
    <d v="2018-06-15T00:00:00"/>
    <s v="JW"/>
    <x v="2"/>
    <d v="1899-12-30T06:19:00"/>
    <m/>
    <n v="2"/>
    <n v="0"/>
    <n v="1"/>
    <m/>
    <x v="6"/>
    <x v="3"/>
    <x v="0"/>
    <x v="2"/>
    <x v="2"/>
    <n v="100"/>
    <n v="2"/>
    <m/>
    <n v="1"/>
    <s v="P"/>
    <m/>
    <m/>
    <m/>
  </r>
  <r>
    <n v="2516"/>
    <s v="Creswell"/>
    <s v="_2B_10"/>
    <x v="47"/>
    <n v="2018"/>
    <d v="2018-06-15T00:00:00"/>
    <s v="JW"/>
    <x v="2"/>
    <d v="1899-12-30T06:19:00"/>
    <m/>
    <n v="2"/>
    <n v="0"/>
    <n v="1"/>
    <m/>
    <x v="3"/>
    <x v="2"/>
    <x v="0"/>
    <x v="2"/>
    <x v="2"/>
    <n v="10"/>
    <n v="3"/>
    <m/>
    <n v="1"/>
    <s v="P"/>
    <m/>
    <m/>
    <m/>
  </r>
  <r>
    <n v="2517"/>
    <s v="Creswell"/>
    <s v="_2B_10"/>
    <x v="47"/>
    <n v="2018"/>
    <d v="2018-06-15T00:00:00"/>
    <s v="JW"/>
    <x v="2"/>
    <d v="1899-12-30T06:19:00"/>
    <m/>
    <n v="2"/>
    <n v="0"/>
    <n v="1"/>
    <m/>
    <x v="8"/>
    <x v="1"/>
    <x v="0"/>
    <x v="1"/>
    <x v="2"/>
    <n v="5"/>
    <n v="3"/>
    <m/>
    <n v="1"/>
    <s v="P"/>
    <m/>
    <m/>
    <m/>
  </r>
  <r>
    <n v="2518"/>
    <s v="Creswell"/>
    <s v="_2B_10"/>
    <x v="47"/>
    <n v="2018"/>
    <d v="2018-06-15T00:00:00"/>
    <s v="JW"/>
    <x v="2"/>
    <d v="1899-12-30T06:19:00"/>
    <m/>
    <n v="2"/>
    <n v="0"/>
    <n v="1"/>
    <m/>
    <x v="12"/>
    <x v="1"/>
    <x v="0"/>
    <x v="1"/>
    <x v="3"/>
    <n v="100"/>
    <n v="4"/>
    <m/>
    <n v="1"/>
    <s v="P"/>
    <m/>
    <m/>
    <m/>
  </r>
  <r>
    <n v="2519"/>
    <s v="Shealy"/>
    <s v="_0B_4"/>
    <x v="21"/>
    <n v="2018"/>
    <d v="2018-06-15T00:00:00"/>
    <s v="JW"/>
    <x v="2"/>
    <d v="1899-12-30T07:42:00"/>
    <m/>
    <n v="1"/>
    <n v="0"/>
    <n v="0"/>
    <m/>
    <x v="8"/>
    <x v="1"/>
    <x v="0"/>
    <x v="1"/>
    <x v="2"/>
    <n v="5"/>
    <n v="1"/>
    <m/>
    <n v="1"/>
    <s v="P"/>
    <m/>
    <m/>
    <m/>
  </r>
  <r>
    <n v="2520"/>
    <s v="Shealy"/>
    <s v="_0B_4"/>
    <x v="21"/>
    <n v="2018"/>
    <d v="2018-06-15T00:00:00"/>
    <s v="JW"/>
    <x v="2"/>
    <d v="1899-12-30T07:42:00"/>
    <m/>
    <n v="1"/>
    <n v="0"/>
    <n v="0"/>
    <m/>
    <x v="8"/>
    <x v="1"/>
    <x v="0"/>
    <x v="1"/>
    <x v="2"/>
    <n v="5"/>
    <n v="1"/>
    <m/>
    <n v="1"/>
    <s v="P"/>
    <m/>
    <m/>
    <m/>
  </r>
  <r>
    <n v="2521"/>
    <s v="Shealy"/>
    <s v="_0B_4"/>
    <x v="21"/>
    <n v="2018"/>
    <d v="2018-06-15T00:00:00"/>
    <s v="JW"/>
    <x v="2"/>
    <d v="1899-12-30T07:42:00"/>
    <m/>
    <n v="1"/>
    <n v="0"/>
    <n v="0"/>
    <m/>
    <x v="3"/>
    <x v="2"/>
    <x v="0"/>
    <x v="2"/>
    <x v="2"/>
    <n v="5"/>
    <n v="1"/>
    <m/>
    <n v="1"/>
    <s v="P"/>
    <m/>
    <m/>
    <m/>
  </r>
  <r>
    <n v="2522"/>
    <s v="Shealy"/>
    <s v="_0B_4"/>
    <x v="21"/>
    <n v="2018"/>
    <d v="2018-06-15T00:00:00"/>
    <s v="JW"/>
    <x v="2"/>
    <d v="1899-12-30T07:42:00"/>
    <m/>
    <n v="1"/>
    <n v="0"/>
    <n v="0"/>
    <m/>
    <x v="0"/>
    <x v="0"/>
    <x v="0"/>
    <x v="0"/>
    <x v="0"/>
    <n v="5"/>
    <n v="1"/>
    <m/>
    <n v="1"/>
    <s v="P"/>
    <m/>
    <m/>
    <m/>
  </r>
  <r>
    <n v="2523"/>
    <s v="Shealy"/>
    <s v="_0B_4"/>
    <x v="21"/>
    <n v="2018"/>
    <d v="2018-06-15T00:00:00"/>
    <s v="JW"/>
    <x v="2"/>
    <d v="1899-12-30T07:42:00"/>
    <m/>
    <n v="1"/>
    <n v="0"/>
    <n v="0"/>
    <m/>
    <x v="1"/>
    <x v="1"/>
    <x v="1"/>
    <x v="1"/>
    <x v="1"/>
    <n v="5"/>
    <n v="1"/>
    <m/>
    <n v="1"/>
    <s v="P"/>
    <m/>
    <m/>
    <m/>
  </r>
  <r>
    <n v="2524"/>
    <s v="Shealy"/>
    <s v="_0B_4"/>
    <x v="21"/>
    <n v="2018"/>
    <d v="2018-06-15T00:00:00"/>
    <s v="JW"/>
    <x v="2"/>
    <d v="1899-12-30T07:42:00"/>
    <m/>
    <n v="1"/>
    <n v="0"/>
    <n v="0"/>
    <m/>
    <x v="46"/>
    <x v="2"/>
    <x v="0"/>
    <x v="2"/>
    <x v="2"/>
    <n v="5"/>
    <n v="1"/>
    <m/>
    <n v="1"/>
    <s v="P"/>
    <m/>
    <m/>
    <m/>
  </r>
  <r>
    <n v="2525"/>
    <s v="Shealy"/>
    <s v="_0B_4"/>
    <x v="21"/>
    <n v="2018"/>
    <d v="2018-06-15T00:00:00"/>
    <s v="JW"/>
    <x v="2"/>
    <d v="1899-12-30T07:42:00"/>
    <m/>
    <n v="1"/>
    <n v="0"/>
    <n v="0"/>
    <m/>
    <x v="9"/>
    <x v="1"/>
    <x v="1"/>
    <x v="1"/>
    <x v="1"/>
    <n v="5"/>
    <n v="1"/>
    <m/>
    <n v="1"/>
    <s v="P"/>
    <m/>
    <m/>
    <m/>
  </r>
  <r>
    <n v="2526"/>
    <s v="Shealy"/>
    <s v="_0B_4"/>
    <x v="21"/>
    <n v="2018"/>
    <d v="2018-06-15T00:00:00"/>
    <s v="JW"/>
    <x v="2"/>
    <d v="1899-12-30T07:42:00"/>
    <m/>
    <n v="1"/>
    <n v="0"/>
    <n v="0"/>
    <m/>
    <x v="9"/>
    <x v="1"/>
    <x v="1"/>
    <x v="1"/>
    <x v="1"/>
    <n v="10"/>
    <n v="1"/>
    <m/>
    <n v="1"/>
    <s v="P"/>
    <m/>
    <m/>
    <m/>
  </r>
  <r>
    <n v="2527"/>
    <s v="Shealy"/>
    <s v="_0B_4"/>
    <x v="21"/>
    <n v="2018"/>
    <d v="2018-06-15T00:00:00"/>
    <s v="JW"/>
    <x v="2"/>
    <d v="1899-12-30T07:42:00"/>
    <m/>
    <n v="1"/>
    <n v="0"/>
    <n v="0"/>
    <m/>
    <x v="27"/>
    <x v="1"/>
    <x v="4"/>
    <x v="1"/>
    <x v="2"/>
    <n v="10"/>
    <n v="1"/>
    <m/>
    <n v="1"/>
    <s v="P"/>
    <m/>
    <m/>
    <m/>
  </r>
  <r>
    <n v="2528"/>
    <s v="Shealy"/>
    <s v="_0B_4"/>
    <x v="21"/>
    <n v="2018"/>
    <d v="2018-06-15T00:00:00"/>
    <s v="JW"/>
    <x v="2"/>
    <d v="1899-12-30T07:42:00"/>
    <m/>
    <n v="1"/>
    <n v="0"/>
    <n v="0"/>
    <m/>
    <x v="23"/>
    <x v="0"/>
    <x v="0"/>
    <x v="3"/>
    <x v="3"/>
    <n v="100"/>
    <n v="1"/>
    <m/>
    <n v="1"/>
    <s v="P"/>
    <m/>
    <m/>
    <m/>
  </r>
  <r>
    <n v="2529"/>
    <s v="Shealy"/>
    <s v="_0B_4"/>
    <x v="21"/>
    <n v="2018"/>
    <d v="2018-06-15T00:00:00"/>
    <s v="JW"/>
    <x v="2"/>
    <d v="1899-12-30T07:42:00"/>
    <m/>
    <n v="1"/>
    <n v="0"/>
    <n v="0"/>
    <m/>
    <x v="1"/>
    <x v="1"/>
    <x v="1"/>
    <x v="1"/>
    <x v="1"/>
    <n v="10"/>
    <n v="1"/>
    <m/>
    <n v="1"/>
    <s v="P"/>
    <m/>
    <m/>
    <m/>
  </r>
  <r>
    <n v="2530"/>
    <s v="Shealy"/>
    <s v="_0B_4"/>
    <x v="21"/>
    <n v="2018"/>
    <d v="2018-06-15T00:00:00"/>
    <s v="JW"/>
    <x v="2"/>
    <d v="1899-12-30T07:42:00"/>
    <m/>
    <n v="1"/>
    <n v="0"/>
    <n v="0"/>
    <m/>
    <x v="14"/>
    <x v="3"/>
    <x v="0"/>
    <x v="0"/>
    <x v="2"/>
    <n v="100"/>
    <n v="1"/>
    <m/>
    <n v="1"/>
    <s v="P"/>
    <m/>
    <m/>
    <m/>
  </r>
  <r>
    <n v="2531"/>
    <s v="Shealy"/>
    <s v="_0B_4"/>
    <x v="21"/>
    <n v="2018"/>
    <d v="2018-06-15T00:00:00"/>
    <s v="JW"/>
    <x v="2"/>
    <d v="1899-12-30T07:42:00"/>
    <m/>
    <n v="1"/>
    <n v="0"/>
    <n v="0"/>
    <s v="?"/>
    <x v="12"/>
    <x v="1"/>
    <x v="0"/>
    <x v="1"/>
    <x v="3"/>
    <n v="5"/>
    <n v="1"/>
    <m/>
    <n v="1"/>
    <s v="P"/>
    <m/>
    <m/>
    <m/>
  </r>
  <r>
    <n v="2532"/>
    <s v="Shealy"/>
    <s v="_0B_4"/>
    <x v="21"/>
    <n v="2018"/>
    <d v="2018-06-15T00:00:00"/>
    <s v="JW"/>
    <x v="2"/>
    <d v="1899-12-30T07:42:00"/>
    <m/>
    <n v="1"/>
    <n v="0"/>
    <n v="0"/>
    <m/>
    <x v="41"/>
    <x v="0"/>
    <x v="0"/>
    <x v="1"/>
    <x v="0"/>
    <n v="100"/>
    <n v="2"/>
    <m/>
    <n v="1"/>
    <s v="P"/>
    <m/>
    <m/>
    <m/>
  </r>
  <r>
    <n v="2533"/>
    <s v="Shealy"/>
    <s v="_0B_4"/>
    <x v="21"/>
    <n v="2018"/>
    <d v="2018-06-15T00:00:00"/>
    <s v="JW"/>
    <x v="2"/>
    <d v="1899-12-30T07:42:00"/>
    <m/>
    <n v="1"/>
    <n v="0"/>
    <n v="0"/>
    <m/>
    <x v="5"/>
    <x v="2"/>
    <x v="1"/>
    <x v="1"/>
    <x v="2"/>
    <n v="5"/>
    <n v="2"/>
    <m/>
    <n v="1"/>
    <s v="P"/>
    <m/>
    <m/>
    <m/>
  </r>
  <r>
    <n v="2534"/>
    <s v="Shealy"/>
    <s v="_0B_4"/>
    <x v="21"/>
    <n v="2018"/>
    <d v="2018-06-15T00:00:00"/>
    <s v="JW"/>
    <x v="2"/>
    <d v="1899-12-30T07:42:00"/>
    <m/>
    <n v="1"/>
    <n v="0"/>
    <n v="0"/>
    <m/>
    <x v="0"/>
    <x v="0"/>
    <x v="0"/>
    <x v="0"/>
    <x v="0"/>
    <n v="10"/>
    <n v="2"/>
    <m/>
    <n v="1"/>
    <s v="P"/>
    <m/>
    <m/>
    <m/>
  </r>
  <r>
    <n v="2535"/>
    <s v="Shealy"/>
    <s v="_0B_4"/>
    <x v="21"/>
    <n v="2018"/>
    <d v="2018-06-15T00:00:00"/>
    <s v="JW"/>
    <x v="2"/>
    <d v="1899-12-30T07:42:00"/>
    <m/>
    <n v="1"/>
    <n v="0"/>
    <n v="0"/>
    <m/>
    <x v="18"/>
    <x v="3"/>
    <x v="0"/>
    <x v="2"/>
    <x v="3"/>
    <n v="5"/>
    <n v="2"/>
    <m/>
    <n v="1"/>
    <s v="P"/>
    <m/>
    <m/>
    <m/>
  </r>
  <r>
    <n v="2536"/>
    <s v="Shealy"/>
    <s v="_0B_4"/>
    <x v="21"/>
    <n v="2018"/>
    <d v="2018-06-15T00:00:00"/>
    <s v="JW"/>
    <x v="2"/>
    <d v="1899-12-30T07:42:00"/>
    <m/>
    <n v="1"/>
    <n v="0"/>
    <n v="0"/>
    <m/>
    <x v="7"/>
    <x v="3"/>
    <x v="3"/>
    <x v="1"/>
    <x v="1"/>
    <n v="10"/>
    <n v="3"/>
    <m/>
    <n v="1"/>
    <s v="P"/>
    <m/>
    <m/>
    <m/>
  </r>
  <r>
    <n v="2537"/>
    <s v="Shealy"/>
    <s v="_0B_4"/>
    <x v="21"/>
    <n v="2018"/>
    <d v="2018-06-15T00:00:00"/>
    <s v="JW"/>
    <x v="2"/>
    <d v="1899-12-30T07:42:00"/>
    <m/>
    <n v="1"/>
    <n v="0"/>
    <n v="0"/>
    <m/>
    <x v="31"/>
    <x v="3"/>
    <x v="1"/>
    <x v="1"/>
    <x v="2"/>
    <n v="10"/>
    <n v="3"/>
    <m/>
    <n v="1"/>
    <s v="P"/>
    <m/>
    <m/>
    <m/>
  </r>
  <r>
    <n v="2538"/>
    <s v="Shealy"/>
    <s v="_0B_4"/>
    <x v="21"/>
    <n v="2018"/>
    <d v="2018-06-15T00:00:00"/>
    <s v="JW"/>
    <x v="2"/>
    <d v="1899-12-30T07:42:00"/>
    <m/>
    <n v="1"/>
    <n v="0"/>
    <n v="0"/>
    <m/>
    <x v="28"/>
    <x v="0"/>
    <x v="3"/>
    <x v="1"/>
    <x v="1"/>
    <n v="5"/>
    <n v="3"/>
    <m/>
    <n v="1"/>
    <s v="P"/>
    <m/>
    <m/>
    <m/>
  </r>
  <r>
    <n v="2539"/>
    <s v="Shealy"/>
    <s v="_0B_4"/>
    <x v="21"/>
    <n v="2018"/>
    <d v="2018-06-15T00:00:00"/>
    <s v="JW"/>
    <x v="2"/>
    <d v="1899-12-30T07:42:00"/>
    <m/>
    <n v="1"/>
    <n v="0"/>
    <n v="0"/>
    <m/>
    <x v="19"/>
    <x v="1"/>
    <x v="3"/>
    <x v="1"/>
    <x v="1"/>
    <n v="5"/>
    <n v="3"/>
    <m/>
    <n v="1"/>
    <s v="P"/>
    <m/>
    <m/>
    <m/>
  </r>
  <r>
    <n v="2540"/>
    <s v="Shealy"/>
    <s v="_0B_4"/>
    <x v="21"/>
    <n v="2018"/>
    <d v="2018-06-15T00:00:00"/>
    <s v="JW"/>
    <x v="2"/>
    <d v="1899-12-30T07:42:00"/>
    <m/>
    <n v="1"/>
    <n v="0"/>
    <n v="0"/>
    <m/>
    <x v="20"/>
    <x v="1"/>
    <x v="3"/>
    <x v="1"/>
    <x v="1"/>
    <n v="5"/>
    <n v="3"/>
    <m/>
    <n v="1"/>
    <s v="P"/>
    <m/>
    <m/>
    <m/>
  </r>
  <r>
    <n v="2541"/>
    <s v="Shealy"/>
    <s v="_0B_4"/>
    <x v="21"/>
    <n v="2018"/>
    <d v="2018-06-15T00:00:00"/>
    <s v="JW"/>
    <x v="2"/>
    <d v="1899-12-30T07:42:00"/>
    <m/>
    <n v="1"/>
    <n v="0"/>
    <n v="0"/>
    <m/>
    <x v="20"/>
    <x v="1"/>
    <x v="3"/>
    <x v="1"/>
    <x v="1"/>
    <n v="10"/>
    <n v="4"/>
    <m/>
    <n v="1"/>
    <s v="P"/>
    <m/>
    <m/>
    <m/>
  </r>
  <r>
    <n v="2542"/>
    <s v="Shealy"/>
    <s v="_0B_4"/>
    <x v="21"/>
    <n v="2018"/>
    <d v="2018-06-15T00:00:00"/>
    <s v="JW"/>
    <x v="2"/>
    <d v="1899-12-30T07:42:00"/>
    <m/>
    <n v="1"/>
    <n v="0"/>
    <n v="0"/>
    <s v="?"/>
    <x v="33"/>
    <x v="3"/>
    <x v="1"/>
    <x v="1"/>
    <x v="1"/>
    <n v="10"/>
    <n v="4"/>
    <m/>
    <n v="1"/>
    <s v="P"/>
    <m/>
    <m/>
    <s v="could have been SUTA - no chippucks heard, relatively slow and soft"/>
  </r>
  <r>
    <n v="2543"/>
    <s v="Shealy"/>
    <s v="_0B_4"/>
    <x v="21"/>
    <n v="2018"/>
    <d v="2018-06-15T00:00:00"/>
    <s v="JW"/>
    <x v="2"/>
    <d v="1899-12-30T07:42:00"/>
    <m/>
    <n v="1"/>
    <n v="0"/>
    <n v="0"/>
    <m/>
    <x v="36"/>
    <x v="1"/>
    <x v="3"/>
    <x v="1"/>
    <x v="1"/>
    <n v="5"/>
    <n v="4"/>
    <m/>
    <n v="1"/>
    <s v="P"/>
    <m/>
    <m/>
    <m/>
  </r>
  <r>
    <n v="2544"/>
    <s v="Shealy"/>
    <s v="_1B_E_S"/>
    <x v="39"/>
    <n v="2018"/>
    <d v="2018-06-15T00:00:00"/>
    <s v="JW"/>
    <x v="2"/>
    <d v="1899-12-30T08:02:00"/>
    <m/>
    <n v="2"/>
    <n v="0"/>
    <n v="0"/>
    <m/>
    <x v="9"/>
    <x v="1"/>
    <x v="1"/>
    <x v="1"/>
    <x v="1"/>
    <n v="5"/>
    <n v="1"/>
    <m/>
    <n v="1"/>
    <s v="P"/>
    <m/>
    <m/>
    <m/>
  </r>
  <r>
    <n v="2545"/>
    <s v="Shealy"/>
    <s v="_1B_E_S"/>
    <x v="39"/>
    <n v="2018"/>
    <d v="2018-06-15T00:00:00"/>
    <s v="JW"/>
    <x v="2"/>
    <d v="1899-12-30T08:02:00"/>
    <m/>
    <n v="2"/>
    <n v="0"/>
    <n v="0"/>
    <m/>
    <x v="9"/>
    <x v="1"/>
    <x v="1"/>
    <x v="1"/>
    <x v="1"/>
    <n v="5"/>
    <n v="1"/>
    <m/>
    <n v="4"/>
    <s v="P"/>
    <m/>
    <m/>
    <m/>
  </r>
  <r>
    <n v="2546"/>
    <s v="Shealy"/>
    <s v="_1B_E_S"/>
    <x v="39"/>
    <n v="2018"/>
    <d v="2018-06-15T00:00:00"/>
    <s v="JW"/>
    <x v="2"/>
    <d v="1899-12-30T08:02:00"/>
    <m/>
    <n v="2"/>
    <n v="0"/>
    <n v="0"/>
    <m/>
    <x v="21"/>
    <x v="2"/>
    <x v="1"/>
    <x v="1"/>
    <x v="0"/>
    <n v="5"/>
    <n v="1"/>
    <m/>
    <n v="1"/>
    <s v="P"/>
    <m/>
    <m/>
    <m/>
  </r>
  <r>
    <n v="2547"/>
    <s v="Shealy"/>
    <s v="_1B_E_S"/>
    <x v="39"/>
    <n v="2018"/>
    <d v="2018-06-15T00:00:00"/>
    <s v="JW"/>
    <x v="2"/>
    <d v="1899-12-30T08:02:00"/>
    <m/>
    <n v="2"/>
    <n v="0"/>
    <n v="0"/>
    <m/>
    <x v="5"/>
    <x v="2"/>
    <x v="1"/>
    <x v="1"/>
    <x v="2"/>
    <n v="5"/>
    <n v="1"/>
    <m/>
    <n v="4"/>
    <s v="P"/>
    <m/>
    <m/>
    <m/>
  </r>
  <r>
    <n v="2548"/>
    <s v="Shealy"/>
    <s v="_1B_E_S"/>
    <x v="39"/>
    <n v="2018"/>
    <d v="2018-06-15T00:00:00"/>
    <s v="JW"/>
    <x v="2"/>
    <d v="1899-12-30T08:02:00"/>
    <m/>
    <n v="2"/>
    <n v="0"/>
    <n v="0"/>
    <m/>
    <x v="21"/>
    <x v="2"/>
    <x v="1"/>
    <x v="1"/>
    <x v="0"/>
    <n v="10"/>
    <n v="1"/>
    <m/>
    <n v="1"/>
    <s v="P"/>
    <m/>
    <m/>
    <m/>
  </r>
  <r>
    <n v="2549"/>
    <s v="Shealy"/>
    <s v="_1B_E_S"/>
    <x v="39"/>
    <n v="2018"/>
    <d v="2018-06-15T00:00:00"/>
    <s v="JW"/>
    <x v="2"/>
    <d v="1899-12-30T08:02:00"/>
    <m/>
    <n v="2"/>
    <n v="0"/>
    <n v="0"/>
    <m/>
    <x v="19"/>
    <x v="1"/>
    <x v="3"/>
    <x v="1"/>
    <x v="1"/>
    <n v="5"/>
    <n v="1"/>
    <m/>
    <n v="1"/>
    <s v="P"/>
    <m/>
    <m/>
    <m/>
  </r>
  <r>
    <n v="2550"/>
    <s v="Shealy"/>
    <s v="_1B_E_S"/>
    <x v="39"/>
    <n v="2018"/>
    <d v="2018-06-15T00:00:00"/>
    <s v="JW"/>
    <x v="2"/>
    <d v="1899-12-30T08:02:00"/>
    <m/>
    <n v="2"/>
    <n v="0"/>
    <n v="0"/>
    <m/>
    <x v="46"/>
    <x v="2"/>
    <x v="0"/>
    <x v="2"/>
    <x v="2"/>
    <n v="5"/>
    <n v="1"/>
    <m/>
    <n v="1"/>
    <s v="P"/>
    <m/>
    <m/>
    <m/>
  </r>
  <r>
    <n v="2551"/>
    <s v="Shealy"/>
    <s v="_1B_E_S"/>
    <x v="39"/>
    <n v="2018"/>
    <d v="2018-06-15T00:00:00"/>
    <s v="JW"/>
    <x v="2"/>
    <d v="1899-12-30T08:02:00"/>
    <m/>
    <n v="2"/>
    <n v="0"/>
    <n v="0"/>
    <m/>
    <x v="19"/>
    <x v="1"/>
    <x v="3"/>
    <x v="1"/>
    <x v="1"/>
    <n v="5"/>
    <n v="1"/>
    <m/>
    <n v="1"/>
    <s v="P"/>
    <m/>
    <m/>
    <m/>
  </r>
  <r>
    <n v="2552"/>
    <s v="Shealy"/>
    <s v="_1B_E_S"/>
    <x v="39"/>
    <n v="2018"/>
    <d v="2018-06-15T00:00:00"/>
    <s v="JW"/>
    <x v="2"/>
    <d v="1899-12-30T08:02:00"/>
    <m/>
    <n v="2"/>
    <n v="0"/>
    <n v="0"/>
    <m/>
    <x v="9"/>
    <x v="1"/>
    <x v="1"/>
    <x v="1"/>
    <x v="1"/>
    <n v="5"/>
    <n v="1"/>
    <m/>
    <n v="1"/>
    <s v="P"/>
    <m/>
    <m/>
    <m/>
  </r>
  <r>
    <n v="2553"/>
    <s v="Shealy"/>
    <s v="_1B_E_S"/>
    <x v="39"/>
    <n v="2018"/>
    <d v="2018-06-15T00:00:00"/>
    <s v="JW"/>
    <x v="2"/>
    <d v="1899-12-30T08:02:00"/>
    <m/>
    <n v="2"/>
    <n v="0"/>
    <n v="0"/>
    <m/>
    <x v="14"/>
    <x v="3"/>
    <x v="0"/>
    <x v="0"/>
    <x v="2"/>
    <n v="10"/>
    <n v="1"/>
    <m/>
    <n v="1"/>
    <s v="P"/>
    <n v="2"/>
    <m/>
    <m/>
  </r>
  <r>
    <n v="2554"/>
    <s v="Shealy"/>
    <s v="_1B_E_S"/>
    <x v="39"/>
    <n v="2018"/>
    <d v="2018-06-15T00:00:00"/>
    <s v="JW"/>
    <x v="2"/>
    <d v="1899-12-30T08:02:00"/>
    <m/>
    <n v="2"/>
    <n v="0"/>
    <n v="0"/>
    <m/>
    <x v="35"/>
    <x v="2"/>
    <x v="1"/>
    <x v="2"/>
    <x v="2"/>
    <n v="5"/>
    <n v="1"/>
    <m/>
    <n v="1"/>
    <s v="P"/>
    <m/>
    <m/>
    <m/>
  </r>
  <r>
    <n v="2555"/>
    <s v="Shealy"/>
    <s v="_1B_E_S"/>
    <x v="39"/>
    <n v="2018"/>
    <d v="2018-06-15T00:00:00"/>
    <s v="JW"/>
    <x v="2"/>
    <d v="1899-12-30T08:02:00"/>
    <m/>
    <n v="2"/>
    <n v="0"/>
    <n v="0"/>
    <m/>
    <x v="34"/>
    <x v="5"/>
    <x v="4"/>
    <x v="1"/>
    <x v="2"/>
    <n v="10"/>
    <n v="1"/>
    <m/>
    <n v="1"/>
    <s v="P"/>
    <m/>
    <m/>
    <m/>
  </r>
  <r>
    <n v="2556"/>
    <s v="Shealy"/>
    <s v="_1B_E_S"/>
    <x v="39"/>
    <n v="2018"/>
    <d v="2018-06-15T00:00:00"/>
    <s v="JW"/>
    <x v="2"/>
    <d v="1899-12-30T08:02:00"/>
    <m/>
    <n v="2"/>
    <n v="0"/>
    <n v="0"/>
    <m/>
    <x v="3"/>
    <x v="2"/>
    <x v="0"/>
    <x v="2"/>
    <x v="2"/>
    <n v="10"/>
    <n v="1"/>
    <m/>
    <n v="1"/>
    <s v="P"/>
    <m/>
    <m/>
    <m/>
  </r>
  <r>
    <n v="2557"/>
    <s v="Shealy"/>
    <s v="_1B_E_S"/>
    <x v="39"/>
    <n v="2018"/>
    <d v="2018-06-15T00:00:00"/>
    <s v="JW"/>
    <x v="2"/>
    <d v="1899-12-30T08:02:00"/>
    <m/>
    <n v="2"/>
    <n v="0"/>
    <n v="0"/>
    <m/>
    <x v="10"/>
    <x v="3"/>
    <x v="1"/>
    <x v="1"/>
    <x v="2"/>
    <n v="10"/>
    <n v="2"/>
    <m/>
    <n v="1"/>
    <s v="P"/>
    <m/>
    <m/>
    <m/>
  </r>
  <r>
    <n v="2558"/>
    <s v="Shealy"/>
    <s v="_1B_E_S"/>
    <x v="39"/>
    <n v="2018"/>
    <d v="2018-06-15T00:00:00"/>
    <s v="JW"/>
    <x v="2"/>
    <d v="1899-12-30T08:02:00"/>
    <m/>
    <n v="2"/>
    <n v="0"/>
    <n v="0"/>
    <m/>
    <x v="0"/>
    <x v="0"/>
    <x v="0"/>
    <x v="0"/>
    <x v="0"/>
    <n v="10"/>
    <n v="2"/>
    <m/>
    <n v="1"/>
    <s v="P"/>
    <m/>
    <m/>
    <m/>
  </r>
  <r>
    <n v="2559"/>
    <s v="Shealy"/>
    <s v="_1B_E_S"/>
    <x v="39"/>
    <n v="2018"/>
    <d v="2018-06-15T00:00:00"/>
    <s v="JW"/>
    <x v="2"/>
    <d v="1899-12-30T08:02:00"/>
    <m/>
    <n v="2"/>
    <n v="0"/>
    <n v="0"/>
    <m/>
    <x v="3"/>
    <x v="2"/>
    <x v="0"/>
    <x v="2"/>
    <x v="2"/>
    <n v="5"/>
    <n v="3"/>
    <m/>
    <n v="1"/>
    <s v="P"/>
    <m/>
    <m/>
    <m/>
  </r>
  <r>
    <n v="2560"/>
    <s v="Shealy"/>
    <s v="_1B_E_S"/>
    <x v="39"/>
    <n v="2018"/>
    <d v="2018-06-15T00:00:00"/>
    <s v="JW"/>
    <x v="2"/>
    <d v="1899-12-30T08:02:00"/>
    <m/>
    <n v="2"/>
    <n v="0"/>
    <n v="0"/>
    <m/>
    <x v="18"/>
    <x v="3"/>
    <x v="0"/>
    <x v="2"/>
    <x v="3"/>
    <n v="5"/>
    <n v="3"/>
    <m/>
    <n v="1"/>
    <s v="P"/>
    <m/>
    <m/>
    <m/>
  </r>
  <r>
    <n v="2561"/>
    <s v="Shealy"/>
    <s v="_1B_3A"/>
    <x v="22"/>
    <n v="2018"/>
    <d v="2018-06-15T00:00:00"/>
    <s v="JW"/>
    <x v="2"/>
    <d v="1899-12-30T08:22:00"/>
    <m/>
    <n v="2"/>
    <n v="1"/>
    <n v="0"/>
    <m/>
    <x v="41"/>
    <x v="0"/>
    <x v="0"/>
    <x v="1"/>
    <x v="0"/>
    <n v="100"/>
    <n v="1"/>
    <m/>
    <n v="1"/>
    <s v="P"/>
    <m/>
    <m/>
    <m/>
  </r>
  <r>
    <n v="2562"/>
    <s v="Shealy"/>
    <s v="_1B_3A"/>
    <x v="22"/>
    <n v="2018"/>
    <d v="2018-06-15T00:00:00"/>
    <s v="JW"/>
    <x v="2"/>
    <d v="1899-12-30T08:22:00"/>
    <m/>
    <n v="2"/>
    <n v="1"/>
    <n v="0"/>
    <m/>
    <x v="3"/>
    <x v="2"/>
    <x v="0"/>
    <x v="2"/>
    <x v="2"/>
    <n v="5"/>
    <n v="1"/>
    <m/>
    <n v="1"/>
    <s v="P"/>
    <m/>
    <m/>
    <m/>
  </r>
  <r>
    <n v="2563"/>
    <s v="Shealy"/>
    <s v="_1B_3A"/>
    <x v="22"/>
    <n v="2018"/>
    <d v="2018-06-15T00:00:00"/>
    <s v="JW"/>
    <x v="2"/>
    <d v="1899-12-30T08:22:00"/>
    <m/>
    <n v="2"/>
    <n v="1"/>
    <n v="0"/>
    <m/>
    <x v="10"/>
    <x v="3"/>
    <x v="1"/>
    <x v="1"/>
    <x v="2"/>
    <n v="5"/>
    <n v="1"/>
    <m/>
    <n v="1"/>
    <s v="P"/>
    <m/>
    <m/>
    <m/>
  </r>
  <r>
    <n v="2564"/>
    <s v="Shealy"/>
    <s v="_1B_3A"/>
    <x v="22"/>
    <n v="2018"/>
    <d v="2018-06-15T00:00:00"/>
    <s v="JW"/>
    <x v="2"/>
    <d v="1899-12-30T08:22:00"/>
    <m/>
    <n v="2"/>
    <n v="1"/>
    <n v="0"/>
    <m/>
    <x v="21"/>
    <x v="2"/>
    <x v="1"/>
    <x v="1"/>
    <x v="0"/>
    <n v="10"/>
    <n v="1"/>
    <m/>
    <n v="1"/>
    <s v="P"/>
    <m/>
    <m/>
    <m/>
  </r>
  <r>
    <n v="2565"/>
    <s v="Shealy"/>
    <s v="_1B_3A"/>
    <x v="22"/>
    <n v="2018"/>
    <d v="2018-06-15T00:00:00"/>
    <s v="JW"/>
    <x v="2"/>
    <d v="1899-12-30T08:22:00"/>
    <m/>
    <n v="2"/>
    <n v="1"/>
    <n v="0"/>
    <m/>
    <x v="10"/>
    <x v="3"/>
    <x v="1"/>
    <x v="1"/>
    <x v="2"/>
    <n v="10"/>
    <n v="1"/>
    <m/>
    <n v="1"/>
    <s v="P"/>
    <m/>
    <m/>
    <m/>
  </r>
  <r>
    <n v="2566"/>
    <s v="Shealy"/>
    <s v="_1B_3A"/>
    <x v="22"/>
    <n v="2018"/>
    <d v="2018-06-15T00:00:00"/>
    <s v="JW"/>
    <x v="2"/>
    <d v="1899-12-30T08:22:00"/>
    <m/>
    <n v="2"/>
    <n v="1"/>
    <n v="0"/>
    <m/>
    <x v="23"/>
    <x v="0"/>
    <x v="0"/>
    <x v="3"/>
    <x v="3"/>
    <n v="100"/>
    <n v="1"/>
    <m/>
    <n v="1"/>
    <s v="P"/>
    <m/>
    <m/>
    <m/>
  </r>
  <r>
    <n v="2567"/>
    <s v="Shealy"/>
    <s v="_1B_3A"/>
    <x v="22"/>
    <n v="2018"/>
    <d v="2018-06-15T00:00:00"/>
    <s v="JW"/>
    <x v="2"/>
    <d v="1899-12-30T08:22:00"/>
    <m/>
    <n v="2"/>
    <n v="1"/>
    <n v="0"/>
    <m/>
    <x v="46"/>
    <x v="2"/>
    <x v="0"/>
    <x v="2"/>
    <x v="2"/>
    <n v="10"/>
    <n v="1"/>
    <m/>
    <n v="1"/>
    <s v="P"/>
    <m/>
    <m/>
    <m/>
  </r>
  <r>
    <n v="2568"/>
    <s v="Shealy"/>
    <s v="_1B_3A"/>
    <x v="22"/>
    <n v="2018"/>
    <d v="2018-06-15T00:00:00"/>
    <s v="JW"/>
    <x v="2"/>
    <d v="1899-12-30T08:22:00"/>
    <m/>
    <n v="2"/>
    <n v="1"/>
    <n v="0"/>
    <m/>
    <x v="3"/>
    <x v="2"/>
    <x v="0"/>
    <x v="2"/>
    <x v="2"/>
    <n v="10"/>
    <n v="2"/>
    <m/>
    <n v="1"/>
    <s v="P"/>
    <m/>
    <m/>
    <m/>
  </r>
  <r>
    <n v="2569"/>
    <s v="Shealy"/>
    <s v="_1B_3A"/>
    <x v="22"/>
    <n v="2018"/>
    <d v="2018-06-15T00:00:00"/>
    <s v="JW"/>
    <x v="2"/>
    <d v="1899-12-30T08:22:00"/>
    <m/>
    <n v="2"/>
    <n v="1"/>
    <n v="0"/>
    <m/>
    <x v="36"/>
    <x v="1"/>
    <x v="3"/>
    <x v="1"/>
    <x v="1"/>
    <n v="5"/>
    <n v="2"/>
    <m/>
    <n v="1"/>
    <s v="P"/>
    <m/>
    <m/>
    <m/>
  </r>
  <r>
    <n v="2570"/>
    <s v="Shealy"/>
    <s v="_1B_3A"/>
    <x v="22"/>
    <n v="2018"/>
    <d v="2018-06-15T00:00:00"/>
    <s v="JW"/>
    <x v="2"/>
    <d v="1899-12-30T08:22:00"/>
    <m/>
    <n v="2"/>
    <n v="1"/>
    <n v="0"/>
    <m/>
    <x v="18"/>
    <x v="3"/>
    <x v="0"/>
    <x v="2"/>
    <x v="3"/>
    <n v="5"/>
    <n v="2"/>
    <m/>
    <n v="1"/>
    <s v="P"/>
    <m/>
    <m/>
    <m/>
  </r>
  <r>
    <n v="2571"/>
    <s v="Shealy"/>
    <s v="_1B_3A"/>
    <x v="22"/>
    <n v="2018"/>
    <d v="2018-06-15T00:00:00"/>
    <s v="JW"/>
    <x v="2"/>
    <d v="1899-12-30T08:22:00"/>
    <m/>
    <n v="2"/>
    <n v="1"/>
    <n v="0"/>
    <m/>
    <x v="9"/>
    <x v="1"/>
    <x v="1"/>
    <x v="1"/>
    <x v="1"/>
    <n v="5"/>
    <n v="2"/>
    <m/>
    <n v="1"/>
    <s v="P"/>
    <m/>
    <m/>
    <m/>
  </r>
  <r>
    <n v="2572"/>
    <s v="Shealy"/>
    <s v="_1B_3A"/>
    <x v="22"/>
    <n v="2018"/>
    <d v="2018-06-15T00:00:00"/>
    <s v="JW"/>
    <x v="2"/>
    <d v="1899-12-30T08:22:00"/>
    <m/>
    <n v="2"/>
    <n v="1"/>
    <n v="0"/>
    <m/>
    <x v="1"/>
    <x v="1"/>
    <x v="1"/>
    <x v="1"/>
    <x v="1"/>
    <n v="5"/>
    <n v="3"/>
    <m/>
    <n v="1"/>
    <s v="P"/>
    <m/>
    <m/>
    <m/>
  </r>
  <r>
    <n v="2573"/>
    <s v="Shealy"/>
    <s v="_1B_3A"/>
    <x v="22"/>
    <n v="2018"/>
    <d v="2018-06-15T00:00:00"/>
    <s v="JW"/>
    <x v="2"/>
    <d v="1899-12-30T08:22:00"/>
    <m/>
    <n v="2"/>
    <n v="1"/>
    <n v="0"/>
    <m/>
    <x v="0"/>
    <x v="0"/>
    <x v="0"/>
    <x v="0"/>
    <x v="0"/>
    <n v="10"/>
    <n v="3"/>
    <m/>
    <n v="1"/>
    <s v="P"/>
    <m/>
    <m/>
    <m/>
  </r>
  <r>
    <n v="2574"/>
    <s v="Shealy"/>
    <s v="_1B_3A"/>
    <x v="22"/>
    <n v="2018"/>
    <d v="2018-06-15T00:00:00"/>
    <s v="JW"/>
    <x v="2"/>
    <d v="1899-12-30T08:22:00"/>
    <m/>
    <n v="2"/>
    <n v="1"/>
    <n v="0"/>
    <m/>
    <x v="32"/>
    <x v="3"/>
    <x v="1"/>
    <x v="1"/>
    <x v="1"/>
    <n v="5"/>
    <n v="3"/>
    <m/>
    <n v="4"/>
    <s v="P"/>
    <m/>
    <m/>
    <m/>
  </r>
  <r>
    <n v="2575"/>
    <s v="Shealy"/>
    <s v="_1B_3A"/>
    <x v="22"/>
    <n v="2018"/>
    <d v="2018-06-15T00:00:00"/>
    <s v="JW"/>
    <x v="2"/>
    <d v="1899-12-30T08:22:00"/>
    <m/>
    <n v="2"/>
    <n v="1"/>
    <n v="0"/>
    <m/>
    <x v="18"/>
    <x v="3"/>
    <x v="0"/>
    <x v="2"/>
    <x v="3"/>
    <n v="5"/>
    <n v="4"/>
    <m/>
    <n v="1"/>
    <s v="P"/>
    <m/>
    <m/>
    <m/>
  </r>
  <r>
    <n v="2576"/>
    <s v="Shealy"/>
    <s v="_1B_3A"/>
    <x v="22"/>
    <n v="2018"/>
    <d v="2018-06-15T00:00:00"/>
    <s v="JW"/>
    <x v="2"/>
    <d v="1899-12-30T08:22:00"/>
    <m/>
    <n v="2"/>
    <n v="1"/>
    <n v="0"/>
    <m/>
    <x v="31"/>
    <x v="3"/>
    <x v="1"/>
    <x v="1"/>
    <x v="2"/>
    <n v="10"/>
    <n v="4"/>
    <m/>
    <n v="1"/>
    <s v="P"/>
    <m/>
    <m/>
    <m/>
  </r>
  <r>
    <n v="2577"/>
    <s v="Shealy"/>
    <s v="_1B_3A"/>
    <x v="22"/>
    <n v="2018"/>
    <d v="2018-06-15T00:00:00"/>
    <s v="JW"/>
    <x v="2"/>
    <d v="1899-12-30T08:22:00"/>
    <m/>
    <n v="2"/>
    <n v="1"/>
    <n v="0"/>
    <m/>
    <x v="7"/>
    <x v="3"/>
    <x v="3"/>
    <x v="1"/>
    <x v="1"/>
    <n v="5"/>
    <n v="4"/>
    <m/>
    <n v="1"/>
    <s v="P"/>
    <m/>
    <m/>
    <m/>
  </r>
  <r>
    <n v="2578"/>
    <s v="Shealy"/>
    <s v="_1B_3B"/>
    <x v="23"/>
    <n v="2018"/>
    <d v="2018-06-15T00:00:00"/>
    <s v="JW"/>
    <x v="2"/>
    <d v="1899-12-30T08:40:00"/>
    <m/>
    <n v="2"/>
    <n v="0"/>
    <n v="0"/>
    <m/>
    <x v="7"/>
    <x v="3"/>
    <x v="3"/>
    <x v="1"/>
    <x v="1"/>
    <n v="5"/>
    <n v="1"/>
    <m/>
    <n v="1"/>
    <s v="P"/>
    <m/>
    <m/>
    <m/>
  </r>
  <r>
    <n v="2579"/>
    <s v="Shealy"/>
    <s v="_1B_3B"/>
    <x v="23"/>
    <n v="2018"/>
    <d v="2018-06-15T00:00:00"/>
    <s v="JW"/>
    <x v="2"/>
    <d v="1899-12-30T08:40:00"/>
    <m/>
    <n v="2"/>
    <n v="0"/>
    <n v="0"/>
    <m/>
    <x v="3"/>
    <x v="2"/>
    <x v="0"/>
    <x v="2"/>
    <x v="2"/>
    <n v="5"/>
    <n v="1"/>
    <m/>
    <n v="1"/>
    <s v="P"/>
    <m/>
    <m/>
    <m/>
  </r>
  <r>
    <n v="2580"/>
    <s v="Shealy"/>
    <s v="_1B_3B"/>
    <x v="23"/>
    <n v="2018"/>
    <d v="2018-06-15T00:00:00"/>
    <s v="JW"/>
    <x v="2"/>
    <d v="1899-12-30T08:40:00"/>
    <m/>
    <n v="2"/>
    <n v="0"/>
    <n v="0"/>
    <m/>
    <x v="44"/>
    <x v="3"/>
    <x v="0"/>
    <x v="1"/>
    <x v="1"/>
    <n v="10"/>
    <n v="1"/>
    <m/>
    <n v="1"/>
    <s v="P"/>
    <m/>
    <m/>
    <m/>
  </r>
  <r>
    <n v="2581"/>
    <s v="Shealy"/>
    <s v="_1B_3B"/>
    <x v="23"/>
    <n v="2018"/>
    <d v="2018-06-15T00:00:00"/>
    <s v="JW"/>
    <x v="2"/>
    <d v="1899-12-30T08:40:00"/>
    <m/>
    <n v="2"/>
    <n v="0"/>
    <n v="0"/>
    <m/>
    <x v="7"/>
    <x v="3"/>
    <x v="3"/>
    <x v="1"/>
    <x v="1"/>
    <n v="5"/>
    <n v="1"/>
    <m/>
    <n v="1"/>
    <s v="P"/>
    <m/>
    <m/>
    <m/>
  </r>
  <r>
    <n v="2582"/>
    <s v="Shealy"/>
    <s v="_1B_3B"/>
    <x v="23"/>
    <n v="2018"/>
    <d v="2018-06-15T00:00:00"/>
    <s v="JW"/>
    <x v="2"/>
    <d v="1899-12-30T08:40:00"/>
    <m/>
    <n v="2"/>
    <n v="0"/>
    <n v="0"/>
    <m/>
    <x v="5"/>
    <x v="2"/>
    <x v="1"/>
    <x v="1"/>
    <x v="2"/>
    <n v="10"/>
    <n v="1"/>
    <m/>
    <n v="1"/>
    <s v="P"/>
    <m/>
    <m/>
    <m/>
  </r>
  <r>
    <n v="2583"/>
    <s v="Shealy"/>
    <s v="_1B_3B"/>
    <x v="23"/>
    <n v="2018"/>
    <d v="2018-06-15T00:00:00"/>
    <s v="JW"/>
    <x v="2"/>
    <d v="1899-12-30T08:40:00"/>
    <m/>
    <n v="2"/>
    <n v="0"/>
    <n v="0"/>
    <m/>
    <x v="18"/>
    <x v="3"/>
    <x v="0"/>
    <x v="2"/>
    <x v="3"/>
    <n v="5"/>
    <n v="1"/>
    <m/>
    <n v="1"/>
    <s v="P"/>
    <m/>
    <m/>
    <m/>
  </r>
  <r>
    <n v="2584"/>
    <s v="Shealy"/>
    <s v="_1B_3B"/>
    <x v="23"/>
    <n v="2018"/>
    <d v="2018-06-15T00:00:00"/>
    <s v="JW"/>
    <x v="2"/>
    <d v="1899-12-30T08:40:00"/>
    <m/>
    <n v="2"/>
    <n v="0"/>
    <n v="0"/>
    <m/>
    <x v="13"/>
    <x v="3"/>
    <x v="4"/>
    <x v="1"/>
    <x v="1"/>
    <n v="5"/>
    <n v="1"/>
    <m/>
    <n v="1"/>
    <s v="P"/>
    <m/>
    <m/>
    <m/>
  </r>
  <r>
    <n v="2585"/>
    <s v="Shealy"/>
    <s v="_1B_3B"/>
    <x v="23"/>
    <n v="2018"/>
    <d v="2018-06-15T00:00:00"/>
    <s v="JW"/>
    <x v="2"/>
    <d v="1899-12-30T08:40:00"/>
    <m/>
    <n v="2"/>
    <n v="0"/>
    <n v="0"/>
    <m/>
    <x v="10"/>
    <x v="3"/>
    <x v="1"/>
    <x v="1"/>
    <x v="2"/>
    <n v="5"/>
    <n v="1"/>
    <m/>
    <n v="4"/>
    <s v="P"/>
    <m/>
    <m/>
    <m/>
  </r>
  <r>
    <n v="2586"/>
    <s v="Shealy"/>
    <s v="_1B_3B"/>
    <x v="23"/>
    <n v="2018"/>
    <d v="2018-06-15T00:00:00"/>
    <s v="JW"/>
    <x v="2"/>
    <d v="1899-12-30T08:40:00"/>
    <m/>
    <n v="2"/>
    <n v="0"/>
    <n v="0"/>
    <m/>
    <x v="5"/>
    <x v="2"/>
    <x v="1"/>
    <x v="1"/>
    <x v="2"/>
    <n v="5"/>
    <n v="1"/>
    <m/>
    <n v="1"/>
    <s v="P"/>
    <m/>
    <m/>
    <m/>
  </r>
  <r>
    <n v="2587"/>
    <s v="Shealy"/>
    <s v="_1B_3B"/>
    <x v="23"/>
    <n v="2018"/>
    <d v="2018-06-15T00:00:00"/>
    <s v="JW"/>
    <x v="2"/>
    <d v="1899-12-30T08:40:00"/>
    <m/>
    <n v="2"/>
    <n v="0"/>
    <n v="0"/>
    <m/>
    <x v="6"/>
    <x v="3"/>
    <x v="0"/>
    <x v="2"/>
    <x v="2"/>
    <n v="10"/>
    <n v="1"/>
    <m/>
    <n v="1"/>
    <s v="P"/>
    <m/>
    <m/>
    <m/>
  </r>
  <r>
    <n v="2588"/>
    <s v="Shealy"/>
    <s v="_1B_3B"/>
    <x v="23"/>
    <n v="2018"/>
    <d v="2018-06-15T00:00:00"/>
    <s v="JW"/>
    <x v="2"/>
    <d v="1899-12-30T08:40:00"/>
    <m/>
    <n v="2"/>
    <n v="0"/>
    <n v="0"/>
    <m/>
    <x v="19"/>
    <x v="1"/>
    <x v="3"/>
    <x v="1"/>
    <x v="1"/>
    <n v="5"/>
    <n v="2"/>
    <m/>
    <n v="1"/>
    <s v="P"/>
    <m/>
    <m/>
    <m/>
  </r>
  <r>
    <n v="2589"/>
    <s v="Shealy"/>
    <s v="_1B_3B"/>
    <x v="23"/>
    <n v="2018"/>
    <d v="2018-06-15T00:00:00"/>
    <s v="JW"/>
    <x v="2"/>
    <d v="1899-12-30T08:40:00"/>
    <m/>
    <n v="2"/>
    <n v="0"/>
    <n v="0"/>
    <m/>
    <x v="14"/>
    <x v="3"/>
    <x v="0"/>
    <x v="0"/>
    <x v="2"/>
    <n v="10"/>
    <n v="2"/>
    <m/>
    <n v="1"/>
    <s v="P"/>
    <m/>
    <m/>
    <m/>
  </r>
  <r>
    <n v="2590"/>
    <s v="Shealy"/>
    <s v="_1B_3B"/>
    <x v="23"/>
    <n v="2018"/>
    <d v="2018-06-15T00:00:00"/>
    <s v="JW"/>
    <x v="2"/>
    <d v="1899-12-30T08:40:00"/>
    <m/>
    <n v="2"/>
    <n v="0"/>
    <n v="0"/>
    <s v="?"/>
    <x v="26"/>
    <x v="4"/>
    <x v="5"/>
    <x v="4"/>
    <x v="4"/>
    <n v="5"/>
    <n v="2"/>
    <m/>
    <n v="1"/>
    <s v="P"/>
    <m/>
    <m/>
    <s v="drumming only; can't ID"/>
  </r>
  <r>
    <n v="2591"/>
    <s v="Shealy"/>
    <s v="_1B_3B"/>
    <x v="23"/>
    <n v="2018"/>
    <d v="2018-06-15T00:00:00"/>
    <s v="JW"/>
    <x v="2"/>
    <d v="1899-12-30T08:40:00"/>
    <m/>
    <n v="2"/>
    <n v="0"/>
    <n v="0"/>
    <m/>
    <x v="35"/>
    <x v="2"/>
    <x v="1"/>
    <x v="2"/>
    <x v="2"/>
    <n v="5"/>
    <n v="2"/>
    <m/>
    <n v="1"/>
    <s v="P"/>
    <m/>
    <m/>
    <m/>
  </r>
  <r>
    <n v="2592"/>
    <s v="Shealy"/>
    <s v="_1B_3B"/>
    <x v="23"/>
    <n v="2018"/>
    <d v="2018-06-15T00:00:00"/>
    <s v="JW"/>
    <x v="2"/>
    <d v="1899-12-30T08:40:00"/>
    <m/>
    <n v="2"/>
    <n v="0"/>
    <n v="0"/>
    <m/>
    <x v="31"/>
    <x v="3"/>
    <x v="1"/>
    <x v="1"/>
    <x v="2"/>
    <n v="5"/>
    <n v="2"/>
    <m/>
    <n v="1"/>
    <s v="P"/>
    <m/>
    <m/>
    <m/>
  </r>
  <r>
    <n v="2593"/>
    <s v="Shealy"/>
    <s v="_1B_3B"/>
    <x v="23"/>
    <n v="2018"/>
    <d v="2018-06-15T00:00:00"/>
    <s v="JW"/>
    <x v="2"/>
    <d v="1899-12-30T08:40:00"/>
    <m/>
    <n v="2"/>
    <n v="0"/>
    <n v="0"/>
    <m/>
    <x v="9"/>
    <x v="1"/>
    <x v="1"/>
    <x v="1"/>
    <x v="1"/>
    <n v="5"/>
    <n v="3"/>
    <m/>
    <n v="1"/>
    <s v="P"/>
    <m/>
    <m/>
    <m/>
  </r>
  <r>
    <n v="2594"/>
    <s v="Shealy"/>
    <s v="_1B_3B"/>
    <x v="23"/>
    <n v="2018"/>
    <d v="2018-06-15T00:00:00"/>
    <s v="JW"/>
    <x v="2"/>
    <d v="1899-12-30T08:40:00"/>
    <m/>
    <n v="2"/>
    <n v="0"/>
    <n v="0"/>
    <m/>
    <x v="10"/>
    <x v="3"/>
    <x v="1"/>
    <x v="1"/>
    <x v="2"/>
    <n v="5"/>
    <n v="3"/>
    <m/>
    <n v="1"/>
    <s v="P"/>
    <m/>
    <m/>
    <m/>
  </r>
  <r>
    <n v="2595"/>
    <s v="Shealy"/>
    <s v="_1B_3B"/>
    <x v="23"/>
    <n v="2018"/>
    <d v="2018-06-15T00:00:00"/>
    <s v="JW"/>
    <x v="2"/>
    <d v="1899-12-30T08:40:00"/>
    <m/>
    <n v="2"/>
    <n v="0"/>
    <n v="0"/>
    <m/>
    <x v="1"/>
    <x v="1"/>
    <x v="1"/>
    <x v="1"/>
    <x v="1"/>
    <n v="10"/>
    <n v="3"/>
    <m/>
    <n v="1"/>
    <s v="P"/>
    <m/>
    <m/>
    <m/>
  </r>
  <r>
    <n v="2596"/>
    <s v="Shealy"/>
    <s v="_1B_3B"/>
    <x v="23"/>
    <n v="2018"/>
    <d v="2018-06-15T00:00:00"/>
    <s v="JW"/>
    <x v="2"/>
    <d v="1899-12-30T08:40:00"/>
    <m/>
    <n v="2"/>
    <n v="0"/>
    <n v="0"/>
    <m/>
    <x v="5"/>
    <x v="2"/>
    <x v="1"/>
    <x v="1"/>
    <x v="2"/>
    <n v="5"/>
    <n v="4"/>
    <m/>
    <n v="1"/>
    <s v="P"/>
    <m/>
    <m/>
    <m/>
  </r>
  <r>
    <n v="2597"/>
    <s v="Shealy"/>
    <s v="_1B_3B"/>
    <x v="23"/>
    <n v="2018"/>
    <d v="2018-06-15T00:00:00"/>
    <s v="JW"/>
    <x v="2"/>
    <d v="1899-12-30T08:40:00"/>
    <m/>
    <n v="2"/>
    <n v="0"/>
    <n v="0"/>
    <m/>
    <x v="14"/>
    <x v="3"/>
    <x v="0"/>
    <x v="0"/>
    <x v="2"/>
    <n v="100"/>
    <n v="4"/>
    <m/>
    <n v="1"/>
    <s v="P"/>
    <m/>
    <m/>
    <m/>
  </r>
  <r>
    <n v="2598"/>
    <s v="Shealy"/>
    <s v="_2B_3"/>
    <x v="38"/>
    <n v="2018"/>
    <d v="2018-06-15T00:00:00"/>
    <s v="JW"/>
    <x v="2"/>
    <d v="1899-12-30T09:07:00"/>
    <m/>
    <n v="1"/>
    <n v="1"/>
    <n v="0"/>
    <m/>
    <x v="10"/>
    <x v="3"/>
    <x v="1"/>
    <x v="1"/>
    <x v="2"/>
    <n v="5"/>
    <n v="1"/>
    <m/>
    <n v="4"/>
    <s v="P"/>
    <m/>
    <m/>
    <m/>
  </r>
  <r>
    <n v="2599"/>
    <s v="Shealy"/>
    <s v="_2B_3"/>
    <x v="38"/>
    <n v="2018"/>
    <d v="2018-06-15T00:00:00"/>
    <s v="JW"/>
    <x v="2"/>
    <d v="1899-12-30T09:07:00"/>
    <m/>
    <n v="1"/>
    <n v="1"/>
    <n v="0"/>
    <m/>
    <x v="5"/>
    <x v="2"/>
    <x v="1"/>
    <x v="1"/>
    <x v="2"/>
    <n v="5"/>
    <n v="1"/>
    <m/>
    <n v="1"/>
    <s v="P"/>
    <m/>
    <m/>
    <m/>
  </r>
  <r>
    <n v="2600"/>
    <s v="Shealy"/>
    <s v="_2B_3"/>
    <x v="38"/>
    <n v="2018"/>
    <d v="2018-06-15T00:00:00"/>
    <s v="JW"/>
    <x v="2"/>
    <d v="1899-12-30T09:07:00"/>
    <m/>
    <n v="1"/>
    <n v="1"/>
    <n v="0"/>
    <m/>
    <x v="21"/>
    <x v="2"/>
    <x v="1"/>
    <x v="1"/>
    <x v="0"/>
    <n v="100"/>
    <n v="1"/>
    <m/>
    <n v="1"/>
    <s v="P"/>
    <m/>
    <m/>
    <m/>
  </r>
  <r>
    <n v="2601"/>
    <s v="Shealy"/>
    <s v="_2B_3"/>
    <x v="38"/>
    <n v="2018"/>
    <d v="2018-06-15T00:00:00"/>
    <s v="JW"/>
    <x v="2"/>
    <d v="1899-12-30T09:07:00"/>
    <m/>
    <n v="1"/>
    <n v="1"/>
    <n v="0"/>
    <m/>
    <x v="12"/>
    <x v="1"/>
    <x v="0"/>
    <x v="1"/>
    <x v="3"/>
    <n v="10"/>
    <n v="1"/>
    <m/>
    <n v="1"/>
    <s v="P"/>
    <m/>
    <m/>
    <m/>
  </r>
  <r>
    <n v="2602"/>
    <s v="Shealy"/>
    <s v="_2B_3"/>
    <x v="38"/>
    <n v="2018"/>
    <d v="2018-06-15T00:00:00"/>
    <s v="JW"/>
    <x v="2"/>
    <d v="1899-12-30T09:07:00"/>
    <m/>
    <n v="1"/>
    <n v="1"/>
    <n v="0"/>
    <m/>
    <x v="3"/>
    <x v="2"/>
    <x v="0"/>
    <x v="2"/>
    <x v="2"/>
    <n v="10"/>
    <n v="1"/>
    <m/>
    <n v="1"/>
    <s v="P"/>
    <m/>
    <m/>
    <m/>
  </r>
  <r>
    <n v="2603"/>
    <s v="Shealy"/>
    <s v="_2B_3"/>
    <x v="38"/>
    <n v="2018"/>
    <d v="2018-06-15T00:00:00"/>
    <s v="JW"/>
    <x v="2"/>
    <d v="1899-12-30T09:07:00"/>
    <m/>
    <n v="1"/>
    <n v="1"/>
    <n v="0"/>
    <m/>
    <x v="1"/>
    <x v="1"/>
    <x v="1"/>
    <x v="1"/>
    <x v="1"/>
    <n v="10"/>
    <n v="1"/>
    <m/>
    <n v="1"/>
    <s v="P"/>
    <m/>
    <m/>
    <m/>
  </r>
  <r>
    <n v="2604"/>
    <s v="Shealy"/>
    <s v="_2B_3"/>
    <x v="38"/>
    <n v="2018"/>
    <d v="2018-06-15T00:00:00"/>
    <s v="JW"/>
    <x v="2"/>
    <d v="1899-12-30T09:07:00"/>
    <m/>
    <n v="1"/>
    <n v="1"/>
    <n v="0"/>
    <m/>
    <x v="25"/>
    <x v="3"/>
    <x v="0"/>
    <x v="0"/>
    <x v="1"/>
    <n v="10"/>
    <n v="1"/>
    <m/>
    <n v="1"/>
    <s v="P"/>
    <m/>
    <m/>
    <m/>
  </r>
  <r>
    <n v="2605"/>
    <s v="Shealy"/>
    <s v="_2B_3"/>
    <x v="38"/>
    <n v="2018"/>
    <d v="2018-06-15T00:00:00"/>
    <s v="JW"/>
    <x v="2"/>
    <d v="1899-12-30T09:07:00"/>
    <m/>
    <n v="1"/>
    <n v="1"/>
    <n v="0"/>
    <m/>
    <x v="14"/>
    <x v="3"/>
    <x v="0"/>
    <x v="0"/>
    <x v="2"/>
    <n v="10"/>
    <n v="2"/>
    <m/>
    <n v="1"/>
    <s v="P"/>
    <m/>
    <m/>
    <m/>
  </r>
  <r>
    <n v="2606"/>
    <s v="Shealy"/>
    <s v="_2B_3"/>
    <x v="38"/>
    <n v="2018"/>
    <d v="2018-06-15T00:00:00"/>
    <s v="JW"/>
    <x v="2"/>
    <d v="1899-12-30T09:07:00"/>
    <m/>
    <n v="1"/>
    <n v="1"/>
    <n v="0"/>
    <m/>
    <x v="14"/>
    <x v="3"/>
    <x v="0"/>
    <x v="0"/>
    <x v="2"/>
    <n v="100"/>
    <n v="2"/>
    <m/>
    <n v="1"/>
    <s v="P"/>
    <m/>
    <m/>
    <m/>
  </r>
  <r>
    <n v="2607"/>
    <s v="Shealy"/>
    <s v="_2B_3"/>
    <x v="38"/>
    <n v="2018"/>
    <d v="2018-06-15T00:00:00"/>
    <s v="JW"/>
    <x v="2"/>
    <d v="1899-12-30T09:07:00"/>
    <m/>
    <n v="1"/>
    <n v="1"/>
    <n v="0"/>
    <m/>
    <x v="18"/>
    <x v="3"/>
    <x v="0"/>
    <x v="2"/>
    <x v="3"/>
    <n v="5"/>
    <n v="2"/>
    <m/>
    <n v="1"/>
    <s v="P"/>
    <m/>
    <m/>
    <m/>
  </r>
  <r>
    <n v="2608"/>
    <s v="Shealy"/>
    <s v="_2B_3"/>
    <x v="38"/>
    <n v="2018"/>
    <d v="2018-06-15T00:00:00"/>
    <s v="JW"/>
    <x v="2"/>
    <d v="1899-12-30T09:07:00"/>
    <m/>
    <n v="1"/>
    <n v="1"/>
    <n v="0"/>
    <m/>
    <x v="9"/>
    <x v="1"/>
    <x v="1"/>
    <x v="1"/>
    <x v="1"/>
    <n v="5"/>
    <n v="2"/>
    <m/>
    <n v="1"/>
    <s v="P"/>
    <m/>
    <m/>
    <m/>
  </r>
  <r>
    <n v="2609"/>
    <s v="Shealy"/>
    <s v="_2B_3"/>
    <x v="38"/>
    <n v="2018"/>
    <d v="2018-06-15T00:00:00"/>
    <s v="JW"/>
    <x v="2"/>
    <d v="1899-12-30T09:07:00"/>
    <m/>
    <n v="1"/>
    <n v="1"/>
    <n v="0"/>
    <m/>
    <x v="15"/>
    <x v="2"/>
    <x v="1"/>
    <x v="1"/>
    <x v="2"/>
    <n v="10"/>
    <n v="3"/>
    <m/>
    <n v="1"/>
    <s v="P"/>
    <m/>
    <m/>
    <m/>
  </r>
  <r>
    <n v="2610"/>
    <s v="Shealy"/>
    <s v="_2B_3"/>
    <x v="38"/>
    <n v="2018"/>
    <d v="2018-06-15T00:00:00"/>
    <s v="JW"/>
    <x v="2"/>
    <d v="1899-12-30T09:07:00"/>
    <m/>
    <n v="1"/>
    <n v="1"/>
    <n v="0"/>
    <m/>
    <x v="19"/>
    <x v="1"/>
    <x v="3"/>
    <x v="1"/>
    <x v="1"/>
    <n v="5"/>
    <n v="3"/>
    <m/>
    <n v="1"/>
    <s v="P"/>
    <m/>
    <m/>
    <m/>
  </r>
  <r>
    <n v="2611"/>
    <s v="Shealy"/>
    <s v="_2B_3"/>
    <x v="38"/>
    <n v="2018"/>
    <d v="2018-06-15T00:00:00"/>
    <s v="JW"/>
    <x v="2"/>
    <d v="1899-12-30T09:07:00"/>
    <m/>
    <n v="1"/>
    <n v="1"/>
    <n v="0"/>
    <m/>
    <x v="7"/>
    <x v="3"/>
    <x v="3"/>
    <x v="1"/>
    <x v="1"/>
    <n v="5"/>
    <n v="3"/>
    <m/>
    <n v="1"/>
    <s v="P"/>
    <m/>
    <m/>
    <m/>
  </r>
  <r>
    <n v="2613"/>
    <s v="Shealy"/>
    <s v="_2B_3"/>
    <x v="38"/>
    <n v="2018"/>
    <d v="2018-06-15T00:00:00"/>
    <s v="JW"/>
    <x v="2"/>
    <d v="1899-12-30T09:07:00"/>
    <m/>
    <n v="1"/>
    <n v="1"/>
    <n v="0"/>
    <m/>
    <x v="23"/>
    <x v="0"/>
    <x v="0"/>
    <x v="3"/>
    <x v="3"/>
    <n v="100"/>
    <n v="3"/>
    <m/>
    <n v="1"/>
    <s v="P"/>
    <m/>
    <m/>
    <m/>
  </r>
  <r>
    <n v="2614"/>
    <s v="Shealy"/>
    <s v="_2B_3"/>
    <x v="38"/>
    <n v="2018"/>
    <d v="2018-06-15T00:00:00"/>
    <s v="JW"/>
    <x v="2"/>
    <d v="1899-12-30T09:07:00"/>
    <m/>
    <n v="1"/>
    <n v="1"/>
    <n v="0"/>
    <m/>
    <x v="45"/>
    <x v="3"/>
    <x v="6"/>
    <x v="5"/>
    <x v="1"/>
    <n v="5"/>
    <n v="3"/>
    <m/>
    <n v="1"/>
    <s v="P"/>
    <m/>
    <m/>
    <m/>
  </r>
  <r>
    <n v="2615"/>
    <s v="Shealy"/>
    <s v="_2B_3"/>
    <x v="38"/>
    <n v="2018"/>
    <d v="2018-06-15T00:00:00"/>
    <s v="JW"/>
    <x v="2"/>
    <d v="1899-12-30T09:07:00"/>
    <m/>
    <n v="1"/>
    <n v="1"/>
    <n v="0"/>
    <m/>
    <x v="31"/>
    <x v="3"/>
    <x v="1"/>
    <x v="1"/>
    <x v="2"/>
    <n v="10"/>
    <n v="4"/>
    <m/>
    <n v="1"/>
    <s v="P"/>
    <m/>
    <m/>
    <m/>
  </r>
  <r>
    <n v="2616"/>
    <s v="Shealy"/>
    <s v="_2B_3"/>
    <x v="38"/>
    <n v="2018"/>
    <d v="2018-06-15T00:00:00"/>
    <s v="JW"/>
    <x v="2"/>
    <d v="1899-12-30T09:07:00"/>
    <m/>
    <n v="1"/>
    <n v="1"/>
    <n v="0"/>
    <m/>
    <x v="23"/>
    <x v="0"/>
    <x v="0"/>
    <x v="3"/>
    <x v="3"/>
    <n v="10"/>
    <n v="4"/>
    <m/>
    <n v="1"/>
    <s v="P"/>
    <m/>
    <m/>
    <m/>
  </r>
  <r>
    <n v="2617"/>
    <s v="Shealy"/>
    <s v="_0B_2"/>
    <x v="20"/>
    <n v="2018"/>
    <d v="2018-06-16T00:00:00"/>
    <s v="JW"/>
    <x v="2"/>
    <d v="1899-12-30T05:54:00"/>
    <m/>
    <n v="2"/>
    <n v="0"/>
    <n v="0"/>
    <m/>
    <x v="14"/>
    <x v="3"/>
    <x v="0"/>
    <x v="0"/>
    <x v="2"/>
    <n v="10"/>
    <n v="1"/>
    <m/>
    <n v="1"/>
    <s v="P"/>
    <m/>
    <m/>
    <m/>
  </r>
  <r>
    <n v="2618"/>
    <s v="Shealy"/>
    <s v="_0B_2"/>
    <x v="20"/>
    <n v="2018"/>
    <d v="2018-06-16T00:00:00"/>
    <s v="JW"/>
    <x v="2"/>
    <d v="1899-12-30T05:54:00"/>
    <m/>
    <n v="2"/>
    <n v="0"/>
    <n v="0"/>
    <m/>
    <x v="0"/>
    <x v="0"/>
    <x v="0"/>
    <x v="0"/>
    <x v="0"/>
    <n v="5"/>
    <n v="1"/>
    <m/>
    <n v="1"/>
    <s v="P"/>
    <m/>
    <m/>
    <m/>
  </r>
  <r>
    <n v="2619"/>
    <s v="Shealy"/>
    <s v="_0B_2"/>
    <x v="20"/>
    <n v="2018"/>
    <d v="2018-06-16T00:00:00"/>
    <s v="JW"/>
    <x v="2"/>
    <d v="1899-12-30T05:54:00"/>
    <m/>
    <n v="2"/>
    <n v="0"/>
    <n v="0"/>
    <m/>
    <x v="0"/>
    <x v="0"/>
    <x v="0"/>
    <x v="0"/>
    <x v="0"/>
    <n v="5"/>
    <n v="1"/>
    <m/>
    <n v="1"/>
    <s v="P"/>
    <m/>
    <m/>
    <m/>
  </r>
  <r>
    <n v="2620"/>
    <s v="Shealy"/>
    <s v="_0B_2"/>
    <x v="20"/>
    <n v="2018"/>
    <d v="2018-06-16T00:00:00"/>
    <s v="JW"/>
    <x v="2"/>
    <d v="1899-12-30T05:54:00"/>
    <m/>
    <n v="2"/>
    <n v="0"/>
    <n v="0"/>
    <m/>
    <x v="14"/>
    <x v="3"/>
    <x v="0"/>
    <x v="0"/>
    <x v="2"/>
    <n v="100"/>
    <n v="1"/>
    <m/>
    <n v="1"/>
    <s v="P"/>
    <n v="2"/>
    <m/>
    <m/>
  </r>
  <r>
    <n v="2621"/>
    <s v="Shealy"/>
    <s v="_0B_2"/>
    <x v="20"/>
    <n v="2018"/>
    <d v="2018-06-16T00:00:00"/>
    <s v="JW"/>
    <x v="2"/>
    <d v="1899-12-30T05:54:00"/>
    <m/>
    <n v="2"/>
    <n v="0"/>
    <n v="0"/>
    <m/>
    <x v="0"/>
    <x v="0"/>
    <x v="0"/>
    <x v="0"/>
    <x v="0"/>
    <n v="10"/>
    <n v="1"/>
    <m/>
    <n v="1"/>
    <s v="P"/>
    <m/>
    <m/>
    <m/>
  </r>
  <r>
    <n v="2622"/>
    <s v="Shealy"/>
    <s v="_0B_2"/>
    <x v="20"/>
    <n v="2018"/>
    <d v="2018-06-16T00:00:00"/>
    <s v="JW"/>
    <x v="2"/>
    <d v="1899-12-30T05:54:00"/>
    <m/>
    <n v="2"/>
    <n v="0"/>
    <n v="0"/>
    <m/>
    <x v="6"/>
    <x v="3"/>
    <x v="0"/>
    <x v="2"/>
    <x v="2"/>
    <n v="5"/>
    <n v="1"/>
    <m/>
    <n v="1"/>
    <s v="P"/>
    <m/>
    <m/>
    <m/>
  </r>
  <r>
    <n v="2623"/>
    <s v="Shealy"/>
    <s v="_0B_2"/>
    <x v="20"/>
    <n v="2018"/>
    <d v="2018-06-16T00:00:00"/>
    <s v="JW"/>
    <x v="2"/>
    <d v="1899-12-30T05:54:00"/>
    <m/>
    <n v="2"/>
    <n v="0"/>
    <n v="0"/>
    <m/>
    <x v="8"/>
    <x v="1"/>
    <x v="0"/>
    <x v="1"/>
    <x v="2"/>
    <n v="5"/>
    <n v="1"/>
    <m/>
    <n v="4"/>
    <s v="P"/>
    <m/>
    <m/>
    <m/>
  </r>
  <r>
    <n v="2624"/>
    <s v="Shealy"/>
    <s v="_0B_2"/>
    <x v="20"/>
    <n v="2018"/>
    <d v="2018-06-16T00:00:00"/>
    <s v="JW"/>
    <x v="2"/>
    <d v="1899-12-30T05:54:00"/>
    <m/>
    <n v="2"/>
    <n v="0"/>
    <n v="0"/>
    <m/>
    <x v="5"/>
    <x v="2"/>
    <x v="1"/>
    <x v="1"/>
    <x v="2"/>
    <n v="5"/>
    <n v="1"/>
    <m/>
    <n v="1"/>
    <s v="P"/>
    <m/>
    <m/>
    <m/>
  </r>
  <r>
    <n v="2625"/>
    <s v="Shealy"/>
    <s v="_0B_2"/>
    <x v="20"/>
    <n v="2018"/>
    <d v="2018-06-16T00:00:00"/>
    <s v="JW"/>
    <x v="2"/>
    <d v="1899-12-30T05:54:00"/>
    <m/>
    <n v="2"/>
    <n v="0"/>
    <n v="0"/>
    <m/>
    <x v="7"/>
    <x v="3"/>
    <x v="3"/>
    <x v="1"/>
    <x v="1"/>
    <n v="5"/>
    <n v="1"/>
    <m/>
    <n v="1"/>
    <s v="P"/>
    <m/>
    <m/>
    <m/>
  </r>
  <r>
    <n v="2626"/>
    <s v="Shealy"/>
    <s v="_0B_2"/>
    <x v="20"/>
    <n v="2018"/>
    <d v="2018-06-16T00:00:00"/>
    <s v="JW"/>
    <x v="2"/>
    <d v="1899-12-30T05:54:00"/>
    <m/>
    <n v="2"/>
    <n v="0"/>
    <n v="0"/>
    <m/>
    <x v="18"/>
    <x v="3"/>
    <x v="0"/>
    <x v="2"/>
    <x v="3"/>
    <n v="5"/>
    <n v="1"/>
    <m/>
    <n v="1"/>
    <s v="P"/>
    <m/>
    <m/>
    <m/>
  </r>
  <r>
    <n v="2627"/>
    <s v="Shealy"/>
    <s v="_0B_2"/>
    <x v="20"/>
    <n v="2018"/>
    <d v="2018-06-16T00:00:00"/>
    <s v="JW"/>
    <x v="2"/>
    <d v="1899-12-30T05:54:00"/>
    <m/>
    <n v="2"/>
    <n v="0"/>
    <n v="0"/>
    <m/>
    <x v="3"/>
    <x v="2"/>
    <x v="0"/>
    <x v="2"/>
    <x v="2"/>
    <n v="10"/>
    <n v="2"/>
    <m/>
    <n v="1"/>
    <s v="P"/>
    <m/>
    <m/>
    <m/>
  </r>
  <r>
    <n v="2628"/>
    <s v="Shealy"/>
    <s v="_0B_2"/>
    <x v="20"/>
    <n v="2018"/>
    <d v="2018-06-16T00:00:00"/>
    <s v="JW"/>
    <x v="2"/>
    <d v="1899-12-30T05:54:00"/>
    <m/>
    <n v="2"/>
    <n v="0"/>
    <n v="0"/>
    <m/>
    <x v="21"/>
    <x v="2"/>
    <x v="1"/>
    <x v="1"/>
    <x v="0"/>
    <n v="10"/>
    <n v="2"/>
    <m/>
    <n v="1"/>
    <s v="P"/>
    <m/>
    <m/>
    <m/>
  </r>
  <r>
    <n v="2629"/>
    <s v="Shealy"/>
    <s v="_0B_2"/>
    <x v="20"/>
    <n v="2018"/>
    <d v="2018-06-16T00:00:00"/>
    <s v="JW"/>
    <x v="2"/>
    <d v="1899-12-30T05:54:00"/>
    <m/>
    <n v="2"/>
    <n v="0"/>
    <n v="0"/>
    <m/>
    <x v="35"/>
    <x v="2"/>
    <x v="1"/>
    <x v="2"/>
    <x v="2"/>
    <n v="10"/>
    <n v="2"/>
    <m/>
    <n v="1"/>
    <s v="P"/>
    <m/>
    <m/>
    <m/>
  </r>
  <r>
    <n v="2630"/>
    <s v="Shealy"/>
    <s v="_0B_2"/>
    <x v="20"/>
    <n v="2018"/>
    <d v="2018-06-16T00:00:00"/>
    <s v="JW"/>
    <x v="2"/>
    <d v="1899-12-30T05:54:00"/>
    <m/>
    <n v="2"/>
    <n v="0"/>
    <n v="0"/>
    <m/>
    <x v="44"/>
    <x v="3"/>
    <x v="0"/>
    <x v="1"/>
    <x v="1"/>
    <n v="100"/>
    <n v="3"/>
    <m/>
    <n v="1"/>
    <s v="P"/>
    <m/>
    <m/>
    <m/>
  </r>
  <r>
    <n v="2631"/>
    <s v="Shealy"/>
    <s v="_0B_2"/>
    <x v="20"/>
    <n v="2018"/>
    <d v="2018-06-16T00:00:00"/>
    <s v="JW"/>
    <x v="2"/>
    <d v="1899-12-30T05:54:00"/>
    <m/>
    <n v="2"/>
    <n v="0"/>
    <n v="0"/>
    <m/>
    <x v="6"/>
    <x v="3"/>
    <x v="0"/>
    <x v="2"/>
    <x v="2"/>
    <n v="10"/>
    <n v="3"/>
    <m/>
    <n v="1"/>
    <s v="P"/>
    <m/>
    <m/>
    <m/>
  </r>
  <r>
    <n v="2632"/>
    <s v="Shealy"/>
    <s v="_0B_2"/>
    <x v="20"/>
    <n v="2018"/>
    <d v="2018-06-16T00:00:00"/>
    <s v="JW"/>
    <x v="2"/>
    <d v="1899-12-30T05:54:00"/>
    <m/>
    <n v="2"/>
    <n v="0"/>
    <n v="0"/>
    <m/>
    <x v="9"/>
    <x v="1"/>
    <x v="1"/>
    <x v="1"/>
    <x v="1"/>
    <n v="5"/>
    <n v="4"/>
    <m/>
    <n v="1"/>
    <s v="P"/>
    <m/>
    <m/>
    <m/>
  </r>
  <r>
    <n v="2633"/>
    <s v="Turner_Honea_Path"/>
    <s v="_3B_1"/>
    <x v="32"/>
    <n v="2018"/>
    <d v="2018-06-18T00:00:00"/>
    <s v="JW"/>
    <x v="2"/>
    <d v="1899-12-30T05:56:00"/>
    <m/>
    <n v="2"/>
    <n v="0"/>
    <n v="1"/>
    <m/>
    <x v="3"/>
    <x v="2"/>
    <x v="0"/>
    <x v="2"/>
    <x v="2"/>
    <n v="5"/>
    <n v="1"/>
    <m/>
    <n v="1"/>
    <s v="P"/>
    <m/>
    <m/>
    <m/>
  </r>
  <r>
    <n v="2634"/>
    <s v="Turner_Honea_Path"/>
    <s v="_3B_1"/>
    <x v="32"/>
    <n v="2018"/>
    <d v="2018-06-18T00:00:00"/>
    <s v="JW"/>
    <x v="2"/>
    <d v="1899-12-30T05:56:00"/>
    <m/>
    <n v="2"/>
    <n v="0"/>
    <n v="1"/>
    <m/>
    <x v="0"/>
    <x v="0"/>
    <x v="0"/>
    <x v="0"/>
    <x v="0"/>
    <n v="5"/>
    <n v="1"/>
    <m/>
    <n v="1"/>
    <s v="P"/>
    <m/>
    <m/>
    <m/>
  </r>
  <r>
    <n v="2635"/>
    <s v="Turner_Honea_Path"/>
    <s v="_3B_1"/>
    <x v="32"/>
    <n v="2018"/>
    <d v="2018-06-18T00:00:00"/>
    <s v="JW"/>
    <x v="2"/>
    <d v="1899-12-30T05:56:00"/>
    <m/>
    <n v="2"/>
    <n v="0"/>
    <n v="1"/>
    <m/>
    <x v="3"/>
    <x v="2"/>
    <x v="0"/>
    <x v="2"/>
    <x v="2"/>
    <n v="5"/>
    <n v="1"/>
    <m/>
    <n v="1"/>
    <s v="P"/>
    <m/>
    <m/>
    <m/>
  </r>
  <r>
    <n v="2636"/>
    <s v="Turner_Honea_Path"/>
    <s v="_3B_1"/>
    <x v="32"/>
    <n v="2018"/>
    <d v="2018-06-18T00:00:00"/>
    <s v="JW"/>
    <x v="2"/>
    <d v="1899-12-30T05:56:00"/>
    <m/>
    <n v="2"/>
    <n v="0"/>
    <n v="1"/>
    <m/>
    <x v="32"/>
    <x v="3"/>
    <x v="1"/>
    <x v="1"/>
    <x v="1"/>
    <n v="5"/>
    <n v="1"/>
    <m/>
    <n v="1"/>
    <s v="P"/>
    <m/>
    <m/>
    <m/>
  </r>
  <r>
    <n v="2637"/>
    <s v="Turner_Honea_Path"/>
    <s v="_3B_1"/>
    <x v="32"/>
    <n v="2018"/>
    <d v="2018-06-18T00:00:00"/>
    <s v="JW"/>
    <x v="2"/>
    <d v="1899-12-30T05:56:00"/>
    <m/>
    <n v="2"/>
    <n v="0"/>
    <n v="1"/>
    <m/>
    <x v="7"/>
    <x v="3"/>
    <x v="3"/>
    <x v="1"/>
    <x v="1"/>
    <n v="10"/>
    <n v="1"/>
    <m/>
    <n v="1"/>
    <s v="P"/>
    <m/>
    <m/>
    <m/>
  </r>
  <r>
    <n v="2638"/>
    <s v="Turner_Honea_Path"/>
    <s v="_3B_1"/>
    <x v="32"/>
    <n v="2018"/>
    <d v="2018-06-18T00:00:00"/>
    <s v="JW"/>
    <x v="2"/>
    <d v="1899-12-30T05:56:00"/>
    <m/>
    <n v="2"/>
    <n v="0"/>
    <n v="1"/>
    <m/>
    <x v="8"/>
    <x v="1"/>
    <x v="0"/>
    <x v="1"/>
    <x v="2"/>
    <n v="5"/>
    <n v="1"/>
    <m/>
    <n v="1"/>
    <s v="P"/>
    <m/>
    <m/>
    <m/>
  </r>
  <r>
    <n v="2639"/>
    <s v="Turner_Honea_Path"/>
    <s v="_3B_1"/>
    <x v="32"/>
    <n v="2018"/>
    <d v="2018-06-18T00:00:00"/>
    <s v="JW"/>
    <x v="2"/>
    <d v="1899-12-30T05:56:00"/>
    <m/>
    <n v="2"/>
    <n v="0"/>
    <n v="1"/>
    <m/>
    <x v="31"/>
    <x v="3"/>
    <x v="1"/>
    <x v="1"/>
    <x v="2"/>
    <n v="10"/>
    <n v="1"/>
    <m/>
    <n v="1"/>
    <s v="P"/>
    <m/>
    <m/>
    <m/>
  </r>
  <r>
    <n v="2640"/>
    <s v="Turner_Honea_Path"/>
    <s v="_3B_1"/>
    <x v="32"/>
    <n v="2018"/>
    <d v="2018-06-18T00:00:00"/>
    <s v="JW"/>
    <x v="2"/>
    <d v="1899-12-30T05:56:00"/>
    <m/>
    <n v="2"/>
    <n v="0"/>
    <n v="1"/>
    <m/>
    <x v="1"/>
    <x v="1"/>
    <x v="1"/>
    <x v="1"/>
    <x v="1"/>
    <n v="10"/>
    <n v="1"/>
    <m/>
    <n v="1"/>
    <s v="P"/>
    <m/>
    <m/>
    <m/>
  </r>
  <r>
    <n v="2641"/>
    <s v="Turner_Honea_Path"/>
    <s v="_3B_1"/>
    <x v="32"/>
    <n v="2018"/>
    <d v="2018-06-18T00:00:00"/>
    <s v="JW"/>
    <x v="2"/>
    <d v="1899-12-30T05:56:00"/>
    <m/>
    <n v="2"/>
    <n v="0"/>
    <n v="1"/>
    <m/>
    <x v="5"/>
    <x v="2"/>
    <x v="1"/>
    <x v="1"/>
    <x v="2"/>
    <n v="5"/>
    <n v="1"/>
    <m/>
    <n v="1"/>
    <s v="P"/>
    <m/>
    <m/>
    <m/>
  </r>
  <r>
    <n v="2642"/>
    <s v="Turner_Honea_Path"/>
    <s v="_3B_1"/>
    <x v="32"/>
    <n v="2018"/>
    <d v="2018-06-18T00:00:00"/>
    <s v="JW"/>
    <x v="2"/>
    <d v="1899-12-30T05:56:00"/>
    <m/>
    <n v="2"/>
    <n v="0"/>
    <n v="1"/>
    <m/>
    <x v="18"/>
    <x v="3"/>
    <x v="0"/>
    <x v="2"/>
    <x v="3"/>
    <n v="10"/>
    <n v="1"/>
    <m/>
    <n v="1"/>
    <s v="P"/>
    <m/>
    <m/>
    <m/>
  </r>
  <r>
    <n v="2643"/>
    <s v="Turner_Honea_Path"/>
    <s v="_3B_1"/>
    <x v="32"/>
    <n v="2018"/>
    <d v="2018-06-18T00:00:00"/>
    <s v="JW"/>
    <x v="2"/>
    <d v="1899-12-30T05:56:00"/>
    <m/>
    <n v="2"/>
    <n v="0"/>
    <n v="1"/>
    <m/>
    <x v="6"/>
    <x v="3"/>
    <x v="0"/>
    <x v="2"/>
    <x v="2"/>
    <n v="10"/>
    <n v="1"/>
    <m/>
    <n v="1"/>
    <s v="P"/>
    <m/>
    <m/>
    <m/>
  </r>
  <r>
    <n v="2644"/>
    <s v="Turner_Honea_Path"/>
    <s v="_3B_1"/>
    <x v="32"/>
    <n v="2018"/>
    <d v="2018-06-18T00:00:00"/>
    <s v="JW"/>
    <x v="2"/>
    <d v="1899-12-30T05:56:00"/>
    <m/>
    <n v="2"/>
    <n v="0"/>
    <n v="1"/>
    <m/>
    <x v="6"/>
    <x v="3"/>
    <x v="0"/>
    <x v="2"/>
    <x v="2"/>
    <n v="100"/>
    <n v="1"/>
    <m/>
    <n v="1"/>
    <s v="P"/>
    <m/>
    <m/>
    <m/>
  </r>
  <r>
    <n v="2645"/>
    <s v="Turner_Honea_Path"/>
    <s v="_3B_1"/>
    <x v="32"/>
    <n v="2018"/>
    <d v="2018-06-18T00:00:00"/>
    <s v="JW"/>
    <x v="2"/>
    <d v="1899-12-30T05:56:00"/>
    <m/>
    <n v="2"/>
    <n v="0"/>
    <n v="1"/>
    <m/>
    <x v="10"/>
    <x v="3"/>
    <x v="1"/>
    <x v="1"/>
    <x v="2"/>
    <n v="10"/>
    <n v="1"/>
    <m/>
    <n v="1"/>
    <s v="P"/>
    <m/>
    <m/>
    <m/>
  </r>
  <r>
    <n v="2646"/>
    <s v="Turner_Honea_Path"/>
    <s v="_3B_1"/>
    <x v="32"/>
    <n v="2018"/>
    <d v="2018-06-18T00:00:00"/>
    <s v="JW"/>
    <x v="2"/>
    <d v="1899-12-30T05:56:00"/>
    <m/>
    <n v="2"/>
    <n v="0"/>
    <n v="1"/>
    <m/>
    <x v="25"/>
    <x v="3"/>
    <x v="0"/>
    <x v="0"/>
    <x v="1"/>
    <n v="100"/>
    <n v="2"/>
    <m/>
    <n v="1"/>
    <s v="P"/>
    <m/>
    <m/>
    <m/>
  </r>
  <r>
    <n v="2647"/>
    <s v="Turner_Honea_Path"/>
    <s v="_3B_1"/>
    <x v="32"/>
    <n v="2018"/>
    <d v="2018-06-18T00:00:00"/>
    <s v="JW"/>
    <x v="2"/>
    <d v="1899-12-30T05:56:00"/>
    <m/>
    <n v="2"/>
    <n v="0"/>
    <n v="1"/>
    <m/>
    <x v="14"/>
    <x v="3"/>
    <x v="0"/>
    <x v="0"/>
    <x v="2"/>
    <n v="100"/>
    <n v="2"/>
    <m/>
    <n v="1"/>
    <s v="P"/>
    <m/>
    <m/>
    <m/>
  </r>
  <r>
    <n v="2648"/>
    <s v="Turner_Honea_Path"/>
    <s v="_3B_1"/>
    <x v="32"/>
    <n v="2018"/>
    <d v="2018-06-18T00:00:00"/>
    <s v="JW"/>
    <x v="2"/>
    <d v="1899-12-30T05:56:00"/>
    <m/>
    <n v="2"/>
    <n v="0"/>
    <n v="1"/>
    <m/>
    <x v="0"/>
    <x v="0"/>
    <x v="0"/>
    <x v="0"/>
    <x v="0"/>
    <n v="10"/>
    <n v="2"/>
    <m/>
    <n v="1"/>
    <s v="P"/>
    <m/>
    <m/>
    <m/>
  </r>
  <r>
    <n v="2650"/>
    <s v="Turner_Honea_Path"/>
    <s v="_3B_1"/>
    <x v="32"/>
    <n v="2018"/>
    <d v="2018-06-18T00:00:00"/>
    <s v="JW"/>
    <x v="2"/>
    <d v="1899-12-30T05:56:00"/>
    <m/>
    <n v="2"/>
    <n v="0"/>
    <n v="1"/>
    <m/>
    <x v="9"/>
    <x v="1"/>
    <x v="1"/>
    <x v="1"/>
    <x v="1"/>
    <n v="5"/>
    <n v="3"/>
    <m/>
    <n v="1"/>
    <s v="P"/>
    <m/>
    <m/>
    <m/>
  </r>
  <r>
    <n v="2651"/>
    <s v="Turner_Honea_Path"/>
    <s v="_3B_1"/>
    <x v="32"/>
    <n v="2018"/>
    <d v="2018-06-18T00:00:00"/>
    <s v="JW"/>
    <x v="2"/>
    <d v="1899-12-30T05:56:00"/>
    <m/>
    <n v="2"/>
    <n v="0"/>
    <n v="1"/>
    <m/>
    <x v="5"/>
    <x v="2"/>
    <x v="1"/>
    <x v="1"/>
    <x v="2"/>
    <n v="10"/>
    <n v="3"/>
    <m/>
    <n v="1"/>
    <s v="P"/>
    <m/>
    <m/>
    <m/>
  </r>
  <r>
    <n v="2652"/>
    <s v="Turner_Honea_Path"/>
    <s v="_3B_3"/>
    <x v="31"/>
    <n v="2018"/>
    <d v="2018-06-18T00:00:00"/>
    <s v="JW"/>
    <x v="2"/>
    <d v="1899-12-30T06:19:00"/>
    <m/>
    <n v="2"/>
    <n v="0"/>
    <n v="1"/>
    <m/>
    <x v="25"/>
    <x v="3"/>
    <x v="0"/>
    <x v="0"/>
    <x v="1"/>
    <n v="5"/>
    <n v="1"/>
    <m/>
    <n v="4"/>
    <s v="P"/>
    <m/>
    <m/>
    <m/>
  </r>
  <r>
    <n v="2653"/>
    <s v="Turner_Honea_Path"/>
    <s v="_3B_3"/>
    <x v="31"/>
    <n v="2018"/>
    <d v="2018-06-18T00:00:00"/>
    <s v="JW"/>
    <x v="2"/>
    <d v="1899-12-30T06:19:00"/>
    <m/>
    <n v="2"/>
    <n v="0"/>
    <n v="1"/>
    <m/>
    <x v="25"/>
    <x v="3"/>
    <x v="0"/>
    <x v="0"/>
    <x v="1"/>
    <n v="5"/>
    <n v="1"/>
    <m/>
    <n v="4"/>
    <s v="P"/>
    <m/>
    <m/>
    <m/>
  </r>
  <r>
    <n v="2654"/>
    <s v="Turner_Honea_Path"/>
    <s v="_3B_3"/>
    <x v="31"/>
    <n v="2018"/>
    <d v="2018-06-18T00:00:00"/>
    <s v="JW"/>
    <x v="2"/>
    <d v="1899-12-30T06:19:00"/>
    <m/>
    <n v="2"/>
    <n v="0"/>
    <n v="1"/>
    <m/>
    <x v="35"/>
    <x v="2"/>
    <x v="1"/>
    <x v="2"/>
    <x v="2"/>
    <n v="5"/>
    <n v="1"/>
    <m/>
    <n v="1"/>
    <s v="P"/>
    <m/>
    <m/>
    <m/>
  </r>
  <r>
    <n v="2655"/>
    <s v="Turner_Honea_Path"/>
    <s v="_3B_3"/>
    <x v="31"/>
    <n v="2018"/>
    <d v="2018-06-18T00:00:00"/>
    <s v="JW"/>
    <x v="2"/>
    <d v="1899-12-30T06:19:00"/>
    <m/>
    <n v="2"/>
    <n v="0"/>
    <n v="1"/>
    <m/>
    <x v="6"/>
    <x v="3"/>
    <x v="0"/>
    <x v="2"/>
    <x v="2"/>
    <n v="5"/>
    <n v="1"/>
    <m/>
    <n v="1"/>
    <s v="P"/>
    <m/>
    <m/>
    <m/>
  </r>
  <r>
    <n v="2656"/>
    <s v="Turner_Honea_Path"/>
    <s v="_3B_3"/>
    <x v="31"/>
    <n v="2018"/>
    <d v="2018-06-18T00:00:00"/>
    <s v="JW"/>
    <x v="2"/>
    <d v="1899-12-30T06:19:00"/>
    <m/>
    <n v="2"/>
    <n v="0"/>
    <n v="1"/>
    <m/>
    <x v="8"/>
    <x v="1"/>
    <x v="0"/>
    <x v="1"/>
    <x v="2"/>
    <n v="5"/>
    <n v="1"/>
    <m/>
    <n v="1"/>
    <s v="P"/>
    <m/>
    <m/>
    <m/>
  </r>
  <r>
    <n v="2657"/>
    <s v="Turner_Honea_Path"/>
    <s v="_3B_3"/>
    <x v="31"/>
    <n v="2018"/>
    <d v="2018-06-18T00:00:00"/>
    <s v="JW"/>
    <x v="2"/>
    <d v="1899-12-30T06:19:00"/>
    <m/>
    <n v="2"/>
    <n v="0"/>
    <n v="1"/>
    <m/>
    <x v="14"/>
    <x v="3"/>
    <x v="0"/>
    <x v="0"/>
    <x v="2"/>
    <n v="10"/>
    <n v="1"/>
    <m/>
    <n v="4"/>
    <s v="P"/>
    <m/>
    <m/>
    <s v="closer later"/>
  </r>
  <r>
    <n v="2658"/>
    <s v="Turner_Honea_Path"/>
    <s v="_3B_3"/>
    <x v="31"/>
    <n v="2018"/>
    <d v="2018-06-18T00:00:00"/>
    <s v="JW"/>
    <x v="2"/>
    <d v="1899-12-30T06:19:00"/>
    <m/>
    <n v="2"/>
    <n v="0"/>
    <n v="1"/>
    <m/>
    <x v="5"/>
    <x v="2"/>
    <x v="1"/>
    <x v="1"/>
    <x v="2"/>
    <n v="5"/>
    <n v="1"/>
    <m/>
    <n v="1"/>
    <s v="P"/>
    <m/>
    <m/>
    <m/>
  </r>
  <r>
    <n v="2659"/>
    <s v="Turner_Honea_Path"/>
    <s v="_3B_3"/>
    <x v="31"/>
    <n v="2018"/>
    <d v="2018-06-18T00:00:00"/>
    <s v="JW"/>
    <x v="2"/>
    <d v="1899-12-30T06:19:00"/>
    <m/>
    <n v="2"/>
    <n v="0"/>
    <n v="1"/>
    <m/>
    <x v="36"/>
    <x v="1"/>
    <x v="3"/>
    <x v="1"/>
    <x v="1"/>
    <n v="5"/>
    <n v="1"/>
    <m/>
    <n v="1"/>
    <s v="P"/>
    <m/>
    <m/>
    <m/>
  </r>
  <r>
    <n v="2660"/>
    <s v="Turner_Honea_Path"/>
    <s v="_3B_3"/>
    <x v="31"/>
    <n v="2018"/>
    <d v="2018-06-18T00:00:00"/>
    <s v="JW"/>
    <x v="2"/>
    <d v="1899-12-30T06:19:00"/>
    <m/>
    <n v="2"/>
    <n v="0"/>
    <n v="1"/>
    <m/>
    <x v="36"/>
    <x v="1"/>
    <x v="3"/>
    <x v="1"/>
    <x v="1"/>
    <n v="10"/>
    <n v="1"/>
    <m/>
    <n v="1"/>
    <s v="P"/>
    <m/>
    <m/>
    <m/>
  </r>
  <r>
    <n v="2661"/>
    <s v="Turner_Honea_Path"/>
    <s v="_3B_3"/>
    <x v="31"/>
    <n v="2018"/>
    <d v="2018-06-18T00:00:00"/>
    <s v="JW"/>
    <x v="2"/>
    <d v="1899-12-30T06:19:00"/>
    <m/>
    <n v="2"/>
    <n v="0"/>
    <n v="1"/>
    <m/>
    <x v="10"/>
    <x v="3"/>
    <x v="1"/>
    <x v="1"/>
    <x v="2"/>
    <n v="5"/>
    <n v="1"/>
    <m/>
    <n v="4"/>
    <s v="P"/>
    <m/>
    <m/>
    <m/>
  </r>
  <r>
    <n v="2662"/>
    <s v="Turner_Honea_Path"/>
    <s v="_3B_3"/>
    <x v="31"/>
    <n v="2018"/>
    <d v="2018-06-18T00:00:00"/>
    <s v="JW"/>
    <x v="2"/>
    <d v="1899-12-30T06:19:00"/>
    <m/>
    <n v="2"/>
    <n v="0"/>
    <n v="1"/>
    <m/>
    <x v="3"/>
    <x v="2"/>
    <x v="0"/>
    <x v="2"/>
    <x v="2"/>
    <n v="10"/>
    <n v="1"/>
    <m/>
    <n v="1"/>
    <s v="P"/>
    <m/>
    <m/>
    <m/>
  </r>
  <r>
    <n v="2663"/>
    <s v="Turner_Honea_Path"/>
    <s v="_3B_3"/>
    <x v="31"/>
    <n v="2018"/>
    <d v="2018-06-18T00:00:00"/>
    <s v="JW"/>
    <x v="2"/>
    <d v="1899-12-30T06:19:00"/>
    <m/>
    <n v="2"/>
    <n v="0"/>
    <n v="1"/>
    <m/>
    <x v="31"/>
    <x v="3"/>
    <x v="1"/>
    <x v="1"/>
    <x v="2"/>
    <n v="10"/>
    <n v="1"/>
    <m/>
    <n v="1"/>
    <s v="P"/>
    <m/>
    <m/>
    <m/>
  </r>
  <r>
    <n v="2664"/>
    <s v="Turner_Honea_Path"/>
    <s v="_3B_3"/>
    <x v="31"/>
    <n v="2018"/>
    <d v="2018-06-18T00:00:00"/>
    <s v="JW"/>
    <x v="2"/>
    <d v="1899-12-30T06:19:00"/>
    <m/>
    <n v="2"/>
    <n v="0"/>
    <n v="1"/>
    <m/>
    <x v="10"/>
    <x v="3"/>
    <x v="1"/>
    <x v="1"/>
    <x v="2"/>
    <n v="10"/>
    <n v="1"/>
    <m/>
    <n v="1"/>
    <s v="P"/>
    <m/>
    <m/>
    <m/>
  </r>
  <r>
    <n v="2665"/>
    <s v="Turner_Honea_Path"/>
    <s v="_3B_3"/>
    <x v="31"/>
    <n v="2018"/>
    <d v="2018-06-18T00:00:00"/>
    <s v="JW"/>
    <x v="2"/>
    <d v="1899-12-30T06:19:00"/>
    <m/>
    <n v="2"/>
    <n v="0"/>
    <n v="1"/>
    <m/>
    <x v="46"/>
    <x v="2"/>
    <x v="0"/>
    <x v="2"/>
    <x v="2"/>
    <n v="5"/>
    <n v="1"/>
    <m/>
    <n v="1"/>
    <s v="P"/>
    <m/>
    <m/>
    <m/>
  </r>
  <r>
    <n v="2666"/>
    <s v="Turner_Honea_Path"/>
    <s v="_3B_3"/>
    <x v="31"/>
    <n v="2018"/>
    <d v="2018-06-18T00:00:00"/>
    <s v="JW"/>
    <x v="2"/>
    <d v="1899-12-30T06:19:00"/>
    <m/>
    <n v="2"/>
    <n v="0"/>
    <n v="1"/>
    <m/>
    <x v="9"/>
    <x v="1"/>
    <x v="1"/>
    <x v="1"/>
    <x v="1"/>
    <n v="5"/>
    <n v="1"/>
    <m/>
    <n v="1"/>
    <s v="P"/>
    <m/>
    <m/>
    <m/>
  </r>
  <r>
    <n v="2667"/>
    <s v="Turner_Honea_Path"/>
    <s v="_3B_3"/>
    <x v="31"/>
    <n v="2018"/>
    <d v="2018-06-18T00:00:00"/>
    <s v="JW"/>
    <x v="2"/>
    <d v="1899-12-30T06:19:00"/>
    <m/>
    <n v="2"/>
    <n v="0"/>
    <n v="1"/>
    <m/>
    <x v="0"/>
    <x v="0"/>
    <x v="0"/>
    <x v="0"/>
    <x v="0"/>
    <n v="10"/>
    <n v="2"/>
    <m/>
    <n v="1"/>
    <s v="P"/>
    <m/>
    <m/>
    <m/>
  </r>
  <r>
    <n v="2668"/>
    <s v="Turner_Honea_Path"/>
    <s v="_3B_3"/>
    <x v="31"/>
    <n v="2018"/>
    <d v="2018-06-18T00:00:00"/>
    <s v="JW"/>
    <x v="2"/>
    <d v="1899-12-30T06:19:00"/>
    <m/>
    <n v="2"/>
    <n v="0"/>
    <n v="1"/>
    <m/>
    <x v="0"/>
    <x v="0"/>
    <x v="0"/>
    <x v="0"/>
    <x v="0"/>
    <n v="10"/>
    <n v="2"/>
    <m/>
    <n v="1"/>
    <s v="P"/>
    <m/>
    <m/>
    <m/>
  </r>
  <r>
    <n v="2670"/>
    <s v="Turner_Honea_Path"/>
    <s v="_3B_3"/>
    <x v="31"/>
    <n v="2018"/>
    <d v="2018-06-18T00:00:00"/>
    <s v="JW"/>
    <x v="2"/>
    <d v="1899-12-30T06:19:00"/>
    <m/>
    <n v="2"/>
    <n v="0"/>
    <n v="1"/>
    <m/>
    <x v="27"/>
    <x v="1"/>
    <x v="4"/>
    <x v="1"/>
    <x v="2"/>
    <n v="5"/>
    <n v="3"/>
    <m/>
    <n v="1"/>
    <s v="P"/>
    <n v="3"/>
    <m/>
    <m/>
  </r>
  <r>
    <n v="2671"/>
    <s v="Turner_Honea_Path"/>
    <s v="_3B_3"/>
    <x v="31"/>
    <n v="2018"/>
    <d v="2018-06-18T00:00:00"/>
    <s v="JW"/>
    <x v="2"/>
    <d v="1899-12-30T06:19:00"/>
    <m/>
    <n v="2"/>
    <n v="0"/>
    <n v="1"/>
    <m/>
    <x v="18"/>
    <x v="3"/>
    <x v="0"/>
    <x v="2"/>
    <x v="3"/>
    <n v="5"/>
    <n v="3"/>
    <m/>
    <n v="1"/>
    <s v="P"/>
    <m/>
    <m/>
    <m/>
  </r>
  <r>
    <n v="2672"/>
    <s v="Turner_Honea_Path"/>
    <s v="_3B_3"/>
    <x v="31"/>
    <n v="2018"/>
    <d v="2018-06-18T00:00:00"/>
    <s v="JW"/>
    <x v="2"/>
    <d v="1899-12-30T06:19:00"/>
    <m/>
    <n v="2"/>
    <n v="0"/>
    <n v="1"/>
    <m/>
    <x v="41"/>
    <x v="0"/>
    <x v="0"/>
    <x v="1"/>
    <x v="0"/>
    <n v="10"/>
    <n v="4"/>
    <m/>
    <n v="1"/>
    <s v="P"/>
    <m/>
    <m/>
    <m/>
  </r>
  <r>
    <n v="2673"/>
    <s v="Turner_Honea_Path"/>
    <s v="_3B_3"/>
    <x v="31"/>
    <n v="2018"/>
    <d v="2018-06-18T00:00:00"/>
    <s v="JW"/>
    <x v="2"/>
    <d v="1899-12-30T06:19:00"/>
    <m/>
    <n v="2"/>
    <n v="0"/>
    <n v="1"/>
    <m/>
    <x v="45"/>
    <x v="3"/>
    <x v="6"/>
    <x v="5"/>
    <x v="1"/>
    <n v="100"/>
    <n v="4"/>
    <m/>
    <n v="1"/>
    <s v="P"/>
    <m/>
    <m/>
    <m/>
  </r>
  <r>
    <n v="2674"/>
    <s v="Turner_Honea_Path"/>
    <s v="_3B_3"/>
    <x v="31"/>
    <n v="2018"/>
    <d v="2018-06-18T00:00:00"/>
    <s v="JW"/>
    <x v="2"/>
    <d v="1899-12-30T06:19:00"/>
    <m/>
    <n v="2"/>
    <n v="0"/>
    <n v="1"/>
    <m/>
    <x v="8"/>
    <x v="1"/>
    <x v="0"/>
    <x v="1"/>
    <x v="2"/>
    <n v="10"/>
    <n v="4"/>
    <m/>
    <n v="1"/>
    <s v="P"/>
    <m/>
    <m/>
    <m/>
  </r>
  <r>
    <n v="2675"/>
    <s v="Turner_Abercrombie_Rd"/>
    <s v="_1B_2"/>
    <x v="35"/>
    <n v="2018"/>
    <d v="2018-06-18T00:00:00"/>
    <s v="JW"/>
    <x v="2"/>
    <d v="1899-12-30T06:55:00"/>
    <m/>
    <n v="3"/>
    <n v="0"/>
    <n v="0"/>
    <m/>
    <x v="1"/>
    <x v="1"/>
    <x v="1"/>
    <x v="1"/>
    <x v="1"/>
    <n v="5"/>
    <n v="1"/>
    <m/>
    <n v="1"/>
    <s v="P"/>
    <m/>
    <m/>
    <m/>
  </r>
  <r>
    <n v="2676"/>
    <s v="Turner_Abercrombie_Rd"/>
    <s v="_1B_2"/>
    <x v="35"/>
    <n v="2018"/>
    <d v="2018-06-18T00:00:00"/>
    <s v="JW"/>
    <x v="2"/>
    <d v="1899-12-30T06:55:00"/>
    <m/>
    <n v="3"/>
    <n v="0"/>
    <n v="0"/>
    <m/>
    <x v="8"/>
    <x v="1"/>
    <x v="0"/>
    <x v="1"/>
    <x v="2"/>
    <n v="5"/>
    <n v="1"/>
    <m/>
    <n v="1"/>
    <s v="P"/>
    <m/>
    <m/>
    <m/>
  </r>
  <r>
    <n v="2677"/>
    <s v="Turner_Abercrombie_Rd"/>
    <s v="_1B_2"/>
    <x v="35"/>
    <n v="2018"/>
    <d v="2018-06-18T00:00:00"/>
    <s v="JW"/>
    <x v="2"/>
    <d v="1899-12-30T06:55:00"/>
    <m/>
    <n v="3"/>
    <n v="0"/>
    <n v="0"/>
    <m/>
    <x v="41"/>
    <x v="0"/>
    <x v="0"/>
    <x v="1"/>
    <x v="0"/>
    <n v="5"/>
    <n v="1"/>
    <m/>
    <n v="1"/>
    <s v="P"/>
    <m/>
    <m/>
    <m/>
  </r>
  <r>
    <n v="2678"/>
    <s v="Turner_Abercrombie_Rd"/>
    <s v="_1B_2"/>
    <x v="35"/>
    <n v="2018"/>
    <d v="2018-06-18T00:00:00"/>
    <s v="JW"/>
    <x v="2"/>
    <d v="1899-12-30T06:55:00"/>
    <m/>
    <n v="3"/>
    <n v="0"/>
    <n v="0"/>
    <m/>
    <x v="13"/>
    <x v="3"/>
    <x v="4"/>
    <x v="1"/>
    <x v="1"/>
    <n v="5"/>
    <n v="1"/>
    <m/>
    <n v="1"/>
    <s v="P"/>
    <m/>
    <m/>
    <m/>
  </r>
  <r>
    <n v="2681"/>
    <s v="Turner_Abercrombie_Rd"/>
    <s v="_1B_2"/>
    <x v="35"/>
    <n v="2018"/>
    <d v="2018-06-18T00:00:00"/>
    <s v="JW"/>
    <x v="2"/>
    <d v="1899-12-30T06:55:00"/>
    <m/>
    <n v="3"/>
    <n v="0"/>
    <n v="0"/>
    <m/>
    <x v="36"/>
    <x v="1"/>
    <x v="3"/>
    <x v="1"/>
    <x v="1"/>
    <n v="5"/>
    <n v="1"/>
    <m/>
    <n v="1"/>
    <s v="P"/>
    <m/>
    <m/>
    <m/>
  </r>
  <r>
    <n v="2682"/>
    <s v="Turner_Abercrombie_Rd"/>
    <s v="_1B_2"/>
    <x v="35"/>
    <n v="2018"/>
    <d v="2018-06-18T00:00:00"/>
    <s v="JW"/>
    <x v="2"/>
    <d v="1899-12-30T06:55:00"/>
    <m/>
    <n v="3"/>
    <n v="0"/>
    <n v="0"/>
    <m/>
    <x v="3"/>
    <x v="2"/>
    <x v="0"/>
    <x v="2"/>
    <x v="2"/>
    <n v="10"/>
    <n v="1"/>
    <m/>
    <n v="1"/>
    <s v="P"/>
    <m/>
    <m/>
    <m/>
  </r>
  <r>
    <n v="2683"/>
    <s v="Turner_Abercrombie_Rd"/>
    <s v="_1B_2"/>
    <x v="35"/>
    <n v="2018"/>
    <d v="2018-06-18T00:00:00"/>
    <s v="JW"/>
    <x v="2"/>
    <d v="1899-12-30T06:55:00"/>
    <m/>
    <n v="3"/>
    <n v="0"/>
    <n v="0"/>
    <m/>
    <x v="0"/>
    <x v="0"/>
    <x v="0"/>
    <x v="0"/>
    <x v="0"/>
    <n v="10"/>
    <n v="1"/>
    <m/>
    <n v="1"/>
    <s v="P"/>
    <m/>
    <m/>
    <m/>
  </r>
  <r>
    <n v="2684"/>
    <s v="Turner_Abercrombie_Rd"/>
    <s v="_1B_2"/>
    <x v="35"/>
    <n v="2018"/>
    <d v="2018-06-18T00:00:00"/>
    <s v="JW"/>
    <x v="2"/>
    <d v="1899-12-30T06:55:00"/>
    <m/>
    <n v="3"/>
    <n v="0"/>
    <n v="0"/>
    <m/>
    <x v="12"/>
    <x v="1"/>
    <x v="0"/>
    <x v="1"/>
    <x v="3"/>
    <n v="5"/>
    <n v="1"/>
    <m/>
    <n v="1"/>
    <s v="P"/>
    <m/>
    <m/>
    <m/>
  </r>
  <r>
    <n v="2685"/>
    <s v="Turner_Abercrombie_Rd"/>
    <s v="_1B_2"/>
    <x v="35"/>
    <n v="2018"/>
    <d v="2018-06-18T00:00:00"/>
    <s v="JW"/>
    <x v="2"/>
    <d v="1899-12-30T06:55:00"/>
    <m/>
    <n v="3"/>
    <n v="0"/>
    <n v="0"/>
    <m/>
    <x v="6"/>
    <x v="3"/>
    <x v="0"/>
    <x v="2"/>
    <x v="2"/>
    <n v="5"/>
    <n v="1"/>
    <m/>
    <n v="1"/>
    <s v="P"/>
    <m/>
    <m/>
    <m/>
  </r>
  <r>
    <n v="2687"/>
    <s v="Turner_Abercrombie_Rd"/>
    <s v="_1B_2"/>
    <x v="35"/>
    <n v="2018"/>
    <d v="2018-06-18T00:00:00"/>
    <s v="JW"/>
    <x v="2"/>
    <d v="1899-12-30T06:55:00"/>
    <m/>
    <n v="3"/>
    <n v="0"/>
    <n v="0"/>
    <m/>
    <x v="7"/>
    <x v="3"/>
    <x v="3"/>
    <x v="1"/>
    <x v="1"/>
    <n v="5"/>
    <n v="1"/>
    <m/>
    <n v="1"/>
    <s v="P"/>
    <m/>
    <m/>
    <m/>
  </r>
  <r>
    <n v="2688"/>
    <s v="Turner_Abercrombie_Rd"/>
    <s v="_1B_2"/>
    <x v="35"/>
    <n v="2018"/>
    <d v="2018-06-18T00:00:00"/>
    <s v="JW"/>
    <x v="2"/>
    <d v="1899-12-30T06:55:00"/>
    <m/>
    <n v="3"/>
    <n v="0"/>
    <n v="0"/>
    <m/>
    <x v="20"/>
    <x v="1"/>
    <x v="3"/>
    <x v="1"/>
    <x v="1"/>
    <n v="10"/>
    <n v="2"/>
    <m/>
    <n v="1"/>
    <s v="P"/>
    <m/>
    <m/>
    <m/>
  </r>
  <r>
    <n v="2689"/>
    <s v="Turner_Abercrombie_Rd"/>
    <s v="_1B_2"/>
    <x v="35"/>
    <n v="2018"/>
    <d v="2018-06-18T00:00:00"/>
    <s v="JW"/>
    <x v="2"/>
    <d v="1899-12-30T06:55:00"/>
    <m/>
    <n v="3"/>
    <n v="0"/>
    <n v="0"/>
    <m/>
    <x v="20"/>
    <x v="1"/>
    <x v="3"/>
    <x v="1"/>
    <x v="1"/>
    <n v="5"/>
    <n v="2"/>
    <m/>
    <n v="1"/>
    <s v="P"/>
    <m/>
    <m/>
    <m/>
  </r>
  <r>
    <n v="2690"/>
    <s v="Turner_Abercrombie_Rd"/>
    <s v="_1B_2"/>
    <x v="35"/>
    <n v="2018"/>
    <d v="2018-06-18T00:00:00"/>
    <s v="JW"/>
    <x v="2"/>
    <d v="1899-12-30T06:55:00"/>
    <m/>
    <n v="3"/>
    <n v="0"/>
    <n v="0"/>
    <m/>
    <x v="27"/>
    <x v="1"/>
    <x v="4"/>
    <x v="1"/>
    <x v="2"/>
    <n v="100"/>
    <n v="2"/>
    <m/>
    <n v="1"/>
    <s v="P"/>
    <m/>
    <m/>
    <m/>
  </r>
  <r>
    <n v="2691"/>
    <s v="Turner_Abercrombie_Rd"/>
    <s v="_1B_2"/>
    <x v="35"/>
    <n v="2018"/>
    <d v="2018-06-18T00:00:00"/>
    <s v="JW"/>
    <x v="2"/>
    <d v="1899-12-30T06:55:00"/>
    <m/>
    <n v="3"/>
    <n v="0"/>
    <n v="0"/>
    <m/>
    <x v="32"/>
    <x v="3"/>
    <x v="1"/>
    <x v="1"/>
    <x v="1"/>
    <n v="5"/>
    <n v="3"/>
    <m/>
    <n v="4"/>
    <s v="P"/>
    <m/>
    <m/>
    <m/>
  </r>
  <r>
    <n v="2692"/>
    <s v="Turner_Abercrombie_Rd"/>
    <s v="_1B_2"/>
    <x v="35"/>
    <n v="2018"/>
    <d v="2018-06-18T00:00:00"/>
    <s v="JW"/>
    <x v="2"/>
    <d v="1899-12-30T06:55:00"/>
    <m/>
    <n v="3"/>
    <n v="0"/>
    <n v="0"/>
    <m/>
    <x v="19"/>
    <x v="1"/>
    <x v="3"/>
    <x v="1"/>
    <x v="1"/>
    <n v="5"/>
    <n v="3"/>
    <m/>
    <n v="1"/>
    <s v="P"/>
    <m/>
    <m/>
    <m/>
  </r>
  <r>
    <n v="2693"/>
    <s v="Turner_Abercrombie_Rd"/>
    <s v="_1B_2"/>
    <x v="35"/>
    <n v="2018"/>
    <d v="2018-06-18T00:00:00"/>
    <s v="JW"/>
    <x v="2"/>
    <d v="1899-12-30T06:55:00"/>
    <m/>
    <n v="3"/>
    <n v="0"/>
    <n v="0"/>
    <m/>
    <x v="19"/>
    <x v="1"/>
    <x v="3"/>
    <x v="1"/>
    <x v="1"/>
    <n v="5"/>
    <n v="3"/>
    <m/>
    <n v="1"/>
    <s v="P"/>
    <m/>
    <m/>
    <m/>
  </r>
  <r>
    <n v="2694"/>
    <s v="Turner_Abercrombie_Rd"/>
    <s v="_1B_2"/>
    <x v="35"/>
    <n v="2018"/>
    <d v="2018-06-18T00:00:00"/>
    <s v="JW"/>
    <x v="2"/>
    <d v="1899-12-30T06:55:00"/>
    <m/>
    <n v="3"/>
    <n v="0"/>
    <n v="0"/>
    <m/>
    <x v="1"/>
    <x v="1"/>
    <x v="1"/>
    <x v="1"/>
    <x v="1"/>
    <n v="10"/>
    <n v="3"/>
    <m/>
    <n v="1"/>
    <s v="P"/>
    <m/>
    <m/>
    <m/>
  </r>
  <r>
    <n v="2695"/>
    <s v="Turner_Abercrombie_Rd"/>
    <s v="_1B_2"/>
    <x v="35"/>
    <n v="2018"/>
    <d v="2018-06-18T00:00:00"/>
    <s v="JW"/>
    <x v="2"/>
    <d v="1899-12-30T06:55:00"/>
    <m/>
    <n v="3"/>
    <n v="0"/>
    <n v="0"/>
    <m/>
    <x v="8"/>
    <x v="1"/>
    <x v="0"/>
    <x v="1"/>
    <x v="2"/>
    <n v="10"/>
    <n v="4"/>
    <m/>
    <n v="1"/>
    <s v="P"/>
    <m/>
    <m/>
    <m/>
  </r>
  <r>
    <n v="2696"/>
    <s v="Turner_Abercrombie_Rd"/>
    <s v="_1B_2"/>
    <x v="35"/>
    <n v="2018"/>
    <d v="2018-06-18T00:00:00"/>
    <s v="JW"/>
    <x v="2"/>
    <d v="1899-12-30T06:55:00"/>
    <m/>
    <n v="3"/>
    <n v="0"/>
    <n v="0"/>
    <m/>
    <x v="32"/>
    <x v="3"/>
    <x v="1"/>
    <x v="1"/>
    <x v="1"/>
    <n v="5"/>
    <n v="4"/>
    <m/>
    <n v="1"/>
    <s v="P"/>
    <m/>
    <m/>
    <m/>
  </r>
  <r>
    <n v="2697"/>
    <s v="Turner_Abercrombie_Rd"/>
    <s v="_0B_E_AB"/>
    <x v="36"/>
    <n v="2018"/>
    <d v="2018-06-18T00:00:00"/>
    <s v="JW"/>
    <x v="2"/>
    <d v="1899-12-30T07:12:00"/>
    <m/>
    <n v="3"/>
    <n v="0"/>
    <n v="0"/>
    <m/>
    <x v="7"/>
    <x v="3"/>
    <x v="3"/>
    <x v="1"/>
    <x v="1"/>
    <n v="5"/>
    <n v="1"/>
    <m/>
    <n v="1"/>
    <s v="P"/>
    <m/>
    <m/>
    <m/>
  </r>
  <r>
    <n v="2698"/>
    <s v="Turner_Abercrombie_Rd"/>
    <s v="_0B_E_AB"/>
    <x v="36"/>
    <n v="2018"/>
    <d v="2018-06-18T00:00:00"/>
    <s v="JW"/>
    <x v="2"/>
    <d v="1899-12-30T07:12:00"/>
    <m/>
    <n v="3"/>
    <n v="0"/>
    <n v="0"/>
    <m/>
    <x v="41"/>
    <x v="0"/>
    <x v="0"/>
    <x v="1"/>
    <x v="0"/>
    <n v="10"/>
    <n v="1"/>
    <m/>
    <n v="1"/>
    <s v="P"/>
    <m/>
    <m/>
    <m/>
  </r>
  <r>
    <n v="2699"/>
    <s v="Turner_Abercrombie_Rd"/>
    <s v="_0B_E_AB"/>
    <x v="36"/>
    <n v="2018"/>
    <d v="2018-06-18T00:00:00"/>
    <s v="JW"/>
    <x v="2"/>
    <d v="1899-12-30T07:12:00"/>
    <m/>
    <n v="3"/>
    <n v="0"/>
    <n v="0"/>
    <m/>
    <x v="20"/>
    <x v="1"/>
    <x v="3"/>
    <x v="1"/>
    <x v="1"/>
    <n v="5"/>
    <n v="1"/>
    <m/>
    <n v="1"/>
    <s v="P"/>
    <m/>
    <m/>
    <m/>
  </r>
  <r>
    <n v="2700"/>
    <s v="Turner_Abercrombie_Rd"/>
    <s v="_0B_E_AB"/>
    <x v="36"/>
    <n v="2018"/>
    <d v="2018-06-18T00:00:00"/>
    <s v="JW"/>
    <x v="2"/>
    <d v="1899-12-30T07:12:00"/>
    <m/>
    <n v="3"/>
    <n v="0"/>
    <n v="0"/>
    <m/>
    <x v="22"/>
    <x v="1"/>
    <x v="3"/>
    <x v="1"/>
    <x v="1"/>
    <n v="5"/>
    <n v="1"/>
    <m/>
    <n v="1"/>
    <s v="P"/>
    <m/>
    <m/>
    <m/>
  </r>
  <r>
    <n v="2701"/>
    <s v="Turner_Abercrombie_Rd"/>
    <s v="_0B_E_AB"/>
    <x v="36"/>
    <n v="2018"/>
    <d v="2018-06-18T00:00:00"/>
    <s v="JW"/>
    <x v="2"/>
    <d v="1899-12-30T07:12:00"/>
    <m/>
    <n v="3"/>
    <n v="0"/>
    <n v="0"/>
    <m/>
    <x v="46"/>
    <x v="2"/>
    <x v="0"/>
    <x v="2"/>
    <x v="2"/>
    <n v="5"/>
    <n v="1"/>
    <m/>
    <n v="1"/>
    <s v="P"/>
    <m/>
    <m/>
    <m/>
  </r>
  <r>
    <n v="2702"/>
    <s v="Turner_Abercrombie_Rd"/>
    <s v="_0B_E_AB"/>
    <x v="36"/>
    <n v="2018"/>
    <d v="2018-06-18T00:00:00"/>
    <s v="JW"/>
    <x v="2"/>
    <d v="1899-12-30T07:12:00"/>
    <m/>
    <n v="3"/>
    <n v="0"/>
    <n v="0"/>
    <m/>
    <x v="10"/>
    <x v="3"/>
    <x v="1"/>
    <x v="1"/>
    <x v="2"/>
    <n v="10"/>
    <n v="1"/>
    <m/>
    <n v="1"/>
    <s v="P"/>
    <m/>
    <m/>
    <m/>
  </r>
  <r>
    <n v="2703"/>
    <s v="Turner_Abercrombie_Rd"/>
    <s v="_0B_E_AB"/>
    <x v="36"/>
    <n v="2018"/>
    <d v="2018-06-18T00:00:00"/>
    <s v="JW"/>
    <x v="2"/>
    <d v="1899-12-30T07:12:00"/>
    <m/>
    <n v="3"/>
    <n v="0"/>
    <n v="0"/>
    <m/>
    <x v="1"/>
    <x v="1"/>
    <x v="1"/>
    <x v="1"/>
    <x v="1"/>
    <n v="10"/>
    <n v="1"/>
    <m/>
    <n v="1"/>
    <s v="P"/>
    <m/>
    <m/>
    <m/>
  </r>
  <r>
    <n v="2704"/>
    <s v="Turner_Abercrombie_Rd"/>
    <s v="_0B_E_AB"/>
    <x v="36"/>
    <n v="2018"/>
    <d v="2018-06-18T00:00:00"/>
    <s v="JW"/>
    <x v="2"/>
    <d v="1899-12-30T07:12:00"/>
    <m/>
    <n v="3"/>
    <n v="0"/>
    <n v="0"/>
    <m/>
    <x v="12"/>
    <x v="1"/>
    <x v="0"/>
    <x v="1"/>
    <x v="3"/>
    <n v="10"/>
    <n v="1"/>
    <m/>
    <n v="1"/>
    <s v="P"/>
    <m/>
    <m/>
    <m/>
  </r>
  <r>
    <n v="2705"/>
    <s v="Turner_Abercrombie_Rd"/>
    <s v="_0B_E_AB"/>
    <x v="36"/>
    <n v="2018"/>
    <d v="2018-06-18T00:00:00"/>
    <s v="JW"/>
    <x v="2"/>
    <d v="1899-12-30T07:12:00"/>
    <m/>
    <n v="3"/>
    <n v="0"/>
    <n v="0"/>
    <m/>
    <x v="9"/>
    <x v="1"/>
    <x v="1"/>
    <x v="1"/>
    <x v="1"/>
    <n v="10"/>
    <n v="1"/>
    <m/>
    <n v="1"/>
    <s v="P"/>
    <m/>
    <m/>
    <m/>
  </r>
  <r>
    <n v="2706"/>
    <s v="Turner_Abercrombie_Rd"/>
    <s v="_0B_E_AB"/>
    <x v="36"/>
    <n v="2018"/>
    <d v="2018-06-18T00:00:00"/>
    <s v="JW"/>
    <x v="2"/>
    <d v="1899-12-30T07:12:00"/>
    <m/>
    <n v="3"/>
    <n v="0"/>
    <n v="0"/>
    <m/>
    <x v="3"/>
    <x v="2"/>
    <x v="0"/>
    <x v="2"/>
    <x v="2"/>
    <n v="5"/>
    <n v="1"/>
    <m/>
    <n v="1"/>
    <s v="P"/>
    <m/>
    <m/>
    <m/>
  </r>
  <r>
    <n v="2707"/>
    <s v="Turner_Abercrombie_Rd"/>
    <s v="_0B_E_AB"/>
    <x v="36"/>
    <n v="2018"/>
    <d v="2018-06-18T00:00:00"/>
    <s v="JW"/>
    <x v="2"/>
    <d v="1899-12-30T07:12:00"/>
    <m/>
    <n v="3"/>
    <n v="0"/>
    <n v="0"/>
    <m/>
    <x v="8"/>
    <x v="1"/>
    <x v="0"/>
    <x v="1"/>
    <x v="2"/>
    <n v="10"/>
    <n v="2"/>
    <m/>
    <n v="1"/>
    <s v="P"/>
    <m/>
    <m/>
    <m/>
  </r>
  <r>
    <n v="2708"/>
    <s v="Turner_Abercrombie_Rd"/>
    <s v="_0B_E_AB"/>
    <x v="36"/>
    <n v="2018"/>
    <d v="2018-06-18T00:00:00"/>
    <s v="JW"/>
    <x v="2"/>
    <d v="1899-12-30T07:12:00"/>
    <m/>
    <n v="3"/>
    <n v="0"/>
    <n v="0"/>
    <m/>
    <x v="14"/>
    <x v="3"/>
    <x v="0"/>
    <x v="0"/>
    <x v="2"/>
    <n v="10"/>
    <n v="2"/>
    <m/>
    <n v="4"/>
    <s v="P"/>
    <n v="5"/>
    <m/>
    <m/>
  </r>
  <r>
    <n v="2709"/>
    <s v="Turner_Abercrombie_Rd"/>
    <s v="_0B_E_AB"/>
    <x v="36"/>
    <n v="2018"/>
    <d v="2018-06-18T00:00:00"/>
    <s v="JW"/>
    <x v="2"/>
    <d v="1899-12-30T07:12:00"/>
    <m/>
    <n v="3"/>
    <n v="0"/>
    <n v="0"/>
    <m/>
    <x v="12"/>
    <x v="1"/>
    <x v="0"/>
    <x v="1"/>
    <x v="3"/>
    <n v="5"/>
    <n v="2"/>
    <m/>
    <n v="4"/>
    <s v="P"/>
    <m/>
    <m/>
    <m/>
  </r>
  <r>
    <n v="2710"/>
    <s v="Turner_Abercrombie_Rd"/>
    <s v="_0B_E_AB"/>
    <x v="36"/>
    <n v="2018"/>
    <d v="2018-06-18T00:00:00"/>
    <s v="JW"/>
    <x v="2"/>
    <d v="1899-12-30T07:12:00"/>
    <m/>
    <n v="3"/>
    <n v="0"/>
    <n v="0"/>
    <m/>
    <x v="34"/>
    <x v="5"/>
    <x v="4"/>
    <x v="1"/>
    <x v="2"/>
    <n v="10"/>
    <n v="2"/>
    <m/>
    <n v="1"/>
    <s v="P"/>
    <m/>
    <m/>
    <m/>
  </r>
  <r>
    <n v="2711"/>
    <s v="Turner_Abercrombie_Rd"/>
    <s v="_0B_E_AB"/>
    <x v="36"/>
    <n v="2018"/>
    <d v="2018-06-18T00:00:00"/>
    <s v="JW"/>
    <x v="2"/>
    <d v="1899-12-30T07:12:00"/>
    <m/>
    <n v="3"/>
    <n v="0"/>
    <n v="0"/>
    <m/>
    <x v="8"/>
    <x v="1"/>
    <x v="0"/>
    <x v="1"/>
    <x v="2"/>
    <n v="5"/>
    <n v="3"/>
    <m/>
    <n v="1"/>
    <s v="P"/>
    <m/>
    <m/>
    <m/>
  </r>
  <r>
    <n v="2712"/>
    <s v="Turner_Abercrombie_Rd"/>
    <s v="_0B_E_AB"/>
    <x v="36"/>
    <n v="2018"/>
    <d v="2018-06-18T00:00:00"/>
    <s v="JW"/>
    <x v="2"/>
    <d v="1899-12-30T07:12:00"/>
    <m/>
    <n v="3"/>
    <n v="0"/>
    <n v="0"/>
    <m/>
    <x v="35"/>
    <x v="2"/>
    <x v="1"/>
    <x v="2"/>
    <x v="2"/>
    <n v="5"/>
    <n v="4"/>
    <m/>
    <n v="1"/>
    <s v="P"/>
    <m/>
    <m/>
    <m/>
  </r>
  <r>
    <n v="2713"/>
    <s v="Turner_Honea_Path"/>
    <s v="_0B_6"/>
    <x v="33"/>
    <n v="2018"/>
    <d v="2018-06-18T00:00:00"/>
    <s v="JW"/>
    <x v="2"/>
    <d v="1899-12-30T07:42:00"/>
    <m/>
    <n v="2"/>
    <n v="0"/>
    <n v="0"/>
    <m/>
    <x v="18"/>
    <x v="3"/>
    <x v="0"/>
    <x v="2"/>
    <x v="3"/>
    <n v="5"/>
    <n v="1"/>
    <m/>
    <n v="1"/>
    <s v="P"/>
    <m/>
    <m/>
    <m/>
  </r>
  <r>
    <n v="2714"/>
    <s v="Turner_Honea_Path"/>
    <s v="_0B_6"/>
    <x v="33"/>
    <n v="2018"/>
    <d v="2018-06-18T00:00:00"/>
    <s v="JW"/>
    <x v="2"/>
    <d v="1899-12-30T07:42:00"/>
    <m/>
    <n v="2"/>
    <n v="0"/>
    <n v="0"/>
    <m/>
    <x v="8"/>
    <x v="1"/>
    <x v="0"/>
    <x v="1"/>
    <x v="2"/>
    <n v="5"/>
    <n v="1"/>
    <m/>
    <n v="1"/>
    <s v="P"/>
    <m/>
    <m/>
    <m/>
  </r>
  <r>
    <n v="2715"/>
    <s v="Turner_Honea_Path"/>
    <s v="_0B_6"/>
    <x v="33"/>
    <n v="2018"/>
    <d v="2018-06-18T00:00:00"/>
    <s v="JW"/>
    <x v="2"/>
    <d v="1899-12-30T07:42:00"/>
    <m/>
    <n v="2"/>
    <n v="0"/>
    <n v="0"/>
    <m/>
    <x v="34"/>
    <x v="5"/>
    <x v="4"/>
    <x v="1"/>
    <x v="2"/>
    <n v="10"/>
    <n v="1"/>
    <m/>
    <n v="1"/>
    <s v="P"/>
    <m/>
    <m/>
    <m/>
  </r>
  <r>
    <n v="2716"/>
    <s v="Turner_Honea_Path"/>
    <s v="_0B_6"/>
    <x v="33"/>
    <n v="2018"/>
    <d v="2018-06-18T00:00:00"/>
    <s v="JW"/>
    <x v="2"/>
    <d v="1899-12-30T07:42:00"/>
    <m/>
    <n v="2"/>
    <n v="0"/>
    <n v="0"/>
    <m/>
    <x v="14"/>
    <x v="3"/>
    <x v="0"/>
    <x v="0"/>
    <x v="2"/>
    <n v="10"/>
    <n v="1"/>
    <m/>
    <n v="1"/>
    <s v="P"/>
    <m/>
    <m/>
    <m/>
  </r>
  <r>
    <n v="2717"/>
    <s v="Turner_Honea_Path"/>
    <s v="_0B_6"/>
    <x v="33"/>
    <n v="2018"/>
    <d v="2018-06-18T00:00:00"/>
    <s v="JW"/>
    <x v="2"/>
    <d v="1899-12-30T07:42:00"/>
    <m/>
    <n v="2"/>
    <n v="0"/>
    <n v="0"/>
    <m/>
    <x v="18"/>
    <x v="3"/>
    <x v="0"/>
    <x v="2"/>
    <x v="3"/>
    <n v="5"/>
    <n v="1"/>
    <m/>
    <n v="1"/>
    <s v="P"/>
    <m/>
    <m/>
    <m/>
  </r>
  <r>
    <n v="2718"/>
    <s v="Turner_Honea_Path"/>
    <s v="_0B_6"/>
    <x v="33"/>
    <n v="2018"/>
    <d v="2018-06-18T00:00:00"/>
    <s v="JW"/>
    <x v="2"/>
    <d v="1899-12-30T07:42:00"/>
    <m/>
    <n v="2"/>
    <n v="0"/>
    <n v="0"/>
    <m/>
    <x v="6"/>
    <x v="3"/>
    <x v="0"/>
    <x v="2"/>
    <x v="2"/>
    <n v="5"/>
    <n v="1"/>
    <m/>
    <n v="1"/>
    <s v="P"/>
    <m/>
    <m/>
    <m/>
  </r>
  <r>
    <n v="2719"/>
    <s v="Turner_Honea_Path"/>
    <s v="_0B_6"/>
    <x v="33"/>
    <n v="2018"/>
    <d v="2018-06-18T00:00:00"/>
    <s v="JW"/>
    <x v="2"/>
    <d v="1899-12-30T07:42:00"/>
    <m/>
    <n v="2"/>
    <n v="0"/>
    <n v="0"/>
    <m/>
    <x v="20"/>
    <x v="1"/>
    <x v="3"/>
    <x v="1"/>
    <x v="1"/>
    <n v="5"/>
    <n v="1"/>
    <m/>
    <n v="1"/>
    <s v="P"/>
    <m/>
    <m/>
    <m/>
  </r>
  <r>
    <n v="2720"/>
    <s v="Turner_Honea_Path"/>
    <s v="_0B_6"/>
    <x v="33"/>
    <n v="2018"/>
    <d v="2018-06-18T00:00:00"/>
    <s v="JW"/>
    <x v="2"/>
    <d v="1899-12-30T07:42:00"/>
    <m/>
    <n v="2"/>
    <n v="0"/>
    <n v="0"/>
    <m/>
    <x v="7"/>
    <x v="3"/>
    <x v="3"/>
    <x v="1"/>
    <x v="1"/>
    <n v="5"/>
    <n v="1"/>
    <m/>
    <n v="1"/>
    <s v="P"/>
    <m/>
    <m/>
    <m/>
  </r>
  <r>
    <n v="2721"/>
    <s v="Turner_Honea_Path"/>
    <s v="_0B_6"/>
    <x v="33"/>
    <n v="2018"/>
    <d v="2018-06-18T00:00:00"/>
    <s v="JW"/>
    <x v="2"/>
    <d v="1899-12-30T07:42:00"/>
    <m/>
    <n v="2"/>
    <n v="0"/>
    <n v="0"/>
    <m/>
    <x v="13"/>
    <x v="3"/>
    <x v="4"/>
    <x v="1"/>
    <x v="1"/>
    <n v="10"/>
    <n v="1"/>
    <m/>
    <n v="1"/>
    <s v="P"/>
    <m/>
    <m/>
    <m/>
  </r>
  <r>
    <n v="2722"/>
    <s v="Turner_Honea_Path"/>
    <s v="_0B_6"/>
    <x v="33"/>
    <n v="2018"/>
    <d v="2018-06-18T00:00:00"/>
    <s v="JW"/>
    <x v="2"/>
    <d v="1899-12-30T07:42:00"/>
    <m/>
    <n v="2"/>
    <n v="0"/>
    <n v="0"/>
    <m/>
    <x v="36"/>
    <x v="1"/>
    <x v="3"/>
    <x v="1"/>
    <x v="1"/>
    <n v="5"/>
    <n v="1"/>
    <m/>
    <n v="4"/>
    <s v="P"/>
    <m/>
    <m/>
    <m/>
  </r>
  <r>
    <n v="2723"/>
    <s v="Turner_Honea_Path"/>
    <s v="_0B_6"/>
    <x v="33"/>
    <n v="2018"/>
    <d v="2018-06-18T00:00:00"/>
    <s v="JW"/>
    <x v="2"/>
    <d v="1899-12-30T07:42:00"/>
    <m/>
    <n v="2"/>
    <n v="0"/>
    <n v="0"/>
    <m/>
    <x v="43"/>
    <x v="2"/>
    <x v="0"/>
    <x v="0"/>
    <x v="0"/>
    <n v="10"/>
    <n v="1"/>
    <m/>
    <n v="1"/>
    <s v="P"/>
    <m/>
    <m/>
    <m/>
  </r>
  <r>
    <n v="2724"/>
    <s v="Turner_Honea_Path"/>
    <s v="_0B_6"/>
    <x v="33"/>
    <n v="2018"/>
    <d v="2018-06-18T00:00:00"/>
    <s v="JW"/>
    <x v="2"/>
    <d v="1899-12-30T07:42:00"/>
    <m/>
    <n v="2"/>
    <n v="0"/>
    <n v="0"/>
    <m/>
    <x v="8"/>
    <x v="1"/>
    <x v="0"/>
    <x v="1"/>
    <x v="2"/>
    <n v="10"/>
    <n v="1"/>
    <m/>
    <n v="1"/>
    <s v="P"/>
    <m/>
    <m/>
    <m/>
  </r>
  <r>
    <n v="2725"/>
    <s v="Turner_Honea_Path"/>
    <s v="_0B_6"/>
    <x v="33"/>
    <n v="2018"/>
    <d v="2018-06-18T00:00:00"/>
    <s v="JW"/>
    <x v="2"/>
    <d v="1899-12-30T07:42:00"/>
    <m/>
    <n v="2"/>
    <n v="0"/>
    <n v="0"/>
    <m/>
    <x v="3"/>
    <x v="2"/>
    <x v="0"/>
    <x v="2"/>
    <x v="2"/>
    <n v="5"/>
    <n v="2"/>
    <m/>
    <n v="1"/>
    <s v="P"/>
    <m/>
    <m/>
    <m/>
  </r>
  <r>
    <n v="2726"/>
    <s v="Turner_Honea_Path"/>
    <s v="_0B_6"/>
    <x v="33"/>
    <n v="2018"/>
    <d v="2018-06-18T00:00:00"/>
    <s v="JW"/>
    <x v="2"/>
    <d v="1899-12-30T07:42:00"/>
    <m/>
    <n v="2"/>
    <n v="0"/>
    <n v="0"/>
    <m/>
    <x v="32"/>
    <x v="3"/>
    <x v="1"/>
    <x v="1"/>
    <x v="1"/>
    <n v="5"/>
    <n v="2"/>
    <m/>
    <n v="1"/>
    <s v="P"/>
    <m/>
    <m/>
    <m/>
  </r>
  <r>
    <n v="2727"/>
    <s v="Turner_Honea_Path"/>
    <s v="_0B_6"/>
    <x v="33"/>
    <n v="2018"/>
    <d v="2018-06-18T00:00:00"/>
    <s v="JW"/>
    <x v="2"/>
    <d v="1899-12-30T07:42:00"/>
    <m/>
    <n v="2"/>
    <n v="0"/>
    <n v="0"/>
    <m/>
    <x v="36"/>
    <x v="1"/>
    <x v="3"/>
    <x v="1"/>
    <x v="1"/>
    <n v="10"/>
    <n v="2"/>
    <m/>
    <n v="1"/>
    <s v="P"/>
    <m/>
    <m/>
    <m/>
  </r>
  <r>
    <n v="2728"/>
    <s v="Turner_Honea_Path"/>
    <s v="_0B_6"/>
    <x v="33"/>
    <n v="2018"/>
    <d v="2018-06-18T00:00:00"/>
    <s v="JW"/>
    <x v="2"/>
    <d v="1899-12-30T07:42:00"/>
    <m/>
    <n v="2"/>
    <n v="0"/>
    <n v="0"/>
    <m/>
    <x v="20"/>
    <x v="1"/>
    <x v="3"/>
    <x v="1"/>
    <x v="1"/>
    <n v="100"/>
    <n v="2"/>
    <m/>
    <n v="1"/>
    <s v="P"/>
    <m/>
    <m/>
    <m/>
  </r>
  <r>
    <n v="2729"/>
    <s v="Turner_Honea_Path"/>
    <s v="_0B_6"/>
    <x v="33"/>
    <n v="2018"/>
    <d v="2018-06-18T00:00:00"/>
    <s v="JW"/>
    <x v="2"/>
    <d v="1899-12-30T07:42:00"/>
    <m/>
    <n v="2"/>
    <n v="0"/>
    <n v="0"/>
    <m/>
    <x v="35"/>
    <x v="2"/>
    <x v="1"/>
    <x v="2"/>
    <x v="2"/>
    <n v="10"/>
    <n v="3"/>
    <m/>
    <n v="1"/>
    <s v="P"/>
    <m/>
    <m/>
    <m/>
  </r>
  <r>
    <n v="2730"/>
    <s v="Turner_Honea_Path"/>
    <s v="_0B_1"/>
    <x v="34"/>
    <n v="2018"/>
    <d v="2018-06-18T00:00:00"/>
    <s v="JW"/>
    <x v="2"/>
    <d v="1899-12-30T08:04:00"/>
    <m/>
    <n v="2"/>
    <n v="0"/>
    <n v="0"/>
    <m/>
    <x v="1"/>
    <x v="1"/>
    <x v="1"/>
    <x v="1"/>
    <x v="1"/>
    <n v="5"/>
    <n v="1"/>
    <m/>
    <n v="1"/>
    <s v="P"/>
    <m/>
    <m/>
    <m/>
  </r>
  <r>
    <n v="2731"/>
    <s v="Turner_Honea_Path"/>
    <s v="_0B_1"/>
    <x v="34"/>
    <n v="2018"/>
    <d v="2018-06-18T00:00:00"/>
    <s v="JW"/>
    <x v="2"/>
    <d v="1899-12-30T08:04:00"/>
    <m/>
    <n v="2"/>
    <n v="0"/>
    <n v="0"/>
    <m/>
    <x v="12"/>
    <x v="1"/>
    <x v="0"/>
    <x v="1"/>
    <x v="3"/>
    <n v="5"/>
    <n v="1"/>
    <m/>
    <n v="1"/>
    <s v="P"/>
    <m/>
    <m/>
    <m/>
  </r>
  <r>
    <n v="2732"/>
    <s v="Turner_Honea_Path"/>
    <s v="_0B_1"/>
    <x v="34"/>
    <n v="2018"/>
    <d v="2018-06-18T00:00:00"/>
    <s v="JW"/>
    <x v="2"/>
    <d v="1899-12-30T08:04:00"/>
    <m/>
    <n v="2"/>
    <n v="0"/>
    <n v="0"/>
    <m/>
    <x v="3"/>
    <x v="2"/>
    <x v="0"/>
    <x v="2"/>
    <x v="2"/>
    <n v="5"/>
    <n v="1"/>
    <m/>
    <n v="1"/>
    <s v="P"/>
    <m/>
    <m/>
    <m/>
  </r>
  <r>
    <n v="2733"/>
    <s v="Turner_Honea_Path"/>
    <s v="_0B_1"/>
    <x v="34"/>
    <n v="2018"/>
    <d v="2018-06-18T00:00:00"/>
    <s v="JW"/>
    <x v="2"/>
    <d v="1899-12-30T08:04:00"/>
    <m/>
    <n v="2"/>
    <n v="0"/>
    <n v="0"/>
    <m/>
    <x v="7"/>
    <x v="3"/>
    <x v="3"/>
    <x v="1"/>
    <x v="1"/>
    <n v="5"/>
    <n v="1"/>
    <m/>
    <n v="1"/>
    <s v="P"/>
    <m/>
    <m/>
    <m/>
  </r>
  <r>
    <n v="2734"/>
    <s v="Turner_Honea_Path"/>
    <s v="_0B_1"/>
    <x v="34"/>
    <n v="2018"/>
    <d v="2018-06-18T00:00:00"/>
    <s v="JW"/>
    <x v="2"/>
    <d v="1899-12-30T08:04:00"/>
    <m/>
    <n v="2"/>
    <n v="0"/>
    <n v="0"/>
    <m/>
    <x v="7"/>
    <x v="3"/>
    <x v="3"/>
    <x v="1"/>
    <x v="1"/>
    <n v="5"/>
    <n v="1"/>
    <m/>
    <n v="1"/>
    <s v="P"/>
    <m/>
    <m/>
    <m/>
  </r>
  <r>
    <n v="2735"/>
    <s v="Turner_Honea_Path"/>
    <s v="_0B_1"/>
    <x v="34"/>
    <n v="2018"/>
    <d v="2018-06-18T00:00:00"/>
    <s v="JW"/>
    <x v="2"/>
    <d v="1899-12-30T08:04:00"/>
    <m/>
    <n v="2"/>
    <n v="0"/>
    <n v="0"/>
    <m/>
    <x v="46"/>
    <x v="2"/>
    <x v="0"/>
    <x v="2"/>
    <x v="2"/>
    <n v="5"/>
    <n v="1"/>
    <m/>
    <n v="4"/>
    <s v="P"/>
    <m/>
    <m/>
    <m/>
  </r>
  <r>
    <n v="2736"/>
    <s v="Turner_Honea_Path"/>
    <s v="_0B_1"/>
    <x v="34"/>
    <n v="2018"/>
    <d v="2018-06-18T00:00:00"/>
    <s v="JW"/>
    <x v="2"/>
    <d v="1899-12-30T08:04:00"/>
    <m/>
    <n v="2"/>
    <n v="0"/>
    <n v="0"/>
    <m/>
    <x v="3"/>
    <x v="2"/>
    <x v="0"/>
    <x v="2"/>
    <x v="2"/>
    <n v="10"/>
    <n v="1"/>
    <m/>
    <n v="1"/>
    <s v="P"/>
    <m/>
    <m/>
    <m/>
  </r>
  <r>
    <n v="2737"/>
    <s v="Turner_Honea_Path"/>
    <s v="_0B_1"/>
    <x v="34"/>
    <n v="2018"/>
    <d v="2018-06-18T00:00:00"/>
    <s v="JW"/>
    <x v="2"/>
    <d v="1899-12-30T08:04:00"/>
    <m/>
    <n v="2"/>
    <n v="0"/>
    <n v="0"/>
    <m/>
    <x v="36"/>
    <x v="1"/>
    <x v="3"/>
    <x v="1"/>
    <x v="1"/>
    <n v="5"/>
    <n v="1"/>
    <m/>
    <n v="1"/>
    <s v="P"/>
    <m/>
    <m/>
    <m/>
  </r>
  <r>
    <n v="2738"/>
    <s v="Turner_Honea_Path"/>
    <s v="_0B_1"/>
    <x v="34"/>
    <n v="2018"/>
    <d v="2018-06-18T00:00:00"/>
    <s v="JW"/>
    <x v="2"/>
    <d v="1899-12-30T08:04:00"/>
    <m/>
    <n v="2"/>
    <n v="0"/>
    <n v="0"/>
    <m/>
    <x v="41"/>
    <x v="0"/>
    <x v="0"/>
    <x v="1"/>
    <x v="0"/>
    <n v="10"/>
    <n v="1"/>
    <m/>
    <n v="1"/>
    <s v="P"/>
    <m/>
    <m/>
    <m/>
  </r>
  <r>
    <n v="2739"/>
    <s v="Turner_Honea_Path"/>
    <s v="_0B_1"/>
    <x v="34"/>
    <n v="2018"/>
    <d v="2018-06-18T00:00:00"/>
    <s v="JW"/>
    <x v="2"/>
    <d v="1899-12-30T08:04:00"/>
    <m/>
    <n v="2"/>
    <n v="0"/>
    <n v="0"/>
    <m/>
    <x v="27"/>
    <x v="1"/>
    <x v="4"/>
    <x v="1"/>
    <x v="2"/>
    <n v="10"/>
    <n v="1"/>
    <m/>
    <n v="1"/>
    <s v="P"/>
    <m/>
    <m/>
    <m/>
  </r>
  <r>
    <n v="2740"/>
    <s v="Turner_Honea_Path"/>
    <s v="_0B_1"/>
    <x v="34"/>
    <n v="2018"/>
    <d v="2018-06-18T00:00:00"/>
    <s v="JW"/>
    <x v="2"/>
    <d v="1899-12-30T08:04:00"/>
    <m/>
    <n v="2"/>
    <n v="0"/>
    <n v="0"/>
    <m/>
    <x v="19"/>
    <x v="1"/>
    <x v="3"/>
    <x v="1"/>
    <x v="1"/>
    <n v="5"/>
    <n v="1"/>
    <m/>
    <n v="1"/>
    <s v="P"/>
    <n v="2"/>
    <m/>
    <m/>
  </r>
  <r>
    <n v="2741"/>
    <s v="Turner_Honea_Path"/>
    <s v="_0B_1"/>
    <x v="34"/>
    <n v="2018"/>
    <d v="2018-06-18T00:00:00"/>
    <s v="JW"/>
    <x v="2"/>
    <d v="1899-12-30T08:04:00"/>
    <m/>
    <n v="2"/>
    <n v="0"/>
    <n v="0"/>
    <m/>
    <x v="9"/>
    <x v="1"/>
    <x v="1"/>
    <x v="1"/>
    <x v="1"/>
    <n v="5"/>
    <n v="1"/>
    <m/>
    <n v="1"/>
    <s v="P"/>
    <m/>
    <m/>
    <m/>
  </r>
  <r>
    <n v="2742"/>
    <s v="Turner_Honea_Path"/>
    <s v="_0B_1"/>
    <x v="34"/>
    <n v="2018"/>
    <d v="2018-06-18T00:00:00"/>
    <s v="JW"/>
    <x v="2"/>
    <d v="1899-12-30T08:04:00"/>
    <m/>
    <n v="2"/>
    <n v="0"/>
    <n v="0"/>
    <m/>
    <x v="18"/>
    <x v="3"/>
    <x v="0"/>
    <x v="2"/>
    <x v="3"/>
    <n v="5"/>
    <n v="2"/>
    <m/>
    <n v="1"/>
    <s v="P"/>
    <m/>
    <m/>
    <m/>
  </r>
  <r>
    <n v="2743"/>
    <s v="Turner_Honea_Path"/>
    <s v="_0B_1"/>
    <x v="34"/>
    <n v="2018"/>
    <d v="2018-06-18T00:00:00"/>
    <s v="JW"/>
    <x v="2"/>
    <d v="1899-12-30T08:04:00"/>
    <m/>
    <n v="2"/>
    <n v="0"/>
    <n v="0"/>
    <m/>
    <x v="14"/>
    <x v="3"/>
    <x v="0"/>
    <x v="0"/>
    <x v="2"/>
    <n v="100"/>
    <n v="2"/>
    <m/>
    <n v="1"/>
    <s v="P"/>
    <m/>
    <m/>
    <m/>
  </r>
  <r>
    <n v="2744"/>
    <s v="Turner_Honea_Path"/>
    <s v="_0B_1"/>
    <x v="34"/>
    <n v="2018"/>
    <d v="2018-06-18T00:00:00"/>
    <s v="JW"/>
    <x v="2"/>
    <d v="1899-12-30T08:04:00"/>
    <m/>
    <n v="2"/>
    <n v="0"/>
    <n v="0"/>
    <m/>
    <x v="0"/>
    <x v="0"/>
    <x v="0"/>
    <x v="0"/>
    <x v="0"/>
    <n v="10"/>
    <n v="3"/>
    <m/>
    <n v="1"/>
    <s v="P"/>
    <m/>
    <m/>
    <m/>
  </r>
  <r>
    <n v="2745"/>
    <s v="Turner_Honea_Path"/>
    <s v="_0B_1"/>
    <x v="34"/>
    <n v="2018"/>
    <d v="2018-06-18T00:00:00"/>
    <s v="JW"/>
    <x v="2"/>
    <d v="1899-12-30T08:04:00"/>
    <m/>
    <n v="2"/>
    <n v="0"/>
    <n v="0"/>
    <m/>
    <x v="46"/>
    <x v="2"/>
    <x v="0"/>
    <x v="2"/>
    <x v="2"/>
    <n v="5"/>
    <n v="3"/>
    <m/>
    <n v="4"/>
    <s v="P"/>
    <n v="3"/>
    <m/>
    <m/>
  </r>
  <r>
    <n v="2746"/>
    <s v="Turner_Honea_Path"/>
    <s v="_0B_1"/>
    <x v="34"/>
    <n v="2018"/>
    <d v="2018-06-18T00:00:00"/>
    <s v="JW"/>
    <x v="2"/>
    <d v="1899-12-30T08:04:00"/>
    <m/>
    <n v="2"/>
    <n v="0"/>
    <n v="0"/>
    <m/>
    <x v="8"/>
    <x v="1"/>
    <x v="0"/>
    <x v="1"/>
    <x v="2"/>
    <n v="5"/>
    <n v="3"/>
    <m/>
    <n v="4"/>
    <s v="P"/>
    <m/>
    <m/>
    <m/>
  </r>
  <r>
    <n v="2747"/>
    <s v="Turner_Honea_Path"/>
    <s v="_0B_1"/>
    <x v="34"/>
    <n v="2018"/>
    <d v="2018-06-18T00:00:00"/>
    <s v="JW"/>
    <x v="2"/>
    <d v="1899-12-30T08:04:00"/>
    <m/>
    <n v="2"/>
    <n v="0"/>
    <n v="0"/>
    <m/>
    <x v="31"/>
    <x v="3"/>
    <x v="1"/>
    <x v="1"/>
    <x v="2"/>
    <n v="10"/>
    <n v="4"/>
    <m/>
    <n v="1"/>
    <s v="P"/>
    <m/>
    <m/>
    <m/>
  </r>
  <r>
    <n v="2748"/>
    <s v="Turner_Honea_Path"/>
    <s v="_0B_1"/>
    <x v="34"/>
    <n v="2018"/>
    <d v="2018-06-18T00:00:00"/>
    <s v="JW"/>
    <x v="2"/>
    <d v="1899-12-30T08:04:00"/>
    <m/>
    <n v="2"/>
    <n v="0"/>
    <n v="0"/>
    <m/>
    <x v="1"/>
    <x v="1"/>
    <x v="1"/>
    <x v="1"/>
    <x v="1"/>
    <n v="10"/>
    <n v="4"/>
    <m/>
    <n v="1"/>
    <s v="P"/>
    <m/>
    <m/>
    <m/>
  </r>
  <r>
    <n v="2749"/>
    <s v="Turner_Honea_Path"/>
    <s v="_0B_1"/>
    <x v="34"/>
    <n v="2018"/>
    <d v="2018-06-18T00:00:00"/>
    <s v="JW"/>
    <x v="2"/>
    <d v="1899-12-30T08:04:00"/>
    <m/>
    <n v="2"/>
    <n v="0"/>
    <n v="0"/>
    <m/>
    <x v="9"/>
    <x v="1"/>
    <x v="1"/>
    <x v="1"/>
    <x v="1"/>
    <n v="5"/>
    <n v="4"/>
    <m/>
    <n v="1"/>
    <s v="P"/>
    <m/>
    <m/>
    <m/>
  </r>
  <r>
    <n v="2750"/>
    <s v="Turner_Honea_Path"/>
    <s v="_0B_1"/>
    <x v="34"/>
    <n v="2018"/>
    <d v="2018-06-18T00:00:00"/>
    <s v="JW"/>
    <x v="2"/>
    <d v="1899-12-30T08:04:00"/>
    <m/>
    <n v="2"/>
    <n v="0"/>
    <n v="0"/>
    <m/>
    <x v="12"/>
    <x v="1"/>
    <x v="0"/>
    <x v="1"/>
    <x v="3"/>
    <n v="10"/>
    <n v="4"/>
    <m/>
    <n v="1"/>
    <s v="P"/>
    <m/>
    <m/>
    <m/>
  </r>
  <r>
    <n v="2751"/>
    <s v="Turner_Honea_Path"/>
    <s v="_0B_1"/>
    <x v="34"/>
    <n v="2018"/>
    <d v="2018-06-18T00:00:00"/>
    <s v="JW"/>
    <x v="2"/>
    <d v="1899-12-30T08:04:00"/>
    <m/>
    <n v="2"/>
    <n v="0"/>
    <n v="0"/>
    <m/>
    <x v="25"/>
    <x v="3"/>
    <x v="0"/>
    <x v="0"/>
    <x v="1"/>
    <n v="100"/>
    <n v="4"/>
    <m/>
    <n v="1"/>
    <s v="P"/>
    <m/>
    <m/>
    <m/>
  </r>
  <r>
    <n v="2752"/>
    <s v="Burnett"/>
    <s v="_1B_5"/>
    <x v="9"/>
    <n v="2018"/>
    <d v="2018-06-19T00:00:00"/>
    <s v="JW"/>
    <x v="2"/>
    <d v="1899-12-30T05:58:00"/>
    <m/>
    <n v="2"/>
    <n v="1"/>
    <n v="1"/>
    <m/>
    <x v="0"/>
    <x v="0"/>
    <x v="0"/>
    <x v="0"/>
    <x v="0"/>
    <n v="5"/>
    <n v="1"/>
    <m/>
    <n v="1"/>
    <s v="P"/>
    <m/>
    <m/>
    <m/>
  </r>
  <r>
    <n v="2753"/>
    <s v="Burnett"/>
    <s v="_1B_5"/>
    <x v="9"/>
    <n v="2018"/>
    <d v="2018-06-19T00:00:00"/>
    <s v="JW"/>
    <x v="2"/>
    <d v="1899-12-30T05:58:00"/>
    <m/>
    <n v="2"/>
    <n v="1"/>
    <n v="1"/>
    <m/>
    <x v="1"/>
    <x v="1"/>
    <x v="1"/>
    <x v="1"/>
    <x v="1"/>
    <n v="5"/>
    <n v="1"/>
    <m/>
    <n v="1"/>
    <s v="P"/>
    <m/>
    <m/>
    <m/>
  </r>
  <r>
    <n v="2754"/>
    <s v="Burnett"/>
    <s v="_1B_5"/>
    <x v="9"/>
    <n v="2018"/>
    <d v="2018-06-19T00:00:00"/>
    <s v="JW"/>
    <x v="2"/>
    <d v="1899-12-30T05:58:00"/>
    <m/>
    <n v="2"/>
    <n v="1"/>
    <n v="1"/>
    <m/>
    <x v="3"/>
    <x v="2"/>
    <x v="0"/>
    <x v="2"/>
    <x v="2"/>
    <n v="5"/>
    <n v="1"/>
    <m/>
    <n v="1"/>
    <s v="P"/>
    <m/>
    <m/>
    <m/>
  </r>
  <r>
    <n v="2755"/>
    <s v="Burnett"/>
    <s v="_1B_5"/>
    <x v="9"/>
    <n v="2018"/>
    <d v="2018-06-19T00:00:00"/>
    <s v="JW"/>
    <x v="2"/>
    <d v="1899-12-30T05:58:00"/>
    <m/>
    <n v="2"/>
    <n v="1"/>
    <n v="1"/>
    <m/>
    <x v="28"/>
    <x v="0"/>
    <x v="3"/>
    <x v="1"/>
    <x v="1"/>
    <n v="5"/>
    <n v="1"/>
    <m/>
    <n v="1"/>
    <s v="P"/>
    <m/>
    <m/>
    <m/>
  </r>
  <r>
    <n v="2756"/>
    <s v="Burnett"/>
    <s v="_1B_5"/>
    <x v="9"/>
    <n v="2018"/>
    <d v="2018-06-19T00:00:00"/>
    <s v="JW"/>
    <x v="2"/>
    <d v="1899-12-30T05:58:00"/>
    <m/>
    <n v="2"/>
    <n v="1"/>
    <n v="1"/>
    <m/>
    <x v="5"/>
    <x v="2"/>
    <x v="1"/>
    <x v="1"/>
    <x v="2"/>
    <n v="5"/>
    <n v="1"/>
    <m/>
    <n v="1"/>
    <s v="P"/>
    <m/>
    <m/>
    <m/>
  </r>
  <r>
    <n v="2757"/>
    <s v="Burnett"/>
    <s v="_1B_5"/>
    <x v="9"/>
    <n v="2018"/>
    <d v="2018-06-19T00:00:00"/>
    <s v="JW"/>
    <x v="2"/>
    <d v="1899-12-30T05:58:00"/>
    <m/>
    <n v="2"/>
    <n v="1"/>
    <n v="1"/>
    <m/>
    <x v="8"/>
    <x v="1"/>
    <x v="0"/>
    <x v="1"/>
    <x v="2"/>
    <n v="10"/>
    <n v="1"/>
    <m/>
    <n v="1"/>
    <s v="P"/>
    <m/>
    <m/>
    <m/>
  </r>
  <r>
    <n v="2758"/>
    <s v="Burnett"/>
    <s v="_1B_5"/>
    <x v="9"/>
    <n v="2018"/>
    <d v="2018-06-19T00:00:00"/>
    <s v="JW"/>
    <x v="2"/>
    <d v="1899-12-30T05:58:00"/>
    <m/>
    <n v="2"/>
    <n v="1"/>
    <n v="1"/>
    <m/>
    <x v="1"/>
    <x v="1"/>
    <x v="1"/>
    <x v="1"/>
    <x v="1"/>
    <n v="10"/>
    <n v="1"/>
    <m/>
    <n v="1"/>
    <s v="P"/>
    <m/>
    <m/>
    <m/>
  </r>
  <r>
    <n v="2759"/>
    <s v="Burnett"/>
    <s v="_1B_5"/>
    <x v="9"/>
    <n v="2018"/>
    <d v="2018-06-19T00:00:00"/>
    <s v="JW"/>
    <x v="2"/>
    <d v="1899-12-30T05:58:00"/>
    <m/>
    <n v="2"/>
    <n v="1"/>
    <n v="1"/>
    <m/>
    <x v="5"/>
    <x v="2"/>
    <x v="1"/>
    <x v="1"/>
    <x v="2"/>
    <n v="10"/>
    <n v="1"/>
    <m/>
    <n v="1"/>
    <s v="P"/>
    <m/>
    <m/>
    <m/>
  </r>
  <r>
    <n v="2760"/>
    <s v="Burnett"/>
    <s v="_1B_5"/>
    <x v="9"/>
    <n v="2018"/>
    <d v="2018-06-19T00:00:00"/>
    <s v="JW"/>
    <x v="2"/>
    <d v="1899-12-30T05:58:00"/>
    <m/>
    <n v="2"/>
    <n v="1"/>
    <n v="1"/>
    <m/>
    <x v="14"/>
    <x v="3"/>
    <x v="0"/>
    <x v="0"/>
    <x v="2"/>
    <n v="100"/>
    <n v="1"/>
    <m/>
    <n v="1"/>
    <s v="P"/>
    <m/>
    <m/>
    <m/>
  </r>
  <r>
    <n v="2763"/>
    <s v="Burnett"/>
    <s v="_1B_5"/>
    <x v="9"/>
    <n v="2018"/>
    <d v="2018-06-19T00:00:00"/>
    <s v="JW"/>
    <x v="2"/>
    <d v="1899-12-30T05:58:00"/>
    <m/>
    <n v="2"/>
    <n v="1"/>
    <n v="1"/>
    <m/>
    <x v="32"/>
    <x v="3"/>
    <x v="1"/>
    <x v="1"/>
    <x v="1"/>
    <n v="5"/>
    <n v="2"/>
    <m/>
    <n v="1"/>
    <s v="P"/>
    <m/>
    <m/>
    <m/>
  </r>
  <r>
    <n v="2764"/>
    <s v="Burnett"/>
    <s v="_1B_5"/>
    <x v="9"/>
    <n v="2018"/>
    <d v="2018-06-19T00:00:00"/>
    <s v="JW"/>
    <x v="2"/>
    <d v="1899-12-30T05:58:00"/>
    <m/>
    <n v="2"/>
    <n v="1"/>
    <n v="1"/>
    <m/>
    <x v="6"/>
    <x v="3"/>
    <x v="0"/>
    <x v="2"/>
    <x v="2"/>
    <n v="10"/>
    <n v="2"/>
    <m/>
    <n v="1"/>
    <s v="P"/>
    <m/>
    <m/>
    <m/>
  </r>
  <r>
    <n v="2765"/>
    <s v="Burnett"/>
    <s v="_1B_5"/>
    <x v="9"/>
    <n v="2018"/>
    <d v="2018-06-19T00:00:00"/>
    <s v="JW"/>
    <x v="2"/>
    <d v="1899-12-30T05:58:00"/>
    <m/>
    <n v="2"/>
    <n v="1"/>
    <n v="1"/>
    <m/>
    <x v="0"/>
    <x v="0"/>
    <x v="0"/>
    <x v="0"/>
    <x v="0"/>
    <n v="5"/>
    <n v="2"/>
    <m/>
    <n v="1"/>
    <s v="P"/>
    <m/>
    <m/>
    <m/>
  </r>
  <r>
    <n v="2766"/>
    <s v="Burnett"/>
    <s v="_1B_5"/>
    <x v="9"/>
    <n v="2018"/>
    <d v="2018-06-19T00:00:00"/>
    <s v="JW"/>
    <x v="2"/>
    <d v="1899-12-30T05:58:00"/>
    <m/>
    <n v="2"/>
    <n v="1"/>
    <n v="1"/>
    <m/>
    <x v="7"/>
    <x v="3"/>
    <x v="3"/>
    <x v="1"/>
    <x v="1"/>
    <n v="5"/>
    <n v="2"/>
    <m/>
    <n v="1"/>
    <s v="P"/>
    <m/>
    <m/>
    <m/>
  </r>
  <r>
    <n v="2767"/>
    <s v="Burnett"/>
    <s v="_1B_5"/>
    <x v="9"/>
    <n v="2018"/>
    <d v="2018-06-19T00:00:00"/>
    <s v="JW"/>
    <x v="2"/>
    <d v="1899-12-30T05:58:00"/>
    <m/>
    <n v="2"/>
    <n v="1"/>
    <n v="1"/>
    <m/>
    <x v="14"/>
    <x v="3"/>
    <x v="0"/>
    <x v="0"/>
    <x v="2"/>
    <n v="10"/>
    <n v="2"/>
    <m/>
    <n v="1"/>
    <s v="P"/>
    <m/>
    <m/>
    <m/>
  </r>
  <r>
    <n v="2768"/>
    <s v="Burnett"/>
    <s v="_1B_5"/>
    <x v="9"/>
    <n v="2018"/>
    <d v="2018-06-19T00:00:00"/>
    <s v="JW"/>
    <x v="2"/>
    <d v="1899-12-30T05:58:00"/>
    <m/>
    <n v="2"/>
    <n v="1"/>
    <n v="1"/>
    <m/>
    <x v="25"/>
    <x v="3"/>
    <x v="0"/>
    <x v="0"/>
    <x v="1"/>
    <n v="10"/>
    <n v="3"/>
    <m/>
    <n v="1"/>
    <s v="P"/>
    <m/>
    <m/>
    <m/>
  </r>
  <r>
    <n v="2769"/>
    <s v="Burnett"/>
    <s v="_1B_5"/>
    <x v="9"/>
    <n v="2018"/>
    <d v="2018-06-19T00:00:00"/>
    <s v="JW"/>
    <x v="2"/>
    <d v="1899-12-30T05:58:00"/>
    <m/>
    <n v="2"/>
    <n v="1"/>
    <n v="1"/>
    <m/>
    <x v="3"/>
    <x v="2"/>
    <x v="0"/>
    <x v="2"/>
    <x v="2"/>
    <n v="10"/>
    <n v="3"/>
    <m/>
    <n v="1"/>
    <s v="P"/>
    <m/>
    <m/>
    <m/>
  </r>
  <r>
    <n v="2770"/>
    <s v="Burnett"/>
    <s v="_1B_5"/>
    <x v="9"/>
    <n v="2018"/>
    <d v="2018-06-19T00:00:00"/>
    <s v="JW"/>
    <x v="2"/>
    <d v="1899-12-30T05:58:00"/>
    <m/>
    <n v="2"/>
    <n v="1"/>
    <n v="1"/>
    <m/>
    <x v="13"/>
    <x v="3"/>
    <x v="4"/>
    <x v="1"/>
    <x v="1"/>
    <n v="5"/>
    <n v="3"/>
    <m/>
    <n v="1"/>
    <s v="P"/>
    <m/>
    <m/>
    <m/>
  </r>
  <r>
    <n v="2771"/>
    <s v="Burnett"/>
    <s v="_1B_5"/>
    <x v="9"/>
    <n v="2018"/>
    <d v="2018-06-19T00:00:00"/>
    <s v="JW"/>
    <x v="2"/>
    <d v="1899-12-30T05:58:00"/>
    <m/>
    <n v="2"/>
    <n v="1"/>
    <n v="1"/>
    <m/>
    <x v="12"/>
    <x v="1"/>
    <x v="0"/>
    <x v="1"/>
    <x v="3"/>
    <n v="10"/>
    <n v="3"/>
    <m/>
    <n v="1"/>
    <s v="P"/>
    <m/>
    <m/>
    <m/>
  </r>
  <r>
    <n v="2772"/>
    <s v="Burnett"/>
    <s v="_1B_5"/>
    <x v="9"/>
    <n v="2018"/>
    <d v="2018-06-19T00:00:00"/>
    <s v="JW"/>
    <x v="2"/>
    <d v="1899-12-30T05:58:00"/>
    <m/>
    <n v="2"/>
    <n v="1"/>
    <n v="1"/>
    <m/>
    <x v="19"/>
    <x v="1"/>
    <x v="3"/>
    <x v="1"/>
    <x v="1"/>
    <n v="5"/>
    <n v="4"/>
    <m/>
    <n v="1"/>
    <s v="P"/>
    <m/>
    <m/>
    <m/>
  </r>
  <r>
    <n v="2773"/>
    <s v="Battlewood"/>
    <s v="_1B_8"/>
    <x v="19"/>
    <n v="2018"/>
    <d v="2018-06-19T00:00:00"/>
    <s v="JW"/>
    <x v="2"/>
    <d v="1899-12-30T06:52:00"/>
    <m/>
    <n v="2"/>
    <n v="0"/>
    <n v="0"/>
    <m/>
    <x v="25"/>
    <x v="3"/>
    <x v="0"/>
    <x v="0"/>
    <x v="1"/>
    <n v="10"/>
    <n v="1"/>
    <m/>
    <n v="1"/>
    <s v="P"/>
    <m/>
    <m/>
    <m/>
  </r>
  <r>
    <n v="2774"/>
    <s v="Battlewood"/>
    <s v="_1B_8"/>
    <x v="19"/>
    <n v="2018"/>
    <d v="2018-06-19T00:00:00"/>
    <s v="JW"/>
    <x v="2"/>
    <d v="1899-12-30T06:52:00"/>
    <m/>
    <n v="2"/>
    <n v="0"/>
    <n v="0"/>
    <m/>
    <x v="13"/>
    <x v="3"/>
    <x v="4"/>
    <x v="1"/>
    <x v="1"/>
    <n v="5"/>
    <n v="1"/>
    <m/>
    <n v="1"/>
    <s v="P"/>
    <m/>
    <m/>
    <m/>
  </r>
  <r>
    <n v="2775"/>
    <s v="Battlewood"/>
    <s v="_1B_8"/>
    <x v="19"/>
    <n v="2018"/>
    <d v="2018-06-19T00:00:00"/>
    <s v="JW"/>
    <x v="2"/>
    <d v="1899-12-30T06:52:00"/>
    <m/>
    <n v="2"/>
    <n v="0"/>
    <n v="0"/>
    <m/>
    <x v="7"/>
    <x v="3"/>
    <x v="3"/>
    <x v="1"/>
    <x v="1"/>
    <n v="5"/>
    <n v="1"/>
    <m/>
    <n v="4"/>
    <s v="P"/>
    <m/>
    <m/>
    <m/>
  </r>
  <r>
    <n v="2776"/>
    <s v="Battlewood"/>
    <s v="_1B_8"/>
    <x v="19"/>
    <n v="2018"/>
    <d v="2018-06-19T00:00:00"/>
    <s v="JW"/>
    <x v="2"/>
    <d v="1899-12-30T06:52:00"/>
    <m/>
    <n v="2"/>
    <n v="0"/>
    <n v="0"/>
    <m/>
    <x v="17"/>
    <x v="0"/>
    <x v="0"/>
    <x v="1"/>
    <x v="1"/>
    <n v="5"/>
    <n v="1"/>
    <m/>
    <n v="1"/>
    <s v="P"/>
    <m/>
    <m/>
    <m/>
  </r>
  <r>
    <n v="2777"/>
    <s v="Battlewood"/>
    <s v="_1B_8"/>
    <x v="19"/>
    <n v="2018"/>
    <d v="2018-06-19T00:00:00"/>
    <s v="JW"/>
    <x v="2"/>
    <d v="1899-12-30T06:52:00"/>
    <m/>
    <n v="2"/>
    <n v="0"/>
    <n v="0"/>
    <m/>
    <x v="18"/>
    <x v="3"/>
    <x v="0"/>
    <x v="2"/>
    <x v="3"/>
    <n v="5"/>
    <n v="1"/>
    <m/>
    <n v="1"/>
    <s v="P"/>
    <m/>
    <m/>
    <m/>
  </r>
  <r>
    <n v="2778"/>
    <s v="Battlewood"/>
    <s v="_1B_8"/>
    <x v="19"/>
    <n v="2018"/>
    <d v="2018-06-19T00:00:00"/>
    <s v="JW"/>
    <x v="2"/>
    <d v="1899-12-30T06:52:00"/>
    <m/>
    <n v="2"/>
    <n v="0"/>
    <n v="0"/>
    <m/>
    <x v="25"/>
    <x v="3"/>
    <x v="0"/>
    <x v="0"/>
    <x v="1"/>
    <n v="10"/>
    <n v="1"/>
    <m/>
    <n v="1"/>
    <s v="P"/>
    <m/>
    <m/>
    <m/>
  </r>
  <r>
    <n v="2779"/>
    <s v="Battlewood"/>
    <s v="_1B_8"/>
    <x v="19"/>
    <n v="2018"/>
    <d v="2018-06-19T00:00:00"/>
    <s v="JW"/>
    <x v="2"/>
    <d v="1899-12-30T06:52:00"/>
    <m/>
    <n v="2"/>
    <n v="0"/>
    <n v="0"/>
    <m/>
    <x v="5"/>
    <x v="2"/>
    <x v="1"/>
    <x v="1"/>
    <x v="2"/>
    <n v="5"/>
    <n v="1"/>
    <m/>
    <n v="1"/>
    <s v="P"/>
    <m/>
    <m/>
    <m/>
  </r>
  <r>
    <n v="2780"/>
    <s v="Battlewood"/>
    <s v="_1B_8"/>
    <x v="19"/>
    <n v="2018"/>
    <d v="2018-06-19T00:00:00"/>
    <s v="JW"/>
    <x v="2"/>
    <d v="1899-12-30T06:52:00"/>
    <m/>
    <n v="2"/>
    <n v="0"/>
    <n v="0"/>
    <m/>
    <x v="14"/>
    <x v="3"/>
    <x v="0"/>
    <x v="0"/>
    <x v="2"/>
    <n v="5"/>
    <n v="1"/>
    <m/>
    <n v="1"/>
    <s v="P"/>
    <m/>
    <m/>
    <m/>
  </r>
  <r>
    <n v="2781"/>
    <s v="Battlewood"/>
    <s v="_1B_8"/>
    <x v="19"/>
    <n v="2018"/>
    <d v="2018-06-19T00:00:00"/>
    <s v="JW"/>
    <x v="2"/>
    <d v="1899-12-30T06:52:00"/>
    <m/>
    <n v="2"/>
    <n v="0"/>
    <n v="0"/>
    <m/>
    <x v="32"/>
    <x v="3"/>
    <x v="1"/>
    <x v="1"/>
    <x v="1"/>
    <n v="5"/>
    <n v="1"/>
    <m/>
    <n v="4"/>
    <s v="P"/>
    <m/>
    <m/>
    <m/>
  </r>
  <r>
    <n v="2782"/>
    <s v="Battlewood"/>
    <s v="_1B_8"/>
    <x v="19"/>
    <n v="2018"/>
    <d v="2018-06-19T00:00:00"/>
    <s v="JW"/>
    <x v="2"/>
    <d v="1899-12-30T06:52:00"/>
    <m/>
    <n v="2"/>
    <n v="0"/>
    <n v="0"/>
    <m/>
    <x v="3"/>
    <x v="2"/>
    <x v="0"/>
    <x v="2"/>
    <x v="2"/>
    <n v="10"/>
    <n v="1"/>
    <m/>
    <n v="1"/>
    <s v="P"/>
    <m/>
    <m/>
    <m/>
  </r>
  <r>
    <n v="2783"/>
    <s v="Battlewood"/>
    <s v="_1B_8"/>
    <x v="19"/>
    <n v="2018"/>
    <d v="2018-06-19T00:00:00"/>
    <s v="JW"/>
    <x v="2"/>
    <d v="1899-12-30T06:52:00"/>
    <m/>
    <n v="2"/>
    <n v="0"/>
    <n v="0"/>
    <m/>
    <x v="16"/>
    <x v="1"/>
    <x v="4"/>
    <x v="0"/>
    <x v="2"/>
    <n v="5"/>
    <n v="1"/>
    <m/>
    <n v="1"/>
    <s v="P"/>
    <m/>
    <m/>
    <m/>
  </r>
  <r>
    <n v="2784"/>
    <s v="Battlewood"/>
    <s v="_1B_8"/>
    <x v="19"/>
    <n v="2018"/>
    <d v="2018-06-19T00:00:00"/>
    <s v="JW"/>
    <x v="2"/>
    <d v="1899-12-30T06:52:00"/>
    <m/>
    <n v="2"/>
    <n v="0"/>
    <n v="0"/>
    <m/>
    <x v="28"/>
    <x v="0"/>
    <x v="3"/>
    <x v="1"/>
    <x v="1"/>
    <n v="5"/>
    <n v="1"/>
    <m/>
    <n v="1"/>
    <s v="P"/>
    <m/>
    <m/>
    <m/>
  </r>
  <r>
    <n v="2785"/>
    <s v="Battlewood"/>
    <s v="_1B_8"/>
    <x v="19"/>
    <n v="2018"/>
    <d v="2018-06-19T00:00:00"/>
    <s v="JW"/>
    <x v="2"/>
    <d v="1899-12-30T06:52:00"/>
    <m/>
    <n v="2"/>
    <n v="0"/>
    <n v="0"/>
    <m/>
    <x v="6"/>
    <x v="3"/>
    <x v="0"/>
    <x v="2"/>
    <x v="2"/>
    <n v="10"/>
    <n v="2"/>
    <m/>
    <n v="1"/>
    <s v="P"/>
    <m/>
    <m/>
    <m/>
  </r>
  <r>
    <n v="2786"/>
    <s v="Battlewood"/>
    <s v="_1B_8"/>
    <x v="19"/>
    <n v="2018"/>
    <d v="2018-06-19T00:00:00"/>
    <s v="JW"/>
    <x v="2"/>
    <d v="1899-12-30T06:52:00"/>
    <m/>
    <n v="2"/>
    <n v="0"/>
    <n v="0"/>
    <m/>
    <x v="36"/>
    <x v="1"/>
    <x v="3"/>
    <x v="1"/>
    <x v="1"/>
    <n v="5"/>
    <n v="2"/>
    <m/>
    <n v="4"/>
    <s v="P"/>
    <m/>
    <m/>
    <m/>
  </r>
  <r>
    <n v="2787"/>
    <s v="Battlewood"/>
    <s v="_1B_8"/>
    <x v="19"/>
    <n v="2018"/>
    <d v="2018-06-19T00:00:00"/>
    <s v="JW"/>
    <x v="2"/>
    <d v="1899-12-30T06:52:00"/>
    <m/>
    <n v="2"/>
    <n v="0"/>
    <n v="0"/>
    <m/>
    <x v="9"/>
    <x v="1"/>
    <x v="1"/>
    <x v="1"/>
    <x v="1"/>
    <n v="5"/>
    <n v="2"/>
    <m/>
    <n v="1"/>
    <s v="P"/>
    <m/>
    <m/>
    <m/>
  </r>
  <r>
    <n v="2788"/>
    <s v="Battlewood"/>
    <s v="_1B_8"/>
    <x v="19"/>
    <n v="2018"/>
    <d v="2018-06-19T00:00:00"/>
    <s v="JW"/>
    <x v="2"/>
    <d v="1899-12-30T06:52:00"/>
    <m/>
    <n v="2"/>
    <n v="0"/>
    <n v="0"/>
    <m/>
    <x v="1"/>
    <x v="1"/>
    <x v="1"/>
    <x v="1"/>
    <x v="1"/>
    <n v="5"/>
    <n v="2"/>
    <m/>
    <n v="1"/>
    <s v="P"/>
    <m/>
    <m/>
    <m/>
  </r>
  <r>
    <n v="2789"/>
    <s v="Battlewood"/>
    <s v="_1B_8"/>
    <x v="19"/>
    <n v="2018"/>
    <d v="2018-06-19T00:00:00"/>
    <s v="JW"/>
    <x v="2"/>
    <d v="1899-12-30T06:52:00"/>
    <m/>
    <n v="2"/>
    <n v="0"/>
    <n v="0"/>
    <m/>
    <x v="19"/>
    <x v="1"/>
    <x v="3"/>
    <x v="1"/>
    <x v="1"/>
    <n v="5"/>
    <n v="2"/>
    <m/>
    <n v="4"/>
    <s v="P"/>
    <m/>
    <m/>
    <m/>
  </r>
  <r>
    <n v="2790"/>
    <s v="Battlewood"/>
    <s v="_1B_8"/>
    <x v="19"/>
    <n v="2018"/>
    <d v="2018-06-19T00:00:00"/>
    <s v="JW"/>
    <x v="2"/>
    <d v="1899-12-30T06:52:00"/>
    <m/>
    <n v="2"/>
    <n v="0"/>
    <n v="0"/>
    <m/>
    <x v="19"/>
    <x v="1"/>
    <x v="3"/>
    <x v="1"/>
    <x v="1"/>
    <n v="5"/>
    <n v="2"/>
    <m/>
    <n v="4"/>
    <s v="P"/>
    <m/>
    <m/>
    <m/>
  </r>
  <r>
    <n v="2791"/>
    <s v="Battlewood"/>
    <s v="_1B_8"/>
    <x v="19"/>
    <n v="2018"/>
    <d v="2018-06-19T00:00:00"/>
    <s v="JW"/>
    <x v="2"/>
    <d v="1899-12-30T06:52:00"/>
    <m/>
    <n v="2"/>
    <n v="0"/>
    <n v="0"/>
    <m/>
    <x v="6"/>
    <x v="3"/>
    <x v="0"/>
    <x v="2"/>
    <x v="2"/>
    <n v="5"/>
    <n v="3"/>
    <m/>
    <n v="1"/>
    <s v="P"/>
    <m/>
    <m/>
    <m/>
  </r>
  <r>
    <n v="2792"/>
    <s v="Battlewood"/>
    <s v="_1B_8"/>
    <x v="19"/>
    <n v="2018"/>
    <d v="2018-06-19T00:00:00"/>
    <s v="JW"/>
    <x v="2"/>
    <d v="1899-12-30T06:52:00"/>
    <m/>
    <n v="2"/>
    <n v="0"/>
    <n v="0"/>
    <m/>
    <x v="8"/>
    <x v="1"/>
    <x v="0"/>
    <x v="1"/>
    <x v="2"/>
    <n v="5"/>
    <n v="3"/>
    <m/>
    <n v="1"/>
    <s v="P"/>
    <m/>
    <m/>
    <m/>
  </r>
  <r>
    <n v="2793"/>
    <s v="Battlewood"/>
    <s v="_1B_8"/>
    <x v="19"/>
    <n v="2018"/>
    <d v="2018-06-19T00:00:00"/>
    <s v="JW"/>
    <x v="2"/>
    <d v="1899-12-30T06:52:00"/>
    <m/>
    <n v="2"/>
    <n v="0"/>
    <n v="0"/>
    <m/>
    <x v="35"/>
    <x v="2"/>
    <x v="1"/>
    <x v="2"/>
    <x v="2"/>
    <n v="10"/>
    <n v="3"/>
    <m/>
    <n v="1"/>
    <s v="P"/>
    <m/>
    <m/>
    <m/>
  </r>
  <r>
    <n v="2794"/>
    <s v="Battlewood"/>
    <s v="_1B_8"/>
    <x v="19"/>
    <n v="2018"/>
    <d v="2018-06-19T00:00:00"/>
    <s v="JW"/>
    <x v="2"/>
    <d v="1899-12-30T06:52:00"/>
    <m/>
    <n v="2"/>
    <n v="0"/>
    <n v="0"/>
    <m/>
    <x v="7"/>
    <x v="3"/>
    <x v="3"/>
    <x v="1"/>
    <x v="1"/>
    <n v="10"/>
    <n v="4"/>
    <m/>
    <n v="1"/>
    <s v="P"/>
    <m/>
    <m/>
    <m/>
  </r>
  <r>
    <n v="2795"/>
    <s v="Battlewood"/>
    <s v="_1B_8"/>
    <x v="19"/>
    <n v="2018"/>
    <d v="2018-06-19T00:00:00"/>
    <s v="JW"/>
    <x v="2"/>
    <d v="1899-12-30T06:52:00"/>
    <m/>
    <n v="2"/>
    <n v="0"/>
    <n v="0"/>
    <m/>
    <x v="20"/>
    <x v="1"/>
    <x v="3"/>
    <x v="1"/>
    <x v="1"/>
    <n v="10"/>
    <n v="4"/>
    <m/>
    <n v="1"/>
    <s v="P"/>
    <m/>
    <m/>
    <m/>
  </r>
  <r>
    <n v="2796"/>
    <s v="Battlewood"/>
    <s v="_1B_8"/>
    <x v="19"/>
    <n v="2018"/>
    <d v="2018-06-19T00:00:00"/>
    <s v="JW"/>
    <x v="2"/>
    <d v="1899-12-30T06:52:00"/>
    <m/>
    <n v="2"/>
    <n v="0"/>
    <n v="0"/>
    <s v="?"/>
    <x v="56"/>
    <x v="4"/>
    <x v="5"/>
    <x v="4"/>
    <x v="4"/>
    <n v="5"/>
    <n v="4"/>
    <m/>
    <n v="1"/>
    <s v="P"/>
    <m/>
    <m/>
    <s v="unkn warbler - circular, kinda like LOWA?"/>
  </r>
  <r>
    <n v="2797"/>
    <s v="Battlewood"/>
    <s v="_1B_E_B"/>
    <x v="18"/>
    <n v="2018"/>
    <d v="2018-06-19T00:00:00"/>
    <s v="JW"/>
    <x v="2"/>
    <d v="1899-12-30T07:11:00"/>
    <m/>
    <n v="2"/>
    <n v="0"/>
    <n v="0"/>
    <m/>
    <x v="18"/>
    <x v="3"/>
    <x v="0"/>
    <x v="2"/>
    <x v="3"/>
    <n v="5"/>
    <n v="1"/>
    <m/>
    <n v="1"/>
    <s v="P"/>
    <m/>
    <m/>
    <m/>
  </r>
  <r>
    <n v="2798"/>
    <s v="Battlewood"/>
    <s v="_1B_E_B"/>
    <x v="18"/>
    <n v="2018"/>
    <d v="2018-06-19T00:00:00"/>
    <s v="JW"/>
    <x v="2"/>
    <d v="1899-12-30T07:11:00"/>
    <m/>
    <n v="2"/>
    <n v="0"/>
    <n v="0"/>
    <m/>
    <x v="0"/>
    <x v="0"/>
    <x v="0"/>
    <x v="0"/>
    <x v="0"/>
    <n v="5"/>
    <n v="1"/>
    <m/>
    <n v="1"/>
    <s v="P"/>
    <m/>
    <m/>
    <m/>
  </r>
  <r>
    <n v="2799"/>
    <s v="Battlewood"/>
    <s v="_1B_E_B"/>
    <x v="18"/>
    <n v="2018"/>
    <d v="2018-06-19T00:00:00"/>
    <s v="JW"/>
    <x v="2"/>
    <d v="1899-12-30T07:11:00"/>
    <m/>
    <n v="2"/>
    <n v="0"/>
    <n v="0"/>
    <m/>
    <x v="0"/>
    <x v="0"/>
    <x v="0"/>
    <x v="0"/>
    <x v="0"/>
    <n v="10"/>
    <n v="1"/>
    <m/>
    <n v="1"/>
    <s v="P"/>
    <m/>
    <m/>
    <m/>
  </r>
  <r>
    <n v="2800"/>
    <s v="Battlewood"/>
    <s v="_1B_E_B"/>
    <x v="18"/>
    <n v="2018"/>
    <d v="2018-06-19T00:00:00"/>
    <s v="JW"/>
    <x v="2"/>
    <d v="1899-12-30T07:11:00"/>
    <m/>
    <n v="2"/>
    <n v="0"/>
    <n v="0"/>
    <m/>
    <x v="8"/>
    <x v="1"/>
    <x v="0"/>
    <x v="1"/>
    <x v="2"/>
    <n v="10"/>
    <n v="1"/>
    <m/>
    <n v="1"/>
    <s v="P"/>
    <m/>
    <m/>
    <m/>
  </r>
  <r>
    <n v="2801"/>
    <s v="Battlewood"/>
    <s v="_1B_E_B"/>
    <x v="18"/>
    <n v="2018"/>
    <d v="2018-06-19T00:00:00"/>
    <s v="JW"/>
    <x v="2"/>
    <d v="1899-12-30T07:11:00"/>
    <m/>
    <n v="2"/>
    <n v="0"/>
    <n v="0"/>
    <m/>
    <x v="46"/>
    <x v="2"/>
    <x v="0"/>
    <x v="2"/>
    <x v="2"/>
    <n v="5"/>
    <n v="1"/>
    <m/>
    <n v="1"/>
    <s v="P"/>
    <m/>
    <m/>
    <m/>
  </r>
  <r>
    <n v="2802"/>
    <s v="Battlewood"/>
    <s v="_1B_E_B"/>
    <x v="18"/>
    <n v="2018"/>
    <d v="2018-06-19T00:00:00"/>
    <s v="JW"/>
    <x v="2"/>
    <d v="1899-12-30T07:11:00"/>
    <m/>
    <n v="2"/>
    <n v="0"/>
    <n v="0"/>
    <m/>
    <x v="20"/>
    <x v="1"/>
    <x v="3"/>
    <x v="1"/>
    <x v="1"/>
    <n v="10"/>
    <n v="1"/>
    <m/>
    <n v="1"/>
    <s v="P"/>
    <m/>
    <m/>
    <m/>
  </r>
  <r>
    <n v="2803"/>
    <s v="Battlewood"/>
    <s v="_1B_E_B"/>
    <x v="18"/>
    <n v="2018"/>
    <d v="2018-06-19T00:00:00"/>
    <s v="JW"/>
    <x v="2"/>
    <d v="1899-12-30T07:11:00"/>
    <m/>
    <n v="2"/>
    <n v="0"/>
    <n v="0"/>
    <m/>
    <x v="5"/>
    <x v="2"/>
    <x v="1"/>
    <x v="1"/>
    <x v="2"/>
    <n v="5"/>
    <n v="1"/>
    <m/>
    <n v="1"/>
    <s v="P"/>
    <m/>
    <m/>
    <m/>
  </r>
  <r>
    <n v="2804"/>
    <s v="Battlewood"/>
    <s v="_1B_E_B"/>
    <x v="18"/>
    <n v="2018"/>
    <d v="2018-06-19T00:00:00"/>
    <s v="JW"/>
    <x v="2"/>
    <d v="1899-12-30T07:11:00"/>
    <m/>
    <n v="2"/>
    <n v="0"/>
    <n v="0"/>
    <m/>
    <x v="14"/>
    <x v="3"/>
    <x v="0"/>
    <x v="0"/>
    <x v="2"/>
    <n v="100"/>
    <n v="1"/>
    <m/>
    <n v="1"/>
    <s v="P"/>
    <m/>
    <m/>
    <m/>
  </r>
  <r>
    <n v="2805"/>
    <s v="Battlewood"/>
    <s v="_1B_E_B"/>
    <x v="18"/>
    <n v="2018"/>
    <d v="2018-06-19T00:00:00"/>
    <s v="JW"/>
    <x v="2"/>
    <d v="1899-12-30T07:11:00"/>
    <m/>
    <n v="2"/>
    <n v="0"/>
    <n v="0"/>
    <m/>
    <x v="19"/>
    <x v="1"/>
    <x v="3"/>
    <x v="1"/>
    <x v="1"/>
    <n v="5"/>
    <n v="1"/>
    <m/>
    <n v="1"/>
    <s v="P"/>
    <m/>
    <m/>
    <m/>
  </r>
  <r>
    <n v="2806"/>
    <s v="Battlewood"/>
    <s v="_1B_E_B"/>
    <x v="18"/>
    <n v="2018"/>
    <d v="2018-06-19T00:00:00"/>
    <s v="JW"/>
    <x v="2"/>
    <d v="1899-12-30T07:11:00"/>
    <m/>
    <n v="2"/>
    <n v="0"/>
    <n v="0"/>
    <m/>
    <x v="25"/>
    <x v="3"/>
    <x v="0"/>
    <x v="0"/>
    <x v="1"/>
    <n v="10"/>
    <n v="1"/>
    <m/>
    <n v="1"/>
    <s v="P"/>
    <m/>
    <m/>
    <m/>
  </r>
  <r>
    <n v="2807"/>
    <s v="Battlewood"/>
    <s v="_1B_E_B"/>
    <x v="18"/>
    <n v="2018"/>
    <d v="2018-06-19T00:00:00"/>
    <s v="JW"/>
    <x v="2"/>
    <d v="1899-12-30T07:11:00"/>
    <m/>
    <n v="2"/>
    <n v="0"/>
    <n v="0"/>
    <m/>
    <x v="6"/>
    <x v="3"/>
    <x v="0"/>
    <x v="2"/>
    <x v="2"/>
    <n v="5"/>
    <n v="1"/>
    <m/>
    <n v="4"/>
    <s v="P"/>
    <m/>
    <m/>
    <m/>
  </r>
  <r>
    <n v="2808"/>
    <s v="Battlewood"/>
    <s v="_1B_E_B"/>
    <x v="18"/>
    <n v="2018"/>
    <d v="2018-06-19T00:00:00"/>
    <s v="JW"/>
    <x v="2"/>
    <d v="1899-12-30T07:11:00"/>
    <m/>
    <n v="2"/>
    <n v="0"/>
    <n v="0"/>
    <m/>
    <x v="6"/>
    <x v="3"/>
    <x v="0"/>
    <x v="2"/>
    <x v="2"/>
    <n v="10"/>
    <n v="2"/>
    <m/>
    <n v="1"/>
    <s v="P"/>
    <m/>
    <m/>
    <m/>
  </r>
  <r>
    <n v="2809"/>
    <s v="Battlewood"/>
    <s v="_1B_E_B"/>
    <x v="18"/>
    <n v="2018"/>
    <d v="2018-06-19T00:00:00"/>
    <s v="JW"/>
    <x v="2"/>
    <d v="1899-12-30T07:11:00"/>
    <m/>
    <n v="2"/>
    <n v="0"/>
    <n v="0"/>
    <m/>
    <x v="8"/>
    <x v="1"/>
    <x v="0"/>
    <x v="1"/>
    <x v="2"/>
    <n v="5"/>
    <n v="2"/>
    <m/>
    <n v="1"/>
    <s v="P"/>
    <m/>
    <m/>
    <m/>
  </r>
  <r>
    <n v="2810"/>
    <s v="Battlewood"/>
    <s v="_1B_E_B"/>
    <x v="18"/>
    <n v="2018"/>
    <d v="2018-06-19T00:00:00"/>
    <s v="JW"/>
    <x v="2"/>
    <d v="1899-12-30T07:11:00"/>
    <m/>
    <n v="2"/>
    <n v="0"/>
    <n v="0"/>
    <m/>
    <x v="3"/>
    <x v="2"/>
    <x v="0"/>
    <x v="2"/>
    <x v="2"/>
    <n v="10"/>
    <n v="2"/>
    <m/>
    <n v="1"/>
    <s v="P"/>
    <m/>
    <m/>
    <m/>
  </r>
  <r>
    <n v="2811"/>
    <s v="Battlewood"/>
    <s v="_1B_E_B"/>
    <x v="18"/>
    <n v="2018"/>
    <d v="2018-06-19T00:00:00"/>
    <s v="JW"/>
    <x v="2"/>
    <d v="1899-12-30T07:11:00"/>
    <m/>
    <n v="2"/>
    <n v="0"/>
    <n v="0"/>
    <m/>
    <x v="4"/>
    <x v="0"/>
    <x v="0"/>
    <x v="0"/>
    <x v="2"/>
    <n v="100"/>
    <n v="2"/>
    <m/>
    <n v="1"/>
    <s v="P"/>
    <m/>
    <m/>
    <m/>
  </r>
  <r>
    <n v="2812"/>
    <s v="Battlewood"/>
    <s v="_1B_E_B"/>
    <x v="18"/>
    <n v="2018"/>
    <d v="2018-06-19T00:00:00"/>
    <s v="JW"/>
    <x v="2"/>
    <d v="1899-12-30T07:11:00"/>
    <m/>
    <n v="2"/>
    <n v="0"/>
    <n v="0"/>
    <m/>
    <x v="13"/>
    <x v="3"/>
    <x v="4"/>
    <x v="1"/>
    <x v="1"/>
    <n v="10"/>
    <n v="3"/>
    <m/>
    <n v="1"/>
    <s v="P"/>
    <m/>
    <m/>
    <m/>
  </r>
  <r>
    <n v="2813"/>
    <s v="Battlewood"/>
    <s v="_1B_E_B"/>
    <x v="18"/>
    <n v="2018"/>
    <d v="2018-06-19T00:00:00"/>
    <s v="JW"/>
    <x v="2"/>
    <d v="1899-12-30T07:11:00"/>
    <m/>
    <n v="2"/>
    <n v="0"/>
    <n v="0"/>
    <m/>
    <x v="46"/>
    <x v="2"/>
    <x v="0"/>
    <x v="2"/>
    <x v="2"/>
    <n v="5"/>
    <n v="3"/>
    <m/>
    <n v="1"/>
    <s v="P"/>
    <m/>
    <m/>
    <m/>
  </r>
  <r>
    <n v="2815"/>
    <s v="Battlewood"/>
    <s v="_1B_E_B"/>
    <x v="18"/>
    <n v="2018"/>
    <d v="2018-06-19T00:00:00"/>
    <s v="JW"/>
    <x v="2"/>
    <d v="1899-12-30T07:11:00"/>
    <m/>
    <n v="2"/>
    <n v="0"/>
    <n v="0"/>
    <m/>
    <x v="9"/>
    <x v="1"/>
    <x v="1"/>
    <x v="1"/>
    <x v="1"/>
    <n v="5"/>
    <n v="3"/>
    <m/>
    <n v="1"/>
    <s v="P"/>
    <m/>
    <m/>
    <m/>
  </r>
  <r>
    <n v="2816"/>
    <s v="Battlewood"/>
    <s v="_1B_E_B"/>
    <x v="18"/>
    <n v="2018"/>
    <d v="2018-06-19T00:00:00"/>
    <s v="JW"/>
    <x v="2"/>
    <d v="1899-12-30T07:11:00"/>
    <m/>
    <n v="2"/>
    <n v="0"/>
    <n v="0"/>
    <m/>
    <x v="35"/>
    <x v="2"/>
    <x v="1"/>
    <x v="2"/>
    <x v="2"/>
    <n v="5"/>
    <n v="4"/>
    <m/>
    <n v="1"/>
    <s v="P"/>
    <m/>
    <m/>
    <m/>
  </r>
  <r>
    <n v="2817"/>
    <s v="Battlewood"/>
    <s v="_1B_E_B"/>
    <x v="18"/>
    <n v="2018"/>
    <d v="2018-06-19T00:00:00"/>
    <s v="JW"/>
    <x v="2"/>
    <d v="1899-12-30T07:11:00"/>
    <m/>
    <n v="2"/>
    <n v="0"/>
    <n v="0"/>
    <m/>
    <x v="20"/>
    <x v="1"/>
    <x v="3"/>
    <x v="1"/>
    <x v="1"/>
    <n v="10"/>
    <n v="4"/>
    <m/>
    <n v="1"/>
    <s v="P"/>
    <m/>
    <m/>
    <m/>
  </r>
  <r>
    <n v="2818"/>
    <s v="Hudson"/>
    <s v="_2B_8"/>
    <x v="11"/>
    <n v="2018"/>
    <d v="2018-06-19T00:00:00"/>
    <s v="JW"/>
    <x v="2"/>
    <d v="1899-12-30T08:03:00"/>
    <m/>
    <n v="3"/>
    <n v="1"/>
    <n v="0"/>
    <m/>
    <x v="13"/>
    <x v="3"/>
    <x v="4"/>
    <x v="1"/>
    <x v="1"/>
    <n v="5"/>
    <n v="1"/>
    <m/>
    <n v="1"/>
    <s v="P"/>
    <m/>
    <m/>
    <m/>
  </r>
  <r>
    <n v="2819"/>
    <s v="Hudson"/>
    <s v="_2B_8"/>
    <x v="11"/>
    <n v="2018"/>
    <d v="2018-06-19T00:00:00"/>
    <s v="JW"/>
    <x v="2"/>
    <d v="1899-12-30T08:03:00"/>
    <m/>
    <n v="3"/>
    <n v="1"/>
    <n v="0"/>
    <m/>
    <x v="7"/>
    <x v="3"/>
    <x v="3"/>
    <x v="1"/>
    <x v="1"/>
    <n v="10"/>
    <n v="1"/>
    <m/>
    <n v="1"/>
    <s v="P"/>
    <m/>
    <m/>
    <m/>
  </r>
  <r>
    <n v="2820"/>
    <s v="Hudson"/>
    <s v="_2B_8"/>
    <x v="11"/>
    <n v="2018"/>
    <d v="2018-06-19T00:00:00"/>
    <s v="JW"/>
    <x v="2"/>
    <d v="1899-12-30T08:03:00"/>
    <m/>
    <n v="3"/>
    <n v="1"/>
    <n v="0"/>
    <m/>
    <x v="1"/>
    <x v="1"/>
    <x v="1"/>
    <x v="1"/>
    <x v="1"/>
    <n v="10"/>
    <n v="1"/>
    <m/>
    <n v="1"/>
    <s v="P"/>
    <m/>
    <m/>
    <m/>
  </r>
  <r>
    <n v="2821"/>
    <s v="Hudson"/>
    <s v="_2B_8"/>
    <x v="11"/>
    <n v="2018"/>
    <d v="2018-06-19T00:00:00"/>
    <s v="JW"/>
    <x v="2"/>
    <d v="1899-12-30T08:03:00"/>
    <m/>
    <n v="3"/>
    <n v="1"/>
    <n v="0"/>
    <m/>
    <x v="1"/>
    <x v="1"/>
    <x v="1"/>
    <x v="1"/>
    <x v="1"/>
    <n v="5"/>
    <n v="1"/>
    <m/>
    <n v="4"/>
    <s v="P"/>
    <m/>
    <m/>
    <m/>
  </r>
  <r>
    <n v="2822"/>
    <s v="Hudson"/>
    <s v="_2B_8"/>
    <x v="11"/>
    <n v="2018"/>
    <d v="2018-06-19T00:00:00"/>
    <s v="JW"/>
    <x v="2"/>
    <d v="1899-12-30T08:03:00"/>
    <m/>
    <n v="3"/>
    <n v="1"/>
    <n v="0"/>
    <m/>
    <x v="1"/>
    <x v="1"/>
    <x v="1"/>
    <x v="1"/>
    <x v="1"/>
    <n v="5"/>
    <n v="1"/>
    <m/>
    <n v="4"/>
    <s v="P"/>
    <m/>
    <m/>
    <m/>
  </r>
  <r>
    <n v="2823"/>
    <s v="Hudson"/>
    <s v="_2B_8"/>
    <x v="11"/>
    <n v="2018"/>
    <d v="2018-06-19T00:00:00"/>
    <s v="JW"/>
    <x v="2"/>
    <d v="1899-12-30T08:03:00"/>
    <m/>
    <n v="3"/>
    <n v="1"/>
    <n v="0"/>
    <m/>
    <x v="18"/>
    <x v="3"/>
    <x v="0"/>
    <x v="2"/>
    <x v="3"/>
    <n v="5"/>
    <n v="1"/>
    <m/>
    <n v="4"/>
    <s v="P"/>
    <n v="6"/>
    <m/>
    <m/>
  </r>
  <r>
    <n v="2824"/>
    <s v="Hudson"/>
    <s v="_2B_8"/>
    <x v="11"/>
    <n v="2018"/>
    <d v="2018-06-19T00:00:00"/>
    <s v="JW"/>
    <x v="2"/>
    <d v="1899-12-30T08:03:00"/>
    <m/>
    <n v="3"/>
    <n v="1"/>
    <n v="0"/>
    <m/>
    <x v="46"/>
    <x v="2"/>
    <x v="0"/>
    <x v="2"/>
    <x v="2"/>
    <n v="5"/>
    <n v="1"/>
    <m/>
    <n v="1"/>
    <s v="P"/>
    <m/>
    <m/>
    <m/>
  </r>
  <r>
    <n v="2825"/>
    <s v="Hudson"/>
    <s v="_2B_8"/>
    <x v="11"/>
    <n v="2018"/>
    <d v="2018-06-19T00:00:00"/>
    <s v="JW"/>
    <x v="2"/>
    <d v="1899-12-30T08:03:00"/>
    <m/>
    <n v="3"/>
    <n v="1"/>
    <n v="0"/>
    <m/>
    <x v="25"/>
    <x v="3"/>
    <x v="0"/>
    <x v="0"/>
    <x v="1"/>
    <n v="10"/>
    <n v="1"/>
    <m/>
    <n v="1"/>
    <s v="P"/>
    <m/>
    <m/>
    <m/>
  </r>
  <r>
    <n v="2826"/>
    <s v="Hudson"/>
    <s v="_2B_8"/>
    <x v="11"/>
    <n v="2018"/>
    <d v="2018-06-19T00:00:00"/>
    <s v="JW"/>
    <x v="2"/>
    <d v="1899-12-30T08:03:00"/>
    <m/>
    <n v="3"/>
    <n v="1"/>
    <n v="0"/>
    <m/>
    <x v="0"/>
    <x v="0"/>
    <x v="0"/>
    <x v="0"/>
    <x v="0"/>
    <n v="5"/>
    <n v="2"/>
    <m/>
    <n v="1"/>
    <s v="P"/>
    <m/>
    <m/>
    <m/>
  </r>
  <r>
    <n v="2827"/>
    <s v="Hudson"/>
    <s v="_2B_8"/>
    <x v="11"/>
    <n v="2018"/>
    <d v="2018-06-19T00:00:00"/>
    <s v="JW"/>
    <x v="2"/>
    <d v="1899-12-30T08:03:00"/>
    <m/>
    <n v="3"/>
    <n v="1"/>
    <n v="0"/>
    <m/>
    <x v="19"/>
    <x v="1"/>
    <x v="3"/>
    <x v="1"/>
    <x v="1"/>
    <n v="10"/>
    <n v="2"/>
    <m/>
    <n v="1"/>
    <s v="P"/>
    <m/>
    <m/>
    <m/>
  </r>
  <r>
    <n v="2828"/>
    <s v="Hudson"/>
    <s v="_2B_8"/>
    <x v="11"/>
    <n v="2018"/>
    <d v="2018-06-19T00:00:00"/>
    <s v="JW"/>
    <x v="2"/>
    <d v="1899-12-30T08:03:00"/>
    <m/>
    <n v="3"/>
    <n v="1"/>
    <n v="0"/>
    <m/>
    <x v="33"/>
    <x v="3"/>
    <x v="1"/>
    <x v="1"/>
    <x v="1"/>
    <n v="5"/>
    <n v="2"/>
    <m/>
    <n v="1"/>
    <s v="P"/>
    <m/>
    <m/>
    <m/>
  </r>
  <r>
    <n v="2829"/>
    <s v="Hudson"/>
    <s v="_2B_8"/>
    <x v="11"/>
    <n v="2018"/>
    <d v="2018-06-19T00:00:00"/>
    <s v="JW"/>
    <x v="2"/>
    <d v="1899-12-30T08:03:00"/>
    <m/>
    <n v="3"/>
    <n v="1"/>
    <n v="0"/>
    <m/>
    <x v="25"/>
    <x v="3"/>
    <x v="0"/>
    <x v="0"/>
    <x v="1"/>
    <n v="100"/>
    <n v="2"/>
    <m/>
    <n v="1"/>
    <s v="P"/>
    <m/>
    <m/>
    <m/>
  </r>
  <r>
    <n v="2830"/>
    <s v="Hudson"/>
    <s v="_2B_8"/>
    <x v="11"/>
    <n v="2018"/>
    <d v="2018-06-19T00:00:00"/>
    <s v="JW"/>
    <x v="2"/>
    <d v="1899-12-30T08:03:00"/>
    <m/>
    <n v="3"/>
    <n v="1"/>
    <n v="0"/>
    <m/>
    <x v="0"/>
    <x v="0"/>
    <x v="0"/>
    <x v="0"/>
    <x v="0"/>
    <n v="5"/>
    <n v="2"/>
    <m/>
    <n v="1"/>
    <s v="P"/>
    <m/>
    <m/>
    <m/>
  </r>
  <r>
    <n v="2831"/>
    <s v="Hudson"/>
    <s v="_2B_8"/>
    <x v="11"/>
    <n v="2018"/>
    <d v="2018-06-19T00:00:00"/>
    <s v="JW"/>
    <x v="2"/>
    <d v="1899-12-30T08:03:00"/>
    <m/>
    <n v="3"/>
    <n v="1"/>
    <n v="0"/>
    <m/>
    <x v="36"/>
    <x v="1"/>
    <x v="3"/>
    <x v="1"/>
    <x v="1"/>
    <n v="10"/>
    <n v="3"/>
    <m/>
    <n v="1"/>
    <s v="P"/>
    <m/>
    <m/>
    <m/>
  </r>
  <r>
    <n v="2832"/>
    <s v="Hudson"/>
    <s v="_2B_8"/>
    <x v="11"/>
    <n v="2018"/>
    <d v="2018-06-19T00:00:00"/>
    <s v="JW"/>
    <x v="2"/>
    <d v="1899-12-30T08:03:00"/>
    <m/>
    <n v="3"/>
    <n v="1"/>
    <n v="0"/>
    <m/>
    <x v="6"/>
    <x v="3"/>
    <x v="0"/>
    <x v="2"/>
    <x v="2"/>
    <n v="10"/>
    <n v="4"/>
    <m/>
    <n v="1"/>
    <s v="P"/>
    <m/>
    <m/>
    <m/>
  </r>
  <r>
    <n v="2833"/>
    <s v="Hudson"/>
    <s v="_2B_7"/>
    <x v="10"/>
    <n v="2018"/>
    <d v="2018-06-19T00:00:00"/>
    <s v="JW"/>
    <x v="2"/>
    <d v="1899-12-30T08:23:00"/>
    <m/>
    <n v="1"/>
    <n v="1"/>
    <n v="0"/>
    <m/>
    <x v="14"/>
    <x v="3"/>
    <x v="0"/>
    <x v="0"/>
    <x v="2"/>
    <n v="5"/>
    <n v="1"/>
    <m/>
    <n v="1"/>
    <s v="P"/>
    <m/>
    <m/>
    <m/>
  </r>
  <r>
    <n v="2834"/>
    <s v="Hudson"/>
    <s v="_2B_7"/>
    <x v="10"/>
    <n v="2018"/>
    <d v="2018-06-19T00:00:00"/>
    <s v="JW"/>
    <x v="2"/>
    <d v="1899-12-30T08:23:00"/>
    <m/>
    <n v="1"/>
    <n v="1"/>
    <n v="0"/>
    <m/>
    <x v="0"/>
    <x v="0"/>
    <x v="0"/>
    <x v="0"/>
    <x v="0"/>
    <n v="5"/>
    <n v="1"/>
    <m/>
    <n v="1"/>
    <s v="P"/>
    <m/>
    <m/>
    <m/>
  </r>
  <r>
    <n v="2835"/>
    <s v="Hudson"/>
    <s v="_2B_7"/>
    <x v="10"/>
    <n v="2018"/>
    <d v="2018-06-19T00:00:00"/>
    <s v="JW"/>
    <x v="2"/>
    <d v="1899-12-30T08:23:00"/>
    <m/>
    <n v="1"/>
    <n v="1"/>
    <n v="0"/>
    <m/>
    <x v="9"/>
    <x v="1"/>
    <x v="1"/>
    <x v="1"/>
    <x v="1"/>
    <n v="5"/>
    <n v="1"/>
    <m/>
    <n v="1"/>
    <s v="P"/>
    <m/>
    <m/>
    <m/>
  </r>
  <r>
    <n v="2836"/>
    <s v="Hudson"/>
    <s v="_2B_7"/>
    <x v="10"/>
    <n v="2018"/>
    <d v="2018-06-19T00:00:00"/>
    <s v="JW"/>
    <x v="2"/>
    <d v="1899-12-30T08:23:00"/>
    <m/>
    <n v="1"/>
    <n v="1"/>
    <n v="0"/>
    <m/>
    <x v="1"/>
    <x v="1"/>
    <x v="1"/>
    <x v="1"/>
    <x v="1"/>
    <n v="5"/>
    <n v="1"/>
    <m/>
    <n v="1"/>
    <s v="P"/>
    <m/>
    <m/>
    <m/>
  </r>
  <r>
    <n v="2837"/>
    <s v="Hudson"/>
    <s v="_2B_7"/>
    <x v="10"/>
    <n v="2018"/>
    <d v="2018-06-19T00:00:00"/>
    <s v="JW"/>
    <x v="2"/>
    <d v="1899-12-30T08:23:00"/>
    <m/>
    <n v="1"/>
    <n v="1"/>
    <n v="0"/>
    <m/>
    <x v="15"/>
    <x v="2"/>
    <x v="1"/>
    <x v="1"/>
    <x v="2"/>
    <n v="5"/>
    <n v="1"/>
    <m/>
    <n v="1"/>
    <s v="P"/>
    <m/>
    <m/>
    <m/>
  </r>
  <r>
    <n v="2838"/>
    <s v="Hudson"/>
    <s v="_2B_7"/>
    <x v="10"/>
    <n v="2018"/>
    <d v="2018-06-19T00:00:00"/>
    <s v="JW"/>
    <x v="2"/>
    <d v="1899-12-30T08:23:00"/>
    <m/>
    <n v="1"/>
    <n v="1"/>
    <n v="0"/>
    <m/>
    <x v="9"/>
    <x v="1"/>
    <x v="1"/>
    <x v="1"/>
    <x v="1"/>
    <n v="5"/>
    <n v="1"/>
    <m/>
    <n v="1"/>
    <s v="P"/>
    <m/>
    <m/>
    <m/>
  </r>
  <r>
    <n v="2839"/>
    <s v="Hudson"/>
    <s v="_2B_7"/>
    <x v="10"/>
    <n v="2018"/>
    <d v="2018-06-19T00:00:00"/>
    <s v="JW"/>
    <x v="2"/>
    <d v="1899-12-30T08:23:00"/>
    <m/>
    <n v="1"/>
    <n v="1"/>
    <n v="0"/>
    <m/>
    <x v="18"/>
    <x v="3"/>
    <x v="0"/>
    <x v="2"/>
    <x v="3"/>
    <n v="5"/>
    <n v="1"/>
    <m/>
    <n v="1"/>
    <s v="P"/>
    <m/>
    <m/>
    <m/>
  </r>
  <r>
    <n v="2840"/>
    <s v="Hudson"/>
    <s v="_2B_7"/>
    <x v="10"/>
    <n v="2018"/>
    <d v="2018-06-19T00:00:00"/>
    <s v="JW"/>
    <x v="2"/>
    <d v="1899-12-30T08:23:00"/>
    <m/>
    <n v="1"/>
    <n v="1"/>
    <n v="0"/>
    <m/>
    <x v="5"/>
    <x v="2"/>
    <x v="1"/>
    <x v="1"/>
    <x v="2"/>
    <n v="5"/>
    <n v="1"/>
    <m/>
    <n v="1"/>
    <s v="P"/>
    <m/>
    <m/>
    <m/>
  </r>
  <r>
    <n v="2841"/>
    <s v="Hudson"/>
    <s v="_2B_7"/>
    <x v="10"/>
    <n v="2018"/>
    <d v="2018-06-19T00:00:00"/>
    <s v="JW"/>
    <x v="2"/>
    <d v="1899-12-30T08:23:00"/>
    <m/>
    <n v="1"/>
    <n v="1"/>
    <n v="0"/>
    <m/>
    <x v="5"/>
    <x v="2"/>
    <x v="1"/>
    <x v="1"/>
    <x v="2"/>
    <n v="5"/>
    <n v="1"/>
    <m/>
    <n v="4"/>
    <s v="P"/>
    <m/>
    <m/>
    <m/>
  </r>
  <r>
    <n v="2842"/>
    <s v="Hudson"/>
    <s v="_2B_7"/>
    <x v="10"/>
    <n v="2018"/>
    <d v="2018-06-19T00:00:00"/>
    <s v="JW"/>
    <x v="2"/>
    <d v="1899-12-30T08:23:00"/>
    <m/>
    <n v="1"/>
    <n v="1"/>
    <n v="0"/>
    <m/>
    <x v="3"/>
    <x v="2"/>
    <x v="0"/>
    <x v="2"/>
    <x v="2"/>
    <n v="10"/>
    <n v="2"/>
    <m/>
    <n v="1"/>
    <s v="P"/>
    <m/>
    <m/>
    <m/>
  </r>
  <r>
    <n v="2843"/>
    <s v="Hudson"/>
    <s v="_2B_7"/>
    <x v="10"/>
    <n v="2018"/>
    <d v="2018-06-19T00:00:00"/>
    <s v="JW"/>
    <x v="2"/>
    <d v="1899-12-30T08:23:00"/>
    <m/>
    <n v="1"/>
    <n v="1"/>
    <n v="0"/>
    <m/>
    <x v="10"/>
    <x v="3"/>
    <x v="1"/>
    <x v="1"/>
    <x v="2"/>
    <n v="5"/>
    <n v="2"/>
    <m/>
    <n v="1"/>
    <s v="P"/>
    <m/>
    <m/>
    <m/>
  </r>
  <r>
    <n v="2844"/>
    <s v="Hudson"/>
    <s v="_2B_7"/>
    <x v="10"/>
    <n v="2018"/>
    <d v="2018-06-19T00:00:00"/>
    <s v="JW"/>
    <x v="2"/>
    <d v="1899-12-30T08:23:00"/>
    <m/>
    <n v="1"/>
    <n v="1"/>
    <n v="0"/>
    <m/>
    <x v="32"/>
    <x v="3"/>
    <x v="1"/>
    <x v="1"/>
    <x v="1"/>
    <n v="5"/>
    <n v="2"/>
    <m/>
    <n v="1"/>
    <s v="P"/>
    <m/>
    <m/>
    <m/>
  </r>
  <r>
    <n v="2845"/>
    <s v="Hudson"/>
    <s v="_2B_7"/>
    <x v="10"/>
    <n v="2018"/>
    <d v="2018-06-19T00:00:00"/>
    <s v="JW"/>
    <x v="2"/>
    <d v="1899-12-30T08:23:00"/>
    <m/>
    <n v="1"/>
    <n v="1"/>
    <n v="0"/>
    <m/>
    <x v="8"/>
    <x v="1"/>
    <x v="0"/>
    <x v="1"/>
    <x v="2"/>
    <n v="5"/>
    <n v="3"/>
    <m/>
    <n v="1"/>
    <s v="P"/>
    <m/>
    <m/>
    <m/>
  </r>
  <r>
    <n v="2846"/>
    <s v="Hudson"/>
    <s v="_2B_7"/>
    <x v="10"/>
    <n v="2018"/>
    <d v="2018-06-19T00:00:00"/>
    <s v="JW"/>
    <x v="2"/>
    <d v="1899-12-30T08:23:00"/>
    <m/>
    <n v="1"/>
    <n v="1"/>
    <n v="0"/>
    <m/>
    <x v="19"/>
    <x v="1"/>
    <x v="3"/>
    <x v="1"/>
    <x v="1"/>
    <n v="5"/>
    <n v="3"/>
    <m/>
    <n v="4"/>
    <s v="P"/>
    <m/>
    <m/>
    <m/>
  </r>
  <r>
    <n v="2847"/>
    <s v="Hudson"/>
    <s v="_2B_7"/>
    <x v="10"/>
    <n v="2018"/>
    <d v="2018-06-19T00:00:00"/>
    <s v="JW"/>
    <x v="2"/>
    <d v="1899-12-30T08:23:00"/>
    <m/>
    <n v="1"/>
    <n v="1"/>
    <n v="0"/>
    <m/>
    <x v="13"/>
    <x v="3"/>
    <x v="4"/>
    <x v="1"/>
    <x v="1"/>
    <n v="5"/>
    <n v="3"/>
    <m/>
    <n v="4"/>
    <s v="P"/>
    <m/>
    <m/>
    <m/>
  </r>
  <r>
    <n v="2848"/>
    <s v="Hudson"/>
    <s v="_2B_7"/>
    <x v="10"/>
    <n v="2018"/>
    <d v="2018-06-19T00:00:00"/>
    <s v="JW"/>
    <x v="2"/>
    <d v="1899-12-30T08:23:00"/>
    <m/>
    <n v="1"/>
    <n v="1"/>
    <n v="0"/>
    <m/>
    <x v="6"/>
    <x v="3"/>
    <x v="0"/>
    <x v="2"/>
    <x v="2"/>
    <n v="100"/>
    <n v="3"/>
    <m/>
    <n v="1"/>
    <s v="P"/>
    <m/>
    <m/>
    <m/>
  </r>
  <r>
    <n v="2849"/>
    <s v="Hudson"/>
    <s v="_2B_7"/>
    <x v="10"/>
    <n v="2018"/>
    <d v="2018-06-19T00:00:00"/>
    <s v="JW"/>
    <x v="2"/>
    <d v="1899-12-30T08:23:00"/>
    <m/>
    <n v="1"/>
    <n v="1"/>
    <n v="0"/>
    <m/>
    <x v="13"/>
    <x v="3"/>
    <x v="4"/>
    <x v="1"/>
    <x v="1"/>
    <n v="5"/>
    <n v="4"/>
    <m/>
    <n v="4"/>
    <s v="P"/>
    <m/>
    <m/>
    <m/>
  </r>
  <r>
    <n v="2850"/>
    <s v="Hudson"/>
    <s v="_2B_7"/>
    <x v="10"/>
    <n v="2018"/>
    <d v="2018-06-19T00:00:00"/>
    <s v="JW"/>
    <x v="2"/>
    <d v="1899-12-30T08:23:00"/>
    <m/>
    <n v="1"/>
    <n v="1"/>
    <n v="0"/>
    <m/>
    <x v="1"/>
    <x v="1"/>
    <x v="1"/>
    <x v="1"/>
    <x v="1"/>
    <n v="100"/>
    <n v="4"/>
    <m/>
    <n v="1"/>
    <s v="P"/>
    <m/>
    <m/>
    <m/>
  </r>
  <r>
    <n v="2851"/>
    <s v="Hudson"/>
    <s v="_2B_7"/>
    <x v="10"/>
    <n v="2018"/>
    <d v="2018-06-19T00:00:00"/>
    <s v="JW"/>
    <x v="2"/>
    <d v="1899-12-30T08:23:00"/>
    <m/>
    <n v="1"/>
    <n v="1"/>
    <n v="0"/>
    <m/>
    <x v="36"/>
    <x v="1"/>
    <x v="3"/>
    <x v="1"/>
    <x v="1"/>
    <n v="10"/>
    <n v="4"/>
    <m/>
    <n v="1"/>
    <s v="P"/>
    <m/>
    <m/>
    <m/>
  </r>
  <r>
    <n v="2852"/>
    <s v="Kemp"/>
    <s v="_2B_5"/>
    <x v="42"/>
    <n v="2018"/>
    <d v="2018-06-20T00:00:00"/>
    <s v="JW"/>
    <x v="2"/>
    <d v="1899-12-30T05:56:00"/>
    <m/>
    <n v="3"/>
    <n v="0"/>
    <n v="1"/>
    <m/>
    <x v="5"/>
    <x v="2"/>
    <x v="1"/>
    <x v="1"/>
    <x v="2"/>
    <n v="5"/>
    <n v="1"/>
    <m/>
    <n v="4"/>
    <s v="P"/>
    <m/>
    <m/>
    <m/>
  </r>
  <r>
    <n v="2853"/>
    <s v="Kemp"/>
    <s v="_2B_5"/>
    <x v="42"/>
    <n v="2018"/>
    <d v="2018-06-20T00:00:00"/>
    <s v="JW"/>
    <x v="2"/>
    <d v="1899-12-30T05:56:00"/>
    <m/>
    <n v="3"/>
    <n v="0"/>
    <n v="1"/>
    <m/>
    <x v="8"/>
    <x v="1"/>
    <x v="0"/>
    <x v="1"/>
    <x v="2"/>
    <n v="5"/>
    <n v="1"/>
    <m/>
    <n v="4"/>
    <s v="P"/>
    <m/>
    <m/>
    <m/>
  </r>
  <r>
    <n v="2854"/>
    <s v="Kemp"/>
    <s v="_2B_5"/>
    <x v="42"/>
    <n v="2018"/>
    <d v="2018-06-20T00:00:00"/>
    <s v="JW"/>
    <x v="2"/>
    <d v="1899-12-30T05:56:00"/>
    <m/>
    <n v="3"/>
    <n v="0"/>
    <n v="1"/>
    <m/>
    <x v="0"/>
    <x v="0"/>
    <x v="0"/>
    <x v="0"/>
    <x v="0"/>
    <n v="5"/>
    <n v="1"/>
    <m/>
    <n v="4"/>
    <s v="P"/>
    <m/>
    <m/>
    <m/>
  </r>
  <r>
    <n v="2855"/>
    <s v="Kemp"/>
    <s v="_2B_5"/>
    <x v="42"/>
    <n v="2018"/>
    <d v="2018-06-20T00:00:00"/>
    <s v="JW"/>
    <x v="2"/>
    <d v="1899-12-30T05:56:00"/>
    <m/>
    <n v="3"/>
    <n v="0"/>
    <n v="1"/>
    <m/>
    <x v="3"/>
    <x v="2"/>
    <x v="0"/>
    <x v="2"/>
    <x v="2"/>
    <n v="5"/>
    <n v="1"/>
    <m/>
    <n v="1"/>
    <s v="P"/>
    <m/>
    <m/>
    <m/>
  </r>
  <r>
    <n v="2856"/>
    <s v="Kemp"/>
    <s v="_2B_5"/>
    <x v="42"/>
    <n v="2018"/>
    <d v="2018-06-20T00:00:00"/>
    <s v="JW"/>
    <x v="2"/>
    <d v="1899-12-30T05:56:00"/>
    <m/>
    <n v="3"/>
    <n v="0"/>
    <n v="1"/>
    <m/>
    <x v="1"/>
    <x v="1"/>
    <x v="1"/>
    <x v="1"/>
    <x v="1"/>
    <n v="5"/>
    <n v="1"/>
    <m/>
    <n v="1"/>
    <s v="P"/>
    <m/>
    <m/>
    <m/>
  </r>
  <r>
    <n v="2857"/>
    <s v="Kemp"/>
    <s v="_2B_5"/>
    <x v="42"/>
    <n v="2018"/>
    <d v="2018-06-20T00:00:00"/>
    <s v="JW"/>
    <x v="2"/>
    <d v="1899-12-30T05:56:00"/>
    <m/>
    <n v="3"/>
    <n v="0"/>
    <n v="1"/>
    <m/>
    <x v="21"/>
    <x v="2"/>
    <x v="1"/>
    <x v="1"/>
    <x v="0"/>
    <n v="10"/>
    <n v="1"/>
    <m/>
    <n v="1"/>
    <s v="P"/>
    <m/>
    <m/>
    <m/>
  </r>
  <r>
    <n v="2858"/>
    <s v="Kemp"/>
    <s v="_2B_5"/>
    <x v="42"/>
    <n v="2018"/>
    <d v="2018-06-20T00:00:00"/>
    <s v="JW"/>
    <x v="2"/>
    <d v="1899-12-30T05:56:00"/>
    <m/>
    <n v="3"/>
    <n v="0"/>
    <n v="1"/>
    <m/>
    <x v="32"/>
    <x v="3"/>
    <x v="1"/>
    <x v="1"/>
    <x v="1"/>
    <n v="5"/>
    <n v="1"/>
    <m/>
    <n v="1"/>
    <s v="P"/>
    <m/>
    <m/>
    <m/>
  </r>
  <r>
    <n v="2859"/>
    <s v="Kemp"/>
    <s v="_2B_5"/>
    <x v="42"/>
    <n v="2018"/>
    <d v="2018-06-20T00:00:00"/>
    <s v="JW"/>
    <x v="2"/>
    <d v="1899-12-30T05:56:00"/>
    <m/>
    <n v="3"/>
    <n v="0"/>
    <n v="1"/>
    <m/>
    <x v="14"/>
    <x v="3"/>
    <x v="0"/>
    <x v="0"/>
    <x v="2"/>
    <n v="10"/>
    <n v="1"/>
    <m/>
    <n v="1"/>
    <s v="P"/>
    <m/>
    <m/>
    <m/>
  </r>
  <r>
    <n v="2860"/>
    <s v="Kemp"/>
    <s v="_2B_5"/>
    <x v="42"/>
    <n v="2018"/>
    <d v="2018-06-20T00:00:00"/>
    <s v="JW"/>
    <x v="2"/>
    <d v="1899-12-30T05:56:00"/>
    <m/>
    <n v="3"/>
    <n v="0"/>
    <n v="1"/>
    <m/>
    <x v="2"/>
    <x v="0"/>
    <x v="2"/>
    <x v="1"/>
    <x v="2"/>
    <n v="100"/>
    <n v="1"/>
    <m/>
    <n v="1"/>
    <s v="P"/>
    <m/>
    <m/>
    <m/>
  </r>
  <r>
    <n v="2861"/>
    <s v="Kemp"/>
    <s v="_2B_5"/>
    <x v="42"/>
    <n v="2018"/>
    <d v="2018-06-20T00:00:00"/>
    <s v="JW"/>
    <x v="2"/>
    <d v="1899-12-30T05:56:00"/>
    <m/>
    <n v="3"/>
    <n v="0"/>
    <n v="1"/>
    <m/>
    <x v="2"/>
    <x v="0"/>
    <x v="2"/>
    <x v="1"/>
    <x v="2"/>
    <n v="10"/>
    <n v="2"/>
    <m/>
    <n v="1"/>
    <s v="P"/>
    <m/>
    <m/>
    <m/>
  </r>
  <r>
    <n v="2862"/>
    <s v="Kemp"/>
    <s v="_2B_5"/>
    <x v="42"/>
    <n v="2018"/>
    <d v="2018-06-20T00:00:00"/>
    <s v="JW"/>
    <x v="2"/>
    <d v="1899-12-30T05:56:00"/>
    <m/>
    <n v="3"/>
    <n v="0"/>
    <n v="1"/>
    <m/>
    <x v="0"/>
    <x v="0"/>
    <x v="0"/>
    <x v="0"/>
    <x v="0"/>
    <n v="10"/>
    <n v="2"/>
    <m/>
    <n v="1"/>
    <s v="P"/>
    <m/>
    <m/>
    <m/>
  </r>
  <r>
    <n v="2863"/>
    <s v="Kemp"/>
    <s v="_2B_5"/>
    <x v="42"/>
    <n v="2018"/>
    <d v="2018-06-20T00:00:00"/>
    <s v="JW"/>
    <x v="2"/>
    <d v="1899-12-30T05:56:00"/>
    <m/>
    <n v="3"/>
    <n v="0"/>
    <n v="1"/>
    <m/>
    <x v="7"/>
    <x v="3"/>
    <x v="3"/>
    <x v="1"/>
    <x v="1"/>
    <n v="10"/>
    <n v="2"/>
    <m/>
    <n v="1"/>
    <s v="P"/>
    <m/>
    <m/>
    <m/>
  </r>
  <r>
    <n v="2864"/>
    <s v="Kemp"/>
    <s v="_2B_5"/>
    <x v="42"/>
    <n v="2018"/>
    <d v="2018-06-20T00:00:00"/>
    <s v="JW"/>
    <x v="2"/>
    <d v="1899-12-30T05:56:00"/>
    <m/>
    <n v="3"/>
    <n v="0"/>
    <n v="1"/>
    <m/>
    <x v="32"/>
    <x v="3"/>
    <x v="1"/>
    <x v="1"/>
    <x v="1"/>
    <n v="5"/>
    <n v="2"/>
    <m/>
    <n v="1"/>
    <s v="P"/>
    <m/>
    <m/>
    <m/>
  </r>
  <r>
    <n v="2865"/>
    <s v="Kemp"/>
    <s v="_2B_5"/>
    <x v="42"/>
    <n v="2018"/>
    <d v="2018-06-20T00:00:00"/>
    <s v="JW"/>
    <x v="2"/>
    <d v="1899-12-30T05:56:00"/>
    <m/>
    <n v="3"/>
    <n v="0"/>
    <n v="1"/>
    <m/>
    <x v="7"/>
    <x v="3"/>
    <x v="3"/>
    <x v="1"/>
    <x v="1"/>
    <n v="5"/>
    <n v="2"/>
    <m/>
    <n v="1"/>
    <s v="P"/>
    <m/>
    <m/>
    <m/>
  </r>
  <r>
    <n v="2867"/>
    <s v="Kemp"/>
    <s v="_2B_5"/>
    <x v="42"/>
    <n v="2018"/>
    <d v="2018-06-20T00:00:00"/>
    <s v="JW"/>
    <x v="2"/>
    <d v="1899-12-30T05:56:00"/>
    <m/>
    <n v="3"/>
    <n v="0"/>
    <n v="1"/>
    <m/>
    <x v="1"/>
    <x v="1"/>
    <x v="1"/>
    <x v="1"/>
    <x v="1"/>
    <n v="10"/>
    <n v="3"/>
    <m/>
    <n v="1"/>
    <s v="P"/>
    <m/>
    <m/>
    <m/>
  </r>
  <r>
    <n v="2868"/>
    <s v="Kemp"/>
    <s v="_2B_5"/>
    <x v="42"/>
    <n v="2018"/>
    <d v="2018-06-20T00:00:00"/>
    <s v="JW"/>
    <x v="2"/>
    <d v="1899-12-30T05:56:00"/>
    <m/>
    <n v="3"/>
    <n v="0"/>
    <n v="1"/>
    <m/>
    <x v="10"/>
    <x v="3"/>
    <x v="1"/>
    <x v="1"/>
    <x v="2"/>
    <n v="5"/>
    <n v="3"/>
    <m/>
    <n v="1"/>
    <s v="P"/>
    <m/>
    <m/>
    <m/>
  </r>
  <r>
    <n v="2869"/>
    <s v="Kemp"/>
    <s v="_2B_5"/>
    <x v="42"/>
    <n v="2018"/>
    <d v="2018-06-20T00:00:00"/>
    <s v="JW"/>
    <x v="2"/>
    <d v="1899-12-30T05:56:00"/>
    <m/>
    <n v="3"/>
    <n v="0"/>
    <n v="1"/>
    <m/>
    <x v="26"/>
    <x v="4"/>
    <x v="5"/>
    <x v="4"/>
    <x v="4"/>
    <n v="10"/>
    <n v="4"/>
    <m/>
    <n v="1"/>
    <s v="P"/>
    <m/>
    <m/>
    <s v="just drumming, can't ID"/>
  </r>
  <r>
    <n v="2870"/>
    <s v="Kemp"/>
    <s v="_2B_5"/>
    <x v="42"/>
    <n v="2018"/>
    <d v="2018-06-20T00:00:00"/>
    <s v="JW"/>
    <x v="2"/>
    <d v="1899-12-30T05:56:00"/>
    <m/>
    <n v="3"/>
    <n v="0"/>
    <n v="1"/>
    <m/>
    <x v="5"/>
    <x v="2"/>
    <x v="1"/>
    <x v="1"/>
    <x v="2"/>
    <n v="10"/>
    <n v="4"/>
    <m/>
    <n v="1"/>
    <s v="P"/>
    <m/>
    <m/>
    <m/>
  </r>
  <r>
    <n v="2871"/>
    <s v="Kemp"/>
    <s v="_2B_5"/>
    <x v="42"/>
    <n v="2018"/>
    <d v="2018-06-20T00:00:00"/>
    <s v="JW"/>
    <x v="2"/>
    <d v="1899-12-30T05:56:00"/>
    <m/>
    <n v="3"/>
    <n v="0"/>
    <n v="1"/>
    <m/>
    <x v="27"/>
    <x v="1"/>
    <x v="4"/>
    <x v="1"/>
    <x v="2"/>
    <n v="10"/>
    <n v="4"/>
    <m/>
    <n v="1"/>
    <s v="P"/>
    <m/>
    <m/>
    <m/>
  </r>
  <r>
    <n v="2872"/>
    <s v="Kemp"/>
    <s v="_3B_11"/>
    <x v="44"/>
    <n v="2018"/>
    <d v="2018-06-20T00:00:00"/>
    <s v="JW"/>
    <x v="2"/>
    <d v="1899-12-30T06:14:00"/>
    <m/>
    <n v="3"/>
    <n v="1"/>
    <n v="0"/>
    <m/>
    <x v="23"/>
    <x v="0"/>
    <x v="0"/>
    <x v="3"/>
    <x v="3"/>
    <n v="10"/>
    <n v="1"/>
    <m/>
    <n v="1"/>
    <s v="P"/>
    <m/>
    <m/>
    <m/>
  </r>
  <r>
    <n v="2873"/>
    <s v="Kemp"/>
    <s v="_3B_11"/>
    <x v="44"/>
    <n v="2018"/>
    <d v="2018-06-20T00:00:00"/>
    <s v="JW"/>
    <x v="2"/>
    <d v="1899-12-30T06:14:00"/>
    <m/>
    <n v="3"/>
    <n v="1"/>
    <n v="0"/>
    <m/>
    <x v="7"/>
    <x v="3"/>
    <x v="3"/>
    <x v="1"/>
    <x v="1"/>
    <n v="5"/>
    <n v="1"/>
    <m/>
    <n v="1"/>
    <s v="P"/>
    <m/>
    <m/>
    <m/>
  </r>
  <r>
    <n v="2874"/>
    <s v="Kemp"/>
    <s v="_3B_11"/>
    <x v="44"/>
    <n v="2018"/>
    <d v="2018-06-20T00:00:00"/>
    <s v="JW"/>
    <x v="2"/>
    <d v="1899-12-30T06:14:00"/>
    <m/>
    <n v="3"/>
    <n v="1"/>
    <n v="0"/>
    <m/>
    <x v="41"/>
    <x v="0"/>
    <x v="0"/>
    <x v="1"/>
    <x v="0"/>
    <n v="10"/>
    <n v="1"/>
    <m/>
    <n v="1"/>
    <s v="P"/>
    <m/>
    <m/>
    <m/>
  </r>
  <r>
    <n v="2875"/>
    <s v="Kemp"/>
    <s v="_3B_11"/>
    <x v="44"/>
    <n v="2018"/>
    <d v="2018-06-20T00:00:00"/>
    <s v="JW"/>
    <x v="2"/>
    <d v="1899-12-30T06:14:00"/>
    <m/>
    <n v="3"/>
    <n v="1"/>
    <n v="0"/>
    <m/>
    <x v="21"/>
    <x v="2"/>
    <x v="1"/>
    <x v="1"/>
    <x v="0"/>
    <n v="10"/>
    <n v="1"/>
    <m/>
    <n v="1"/>
    <s v="P"/>
    <m/>
    <m/>
    <m/>
  </r>
  <r>
    <n v="2876"/>
    <s v="Kemp"/>
    <s v="_3B_11"/>
    <x v="44"/>
    <n v="2018"/>
    <d v="2018-06-20T00:00:00"/>
    <s v="JW"/>
    <x v="2"/>
    <d v="1899-12-30T06:14:00"/>
    <m/>
    <n v="3"/>
    <n v="1"/>
    <n v="0"/>
    <m/>
    <x v="25"/>
    <x v="3"/>
    <x v="0"/>
    <x v="0"/>
    <x v="1"/>
    <n v="5"/>
    <n v="1"/>
    <m/>
    <n v="4"/>
    <s v="P"/>
    <m/>
    <m/>
    <m/>
  </r>
  <r>
    <n v="2877"/>
    <s v="Kemp"/>
    <s v="_3B_11"/>
    <x v="44"/>
    <n v="2018"/>
    <d v="2018-06-20T00:00:00"/>
    <s v="JW"/>
    <x v="2"/>
    <d v="1899-12-30T06:14:00"/>
    <m/>
    <n v="3"/>
    <n v="1"/>
    <n v="0"/>
    <m/>
    <x v="0"/>
    <x v="0"/>
    <x v="0"/>
    <x v="0"/>
    <x v="0"/>
    <n v="5"/>
    <n v="1"/>
    <s v="M"/>
    <n v="4"/>
    <s v="P"/>
    <m/>
    <m/>
    <m/>
  </r>
  <r>
    <n v="2879"/>
    <s v="Kemp"/>
    <s v="_3B_11"/>
    <x v="44"/>
    <n v="2018"/>
    <d v="2018-06-20T00:00:00"/>
    <s v="JW"/>
    <x v="2"/>
    <d v="1899-12-30T06:14:00"/>
    <m/>
    <n v="3"/>
    <n v="1"/>
    <n v="0"/>
    <m/>
    <x v="37"/>
    <x v="2"/>
    <x v="0"/>
    <x v="0"/>
    <x v="5"/>
    <n v="10"/>
    <n v="1"/>
    <m/>
    <n v="4"/>
    <s v="P"/>
    <m/>
    <m/>
    <m/>
  </r>
  <r>
    <n v="2880"/>
    <s v="Kemp"/>
    <s v="_3B_11"/>
    <x v="44"/>
    <n v="2018"/>
    <d v="2018-06-20T00:00:00"/>
    <s v="JW"/>
    <x v="2"/>
    <d v="1899-12-30T06:14:00"/>
    <m/>
    <n v="3"/>
    <n v="1"/>
    <n v="0"/>
    <m/>
    <x v="14"/>
    <x v="3"/>
    <x v="0"/>
    <x v="0"/>
    <x v="2"/>
    <n v="10"/>
    <n v="1"/>
    <m/>
    <n v="1"/>
    <s v="P"/>
    <m/>
    <m/>
    <m/>
  </r>
  <r>
    <n v="2881"/>
    <s v="Kemp"/>
    <s v="_3B_11"/>
    <x v="44"/>
    <n v="2018"/>
    <d v="2018-06-20T00:00:00"/>
    <s v="JW"/>
    <x v="2"/>
    <d v="1899-12-30T06:14:00"/>
    <m/>
    <n v="3"/>
    <n v="1"/>
    <n v="0"/>
    <m/>
    <x v="22"/>
    <x v="1"/>
    <x v="3"/>
    <x v="1"/>
    <x v="1"/>
    <n v="10"/>
    <n v="1"/>
    <m/>
    <n v="1"/>
    <s v="P"/>
    <m/>
    <m/>
    <m/>
  </r>
  <r>
    <n v="2882"/>
    <s v="Kemp"/>
    <s v="_3B_11"/>
    <x v="44"/>
    <n v="2018"/>
    <d v="2018-06-20T00:00:00"/>
    <s v="JW"/>
    <x v="2"/>
    <d v="1899-12-30T06:14:00"/>
    <m/>
    <n v="3"/>
    <n v="1"/>
    <n v="0"/>
    <m/>
    <x v="18"/>
    <x v="3"/>
    <x v="0"/>
    <x v="2"/>
    <x v="3"/>
    <n v="5"/>
    <n v="1"/>
    <m/>
    <n v="1"/>
    <s v="P"/>
    <m/>
    <m/>
    <m/>
  </r>
  <r>
    <n v="2883"/>
    <s v="Kemp"/>
    <s v="_3B_11"/>
    <x v="44"/>
    <n v="2018"/>
    <d v="2018-06-20T00:00:00"/>
    <s v="JW"/>
    <x v="2"/>
    <d v="1899-12-30T06:14:00"/>
    <m/>
    <n v="3"/>
    <n v="1"/>
    <n v="0"/>
    <m/>
    <x v="10"/>
    <x v="3"/>
    <x v="1"/>
    <x v="1"/>
    <x v="2"/>
    <n v="5"/>
    <n v="1"/>
    <m/>
    <n v="4"/>
    <s v="P"/>
    <m/>
    <m/>
    <m/>
  </r>
  <r>
    <n v="2884"/>
    <s v="Kemp"/>
    <s v="_3B_11"/>
    <x v="44"/>
    <n v="2018"/>
    <d v="2018-06-20T00:00:00"/>
    <s v="JW"/>
    <x v="2"/>
    <d v="1899-12-30T06:14:00"/>
    <m/>
    <n v="3"/>
    <n v="1"/>
    <n v="0"/>
    <m/>
    <x v="6"/>
    <x v="3"/>
    <x v="0"/>
    <x v="2"/>
    <x v="2"/>
    <n v="5"/>
    <n v="1"/>
    <m/>
    <n v="1"/>
    <s v="P"/>
    <m/>
    <m/>
    <m/>
  </r>
  <r>
    <n v="2885"/>
    <s v="Kemp"/>
    <s v="_3B_11"/>
    <x v="44"/>
    <n v="2018"/>
    <d v="2018-06-20T00:00:00"/>
    <s v="JW"/>
    <x v="2"/>
    <d v="1899-12-30T06:14:00"/>
    <m/>
    <n v="3"/>
    <n v="1"/>
    <n v="0"/>
    <m/>
    <x v="13"/>
    <x v="3"/>
    <x v="4"/>
    <x v="1"/>
    <x v="1"/>
    <n v="5"/>
    <n v="2"/>
    <m/>
    <n v="1"/>
    <s v="P"/>
    <m/>
    <m/>
    <m/>
  </r>
  <r>
    <n v="2886"/>
    <s v="Kemp"/>
    <s v="_3B_11"/>
    <x v="44"/>
    <n v="2018"/>
    <d v="2018-06-20T00:00:00"/>
    <s v="JW"/>
    <x v="2"/>
    <d v="1899-12-30T06:14:00"/>
    <m/>
    <n v="3"/>
    <n v="1"/>
    <n v="0"/>
    <m/>
    <x v="23"/>
    <x v="0"/>
    <x v="0"/>
    <x v="3"/>
    <x v="3"/>
    <n v="5"/>
    <n v="3"/>
    <m/>
    <n v="1"/>
    <s v="P"/>
    <m/>
    <m/>
    <m/>
  </r>
  <r>
    <n v="2887"/>
    <s v="Kemp"/>
    <s v="_3B_11"/>
    <x v="44"/>
    <n v="2018"/>
    <d v="2018-06-20T00:00:00"/>
    <s v="JW"/>
    <x v="2"/>
    <d v="1899-12-30T06:14:00"/>
    <m/>
    <n v="3"/>
    <n v="1"/>
    <n v="0"/>
    <m/>
    <x v="8"/>
    <x v="1"/>
    <x v="0"/>
    <x v="1"/>
    <x v="2"/>
    <n v="10"/>
    <n v="3"/>
    <m/>
    <n v="1"/>
    <s v="P"/>
    <m/>
    <m/>
    <m/>
  </r>
  <r>
    <n v="2888"/>
    <s v="Kemp"/>
    <s v="_3B_11"/>
    <x v="44"/>
    <n v="2018"/>
    <d v="2018-06-20T00:00:00"/>
    <s v="JW"/>
    <x v="2"/>
    <d v="1899-12-30T06:14:00"/>
    <m/>
    <n v="3"/>
    <n v="1"/>
    <n v="0"/>
    <m/>
    <x v="3"/>
    <x v="2"/>
    <x v="0"/>
    <x v="2"/>
    <x v="2"/>
    <n v="10"/>
    <n v="3"/>
    <m/>
    <n v="1"/>
    <s v="P"/>
    <m/>
    <m/>
    <m/>
  </r>
  <r>
    <n v="2889"/>
    <s v="Kemp"/>
    <s v="_south"/>
    <x v="45"/>
    <n v="2018"/>
    <d v="2018-06-20T00:00:00"/>
    <s v="JW"/>
    <x v="2"/>
    <d v="1899-12-30T06:31:00"/>
    <m/>
    <n v="3"/>
    <n v="0"/>
    <n v="0"/>
    <m/>
    <x v="9"/>
    <x v="1"/>
    <x v="1"/>
    <x v="1"/>
    <x v="1"/>
    <n v="5"/>
    <n v="1"/>
    <m/>
    <n v="1"/>
    <s v="P"/>
    <m/>
    <m/>
    <m/>
  </r>
  <r>
    <n v="2890"/>
    <s v="Kemp"/>
    <s v="_south"/>
    <x v="45"/>
    <n v="2018"/>
    <d v="2018-06-20T00:00:00"/>
    <s v="JW"/>
    <x v="2"/>
    <d v="1899-12-30T06:31:00"/>
    <m/>
    <n v="3"/>
    <n v="0"/>
    <n v="0"/>
    <m/>
    <x v="1"/>
    <x v="1"/>
    <x v="1"/>
    <x v="1"/>
    <x v="1"/>
    <n v="5"/>
    <n v="1"/>
    <m/>
    <n v="1"/>
    <s v="P"/>
    <m/>
    <m/>
    <m/>
  </r>
  <r>
    <n v="2891"/>
    <s v="Kemp"/>
    <s v="_south"/>
    <x v="45"/>
    <n v="2018"/>
    <d v="2018-06-20T00:00:00"/>
    <s v="JW"/>
    <x v="2"/>
    <d v="1899-12-30T06:31:00"/>
    <m/>
    <n v="3"/>
    <n v="0"/>
    <n v="0"/>
    <m/>
    <x v="22"/>
    <x v="1"/>
    <x v="3"/>
    <x v="1"/>
    <x v="1"/>
    <n v="5"/>
    <n v="1"/>
    <m/>
    <n v="1"/>
    <s v="P"/>
    <m/>
    <m/>
    <m/>
  </r>
  <r>
    <n v="2892"/>
    <s v="Kemp"/>
    <s v="_south"/>
    <x v="45"/>
    <n v="2018"/>
    <d v="2018-06-20T00:00:00"/>
    <s v="JW"/>
    <x v="2"/>
    <d v="1899-12-30T06:31:00"/>
    <m/>
    <n v="3"/>
    <n v="0"/>
    <n v="0"/>
    <m/>
    <x v="7"/>
    <x v="3"/>
    <x v="3"/>
    <x v="1"/>
    <x v="1"/>
    <n v="5"/>
    <n v="1"/>
    <m/>
    <n v="1"/>
    <s v="P"/>
    <m/>
    <m/>
    <m/>
  </r>
  <r>
    <n v="2893"/>
    <s v="Kemp"/>
    <s v="_south"/>
    <x v="45"/>
    <n v="2018"/>
    <d v="2018-06-20T00:00:00"/>
    <s v="JW"/>
    <x v="2"/>
    <d v="1899-12-30T06:31:00"/>
    <m/>
    <n v="3"/>
    <n v="0"/>
    <n v="0"/>
    <m/>
    <x v="0"/>
    <x v="0"/>
    <x v="0"/>
    <x v="0"/>
    <x v="0"/>
    <n v="5"/>
    <n v="1"/>
    <m/>
    <n v="1"/>
    <s v="P"/>
    <m/>
    <m/>
    <m/>
  </r>
  <r>
    <n v="2894"/>
    <s v="Kemp"/>
    <s v="_south"/>
    <x v="45"/>
    <n v="2018"/>
    <d v="2018-06-20T00:00:00"/>
    <s v="JW"/>
    <x v="2"/>
    <d v="1899-12-30T06:31:00"/>
    <m/>
    <n v="3"/>
    <n v="0"/>
    <n v="0"/>
    <m/>
    <x v="3"/>
    <x v="2"/>
    <x v="0"/>
    <x v="2"/>
    <x v="2"/>
    <n v="10"/>
    <n v="1"/>
    <m/>
    <n v="1"/>
    <s v="P"/>
    <m/>
    <m/>
    <m/>
  </r>
  <r>
    <n v="2895"/>
    <s v="Kemp"/>
    <s v="_south"/>
    <x v="45"/>
    <n v="2018"/>
    <d v="2018-06-20T00:00:00"/>
    <s v="JW"/>
    <x v="2"/>
    <d v="1899-12-30T06:31:00"/>
    <m/>
    <n v="3"/>
    <n v="0"/>
    <n v="0"/>
    <m/>
    <x v="10"/>
    <x v="3"/>
    <x v="1"/>
    <x v="1"/>
    <x v="2"/>
    <n v="10"/>
    <n v="1"/>
    <m/>
    <n v="1"/>
    <s v="P"/>
    <m/>
    <m/>
    <m/>
  </r>
  <r>
    <n v="2896"/>
    <s v="Kemp"/>
    <s v="_south"/>
    <x v="45"/>
    <n v="2018"/>
    <d v="2018-06-20T00:00:00"/>
    <s v="JW"/>
    <x v="2"/>
    <d v="1899-12-30T06:31:00"/>
    <m/>
    <n v="3"/>
    <n v="0"/>
    <n v="0"/>
    <m/>
    <x v="44"/>
    <x v="3"/>
    <x v="0"/>
    <x v="1"/>
    <x v="1"/>
    <n v="10"/>
    <n v="1"/>
    <m/>
    <n v="1"/>
    <s v="P"/>
    <m/>
    <m/>
    <m/>
  </r>
  <r>
    <n v="2897"/>
    <s v="Kemp"/>
    <s v="_south"/>
    <x v="45"/>
    <n v="2018"/>
    <d v="2018-06-20T00:00:00"/>
    <s v="JW"/>
    <x v="2"/>
    <d v="1899-12-30T06:31:00"/>
    <m/>
    <n v="3"/>
    <n v="0"/>
    <n v="0"/>
    <m/>
    <x v="9"/>
    <x v="1"/>
    <x v="1"/>
    <x v="1"/>
    <x v="1"/>
    <n v="5"/>
    <n v="1"/>
    <m/>
    <n v="1"/>
    <s v="P"/>
    <m/>
    <m/>
    <m/>
  </r>
  <r>
    <n v="2898"/>
    <s v="Kemp"/>
    <s v="_south"/>
    <x v="45"/>
    <n v="2018"/>
    <d v="2018-06-20T00:00:00"/>
    <s v="JW"/>
    <x v="2"/>
    <d v="1899-12-30T06:31:00"/>
    <m/>
    <n v="3"/>
    <n v="0"/>
    <n v="0"/>
    <m/>
    <x v="23"/>
    <x v="0"/>
    <x v="0"/>
    <x v="3"/>
    <x v="3"/>
    <n v="100"/>
    <n v="1"/>
    <m/>
    <n v="1"/>
    <s v="P"/>
    <m/>
    <m/>
    <m/>
  </r>
  <r>
    <n v="2899"/>
    <s v="Kemp"/>
    <s v="_south"/>
    <x v="45"/>
    <n v="2018"/>
    <d v="2018-06-20T00:00:00"/>
    <s v="JW"/>
    <x v="2"/>
    <d v="1899-12-30T06:31:00"/>
    <m/>
    <n v="3"/>
    <n v="0"/>
    <n v="0"/>
    <m/>
    <x v="32"/>
    <x v="3"/>
    <x v="1"/>
    <x v="1"/>
    <x v="1"/>
    <n v="5"/>
    <n v="2"/>
    <m/>
    <n v="1"/>
    <s v="P"/>
    <m/>
    <m/>
    <m/>
  </r>
  <r>
    <n v="2900"/>
    <s v="Kemp"/>
    <s v="_south"/>
    <x v="45"/>
    <n v="2018"/>
    <d v="2018-06-20T00:00:00"/>
    <s v="JW"/>
    <x v="2"/>
    <d v="1899-12-30T06:31:00"/>
    <m/>
    <n v="3"/>
    <n v="0"/>
    <n v="0"/>
    <m/>
    <x v="13"/>
    <x v="3"/>
    <x v="4"/>
    <x v="1"/>
    <x v="1"/>
    <n v="10"/>
    <n v="2"/>
    <m/>
    <n v="1"/>
    <s v="P"/>
    <m/>
    <m/>
    <m/>
  </r>
  <r>
    <n v="2901"/>
    <s v="Kemp"/>
    <s v="_south"/>
    <x v="45"/>
    <n v="2018"/>
    <d v="2018-06-20T00:00:00"/>
    <s v="JW"/>
    <x v="2"/>
    <d v="1899-12-30T06:31:00"/>
    <m/>
    <n v="3"/>
    <n v="0"/>
    <n v="0"/>
    <m/>
    <x v="20"/>
    <x v="1"/>
    <x v="3"/>
    <x v="1"/>
    <x v="1"/>
    <n v="5"/>
    <n v="2"/>
    <m/>
    <n v="1"/>
    <s v="P"/>
    <m/>
    <m/>
    <m/>
  </r>
  <r>
    <n v="2902"/>
    <s v="Kemp"/>
    <s v="_south"/>
    <x v="45"/>
    <n v="2018"/>
    <d v="2018-06-20T00:00:00"/>
    <s v="JW"/>
    <x v="2"/>
    <d v="1899-12-30T06:31:00"/>
    <m/>
    <n v="3"/>
    <n v="0"/>
    <n v="0"/>
    <m/>
    <x v="23"/>
    <x v="0"/>
    <x v="0"/>
    <x v="3"/>
    <x v="3"/>
    <n v="10"/>
    <n v="2"/>
    <m/>
    <n v="1"/>
    <s v="P"/>
    <m/>
    <m/>
    <m/>
  </r>
  <r>
    <n v="2903"/>
    <s v="Kemp"/>
    <s v="_south"/>
    <x v="45"/>
    <n v="2018"/>
    <d v="2018-06-20T00:00:00"/>
    <s v="JW"/>
    <x v="2"/>
    <d v="1899-12-30T06:31:00"/>
    <m/>
    <n v="3"/>
    <n v="0"/>
    <n v="0"/>
    <m/>
    <x v="23"/>
    <x v="0"/>
    <x v="0"/>
    <x v="3"/>
    <x v="3"/>
    <n v="10"/>
    <n v="2"/>
    <m/>
    <n v="1"/>
    <s v="P"/>
    <m/>
    <m/>
    <m/>
  </r>
  <r>
    <n v="2904"/>
    <s v="Kemp"/>
    <s v="_south"/>
    <x v="45"/>
    <n v="2018"/>
    <d v="2018-06-20T00:00:00"/>
    <s v="JW"/>
    <x v="2"/>
    <d v="1899-12-30T06:31:00"/>
    <m/>
    <n v="3"/>
    <n v="0"/>
    <n v="0"/>
    <m/>
    <x v="36"/>
    <x v="1"/>
    <x v="3"/>
    <x v="1"/>
    <x v="1"/>
    <n v="10"/>
    <n v="3"/>
    <m/>
    <n v="1"/>
    <s v="P"/>
    <m/>
    <m/>
    <m/>
  </r>
  <r>
    <n v="2905"/>
    <s v="Kemp"/>
    <s v="_south"/>
    <x v="45"/>
    <n v="2018"/>
    <d v="2018-06-20T00:00:00"/>
    <s v="JW"/>
    <x v="2"/>
    <d v="1899-12-30T06:31:00"/>
    <m/>
    <n v="3"/>
    <n v="0"/>
    <n v="0"/>
    <m/>
    <x v="1"/>
    <x v="1"/>
    <x v="1"/>
    <x v="1"/>
    <x v="1"/>
    <n v="10"/>
    <n v="3"/>
    <m/>
    <n v="1"/>
    <s v="P"/>
    <m/>
    <m/>
    <m/>
  </r>
  <r>
    <n v="2906"/>
    <s v="Kemp"/>
    <s v="_south"/>
    <x v="45"/>
    <n v="2018"/>
    <d v="2018-06-20T00:00:00"/>
    <s v="JW"/>
    <x v="2"/>
    <d v="1899-12-30T06:31:00"/>
    <m/>
    <n v="3"/>
    <n v="0"/>
    <n v="0"/>
    <m/>
    <x v="0"/>
    <x v="0"/>
    <x v="0"/>
    <x v="0"/>
    <x v="0"/>
    <n v="10"/>
    <n v="3"/>
    <m/>
    <n v="1"/>
    <s v="P"/>
    <m/>
    <m/>
    <m/>
  </r>
  <r>
    <n v="2907"/>
    <s v="Kemp"/>
    <s v="_south"/>
    <x v="45"/>
    <n v="2018"/>
    <d v="2018-06-20T00:00:00"/>
    <s v="JW"/>
    <x v="2"/>
    <d v="1899-12-30T06:31:00"/>
    <m/>
    <n v="3"/>
    <n v="0"/>
    <n v="0"/>
    <m/>
    <x v="5"/>
    <x v="2"/>
    <x v="1"/>
    <x v="1"/>
    <x v="2"/>
    <n v="10"/>
    <n v="4"/>
    <m/>
    <n v="1"/>
    <s v="P"/>
    <m/>
    <m/>
    <m/>
  </r>
  <r>
    <n v="2908"/>
    <s v="Kemp"/>
    <s v="_south"/>
    <x v="45"/>
    <n v="2018"/>
    <d v="2018-06-20T00:00:00"/>
    <s v="JW"/>
    <x v="2"/>
    <d v="1899-12-30T06:31:00"/>
    <m/>
    <n v="3"/>
    <n v="0"/>
    <n v="0"/>
    <m/>
    <x v="46"/>
    <x v="2"/>
    <x v="0"/>
    <x v="2"/>
    <x v="2"/>
    <n v="5"/>
    <n v="4"/>
    <m/>
    <n v="4"/>
    <s v="P"/>
    <m/>
    <m/>
    <m/>
  </r>
  <r>
    <n v="2909"/>
    <s v="Kemp"/>
    <s v="_south"/>
    <x v="45"/>
    <n v="2018"/>
    <d v="2018-06-20T00:00:00"/>
    <s v="JW"/>
    <x v="2"/>
    <d v="1899-12-30T06:31:00"/>
    <m/>
    <n v="3"/>
    <n v="0"/>
    <n v="0"/>
    <m/>
    <x v="12"/>
    <x v="1"/>
    <x v="0"/>
    <x v="1"/>
    <x v="3"/>
    <n v="5"/>
    <n v="4"/>
    <m/>
    <n v="1"/>
    <s v="P"/>
    <m/>
    <m/>
    <m/>
  </r>
  <r>
    <n v="2910"/>
    <s v="Kemp"/>
    <s v="_south"/>
    <x v="45"/>
    <n v="2018"/>
    <d v="2018-06-20T00:00:00"/>
    <s v="JW"/>
    <x v="2"/>
    <d v="1899-12-30T06:31:00"/>
    <m/>
    <n v="3"/>
    <n v="0"/>
    <n v="0"/>
    <m/>
    <x v="9"/>
    <x v="1"/>
    <x v="1"/>
    <x v="1"/>
    <x v="1"/>
    <n v="10"/>
    <n v="4"/>
    <m/>
    <n v="1"/>
    <s v="P"/>
    <m/>
    <m/>
    <m/>
  </r>
  <r>
    <n v="2911"/>
    <s v="Kemp"/>
    <s v="_2B_2"/>
    <x v="30"/>
    <n v="2018"/>
    <d v="2018-06-20T00:00:00"/>
    <s v="JW"/>
    <x v="2"/>
    <d v="1899-12-30T06:46:00"/>
    <m/>
    <n v="4"/>
    <n v="0"/>
    <n v="0"/>
    <m/>
    <x v="10"/>
    <x v="3"/>
    <x v="1"/>
    <x v="1"/>
    <x v="2"/>
    <n v="5"/>
    <n v="1"/>
    <m/>
    <n v="1"/>
    <s v="P"/>
    <m/>
    <m/>
    <m/>
  </r>
  <r>
    <n v="2912"/>
    <s v="Kemp"/>
    <s v="_2B_2"/>
    <x v="30"/>
    <n v="2018"/>
    <d v="2018-06-20T00:00:00"/>
    <s v="JW"/>
    <x v="2"/>
    <d v="1899-12-30T06:46:00"/>
    <m/>
    <n v="4"/>
    <n v="0"/>
    <n v="0"/>
    <m/>
    <x v="1"/>
    <x v="1"/>
    <x v="1"/>
    <x v="1"/>
    <x v="1"/>
    <n v="5"/>
    <n v="1"/>
    <m/>
    <n v="1"/>
    <s v="P"/>
    <m/>
    <m/>
    <m/>
  </r>
  <r>
    <n v="2913"/>
    <s v="Kemp"/>
    <s v="_2B_2"/>
    <x v="30"/>
    <n v="2018"/>
    <d v="2018-06-20T00:00:00"/>
    <s v="JW"/>
    <x v="2"/>
    <d v="1899-12-30T06:46:00"/>
    <m/>
    <n v="4"/>
    <n v="0"/>
    <n v="0"/>
    <m/>
    <x v="23"/>
    <x v="0"/>
    <x v="0"/>
    <x v="3"/>
    <x v="3"/>
    <n v="10"/>
    <n v="1"/>
    <m/>
    <n v="1"/>
    <s v="P"/>
    <m/>
    <m/>
    <m/>
  </r>
  <r>
    <n v="2914"/>
    <s v="Kemp"/>
    <s v="_2B_2"/>
    <x v="30"/>
    <n v="2018"/>
    <d v="2018-06-20T00:00:00"/>
    <s v="JW"/>
    <x v="2"/>
    <d v="1899-12-30T06:46:00"/>
    <m/>
    <n v="4"/>
    <n v="0"/>
    <n v="0"/>
    <m/>
    <x v="3"/>
    <x v="2"/>
    <x v="0"/>
    <x v="2"/>
    <x v="2"/>
    <n v="10"/>
    <n v="1"/>
    <m/>
    <n v="1"/>
    <s v="P"/>
    <m/>
    <m/>
    <m/>
  </r>
  <r>
    <n v="2915"/>
    <s v="Kemp"/>
    <s v="_2B_2"/>
    <x v="30"/>
    <n v="2018"/>
    <d v="2018-06-20T00:00:00"/>
    <s v="JW"/>
    <x v="2"/>
    <d v="1899-12-30T06:46:00"/>
    <m/>
    <n v="4"/>
    <n v="0"/>
    <n v="0"/>
    <m/>
    <x v="7"/>
    <x v="3"/>
    <x v="3"/>
    <x v="1"/>
    <x v="1"/>
    <n v="5"/>
    <n v="1"/>
    <m/>
    <n v="1"/>
    <s v="P"/>
    <m/>
    <m/>
    <m/>
  </r>
  <r>
    <n v="2916"/>
    <s v="Kemp"/>
    <s v="_2B_2"/>
    <x v="30"/>
    <n v="2018"/>
    <d v="2018-06-20T00:00:00"/>
    <s v="JW"/>
    <x v="2"/>
    <d v="1899-12-30T06:46:00"/>
    <m/>
    <n v="4"/>
    <n v="0"/>
    <n v="0"/>
    <m/>
    <x v="23"/>
    <x v="0"/>
    <x v="0"/>
    <x v="3"/>
    <x v="3"/>
    <n v="100"/>
    <n v="1"/>
    <m/>
    <n v="1"/>
    <s v="P"/>
    <m/>
    <m/>
    <m/>
  </r>
  <r>
    <n v="2917"/>
    <s v="Kemp"/>
    <s v="_2B_2"/>
    <x v="30"/>
    <n v="2018"/>
    <d v="2018-06-20T00:00:00"/>
    <s v="JW"/>
    <x v="2"/>
    <d v="1899-12-30T06:46:00"/>
    <m/>
    <n v="4"/>
    <n v="0"/>
    <n v="0"/>
    <m/>
    <x v="6"/>
    <x v="3"/>
    <x v="0"/>
    <x v="2"/>
    <x v="2"/>
    <n v="10"/>
    <n v="1"/>
    <m/>
    <n v="1"/>
    <s v="P"/>
    <m/>
    <m/>
    <m/>
  </r>
  <r>
    <n v="2918"/>
    <s v="Kemp"/>
    <s v="_2B_2"/>
    <x v="30"/>
    <n v="2018"/>
    <d v="2018-06-20T00:00:00"/>
    <s v="JW"/>
    <x v="2"/>
    <d v="1899-12-30T06:46:00"/>
    <m/>
    <n v="4"/>
    <n v="0"/>
    <n v="0"/>
    <m/>
    <x v="19"/>
    <x v="1"/>
    <x v="3"/>
    <x v="1"/>
    <x v="1"/>
    <n v="5"/>
    <n v="1"/>
    <m/>
    <n v="1"/>
    <s v="P"/>
    <m/>
    <m/>
    <m/>
  </r>
  <r>
    <n v="2920"/>
    <s v="Kemp"/>
    <s v="_2B_2"/>
    <x v="30"/>
    <n v="2018"/>
    <d v="2018-06-20T00:00:00"/>
    <s v="JW"/>
    <x v="2"/>
    <d v="1899-12-30T06:46:00"/>
    <m/>
    <n v="4"/>
    <n v="0"/>
    <n v="0"/>
    <m/>
    <x v="14"/>
    <x v="3"/>
    <x v="0"/>
    <x v="0"/>
    <x v="2"/>
    <n v="10"/>
    <n v="1"/>
    <m/>
    <n v="1"/>
    <s v="P"/>
    <m/>
    <m/>
    <m/>
  </r>
  <r>
    <n v="2921"/>
    <s v="Kemp"/>
    <s v="_2B_2"/>
    <x v="30"/>
    <n v="2018"/>
    <d v="2018-06-20T00:00:00"/>
    <s v="JW"/>
    <x v="2"/>
    <d v="1899-12-30T06:46:00"/>
    <m/>
    <n v="4"/>
    <n v="0"/>
    <n v="0"/>
    <m/>
    <x v="14"/>
    <x v="3"/>
    <x v="0"/>
    <x v="0"/>
    <x v="2"/>
    <n v="100"/>
    <n v="1"/>
    <m/>
    <n v="1"/>
    <s v="P"/>
    <m/>
    <m/>
    <m/>
  </r>
  <r>
    <n v="2922"/>
    <s v="Kemp"/>
    <s v="_2B_2"/>
    <x v="30"/>
    <n v="2018"/>
    <d v="2018-06-20T00:00:00"/>
    <s v="JW"/>
    <x v="2"/>
    <d v="1899-12-30T06:46:00"/>
    <m/>
    <n v="4"/>
    <n v="0"/>
    <n v="0"/>
    <m/>
    <x v="7"/>
    <x v="3"/>
    <x v="3"/>
    <x v="1"/>
    <x v="1"/>
    <n v="10"/>
    <n v="2"/>
    <m/>
    <n v="1"/>
    <s v="P"/>
    <m/>
    <m/>
    <m/>
  </r>
  <r>
    <n v="2923"/>
    <s v="Kemp"/>
    <s v="_2B_2"/>
    <x v="30"/>
    <n v="2018"/>
    <d v="2018-06-20T00:00:00"/>
    <s v="JW"/>
    <x v="2"/>
    <d v="1899-12-30T06:46:00"/>
    <m/>
    <n v="4"/>
    <n v="0"/>
    <n v="0"/>
    <m/>
    <x v="20"/>
    <x v="1"/>
    <x v="3"/>
    <x v="1"/>
    <x v="1"/>
    <n v="10"/>
    <n v="2"/>
    <m/>
    <n v="1"/>
    <s v="P"/>
    <m/>
    <m/>
    <m/>
  </r>
  <r>
    <n v="2924"/>
    <s v="Kemp"/>
    <s v="_2B_2"/>
    <x v="30"/>
    <n v="2018"/>
    <d v="2018-06-20T00:00:00"/>
    <s v="JW"/>
    <x v="2"/>
    <d v="1899-12-30T06:46:00"/>
    <m/>
    <n v="4"/>
    <n v="0"/>
    <n v="0"/>
    <m/>
    <x v="1"/>
    <x v="1"/>
    <x v="1"/>
    <x v="1"/>
    <x v="1"/>
    <n v="10"/>
    <n v="3"/>
    <m/>
    <n v="1"/>
    <s v="P"/>
    <m/>
    <m/>
    <m/>
  </r>
  <r>
    <n v="2925"/>
    <s v="Kemp"/>
    <s v="_2B_2"/>
    <x v="30"/>
    <n v="2018"/>
    <d v="2018-06-20T00:00:00"/>
    <s v="JW"/>
    <x v="2"/>
    <d v="1899-12-30T06:46:00"/>
    <m/>
    <n v="4"/>
    <n v="0"/>
    <n v="0"/>
    <m/>
    <x v="25"/>
    <x v="3"/>
    <x v="0"/>
    <x v="0"/>
    <x v="1"/>
    <n v="10"/>
    <n v="3"/>
    <m/>
    <n v="1"/>
    <s v="P"/>
    <m/>
    <m/>
    <m/>
  </r>
  <r>
    <n v="2926"/>
    <s v="Kemp"/>
    <s v="_2B_2"/>
    <x v="30"/>
    <n v="2018"/>
    <d v="2018-06-20T00:00:00"/>
    <s v="JW"/>
    <x v="2"/>
    <d v="1899-12-30T06:46:00"/>
    <m/>
    <n v="4"/>
    <n v="0"/>
    <n v="0"/>
    <m/>
    <x v="39"/>
    <x v="3"/>
    <x v="4"/>
    <x v="1"/>
    <x v="1"/>
    <n v="10"/>
    <n v="4"/>
    <m/>
    <n v="1"/>
    <s v="P"/>
    <m/>
    <m/>
    <m/>
  </r>
  <r>
    <n v="2927"/>
    <s v="Mathis"/>
    <s v="_1B_7"/>
    <x v="48"/>
    <n v="2018"/>
    <d v="2018-06-20T00:00:00"/>
    <s v="JW"/>
    <x v="2"/>
    <d v="1899-12-30T07:26:00"/>
    <m/>
    <n v="2"/>
    <n v="0"/>
    <n v="0"/>
    <m/>
    <x v="0"/>
    <x v="0"/>
    <x v="0"/>
    <x v="0"/>
    <x v="0"/>
    <n v="5"/>
    <n v="1"/>
    <m/>
    <n v="1"/>
    <s v="P"/>
    <m/>
    <m/>
    <m/>
  </r>
  <r>
    <n v="2928"/>
    <s v="Mathis"/>
    <s v="_1B_7"/>
    <x v="48"/>
    <n v="2018"/>
    <d v="2018-06-20T00:00:00"/>
    <s v="JW"/>
    <x v="2"/>
    <d v="1899-12-30T07:26:00"/>
    <m/>
    <n v="2"/>
    <n v="0"/>
    <n v="0"/>
    <m/>
    <x v="21"/>
    <x v="2"/>
    <x v="1"/>
    <x v="1"/>
    <x v="0"/>
    <n v="5"/>
    <n v="1"/>
    <m/>
    <n v="4"/>
    <s v="P"/>
    <m/>
    <m/>
    <m/>
  </r>
  <r>
    <n v="2929"/>
    <s v="Mathis"/>
    <s v="_1B_7"/>
    <x v="48"/>
    <n v="2018"/>
    <d v="2018-06-20T00:00:00"/>
    <s v="JW"/>
    <x v="2"/>
    <d v="1899-12-30T07:26:00"/>
    <m/>
    <n v="2"/>
    <n v="0"/>
    <n v="0"/>
    <m/>
    <x v="10"/>
    <x v="3"/>
    <x v="1"/>
    <x v="1"/>
    <x v="2"/>
    <n v="5"/>
    <n v="1"/>
    <m/>
    <n v="1"/>
    <s v="P"/>
    <m/>
    <m/>
    <m/>
  </r>
  <r>
    <n v="2930"/>
    <s v="Mathis"/>
    <s v="_1B_7"/>
    <x v="48"/>
    <n v="2018"/>
    <d v="2018-06-20T00:00:00"/>
    <s v="JW"/>
    <x v="2"/>
    <d v="1899-12-30T07:26:00"/>
    <m/>
    <n v="2"/>
    <n v="0"/>
    <n v="0"/>
    <m/>
    <x v="21"/>
    <x v="2"/>
    <x v="1"/>
    <x v="1"/>
    <x v="0"/>
    <n v="10"/>
    <n v="1"/>
    <m/>
    <n v="1"/>
    <s v="P"/>
    <m/>
    <m/>
    <m/>
  </r>
  <r>
    <n v="2931"/>
    <s v="Mathis"/>
    <s v="_1B_7"/>
    <x v="48"/>
    <n v="2018"/>
    <d v="2018-06-20T00:00:00"/>
    <s v="JW"/>
    <x v="2"/>
    <d v="1899-12-30T07:26:00"/>
    <m/>
    <n v="2"/>
    <n v="0"/>
    <n v="0"/>
    <m/>
    <x v="5"/>
    <x v="2"/>
    <x v="1"/>
    <x v="1"/>
    <x v="2"/>
    <n v="5"/>
    <n v="1"/>
    <m/>
    <n v="1"/>
    <s v="P"/>
    <m/>
    <m/>
    <m/>
  </r>
  <r>
    <n v="2932"/>
    <s v="Mathis"/>
    <s v="_1B_7"/>
    <x v="48"/>
    <n v="2018"/>
    <d v="2018-06-20T00:00:00"/>
    <s v="JW"/>
    <x v="2"/>
    <d v="1899-12-30T07:26:00"/>
    <m/>
    <n v="2"/>
    <n v="0"/>
    <n v="0"/>
    <m/>
    <x v="0"/>
    <x v="0"/>
    <x v="0"/>
    <x v="0"/>
    <x v="0"/>
    <n v="10"/>
    <n v="1"/>
    <m/>
    <n v="1"/>
    <s v="P"/>
    <m/>
    <m/>
    <m/>
  </r>
  <r>
    <n v="2933"/>
    <s v="Mathis"/>
    <s v="_1B_7"/>
    <x v="48"/>
    <n v="2018"/>
    <d v="2018-06-20T00:00:00"/>
    <s v="JW"/>
    <x v="2"/>
    <d v="1899-12-30T07:26:00"/>
    <m/>
    <n v="2"/>
    <n v="0"/>
    <n v="0"/>
    <m/>
    <x v="1"/>
    <x v="1"/>
    <x v="1"/>
    <x v="1"/>
    <x v="1"/>
    <n v="5"/>
    <n v="1"/>
    <m/>
    <n v="1"/>
    <s v="P"/>
    <m/>
    <m/>
    <m/>
  </r>
  <r>
    <n v="2934"/>
    <s v="Mathis"/>
    <s v="_1B_7"/>
    <x v="48"/>
    <n v="2018"/>
    <d v="2018-06-20T00:00:00"/>
    <s v="JW"/>
    <x v="2"/>
    <d v="1899-12-30T07:26:00"/>
    <m/>
    <n v="2"/>
    <n v="0"/>
    <n v="0"/>
    <m/>
    <x v="13"/>
    <x v="3"/>
    <x v="4"/>
    <x v="1"/>
    <x v="1"/>
    <n v="5"/>
    <n v="1"/>
    <m/>
    <n v="1"/>
    <s v="P"/>
    <m/>
    <m/>
    <m/>
  </r>
  <r>
    <n v="2935"/>
    <s v="Mathis"/>
    <s v="_1B_7"/>
    <x v="48"/>
    <n v="2018"/>
    <d v="2018-06-20T00:00:00"/>
    <s v="JW"/>
    <x v="2"/>
    <d v="1899-12-30T07:26:00"/>
    <m/>
    <n v="2"/>
    <n v="0"/>
    <n v="0"/>
    <m/>
    <x v="3"/>
    <x v="2"/>
    <x v="0"/>
    <x v="2"/>
    <x v="2"/>
    <n v="10"/>
    <n v="1"/>
    <s v="M"/>
    <n v="4"/>
    <s v="P"/>
    <m/>
    <m/>
    <s v="closer later"/>
  </r>
  <r>
    <n v="2936"/>
    <s v="Mathis"/>
    <s v="_1B_7"/>
    <x v="48"/>
    <n v="2018"/>
    <d v="2018-06-20T00:00:00"/>
    <s v="JW"/>
    <x v="2"/>
    <d v="1899-12-30T07:26:00"/>
    <m/>
    <n v="2"/>
    <n v="0"/>
    <n v="0"/>
    <m/>
    <x v="53"/>
    <x v="2"/>
    <x v="1"/>
    <x v="1"/>
    <x v="0"/>
    <n v="10"/>
    <n v="1"/>
    <m/>
    <n v="1"/>
    <s v="P"/>
    <m/>
    <m/>
    <m/>
  </r>
  <r>
    <n v="2937"/>
    <s v="Mathis"/>
    <s v="_1B_7"/>
    <x v="48"/>
    <n v="2018"/>
    <d v="2018-06-20T00:00:00"/>
    <s v="JW"/>
    <x v="2"/>
    <d v="1899-12-30T07:26:00"/>
    <m/>
    <n v="2"/>
    <n v="0"/>
    <n v="0"/>
    <m/>
    <x v="62"/>
    <x v="3"/>
    <x v="6"/>
    <x v="7"/>
    <x v="2"/>
    <n v="5"/>
    <n v="1"/>
    <m/>
    <n v="1"/>
    <s v="P"/>
    <m/>
    <m/>
    <m/>
  </r>
  <r>
    <n v="2938"/>
    <s v="Mathis"/>
    <s v="_1B_7"/>
    <x v="48"/>
    <n v="2018"/>
    <d v="2018-06-20T00:00:00"/>
    <s v="JW"/>
    <x v="2"/>
    <d v="1899-12-30T07:26:00"/>
    <m/>
    <n v="2"/>
    <n v="0"/>
    <n v="0"/>
    <m/>
    <x v="53"/>
    <x v="2"/>
    <x v="1"/>
    <x v="1"/>
    <x v="0"/>
    <n v="10"/>
    <n v="1"/>
    <m/>
    <n v="1"/>
    <s v="P"/>
    <m/>
    <m/>
    <m/>
  </r>
  <r>
    <n v="2939"/>
    <s v="Mathis"/>
    <s v="_1B_7"/>
    <x v="48"/>
    <n v="2018"/>
    <d v="2018-06-20T00:00:00"/>
    <s v="JW"/>
    <x v="2"/>
    <d v="1899-12-30T07:26:00"/>
    <m/>
    <n v="2"/>
    <n v="0"/>
    <n v="0"/>
    <m/>
    <x v="20"/>
    <x v="1"/>
    <x v="3"/>
    <x v="1"/>
    <x v="1"/>
    <n v="100"/>
    <n v="2"/>
    <m/>
    <n v="1"/>
    <s v="P"/>
    <m/>
    <m/>
    <m/>
  </r>
  <r>
    <n v="2940"/>
    <s v="Mathis"/>
    <s v="_1B_7"/>
    <x v="48"/>
    <n v="2018"/>
    <d v="2018-06-20T00:00:00"/>
    <s v="JW"/>
    <x v="2"/>
    <d v="1899-12-30T07:26:00"/>
    <m/>
    <n v="2"/>
    <n v="0"/>
    <n v="0"/>
    <m/>
    <x v="36"/>
    <x v="1"/>
    <x v="3"/>
    <x v="1"/>
    <x v="1"/>
    <n v="10"/>
    <n v="2"/>
    <m/>
    <n v="1"/>
    <s v="P"/>
    <m/>
    <m/>
    <m/>
  </r>
  <r>
    <n v="2941"/>
    <s v="Mathis"/>
    <s v="_1B_7"/>
    <x v="48"/>
    <n v="2018"/>
    <d v="2018-06-20T00:00:00"/>
    <s v="JW"/>
    <x v="2"/>
    <d v="1899-12-30T07:26:00"/>
    <m/>
    <n v="2"/>
    <n v="0"/>
    <n v="0"/>
    <m/>
    <x v="1"/>
    <x v="1"/>
    <x v="1"/>
    <x v="1"/>
    <x v="1"/>
    <n v="10"/>
    <n v="3"/>
    <m/>
    <n v="1"/>
    <s v="P"/>
    <m/>
    <m/>
    <m/>
  </r>
  <r>
    <n v="2943"/>
    <s v="Mathis"/>
    <s v="_1B_7"/>
    <x v="48"/>
    <n v="2018"/>
    <d v="2018-06-20T00:00:00"/>
    <s v="JW"/>
    <x v="2"/>
    <d v="1899-12-30T07:26:00"/>
    <m/>
    <n v="2"/>
    <n v="0"/>
    <n v="0"/>
    <m/>
    <x v="12"/>
    <x v="1"/>
    <x v="0"/>
    <x v="1"/>
    <x v="3"/>
    <n v="10"/>
    <n v="3"/>
    <m/>
    <n v="1"/>
    <s v="P"/>
    <m/>
    <m/>
    <m/>
  </r>
  <r>
    <n v="2945"/>
    <s v="Mathis"/>
    <s v="_1B_7"/>
    <x v="48"/>
    <n v="2018"/>
    <d v="2018-06-20T00:00:00"/>
    <s v="JW"/>
    <x v="2"/>
    <d v="1899-12-30T07:26:00"/>
    <m/>
    <n v="2"/>
    <n v="0"/>
    <n v="0"/>
    <m/>
    <x v="30"/>
    <x v="2"/>
    <x v="1"/>
    <x v="1"/>
    <x v="0"/>
    <n v="5"/>
    <n v="3"/>
    <m/>
    <n v="1"/>
    <s v="P"/>
    <m/>
    <m/>
    <m/>
  </r>
  <r>
    <n v="2946"/>
    <s v="Mathis"/>
    <s v="_1B_7"/>
    <x v="48"/>
    <n v="2018"/>
    <d v="2018-06-20T00:00:00"/>
    <s v="JW"/>
    <x v="2"/>
    <d v="1899-12-30T07:26:00"/>
    <m/>
    <n v="2"/>
    <n v="0"/>
    <n v="0"/>
    <m/>
    <x v="50"/>
    <x v="2"/>
    <x v="0"/>
    <x v="1"/>
    <x v="6"/>
    <n v="5"/>
    <n v="4"/>
    <m/>
    <n v="1"/>
    <s v="P"/>
    <m/>
    <m/>
    <m/>
  </r>
  <r>
    <n v="2947"/>
    <s v="Mathis"/>
    <s v="_1B_7"/>
    <x v="48"/>
    <n v="2018"/>
    <d v="2018-06-20T00:00:00"/>
    <s v="JW"/>
    <x v="2"/>
    <d v="1899-12-30T07:26:00"/>
    <m/>
    <n v="2"/>
    <n v="0"/>
    <n v="0"/>
    <m/>
    <x v="32"/>
    <x v="3"/>
    <x v="1"/>
    <x v="1"/>
    <x v="1"/>
    <n v="5"/>
    <n v="4"/>
    <m/>
    <n v="1"/>
    <s v="P"/>
    <m/>
    <m/>
    <m/>
  </r>
  <r>
    <n v="2948"/>
    <s v="Mathis"/>
    <s v="_1B_6"/>
    <x v="49"/>
    <n v="2018"/>
    <d v="2018-06-20T00:00:00"/>
    <s v="JW"/>
    <x v="2"/>
    <d v="1899-12-30T07:47:00"/>
    <m/>
    <n v="1"/>
    <n v="0"/>
    <n v="0"/>
    <m/>
    <x v="1"/>
    <x v="1"/>
    <x v="1"/>
    <x v="1"/>
    <x v="1"/>
    <n v="5"/>
    <n v="1"/>
    <m/>
    <n v="1"/>
    <s v="P"/>
    <m/>
    <m/>
    <m/>
  </r>
  <r>
    <n v="2949"/>
    <s v="Mathis"/>
    <s v="_1B_6"/>
    <x v="49"/>
    <n v="2018"/>
    <d v="2018-06-20T00:00:00"/>
    <s v="JW"/>
    <x v="2"/>
    <d v="1899-12-30T07:47:00"/>
    <m/>
    <n v="1"/>
    <n v="0"/>
    <n v="0"/>
    <m/>
    <x v="5"/>
    <x v="2"/>
    <x v="1"/>
    <x v="1"/>
    <x v="2"/>
    <n v="5"/>
    <n v="1"/>
    <m/>
    <n v="1"/>
    <s v="P"/>
    <m/>
    <m/>
    <m/>
  </r>
  <r>
    <n v="2950"/>
    <s v="Mathis"/>
    <s v="_1B_6"/>
    <x v="49"/>
    <n v="2018"/>
    <d v="2018-06-20T00:00:00"/>
    <s v="JW"/>
    <x v="2"/>
    <d v="1899-12-30T07:47:00"/>
    <m/>
    <n v="1"/>
    <n v="0"/>
    <n v="0"/>
    <m/>
    <x v="3"/>
    <x v="2"/>
    <x v="0"/>
    <x v="2"/>
    <x v="2"/>
    <n v="5"/>
    <n v="1"/>
    <m/>
    <n v="1"/>
    <s v="P"/>
    <m/>
    <m/>
    <m/>
  </r>
  <r>
    <n v="2951"/>
    <s v="Mathis"/>
    <s v="_1B_6"/>
    <x v="49"/>
    <n v="2018"/>
    <d v="2018-06-20T00:00:00"/>
    <s v="JW"/>
    <x v="2"/>
    <d v="1899-12-30T07:47:00"/>
    <m/>
    <n v="1"/>
    <n v="0"/>
    <n v="0"/>
    <m/>
    <x v="19"/>
    <x v="1"/>
    <x v="3"/>
    <x v="1"/>
    <x v="1"/>
    <n v="5"/>
    <n v="1"/>
    <m/>
    <n v="4"/>
    <s v="P"/>
    <m/>
    <m/>
    <m/>
  </r>
  <r>
    <n v="2952"/>
    <s v="Mathis"/>
    <s v="_1B_6"/>
    <x v="49"/>
    <n v="2018"/>
    <d v="2018-06-20T00:00:00"/>
    <s v="JW"/>
    <x v="2"/>
    <d v="1899-12-30T07:47:00"/>
    <m/>
    <n v="1"/>
    <n v="0"/>
    <n v="0"/>
    <m/>
    <x v="7"/>
    <x v="3"/>
    <x v="3"/>
    <x v="1"/>
    <x v="1"/>
    <n v="5"/>
    <n v="1"/>
    <m/>
    <n v="1"/>
    <s v="P"/>
    <m/>
    <m/>
    <m/>
  </r>
  <r>
    <n v="2953"/>
    <s v="Mathis"/>
    <s v="_1B_6"/>
    <x v="49"/>
    <n v="2018"/>
    <d v="2018-06-20T00:00:00"/>
    <s v="JW"/>
    <x v="2"/>
    <d v="1899-12-30T07:47:00"/>
    <m/>
    <n v="1"/>
    <n v="0"/>
    <n v="0"/>
    <m/>
    <x v="5"/>
    <x v="2"/>
    <x v="1"/>
    <x v="1"/>
    <x v="2"/>
    <n v="5"/>
    <n v="1"/>
    <m/>
    <n v="1"/>
    <s v="P"/>
    <m/>
    <m/>
    <m/>
  </r>
  <r>
    <n v="2954"/>
    <s v="Mathis"/>
    <s v="_1B_6"/>
    <x v="49"/>
    <n v="2018"/>
    <d v="2018-06-20T00:00:00"/>
    <s v="JW"/>
    <x v="2"/>
    <d v="1899-12-30T07:47:00"/>
    <m/>
    <n v="1"/>
    <n v="0"/>
    <n v="0"/>
    <m/>
    <x v="15"/>
    <x v="2"/>
    <x v="1"/>
    <x v="1"/>
    <x v="2"/>
    <n v="5"/>
    <n v="1"/>
    <m/>
    <n v="1"/>
    <s v="P"/>
    <m/>
    <m/>
    <m/>
  </r>
  <r>
    <n v="2955"/>
    <s v="Mathis"/>
    <s v="_1B_6"/>
    <x v="49"/>
    <n v="2018"/>
    <d v="2018-06-20T00:00:00"/>
    <s v="JW"/>
    <x v="2"/>
    <d v="1899-12-30T07:47:00"/>
    <m/>
    <n v="1"/>
    <n v="0"/>
    <n v="0"/>
    <m/>
    <x v="0"/>
    <x v="0"/>
    <x v="0"/>
    <x v="0"/>
    <x v="0"/>
    <n v="10"/>
    <n v="1"/>
    <m/>
    <n v="1"/>
    <s v="P"/>
    <m/>
    <m/>
    <m/>
  </r>
  <r>
    <n v="2956"/>
    <s v="Mathis"/>
    <s v="_1B_6"/>
    <x v="49"/>
    <n v="2018"/>
    <d v="2018-06-20T00:00:00"/>
    <s v="JW"/>
    <x v="2"/>
    <d v="1899-12-30T07:47:00"/>
    <m/>
    <n v="1"/>
    <n v="0"/>
    <n v="0"/>
    <m/>
    <x v="19"/>
    <x v="1"/>
    <x v="3"/>
    <x v="1"/>
    <x v="1"/>
    <n v="5"/>
    <n v="1"/>
    <m/>
    <n v="4"/>
    <s v="P"/>
    <m/>
    <m/>
    <m/>
  </r>
  <r>
    <n v="2957"/>
    <s v="Mathis"/>
    <s v="_1B_6"/>
    <x v="49"/>
    <n v="2018"/>
    <d v="2018-06-20T00:00:00"/>
    <s v="JW"/>
    <x v="2"/>
    <d v="1899-12-30T07:47:00"/>
    <m/>
    <n v="1"/>
    <n v="0"/>
    <n v="0"/>
    <m/>
    <x v="21"/>
    <x v="2"/>
    <x v="1"/>
    <x v="1"/>
    <x v="0"/>
    <n v="10"/>
    <n v="1"/>
    <m/>
    <n v="4"/>
    <s v="P"/>
    <m/>
    <m/>
    <m/>
  </r>
  <r>
    <n v="2958"/>
    <s v="Mathis"/>
    <s v="_1B_6"/>
    <x v="49"/>
    <n v="2018"/>
    <d v="2018-06-20T00:00:00"/>
    <s v="JW"/>
    <x v="2"/>
    <d v="1899-12-30T07:47:00"/>
    <m/>
    <n v="1"/>
    <n v="0"/>
    <n v="0"/>
    <m/>
    <x v="35"/>
    <x v="2"/>
    <x v="1"/>
    <x v="2"/>
    <x v="2"/>
    <n v="5"/>
    <n v="1"/>
    <m/>
    <n v="1"/>
    <s v="P"/>
    <m/>
    <m/>
    <m/>
  </r>
  <r>
    <n v="2959"/>
    <s v="Mathis"/>
    <s v="_1B_6"/>
    <x v="49"/>
    <n v="2018"/>
    <d v="2018-06-20T00:00:00"/>
    <s v="JW"/>
    <x v="2"/>
    <d v="1899-12-30T07:47:00"/>
    <m/>
    <n v="1"/>
    <n v="0"/>
    <n v="0"/>
    <m/>
    <x v="8"/>
    <x v="1"/>
    <x v="0"/>
    <x v="1"/>
    <x v="2"/>
    <n v="10"/>
    <n v="1"/>
    <m/>
    <n v="1"/>
    <s v="P"/>
    <m/>
    <m/>
    <m/>
  </r>
  <r>
    <n v="2960"/>
    <s v="Mathis"/>
    <s v="_1B_6"/>
    <x v="49"/>
    <n v="2018"/>
    <d v="2018-06-20T00:00:00"/>
    <s v="JW"/>
    <x v="2"/>
    <d v="1899-12-30T07:47:00"/>
    <m/>
    <n v="1"/>
    <n v="0"/>
    <n v="0"/>
    <m/>
    <x v="32"/>
    <x v="3"/>
    <x v="1"/>
    <x v="1"/>
    <x v="1"/>
    <n v="5"/>
    <n v="1"/>
    <m/>
    <n v="1"/>
    <s v="P"/>
    <m/>
    <m/>
    <m/>
  </r>
  <r>
    <n v="2961"/>
    <s v="Mathis"/>
    <s v="_1B_6"/>
    <x v="49"/>
    <n v="2018"/>
    <d v="2018-06-20T00:00:00"/>
    <s v="JW"/>
    <x v="2"/>
    <d v="1899-12-30T07:47:00"/>
    <m/>
    <n v="1"/>
    <n v="0"/>
    <n v="0"/>
    <m/>
    <x v="20"/>
    <x v="1"/>
    <x v="3"/>
    <x v="1"/>
    <x v="1"/>
    <n v="10"/>
    <n v="1"/>
    <m/>
    <n v="1"/>
    <s v="P"/>
    <m/>
    <m/>
    <m/>
  </r>
  <r>
    <n v="2962"/>
    <s v="Mathis"/>
    <s v="_1B_6"/>
    <x v="49"/>
    <n v="2018"/>
    <d v="2018-06-20T00:00:00"/>
    <s v="JW"/>
    <x v="2"/>
    <d v="1899-12-30T07:47:00"/>
    <m/>
    <n v="1"/>
    <n v="0"/>
    <n v="0"/>
    <m/>
    <x v="22"/>
    <x v="1"/>
    <x v="3"/>
    <x v="1"/>
    <x v="1"/>
    <n v="10"/>
    <n v="1"/>
    <m/>
    <n v="1"/>
    <s v="P"/>
    <m/>
    <m/>
    <m/>
  </r>
  <r>
    <n v="2963"/>
    <s v="Mathis"/>
    <s v="_1B_6"/>
    <x v="49"/>
    <n v="2018"/>
    <d v="2018-06-20T00:00:00"/>
    <s v="JW"/>
    <x v="2"/>
    <d v="1899-12-30T07:47:00"/>
    <m/>
    <n v="1"/>
    <n v="0"/>
    <n v="0"/>
    <m/>
    <x v="13"/>
    <x v="3"/>
    <x v="4"/>
    <x v="1"/>
    <x v="1"/>
    <n v="5"/>
    <n v="2"/>
    <m/>
    <n v="1"/>
    <s v="P"/>
    <m/>
    <m/>
    <m/>
  </r>
  <r>
    <n v="2964"/>
    <s v="Mathis"/>
    <s v="_1B_6"/>
    <x v="49"/>
    <n v="2018"/>
    <d v="2018-06-20T00:00:00"/>
    <s v="JW"/>
    <x v="2"/>
    <d v="1899-12-30T07:47:00"/>
    <m/>
    <n v="1"/>
    <n v="0"/>
    <n v="0"/>
    <m/>
    <x v="3"/>
    <x v="2"/>
    <x v="0"/>
    <x v="2"/>
    <x v="2"/>
    <n v="10"/>
    <n v="2"/>
    <m/>
    <n v="1"/>
    <s v="P"/>
    <m/>
    <m/>
    <m/>
  </r>
  <r>
    <n v="2965"/>
    <s v="Mathis"/>
    <s v="_1B_6"/>
    <x v="49"/>
    <n v="2018"/>
    <d v="2018-06-20T00:00:00"/>
    <s v="JW"/>
    <x v="2"/>
    <d v="1899-12-30T07:47:00"/>
    <m/>
    <n v="1"/>
    <n v="0"/>
    <n v="0"/>
    <m/>
    <x v="32"/>
    <x v="3"/>
    <x v="1"/>
    <x v="1"/>
    <x v="1"/>
    <n v="5"/>
    <n v="2"/>
    <m/>
    <n v="1"/>
    <s v="P"/>
    <m/>
    <m/>
    <m/>
  </r>
  <r>
    <n v="2966"/>
    <s v="Mathis"/>
    <s v="_1B_6"/>
    <x v="49"/>
    <n v="2018"/>
    <d v="2018-06-20T00:00:00"/>
    <s v="JW"/>
    <x v="2"/>
    <d v="1899-12-30T07:47:00"/>
    <m/>
    <n v="1"/>
    <n v="0"/>
    <n v="0"/>
    <m/>
    <x v="41"/>
    <x v="0"/>
    <x v="0"/>
    <x v="1"/>
    <x v="0"/>
    <n v="10"/>
    <n v="3"/>
    <m/>
    <n v="1"/>
    <s v="P"/>
    <m/>
    <m/>
    <m/>
  </r>
  <r>
    <n v="2967"/>
    <s v="Mathis"/>
    <s v="_1B_6"/>
    <x v="49"/>
    <n v="2018"/>
    <d v="2018-06-20T00:00:00"/>
    <s v="JW"/>
    <x v="2"/>
    <d v="1899-12-30T07:47:00"/>
    <m/>
    <n v="1"/>
    <n v="0"/>
    <n v="0"/>
    <m/>
    <x v="23"/>
    <x v="0"/>
    <x v="0"/>
    <x v="3"/>
    <x v="3"/>
    <n v="100"/>
    <n v="3"/>
    <m/>
    <n v="1"/>
    <s v="P"/>
    <m/>
    <m/>
    <m/>
  </r>
  <r>
    <n v="2968"/>
    <s v="Mathis"/>
    <s v="_1B_6"/>
    <x v="49"/>
    <n v="2018"/>
    <d v="2018-06-20T00:00:00"/>
    <s v="JW"/>
    <x v="2"/>
    <d v="1899-12-30T07:47:00"/>
    <m/>
    <n v="1"/>
    <n v="0"/>
    <n v="0"/>
    <m/>
    <x v="0"/>
    <x v="0"/>
    <x v="0"/>
    <x v="0"/>
    <x v="0"/>
    <n v="5"/>
    <n v="4"/>
    <m/>
    <n v="4"/>
    <s v="P"/>
    <m/>
    <m/>
    <m/>
  </r>
  <r>
    <n v="2969"/>
    <s v="Mathis"/>
    <s v="_1B_6"/>
    <x v="49"/>
    <n v="2018"/>
    <d v="2018-06-20T00:00:00"/>
    <s v="JW"/>
    <x v="2"/>
    <d v="1899-12-30T07:47:00"/>
    <m/>
    <n v="1"/>
    <n v="0"/>
    <n v="0"/>
    <m/>
    <x v="9"/>
    <x v="1"/>
    <x v="1"/>
    <x v="1"/>
    <x v="1"/>
    <n v="5"/>
    <n v="4"/>
    <m/>
    <n v="1"/>
    <s v="P"/>
    <m/>
    <m/>
    <m/>
  </r>
  <r>
    <n v="2970"/>
    <s v="Bryson"/>
    <s v="_3B_E_B"/>
    <x v="8"/>
    <n v="2018"/>
    <d v="2018-06-21T00:00:00"/>
    <s v="JW"/>
    <x v="2"/>
    <d v="1899-12-30T06:04:00"/>
    <m/>
    <n v="4"/>
    <n v="0"/>
    <n v="1"/>
    <m/>
    <x v="1"/>
    <x v="1"/>
    <x v="1"/>
    <x v="1"/>
    <x v="1"/>
    <n v="5"/>
    <n v="1"/>
    <m/>
    <n v="1"/>
    <s v="P"/>
    <m/>
    <m/>
    <m/>
  </r>
  <r>
    <n v="2971"/>
    <s v="Bryson"/>
    <s v="_3B_E_B"/>
    <x v="8"/>
    <n v="2018"/>
    <d v="2018-06-21T00:00:00"/>
    <s v="JW"/>
    <x v="2"/>
    <d v="1899-12-30T06:04:00"/>
    <m/>
    <n v="4"/>
    <n v="0"/>
    <n v="1"/>
    <m/>
    <x v="12"/>
    <x v="1"/>
    <x v="0"/>
    <x v="1"/>
    <x v="3"/>
    <n v="5"/>
    <n v="1"/>
    <m/>
    <n v="1"/>
    <s v="P"/>
    <m/>
    <m/>
    <m/>
  </r>
  <r>
    <n v="2972"/>
    <s v="Bryson"/>
    <s v="_3B_E_B"/>
    <x v="8"/>
    <n v="2018"/>
    <d v="2018-06-21T00:00:00"/>
    <s v="JW"/>
    <x v="2"/>
    <d v="1899-12-30T06:04:00"/>
    <m/>
    <n v="4"/>
    <n v="0"/>
    <n v="1"/>
    <m/>
    <x v="7"/>
    <x v="3"/>
    <x v="3"/>
    <x v="1"/>
    <x v="1"/>
    <n v="5"/>
    <n v="1"/>
    <m/>
    <n v="1"/>
    <s v="P"/>
    <m/>
    <m/>
    <m/>
  </r>
  <r>
    <n v="2973"/>
    <s v="Bryson"/>
    <s v="_3B_E_B"/>
    <x v="8"/>
    <n v="2018"/>
    <d v="2018-06-21T00:00:00"/>
    <s v="JW"/>
    <x v="2"/>
    <d v="1899-12-30T06:04:00"/>
    <m/>
    <n v="4"/>
    <n v="0"/>
    <n v="1"/>
    <m/>
    <x v="46"/>
    <x v="2"/>
    <x v="0"/>
    <x v="2"/>
    <x v="2"/>
    <n v="5"/>
    <n v="1"/>
    <m/>
    <n v="1"/>
    <s v="P"/>
    <m/>
    <m/>
    <m/>
  </r>
  <r>
    <n v="2974"/>
    <s v="Bryson"/>
    <s v="_3B_E_B"/>
    <x v="8"/>
    <n v="2018"/>
    <d v="2018-06-21T00:00:00"/>
    <s v="JW"/>
    <x v="2"/>
    <d v="1899-12-30T06:04:00"/>
    <m/>
    <n v="4"/>
    <n v="0"/>
    <n v="1"/>
    <m/>
    <x v="6"/>
    <x v="3"/>
    <x v="0"/>
    <x v="2"/>
    <x v="2"/>
    <n v="10"/>
    <n v="1"/>
    <m/>
    <n v="1"/>
    <s v="P"/>
    <m/>
    <m/>
    <m/>
  </r>
  <r>
    <n v="2975"/>
    <s v="Bryson"/>
    <s v="_3B_E_B"/>
    <x v="8"/>
    <n v="2018"/>
    <d v="2018-06-21T00:00:00"/>
    <s v="JW"/>
    <x v="2"/>
    <d v="1899-12-30T06:04:00"/>
    <m/>
    <n v="4"/>
    <n v="0"/>
    <n v="1"/>
    <m/>
    <x v="8"/>
    <x v="1"/>
    <x v="0"/>
    <x v="1"/>
    <x v="2"/>
    <n v="10"/>
    <n v="1"/>
    <m/>
    <n v="1"/>
    <s v="P"/>
    <m/>
    <m/>
    <m/>
  </r>
  <r>
    <n v="2976"/>
    <s v="Bryson"/>
    <s v="_3B_E_B"/>
    <x v="8"/>
    <n v="2018"/>
    <d v="2018-06-21T00:00:00"/>
    <s v="JW"/>
    <x v="2"/>
    <d v="1899-12-30T06:04:00"/>
    <m/>
    <n v="4"/>
    <n v="0"/>
    <n v="1"/>
    <m/>
    <x v="1"/>
    <x v="1"/>
    <x v="1"/>
    <x v="1"/>
    <x v="1"/>
    <n v="10"/>
    <n v="1"/>
    <m/>
    <n v="1"/>
    <s v="P"/>
    <m/>
    <m/>
    <m/>
  </r>
  <r>
    <n v="2977"/>
    <s v="Bryson"/>
    <s v="_3B_E_B"/>
    <x v="8"/>
    <n v="2018"/>
    <d v="2018-06-21T00:00:00"/>
    <s v="JW"/>
    <x v="2"/>
    <d v="1899-12-30T06:04:00"/>
    <m/>
    <n v="4"/>
    <n v="0"/>
    <n v="1"/>
    <m/>
    <x v="13"/>
    <x v="3"/>
    <x v="4"/>
    <x v="1"/>
    <x v="1"/>
    <n v="10"/>
    <n v="1"/>
    <m/>
    <n v="1"/>
    <s v="P"/>
    <m/>
    <m/>
    <m/>
  </r>
  <r>
    <n v="2978"/>
    <s v="Bryson"/>
    <s v="_3B_E_B"/>
    <x v="8"/>
    <n v="2018"/>
    <d v="2018-06-21T00:00:00"/>
    <s v="JW"/>
    <x v="2"/>
    <d v="1899-12-30T06:04:00"/>
    <m/>
    <n v="4"/>
    <n v="0"/>
    <n v="1"/>
    <m/>
    <x v="12"/>
    <x v="1"/>
    <x v="0"/>
    <x v="1"/>
    <x v="3"/>
    <n v="10"/>
    <n v="1"/>
    <m/>
    <n v="1"/>
    <s v="P"/>
    <m/>
    <m/>
    <m/>
  </r>
  <r>
    <n v="2979"/>
    <s v="Bryson"/>
    <s v="_3B_E_B"/>
    <x v="8"/>
    <n v="2018"/>
    <d v="2018-06-21T00:00:00"/>
    <s v="JW"/>
    <x v="2"/>
    <d v="1899-12-30T06:04:00"/>
    <m/>
    <n v="4"/>
    <n v="0"/>
    <n v="1"/>
    <m/>
    <x v="3"/>
    <x v="2"/>
    <x v="0"/>
    <x v="2"/>
    <x v="2"/>
    <n v="10"/>
    <n v="2"/>
    <m/>
    <n v="1"/>
    <s v="P"/>
    <m/>
    <m/>
    <m/>
  </r>
  <r>
    <n v="2980"/>
    <s v="Bryson"/>
    <s v="_3B_E_B"/>
    <x v="8"/>
    <n v="2018"/>
    <d v="2018-06-21T00:00:00"/>
    <s v="JW"/>
    <x v="2"/>
    <d v="1899-12-30T06:04:00"/>
    <m/>
    <n v="4"/>
    <n v="0"/>
    <n v="1"/>
    <m/>
    <x v="25"/>
    <x v="3"/>
    <x v="0"/>
    <x v="0"/>
    <x v="1"/>
    <n v="10"/>
    <n v="2"/>
    <m/>
    <n v="1"/>
    <s v="P"/>
    <m/>
    <m/>
    <m/>
  </r>
  <r>
    <n v="2981"/>
    <s v="Bryson"/>
    <s v="_3B_E_B"/>
    <x v="8"/>
    <n v="2018"/>
    <d v="2018-06-21T00:00:00"/>
    <s v="JW"/>
    <x v="2"/>
    <d v="1899-12-30T06:04:00"/>
    <m/>
    <n v="4"/>
    <n v="0"/>
    <n v="1"/>
    <m/>
    <x v="14"/>
    <x v="3"/>
    <x v="0"/>
    <x v="0"/>
    <x v="2"/>
    <n v="10"/>
    <n v="2"/>
    <m/>
    <n v="4"/>
    <s v="P"/>
    <m/>
    <m/>
    <m/>
  </r>
  <r>
    <n v="2982"/>
    <s v="Bryson"/>
    <s v="_3B_E_B"/>
    <x v="8"/>
    <n v="2018"/>
    <d v="2018-06-21T00:00:00"/>
    <s v="JW"/>
    <x v="2"/>
    <d v="1899-12-30T06:04:00"/>
    <m/>
    <n v="4"/>
    <n v="0"/>
    <n v="1"/>
    <m/>
    <x v="35"/>
    <x v="2"/>
    <x v="1"/>
    <x v="2"/>
    <x v="2"/>
    <n v="5"/>
    <n v="2"/>
    <m/>
    <n v="1"/>
    <s v="P"/>
    <m/>
    <m/>
    <m/>
  </r>
  <r>
    <n v="2983"/>
    <s v="Bryson"/>
    <s v="_3B_E_B"/>
    <x v="8"/>
    <n v="2018"/>
    <d v="2018-06-21T00:00:00"/>
    <s v="JW"/>
    <x v="2"/>
    <d v="1899-12-30T06:04:00"/>
    <m/>
    <n v="4"/>
    <n v="0"/>
    <n v="1"/>
    <m/>
    <x v="9"/>
    <x v="1"/>
    <x v="1"/>
    <x v="1"/>
    <x v="1"/>
    <n v="5"/>
    <n v="3"/>
    <m/>
    <n v="1"/>
    <s v="P"/>
    <m/>
    <m/>
    <m/>
  </r>
  <r>
    <n v="2984"/>
    <s v="Bryson"/>
    <s v="_3B_E_B"/>
    <x v="8"/>
    <n v="2018"/>
    <d v="2018-06-21T00:00:00"/>
    <s v="JW"/>
    <x v="2"/>
    <d v="1899-12-30T06:04:00"/>
    <m/>
    <n v="4"/>
    <n v="0"/>
    <n v="1"/>
    <m/>
    <x v="16"/>
    <x v="1"/>
    <x v="4"/>
    <x v="0"/>
    <x v="2"/>
    <n v="5"/>
    <n v="3"/>
    <m/>
    <n v="1"/>
    <s v="P"/>
    <m/>
    <m/>
    <m/>
  </r>
  <r>
    <n v="2985"/>
    <s v="Bryson"/>
    <s v="_3B_E_B"/>
    <x v="8"/>
    <n v="2018"/>
    <d v="2018-06-21T00:00:00"/>
    <s v="JW"/>
    <x v="2"/>
    <d v="1899-12-30T06:04:00"/>
    <m/>
    <n v="4"/>
    <n v="0"/>
    <n v="1"/>
    <m/>
    <x v="19"/>
    <x v="1"/>
    <x v="3"/>
    <x v="1"/>
    <x v="1"/>
    <n v="5"/>
    <n v="3"/>
    <m/>
    <n v="1"/>
    <s v="P"/>
    <m/>
    <m/>
    <m/>
  </r>
  <r>
    <n v="2986"/>
    <s v="Bryson"/>
    <s v="_3B_E_B"/>
    <x v="8"/>
    <n v="2018"/>
    <d v="2018-06-21T00:00:00"/>
    <s v="JW"/>
    <x v="2"/>
    <d v="1899-12-30T06:04:00"/>
    <m/>
    <n v="4"/>
    <n v="0"/>
    <n v="1"/>
    <m/>
    <x v="36"/>
    <x v="1"/>
    <x v="3"/>
    <x v="1"/>
    <x v="1"/>
    <n v="5"/>
    <n v="4"/>
    <m/>
    <n v="1"/>
    <s v="P"/>
    <m/>
    <m/>
    <m/>
  </r>
  <r>
    <n v="2987"/>
    <s v="Bryson"/>
    <s v="_3B_E_B"/>
    <x v="8"/>
    <n v="2018"/>
    <d v="2018-06-21T00:00:00"/>
    <s v="JW"/>
    <x v="2"/>
    <d v="1899-12-30T06:04:00"/>
    <m/>
    <n v="4"/>
    <n v="0"/>
    <n v="1"/>
    <m/>
    <x v="19"/>
    <x v="1"/>
    <x v="3"/>
    <x v="1"/>
    <x v="1"/>
    <n v="5"/>
    <n v="4"/>
    <m/>
    <n v="1"/>
    <s v="P"/>
    <m/>
    <m/>
    <m/>
  </r>
  <r>
    <n v="2988"/>
    <s v="Bryson"/>
    <s v="_3B_E_B"/>
    <x v="8"/>
    <n v="2018"/>
    <d v="2018-06-21T00:00:00"/>
    <s v="JW"/>
    <x v="2"/>
    <d v="1899-12-30T06:04:00"/>
    <m/>
    <n v="4"/>
    <n v="0"/>
    <n v="1"/>
    <m/>
    <x v="35"/>
    <x v="2"/>
    <x v="1"/>
    <x v="2"/>
    <x v="2"/>
    <n v="5"/>
    <n v="4"/>
    <m/>
    <n v="1"/>
    <s v="P"/>
    <m/>
    <m/>
    <m/>
  </r>
  <r>
    <n v="2989"/>
    <s v="Bryson"/>
    <s v="_1B_9"/>
    <x v="7"/>
    <n v="2018"/>
    <d v="2018-06-21T00:00:00"/>
    <s v="JW"/>
    <x v="2"/>
    <d v="1899-12-30T06:17:00"/>
    <m/>
    <n v="3"/>
    <n v="1"/>
    <n v="1"/>
    <m/>
    <x v="35"/>
    <x v="2"/>
    <x v="1"/>
    <x v="2"/>
    <x v="2"/>
    <n v="5"/>
    <n v="1"/>
    <m/>
    <n v="4"/>
    <s v="P"/>
    <m/>
    <m/>
    <m/>
  </r>
  <r>
    <n v="2990"/>
    <s v="Bryson"/>
    <s v="_1B_9"/>
    <x v="7"/>
    <n v="2018"/>
    <d v="2018-06-21T00:00:00"/>
    <s v="JW"/>
    <x v="2"/>
    <d v="1899-12-30T06:17:00"/>
    <m/>
    <n v="3"/>
    <n v="1"/>
    <n v="1"/>
    <m/>
    <x v="46"/>
    <x v="2"/>
    <x v="0"/>
    <x v="2"/>
    <x v="2"/>
    <n v="10"/>
    <n v="1"/>
    <m/>
    <n v="1"/>
    <s v="P"/>
    <m/>
    <m/>
    <m/>
  </r>
  <r>
    <n v="2991"/>
    <s v="Bryson"/>
    <s v="_1B_9"/>
    <x v="7"/>
    <n v="2018"/>
    <d v="2018-06-21T00:00:00"/>
    <s v="JW"/>
    <x v="2"/>
    <d v="1899-12-30T06:17:00"/>
    <m/>
    <n v="3"/>
    <n v="1"/>
    <n v="1"/>
    <m/>
    <x v="0"/>
    <x v="0"/>
    <x v="0"/>
    <x v="0"/>
    <x v="0"/>
    <n v="5"/>
    <n v="1"/>
    <m/>
    <n v="1"/>
    <s v="P"/>
    <m/>
    <m/>
    <m/>
  </r>
  <r>
    <n v="2992"/>
    <s v="Bryson"/>
    <s v="_1B_9"/>
    <x v="7"/>
    <n v="2018"/>
    <d v="2018-06-21T00:00:00"/>
    <s v="JW"/>
    <x v="2"/>
    <d v="1899-12-30T06:17:00"/>
    <m/>
    <n v="3"/>
    <n v="1"/>
    <n v="1"/>
    <m/>
    <x v="1"/>
    <x v="1"/>
    <x v="1"/>
    <x v="1"/>
    <x v="1"/>
    <n v="5"/>
    <n v="1"/>
    <m/>
    <n v="1"/>
    <s v="P"/>
    <m/>
    <m/>
    <m/>
  </r>
  <r>
    <n v="2993"/>
    <s v="Bryson"/>
    <s v="_1B_9"/>
    <x v="7"/>
    <n v="2018"/>
    <d v="2018-06-21T00:00:00"/>
    <s v="JW"/>
    <x v="2"/>
    <d v="1899-12-30T06:17:00"/>
    <m/>
    <n v="3"/>
    <n v="1"/>
    <n v="1"/>
    <m/>
    <x v="7"/>
    <x v="3"/>
    <x v="3"/>
    <x v="1"/>
    <x v="1"/>
    <n v="5"/>
    <n v="1"/>
    <m/>
    <n v="1"/>
    <s v="P"/>
    <m/>
    <m/>
    <m/>
  </r>
  <r>
    <n v="2994"/>
    <s v="Bryson"/>
    <s v="_1B_9"/>
    <x v="7"/>
    <n v="2018"/>
    <d v="2018-06-21T00:00:00"/>
    <s v="JW"/>
    <x v="2"/>
    <d v="1899-12-30T06:17:00"/>
    <m/>
    <n v="3"/>
    <n v="1"/>
    <n v="1"/>
    <m/>
    <x v="13"/>
    <x v="3"/>
    <x v="4"/>
    <x v="1"/>
    <x v="1"/>
    <n v="5"/>
    <n v="1"/>
    <m/>
    <n v="1"/>
    <s v="P"/>
    <m/>
    <m/>
    <m/>
  </r>
  <r>
    <n v="2995"/>
    <s v="Bryson"/>
    <s v="_1B_9"/>
    <x v="7"/>
    <n v="2018"/>
    <d v="2018-06-21T00:00:00"/>
    <s v="JW"/>
    <x v="2"/>
    <d v="1899-12-30T06:17:00"/>
    <m/>
    <n v="3"/>
    <n v="1"/>
    <n v="1"/>
    <m/>
    <x v="32"/>
    <x v="3"/>
    <x v="1"/>
    <x v="1"/>
    <x v="1"/>
    <n v="5"/>
    <n v="1"/>
    <m/>
    <n v="1"/>
    <s v="P"/>
    <m/>
    <m/>
    <m/>
  </r>
  <r>
    <n v="2996"/>
    <s v="Bryson"/>
    <s v="_1B_9"/>
    <x v="7"/>
    <n v="2018"/>
    <d v="2018-06-21T00:00:00"/>
    <s v="JW"/>
    <x v="2"/>
    <d v="1899-12-30T06:17:00"/>
    <m/>
    <n v="3"/>
    <n v="1"/>
    <n v="1"/>
    <m/>
    <x v="5"/>
    <x v="2"/>
    <x v="1"/>
    <x v="1"/>
    <x v="2"/>
    <n v="5"/>
    <n v="1"/>
    <m/>
    <n v="1"/>
    <s v="P"/>
    <m/>
    <m/>
    <m/>
  </r>
  <r>
    <n v="2997"/>
    <s v="Bryson"/>
    <s v="_1B_9"/>
    <x v="7"/>
    <n v="2018"/>
    <d v="2018-06-21T00:00:00"/>
    <s v="JW"/>
    <x v="2"/>
    <d v="1899-12-30T06:17:00"/>
    <m/>
    <n v="3"/>
    <n v="1"/>
    <n v="1"/>
    <m/>
    <x v="10"/>
    <x v="3"/>
    <x v="1"/>
    <x v="1"/>
    <x v="2"/>
    <n v="5"/>
    <n v="1"/>
    <m/>
    <n v="1"/>
    <s v="P"/>
    <m/>
    <m/>
    <m/>
  </r>
  <r>
    <n v="2998"/>
    <s v="Bryson"/>
    <s v="_1B_9"/>
    <x v="7"/>
    <n v="2018"/>
    <d v="2018-06-21T00:00:00"/>
    <s v="JW"/>
    <x v="2"/>
    <d v="1899-12-30T06:17:00"/>
    <m/>
    <n v="3"/>
    <n v="1"/>
    <n v="1"/>
    <m/>
    <x v="14"/>
    <x v="3"/>
    <x v="0"/>
    <x v="0"/>
    <x v="2"/>
    <n v="100"/>
    <n v="1"/>
    <m/>
    <n v="1"/>
    <s v="P"/>
    <m/>
    <m/>
    <m/>
  </r>
  <r>
    <n v="2999"/>
    <s v="Bryson"/>
    <s v="_1B_9"/>
    <x v="7"/>
    <n v="2018"/>
    <d v="2018-06-21T00:00:00"/>
    <s v="JW"/>
    <x v="2"/>
    <d v="1899-12-30T06:17:00"/>
    <m/>
    <n v="3"/>
    <n v="1"/>
    <n v="1"/>
    <m/>
    <x v="8"/>
    <x v="1"/>
    <x v="0"/>
    <x v="1"/>
    <x v="2"/>
    <n v="10"/>
    <n v="1"/>
    <m/>
    <n v="1"/>
    <s v="P"/>
    <m/>
    <m/>
    <m/>
  </r>
  <r>
    <n v="3000"/>
    <s v="Bryson"/>
    <s v="_1B_9"/>
    <x v="7"/>
    <n v="2018"/>
    <d v="2018-06-21T00:00:00"/>
    <s v="JW"/>
    <x v="2"/>
    <d v="1899-12-30T06:17:00"/>
    <m/>
    <n v="3"/>
    <n v="1"/>
    <n v="1"/>
    <m/>
    <x v="5"/>
    <x v="2"/>
    <x v="1"/>
    <x v="1"/>
    <x v="2"/>
    <n v="10"/>
    <n v="1"/>
    <m/>
    <n v="1"/>
    <s v="P"/>
    <m/>
    <m/>
    <m/>
  </r>
  <r>
    <n v="3001"/>
    <s v="Bryson"/>
    <s v="_1B_9"/>
    <x v="7"/>
    <n v="2018"/>
    <d v="2018-06-21T00:00:00"/>
    <s v="JW"/>
    <x v="2"/>
    <d v="1899-12-30T06:17:00"/>
    <m/>
    <n v="3"/>
    <n v="1"/>
    <n v="1"/>
    <m/>
    <x v="19"/>
    <x v="1"/>
    <x v="3"/>
    <x v="1"/>
    <x v="1"/>
    <n v="5"/>
    <n v="2"/>
    <m/>
    <n v="1"/>
    <s v="P"/>
    <m/>
    <m/>
    <m/>
  </r>
  <r>
    <n v="3002"/>
    <s v="Bryson"/>
    <s v="_1B_9"/>
    <x v="7"/>
    <n v="2018"/>
    <d v="2018-06-21T00:00:00"/>
    <s v="JW"/>
    <x v="2"/>
    <d v="1899-12-30T06:17:00"/>
    <m/>
    <n v="3"/>
    <n v="1"/>
    <n v="1"/>
    <m/>
    <x v="19"/>
    <x v="1"/>
    <x v="3"/>
    <x v="1"/>
    <x v="1"/>
    <n v="5"/>
    <n v="2"/>
    <m/>
    <n v="1"/>
    <s v="P"/>
    <m/>
    <m/>
    <m/>
  </r>
  <r>
    <n v="3003"/>
    <s v="Bryson"/>
    <s v="_1B_9"/>
    <x v="7"/>
    <n v="2018"/>
    <d v="2018-06-21T00:00:00"/>
    <s v="JW"/>
    <x v="2"/>
    <d v="1899-12-30T06:17:00"/>
    <m/>
    <n v="3"/>
    <n v="1"/>
    <n v="1"/>
    <m/>
    <x v="32"/>
    <x v="3"/>
    <x v="1"/>
    <x v="1"/>
    <x v="1"/>
    <n v="5"/>
    <n v="2"/>
    <m/>
    <n v="1"/>
    <s v="P"/>
    <m/>
    <m/>
    <m/>
  </r>
  <r>
    <n v="3004"/>
    <s v="Bryson"/>
    <s v="_1B_9"/>
    <x v="7"/>
    <n v="2018"/>
    <d v="2018-06-21T00:00:00"/>
    <s v="JW"/>
    <x v="2"/>
    <d v="1899-12-30T06:17:00"/>
    <m/>
    <n v="3"/>
    <n v="1"/>
    <n v="1"/>
    <m/>
    <x v="14"/>
    <x v="3"/>
    <x v="0"/>
    <x v="0"/>
    <x v="2"/>
    <n v="100"/>
    <n v="2"/>
    <m/>
    <n v="1"/>
    <s v="P"/>
    <m/>
    <m/>
    <m/>
  </r>
  <r>
    <n v="3005"/>
    <s v="Bryson"/>
    <s v="_1B_9"/>
    <x v="7"/>
    <n v="2018"/>
    <d v="2018-06-21T00:00:00"/>
    <s v="JW"/>
    <x v="2"/>
    <d v="1899-12-30T06:17:00"/>
    <m/>
    <n v="3"/>
    <n v="1"/>
    <n v="1"/>
    <m/>
    <x v="21"/>
    <x v="2"/>
    <x v="1"/>
    <x v="1"/>
    <x v="0"/>
    <n v="10"/>
    <n v="2"/>
    <m/>
    <n v="1"/>
    <s v="P"/>
    <m/>
    <m/>
    <m/>
  </r>
  <r>
    <n v="3006"/>
    <s v="Bryson"/>
    <s v="_1B_9"/>
    <x v="7"/>
    <n v="2018"/>
    <d v="2018-06-21T00:00:00"/>
    <s v="JW"/>
    <x v="2"/>
    <d v="1899-12-30T06:17:00"/>
    <m/>
    <n v="3"/>
    <n v="1"/>
    <n v="1"/>
    <m/>
    <x v="35"/>
    <x v="2"/>
    <x v="1"/>
    <x v="2"/>
    <x v="2"/>
    <n v="5"/>
    <n v="2"/>
    <m/>
    <n v="1"/>
    <s v="P"/>
    <m/>
    <m/>
    <m/>
  </r>
  <r>
    <n v="3007"/>
    <s v="Bryson"/>
    <s v="_1B_9"/>
    <x v="7"/>
    <n v="2018"/>
    <d v="2018-06-21T00:00:00"/>
    <s v="JW"/>
    <x v="2"/>
    <d v="1899-12-30T06:17:00"/>
    <m/>
    <n v="3"/>
    <n v="1"/>
    <n v="1"/>
    <m/>
    <x v="46"/>
    <x v="2"/>
    <x v="0"/>
    <x v="2"/>
    <x v="2"/>
    <n v="10"/>
    <n v="3"/>
    <m/>
    <n v="1"/>
    <s v="P"/>
    <m/>
    <m/>
    <m/>
  </r>
  <r>
    <n v="3008"/>
    <s v="Bryson"/>
    <s v="_1B_9"/>
    <x v="7"/>
    <n v="2018"/>
    <d v="2018-06-21T00:00:00"/>
    <s v="JW"/>
    <x v="2"/>
    <d v="1899-12-30T06:17:00"/>
    <m/>
    <n v="3"/>
    <n v="1"/>
    <n v="1"/>
    <m/>
    <x v="9"/>
    <x v="1"/>
    <x v="1"/>
    <x v="1"/>
    <x v="1"/>
    <n v="10"/>
    <n v="3"/>
    <m/>
    <n v="1"/>
    <s v="P"/>
    <m/>
    <m/>
    <m/>
  </r>
  <r>
    <n v="3009"/>
    <s v="Bryson"/>
    <s v="_1B_9"/>
    <x v="7"/>
    <n v="2018"/>
    <d v="2018-06-21T00:00:00"/>
    <s v="JW"/>
    <x v="2"/>
    <d v="1899-12-30T06:17:00"/>
    <m/>
    <n v="3"/>
    <n v="1"/>
    <n v="1"/>
    <m/>
    <x v="18"/>
    <x v="3"/>
    <x v="0"/>
    <x v="2"/>
    <x v="3"/>
    <n v="5"/>
    <n v="3"/>
    <m/>
    <n v="1"/>
    <s v="P"/>
    <m/>
    <m/>
    <m/>
  </r>
  <r>
    <n v="3010"/>
    <s v="Bryson"/>
    <s v="_1B_9"/>
    <x v="7"/>
    <n v="2018"/>
    <d v="2018-06-21T00:00:00"/>
    <s v="JW"/>
    <x v="2"/>
    <d v="1899-12-30T06:17:00"/>
    <m/>
    <n v="3"/>
    <n v="1"/>
    <n v="1"/>
    <m/>
    <x v="9"/>
    <x v="1"/>
    <x v="1"/>
    <x v="1"/>
    <x v="1"/>
    <n v="10"/>
    <n v="4"/>
    <m/>
    <n v="1"/>
    <s v="P"/>
    <m/>
    <m/>
    <m/>
  </r>
  <r>
    <n v="3011"/>
    <s v="Bryson"/>
    <s v="_2B_9"/>
    <x v="6"/>
    <n v="2018"/>
    <d v="2018-06-21T00:00:00"/>
    <s v="JW"/>
    <x v="2"/>
    <d v="1899-12-30T06:34:00"/>
    <m/>
    <n v="3"/>
    <n v="0"/>
    <n v="1"/>
    <m/>
    <x v="25"/>
    <x v="3"/>
    <x v="0"/>
    <x v="0"/>
    <x v="1"/>
    <n v="5"/>
    <n v="1"/>
    <m/>
    <n v="1"/>
    <s v="P"/>
    <m/>
    <m/>
    <m/>
  </r>
  <r>
    <n v="3012"/>
    <s v="Bryson"/>
    <s v="_2B_9"/>
    <x v="6"/>
    <n v="2018"/>
    <d v="2018-06-21T00:00:00"/>
    <s v="JW"/>
    <x v="2"/>
    <d v="1899-12-30T06:34:00"/>
    <m/>
    <n v="3"/>
    <n v="0"/>
    <n v="1"/>
    <m/>
    <x v="3"/>
    <x v="2"/>
    <x v="0"/>
    <x v="2"/>
    <x v="2"/>
    <n v="10"/>
    <n v="1"/>
    <m/>
    <n v="1"/>
    <s v="P"/>
    <m/>
    <m/>
    <m/>
  </r>
  <r>
    <n v="3013"/>
    <s v="Bryson"/>
    <s v="_2B_9"/>
    <x v="6"/>
    <n v="2018"/>
    <d v="2018-06-21T00:00:00"/>
    <s v="JW"/>
    <x v="2"/>
    <d v="1899-12-30T06:34:00"/>
    <m/>
    <n v="3"/>
    <n v="0"/>
    <n v="1"/>
    <m/>
    <x v="7"/>
    <x v="3"/>
    <x v="3"/>
    <x v="1"/>
    <x v="1"/>
    <n v="5"/>
    <n v="1"/>
    <m/>
    <n v="1"/>
    <s v="P"/>
    <m/>
    <m/>
    <m/>
  </r>
  <r>
    <n v="3014"/>
    <s v="Bryson"/>
    <s v="_2B_9"/>
    <x v="6"/>
    <n v="2018"/>
    <d v="2018-06-21T00:00:00"/>
    <s v="JW"/>
    <x v="2"/>
    <d v="1899-12-30T06:34:00"/>
    <m/>
    <n v="3"/>
    <n v="0"/>
    <n v="1"/>
    <m/>
    <x v="13"/>
    <x v="3"/>
    <x v="4"/>
    <x v="1"/>
    <x v="1"/>
    <n v="5"/>
    <n v="1"/>
    <m/>
    <n v="1"/>
    <s v="P"/>
    <m/>
    <m/>
    <m/>
  </r>
  <r>
    <n v="3015"/>
    <s v="Bryson"/>
    <s v="_2B_9"/>
    <x v="6"/>
    <n v="2018"/>
    <d v="2018-06-21T00:00:00"/>
    <s v="JW"/>
    <x v="2"/>
    <d v="1899-12-30T06:34:00"/>
    <m/>
    <n v="3"/>
    <n v="0"/>
    <n v="1"/>
    <m/>
    <x v="3"/>
    <x v="2"/>
    <x v="0"/>
    <x v="2"/>
    <x v="2"/>
    <n v="5"/>
    <n v="1"/>
    <m/>
    <n v="1"/>
    <s v="P"/>
    <m/>
    <m/>
    <m/>
  </r>
  <r>
    <n v="3016"/>
    <s v="Bryson"/>
    <s v="_2B_9"/>
    <x v="6"/>
    <n v="2018"/>
    <d v="2018-06-21T00:00:00"/>
    <s v="JW"/>
    <x v="2"/>
    <d v="1899-12-30T06:34:00"/>
    <m/>
    <n v="3"/>
    <n v="0"/>
    <n v="1"/>
    <s v="?"/>
    <x v="10"/>
    <x v="3"/>
    <x v="1"/>
    <x v="1"/>
    <x v="2"/>
    <n v="5"/>
    <n v="1"/>
    <m/>
    <n v="1"/>
    <s v="P"/>
    <m/>
    <m/>
    <s v="chance it's REVI"/>
  </r>
  <r>
    <n v="3017"/>
    <s v="Bryson"/>
    <s v="_2B_9"/>
    <x v="6"/>
    <n v="2018"/>
    <d v="2018-06-21T00:00:00"/>
    <s v="JW"/>
    <x v="2"/>
    <d v="1899-12-30T06:34:00"/>
    <m/>
    <n v="3"/>
    <n v="0"/>
    <n v="1"/>
    <m/>
    <x v="7"/>
    <x v="3"/>
    <x v="3"/>
    <x v="1"/>
    <x v="1"/>
    <n v="5"/>
    <n v="1"/>
    <m/>
    <n v="1"/>
    <s v="P"/>
    <m/>
    <m/>
    <m/>
  </r>
  <r>
    <n v="3018"/>
    <s v="Bryson"/>
    <s v="_2B_9"/>
    <x v="6"/>
    <n v="2018"/>
    <d v="2018-06-21T00:00:00"/>
    <s v="JW"/>
    <x v="2"/>
    <d v="1899-12-30T06:34:00"/>
    <m/>
    <n v="3"/>
    <n v="0"/>
    <n v="1"/>
    <m/>
    <x v="1"/>
    <x v="1"/>
    <x v="1"/>
    <x v="1"/>
    <x v="1"/>
    <n v="5"/>
    <n v="2"/>
    <m/>
    <n v="1"/>
    <s v="P"/>
    <m/>
    <m/>
    <m/>
  </r>
  <r>
    <n v="3019"/>
    <s v="Bryson"/>
    <s v="_2B_9"/>
    <x v="6"/>
    <n v="2018"/>
    <d v="2018-06-21T00:00:00"/>
    <s v="JW"/>
    <x v="2"/>
    <d v="1899-12-30T06:34:00"/>
    <m/>
    <n v="3"/>
    <n v="0"/>
    <n v="1"/>
    <m/>
    <x v="25"/>
    <x v="3"/>
    <x v="0"/>
    <x v="0"/>
    <x v="1"/>
    <n v="10"/>
    <n v="2"/>
    <m/>
    <n v="1"/>
    <s v="P"/>
    <m/>
    <m/>
    <m/>
  </r>
  <r>
    <n v="3020"/>
    <s v="Bryson"/>
    <s v="_2B_9"/>
    <x v="6"/>
    <n v="2018"/>
    <d v="2018-06-21T00:00:00"/>
    <s v="JW"/>
    <x v="2"/>
    <d v="1899-12-30T06:34:00"/>
    <m/>
    <n v="3"/>
    <n v="0"/>
    <n v="1"/>
    <m/>
    <x v="7"/>
    <x v="3"/>
    <x v="3"/>
    <x v="1"/>
    <x v="1"/>
    <n v="5"/>
    <n v="3"/>
    <m/>
    <n v="1"/>
    <s v="P"/>
    <m/>
    <m/>
    <m/>
  </r>
  <r>
    <n v="3021"/>
    <s v="Bryson"/>
    <s v="_2B_9"/>
    <x v="6"/>
    <n v="2018"/>
    <d v="2018-06-21T00:00:00"/>
    <s v="JW"/>
    <x v="2"/>
    <d v="1899-12-30T06:34:00"/>
    <m/>
    <n v="3"/>
    <n v="0"/>
    <n v="1"/>
    <m/>
    <x v="14"/>
    <x v="3"/>
    <x v="0"/>
    <x v="0"/>
    <x v="2"/>
    <n v="100"/>
    <n v="3"/>
    <m/>
    <n v="1"/>
    <s v="P"/>
    <m/>
    <m/>
    <m/>
  </r>
  <r>
    <n v="3022"/>
    <s v="Bryson"/>
    <s v="_2B_9"/>
    <x v="6"/>
    <n v="2018"/>
    <d v="2018-06-21T00:00:00"/>
    <s v="JW"/>
    <x v="2"/>
    <d v="1899-12-30T06:34:00"/>
    <m/>
    <n v="3"/>
    <n v="0"/>
    <n v="1"/>
    <m/>
    <x v="9"/>
    <x v="1"/>
    <x v="1"/>
    <x v="1"/>
    <x v="1"/>
    <n v="5"/>
    <n v="3"/>
    <m/>
    <n v="1"/>
    <s v="P"/>
    <m/>
    <m/>
    <m/>
  </r>
  <r>
    <n v="3023"/>
    <s v="Bryson"/>
    <s v="_2B_9"/>
    <x v="6"/>
    <n v="2018"/>
    <d v="2018-06-21T00:00:00"/>
    <s v="JW"/>
    <x v="2"/>
    <d v="1899-12-30T06:34:00"/>
    <m/>
    <n v="3"/>
    <n v="0"/>
    <n v="1"/>
    <m/>
    <x v="35"/>
    <x v="2"/>
    <x v="1"/>
    <x v="2"/>
    <x v="2"/>
    <n v="5"/>
    <n v="3"/>
    <m/>
    <n v="1"/>
    <s v="P"/>
    <m/>
    <m/>
    <m/>
  </r>
  <r>
    <n v="3024"/>
    <s v="Bryson"/>
    <s v="_2B_9"/>
    <x v="6"/>
    <n v="2018"/>
    <d v="2018-06-21T00:00:00"/>
    <s v="JW"/>
    <x v="2"/>
    <d v="1899-12-30T06:34:00"/>
    <m/>
    <n v="3"/>
    <n v="0"/>
    <n v="1"/>
    <m/>
    <x v="13"/>
    <x v="3"/>
    <x v="4"/>
    <x v="1"/>
    <x v="1"/>
    <n v="10"/>
    <n v="3"/>
    <m/>
    <n v="1"/>
    <s v="P"/>
    <m/>
    <m/>
    <m/>
  </r>
  <r>
    <n v="3025"/>
    <s v="Bryson"/>
    <s v="_2B_9"/>
    <x v="6"/>
    <n v="2018"/>
    <d v="2018-06-21T00:00:00"/>
    <s v="JW"/>
    <x v="2"/>
    <d v="1899-12-30T06:34:00"/>
    <m/>
    <n v="3"/>
    <n v="0"/>
    <n v="1"/>
    <m/>
    <x v="22"/>
    <x v="1"/>
    <x v="3"/>
    <x v="1"/>
    <x v="1"/>
    <n v="100"/>
    <n v="4"/>
    <m/>
    <n v="1"/>
    <s v="P"/>
    <m/>
    <m/>
    <m/>
  </r>
  <r>
    <n v="3026"/>
    <s v="Bryson"/>
    <s v="_2B_9"/>
    <x v="6"/>
    <n v="2018"/>
    <d v="2018-06-21T00:00:00"/>
    <s v="JW"/>
    <x v="2"/>
    <d v="1899-12-30T06:34:00"/>
    <m/>
    <n v="3"/>
    <n v="0"/>
    <n v="1"/>
    <m/>
    <x v="0"/>
    <x v="0"/>
    <x v="0"/>
    <x v="0"/>
    <x v="0"/>
    <n v="5"/>
    <n v="4"/>
    <m/>
    <n v="1"/>
    <s v="P"/>
    <m/>
    <m/>
    <m/>
  </r>
  <r>
    <n v="393"/>
    <s v="Shealy"/>
    <s v="_0B_4"/>
    <x v="21"/>
    <n v="2018"/>
    <d v="2018-05-18T00:00:00"/>
    <s v="JW"/>
    <x v="0"/>
    <d v="1899-12-30T08:21:00"/>
    <s v="-"/>
    <n v="1"/>
    <n v="2"/>
    <n v="2"/>
    <m/>
    <x v="32"/>
    <x v="3"/>
    <x v="1"/>
    <x v="1"/>
    <x v="1"/>
    <n v="5"/>
    <n v="1"/>
    <m/>
    <n v="1"/>
    <s v="P"/>
    <m/>
    <m/>
    <m/>
  </r>
  <r>
    <n v="392"/>
    <s v="Shealy"/>
    <s v="_0B_4"/>
    <x v="21"/>
    <n v="2018"/>
    <d v="2018-05-18T00:00:00"/>
    <s v="JW"/>
    <x v="0"/>
    <d v="1899-12-30T08:21:00"/>
    <s v="-"/>
    <n v="1"/>
    <n v="2"/>
    <n v="2"/>
    <m/>
    <x v="28"/>
    <x v="0"/>
    <x v="3"/>
    <x v="1"/>
    <x v="1"/>
    <n v="5"/>
    <n v="1"/>
    <m/>
    <n v="1"/>
    <s v="P"/>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1815AFE-9ED3-41BC-A3F0-0B671738E062}" name="PivotTable1" cacheId="7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HO56" firstHeaderRow="1" firstDataRow="3" firstDataCol="1"/>
  <pivotFields count="27">
    <pivotField showAll="0"/>
    <pivotField showAll="0"/>
    <pivotField showAll="0"/>
    <pivotField axis="axisRow" showAll="0">
      <items count="51">
        <item x="19"/>
        <item x="18"/>
        <item x="16"/>
        <item x="17"/>
        <item x="7"/>
        <item x="6"/>
        <item x="8"/>
        <item x="9"/>
        <item x="46"/>
        <item x="47"/>
        <item x="41"/>
        <item x="40"/>
        <item x="4"/>
        <item x="5"/>
        <item x="37"/>
        <item x="10"/>
        <item x="11"/>
        <item x="43"/>
        <item x="30"/>
        <item x="42"/>
        <item x="44"/>
        <item x="45"/>
        <item x="1"/>
        <item x="3"/>
        <item x="2"/>
        <item x="12"/>
        <item x="49"/>
        <item x="48"/>
        <item x="26"/>
        <item x="24"/>
        <item x="25"/>
        <item x="27"/>
        <item x="20"/>
        <item x="21"/>
        <item x="22"/>
        <item x="23"/>
        <item x="39"/>
        <item x="38"/>
        <item x="0"/>
        <item x="29"/>
        <item x="28"/>
        <item x="14"/>
        <item x="15"/>
        <item x="13"/>
        <item x="36"/>
        <item x="35"/>
        <item x="34"/>
        <item x="33"/>
        <item x="32"/>
        <item x="31"/>
        <item t="default"/>
      </items>
    </pivotField>
    <pivotField showAll="0"/>
    <pivotField numFmtId="16" showAll="0"/>
    <pivotField showAll="0"/>
    <pivotField axis="axisCol" showAll="0">
      <items count="4">
        <item x="0"/>
        <item x="1"/>
        <item x="2"/>
        <item t="default"/>
      </items>
    </pivotField>
    <pivotField numFmtId="20" showAll="0"/>
    <pivotField showAll="0"/>
    <pivotField showAll="0"/>
    <pivotField showAll="0"/>
    <pivotField showAll="0"/>
    <pivotField showAll="0"/>
    <pivotField axis="axisCol" dataField="1" showAll="0">
      <items count="64">
        <item x="39"/>
        <item x="14"/>
        <item x="35"/>
        <item x="28"/>
        <item x="52"/>
        <item x="32"/>
        <item x="18"/>
        <item x="19"/>
        <item x="47"/>
        <item x="25"/>
        <item x="43"/>
        <item x="9"/>
        <item x="8"/>
        <item x="46"/>
        <item x="57"/>
        <item x="53"/>
        <item x="51"/>
        <item x="36"/>
        <item x="12"/>
        <item x="34"/>
        <item x="0"/>
        <item x="13"/>
        <item x="41"/>
        <item x="27"/>
        <item x="49"/>
        <item x="55"/>
        <item x="29"/>
        <item x="5"/>
        <item x="61"/>
        <item x="6"/>
        <item x="23"/>
        <item x="3"/>
        <item x="54"/>
        <item x="37"/>
        <item x="58"/>
        <item x="17"/>
        <item x="7"/>
        <item x="22"/>
        <item x="15"/>
        <item x="20"/>
        <item x="33"/>
        <item x="16"/>
        <item x="45"/>
        <item x="62"/>
        <item x="59"/>
        <item x="50"/>
        <item x="10"/>
        <item x="1"/>
        <item x="56"/>
        <item x="24"/>
        <item x="38"/>
        <item x="40"/>
        <item x="42"/>
        <item x="60"/>
        <item x="30"/>
        <item x="2"/>
        <item x="4"/>
        <item x="26"/>
        <item x="44"/>
        <item x="21"/>
        <item x="31"/>
        <item x="48"/>
        <item x="1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s>
  <rowFields count="1">
    <field x="3"/>
  </rowFields>
  <rowItems count="5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t="grand">
      <x/>
    </i>
  </rowItems>
  <colFields count="2">
    <field x="14"/>
    <field x="7"/>
  </colFields>
  <colItems count="222">
    <i>
      <x/>
      <x/>
    </i>
    <i r="1">
      <x v="1"/>
    </i>
    <i r="1">
      <x v="2"/>
    </i>
    <i t="default">
      <x/>
    </i>
    <i>
      <x v="1"/>
      <x/>
    </i>
    <i r="1">
      <x v="1"/>
    </i>
    <i r="1">
      <x v="2"/>
    </i>
    <i t="default">
      <x v="1"/>
    </i>
    <i>
      <x v="2"/>
      <x/>
    </i>
    <i r="1">
      <x v="1"/>
    </i>
    <i r="1">
      <x v="2"/>
    </i>
    <i t="default">
      <x v="2"/>
    </i>
    <i>
      <x v="3"/>
      <x/>
    </i>
    <i r="1">
      <x v="1"/>
    </i>
    <i r="1">
      <x v="2"/>
    </i>
    <i t="default">
      <x v="3"/>
    </i>
    <i>
      <x v="4"/>
      <x/>
    </i>
    <i r="1">
      <x v="1"/>
    </i>
    <i t="default">
      <x v="4"/>
    </i>
    <i>
      <x v="5"/>
      <x/>
    </i>
    <i r="1">
      <x v="1"/>
    </i>
    <i r="1">
      <x v="2"/>
    </i>
    <i t="default">
      <x v="5"/>
    </i>
    <i>
      <x v="6"/>
      <x/>
    </i>
    <i r="1">
      <x v="1"/>
    </i>
    <i r="1">
      <x v="2"/>
    </i>
    <i t="default">
      <x v="6"/>
    </i>
    <i>
      <x v="7"/>
      <x/>
    </i>
    <i r="1">
      <x v="1"/>
    </i>
    <i r="1">
      <x v="2"/>
    </i>
    <i t="default">
      <x v="7"/>
    </i>
    <i>
      <x v="8"/>
      <x/>
    </i>
    <i r="1">
      <x v="1"/>
    </i>
    <i t="default">
      <x v="8"/>
    </i>
    <i>
      <x v="9"/>
      <x/>
    </i>
    <i r="1">
      <x v="1"/>
    </i>
    <i r="1">
      <x v="2"/>
    </i>
    <i t="default">
      <x v="9"/>
    </i>
    <i>
      <x v="10"/>
      <x/>
    </i>
    <i r="1">
      <x v="1"/>
    </i>
    <i r="1">
      <x v="2"/>
    </i>
    <i t="default">
      <x v="10"/>
    </i>
    <i>
      <x v="11"/>
      <x/>
    </i>
    <i r="1">
      <x v="1"/>
    </i>
    <i r="1">
      <x v="2"/>
    </i>
    <i t="default">
      <x v="11"/>
    </i>
    <i>
      <x v="12"/>
      <x/>
    </i>
    <i r="1">
      <x v="1"/>
    </i>
    <i r="1">
      <x v="2"/>
    </i>
    <i t="default">
      <x v="12"/>
    </i>
    <i>
      <x v="13"/>
      <x/>
    </i>
    <i r="1">
      <x v="1"/>
    </i>
    <i r="1">
      <x v="2"/>
    </i>
    <i t="default">
      <x v="13"/>
    </i>
    <i>
      <x v="14"/>
      <x v="1"/>
    </i>
    <i t="default">
      <x v="14"/>
    </i>
    <i>
      <x v="15"/>
      <x v="1"/>
    </i>
    <i r="1">
      <x v="2"/>
    </i>
    <i t="default">
      <x v="15"/>
    </i>
    <i>
      <x v="16"/>
      <x/>
    </i>
    <i t="default">
      <x v="16"/>
    </i>
    <i>
      <x v="17"/>
      <x/>
    </i>
    <i r="1">
      <x v="1"/>
    </i>
    <i r="1">
      <x v="2"/>
    </i>
    <i t="default">
      <x v="17"/>
    </i>
    <i>
      <x v="18"/>
      <x/>
    </i>
    <i r="1">
      <x v="1"/>
    </i>
    <i r="1">
      <x v="2"/>
    </i>
    <i t="default">
      <x v="18"/>
    </i>
    <i>
      <x v="19"/>
      <x/>
    </i>
    <i r="1">
      <x v="2"/>
    </i>
    <i t="default">
      <x v="19"/>
    </i>
    <i>
      <x v="20"/>
      <x/>
    </i>
    <i r="1">
      <x v="1"/>
    </i>
    <i r="1">
      <x v="2"/>
    </i>
    <i t="default">
      <x v="20"/>
    </i>
    <i>
      <x v="21"/>
      <x/>
    </i>
    <i r="1">
      <x v="1"/>
    </i>
    <i r="1">
      <x v="2"/>
    </i>
    <i t="default">
      <x v="21"/>
    </i>
    <i>
      <x v="22"/>
      <x/>
    </i>
    <i r="1">
      <x v="1"/>
    </i>
    <i r="1">
      <x v="2"/>
    </i>
    <i t="default">
      <x v="22"/>
    </i>
    <i>
      <x v="23"/>
      <x/>
    </i>
    <i r="1">
      <x v="1"/>
    </i>
    <i r="1">
      <x v="2"/>
    </i>
    <i t="default">
      <x v="23"/>
    </i>
    <i>
      <x v="24"/>
      <x/>
    </i>
    <i r="1">
      <x v="1"/>
    </i>
    <i r="1">
      <x v="2"/>
    </i>
    <i t="default">
      <x v="24"/>
    </i>
    <i>
      <x v="25"/>
      <x v="1"/>
    </i>
    <i t="default">
      <x v="25"/>
    </i>
    <i>
      <x v="26"/>
      <x/>
    </i>
    <i r="1">
      <x v="1"/>
    </i>
    <i r="1">
      <x v="2"/>
    </i>
    <i t="default">
      <x v="26"/>
    </i>
    <i>
      <x v="27"/>
      <x/>
    </i>
    <i r="1">
      <x v="1"/>
    </i>
    <i r="1">
      <x v="2"/>
    </i>
    <i t="default">
      <x v="27"/>
    </i>
    <i>
      <x v="28"/>
      <x v="2"/>
    </i>
    <i t="default">
      <x v="28"/>
    </i>
    <i>
      <x v="29"/>
      <x/>
    </i>
    <i r="1">
      <x v="1"/>
    </i>
    <i r="1">
      <x v="2"/>
    </i>
    <i t="default">
      <x v="29"/>
    </i>
    <i>
      <x v="30"/>
      <x/>
    </i>
    <i r="1">
      <x v="1"/>
    </i>
    <i r="1">
      <x v="2"/>
    </i>
    <i t="default">
      <x v="30"/>
    </i>
    <i>
      <x v="31"/>
      <x/>
    </i>
    <i r="1">
      <x v="1"/>
    </i>
    <i r="1">
      <x v="2"/>
    </i>
    <i t="default">
      <x v="31"/>
    </i>
    <i>
      <x v="32"/>
      <x v="1"/>
    </i>
    <i t="default">
      <x v="32"/>
    </i>
    <i>
      <x v="33"/>
      <x/>
    </i>
    <i r="1">
      <x v="1"/>
    </i>
    <i r="1">
      <x v="2"/>
    </i>
    <i t="default">
      <x v="33"/>
    </i>
    <i>
      <x v="34"/>
      <x v="1"/>
    </i>
    <i r="1">
      <x v="2"/>
    </i>
    <i t="default">
      <x v="34"/>
    </i>
    <i>
      <x v="35"/>
      <x/>
    </i>
    <i r="1">
      <x v="1"/>
    </i>
    <i r="1">
      <x v="2"/>
    </i>
    <i t="default">
      <x v="35"/>
    </i>
    <i>
      <x v="36"/>
      <x/>
    </i>
    <i r="1">
      <x v="1"/>
    </i>
    <i r="1">
      <x v="2"/>
    </i>
    <i t="default">
      <x v="36"/>
    </i>
    <i>
      <x v="37"/>
      <x/>
    </i>
    <i r="1">
      <x v="1"/>
    </i>
    <i r="1">
      <x v="2"/>
    </i>
    <i t="default">
      <x v="37"/>
    </i>
    <i>
      <x v="38"/>
      <x/>
    </i>
    <i r="1">
      <x v="1"/>
    </i>
    <i r="1">
      <x v="2"/>
    </i>
    <i t="default">
      <x v="38"/>
    </i>
    <i>
      <x v="39"/>
      <x/>
    </i>
    <i r="1">
      <x v="1"/>
    </i>
    <i r="1">
      <x v="2"/>
    </i>
    <i t="default">
      <x v="39"/>
    </i>
    <i>
      <x v="40"/>
      <x/>
    </i>
    <i r="1">
      <x v="1"/>
    </i>
    <i r="1">
      <x v="2"/>
    </i>
    <i t="default">
      <x v="40"/>
    </i>
    <i>
      <x v="41"/>
      <x/>
    </i>
    <i r="1">
      <x v="1"/>
    </i>
    <i r="1">
      <x v="2"/>
    </i>
    <i t="default">
      <x v="41"/>
    </i>
    <i>
      <x v="42"/>
      <x/>
    </i>
    <i r="1">
      <x v="1"/>
    </i>
    <i r="1">
      <x v="2"/>
    </i>
    <i t="default">
      <x v="42"/>
    </i>
    <i>
      <x v="43"/>
      <x v="2"/>
    </i>
    <i t="default">
      <x v="43"/>
    </i>
    <i>
      <x v="44"/>
      <x v="1"/>
    </i>
    <i t="default">
      <x v="44"/>
    </i>
    <i>
      <x v="45"/>
      <x/>
    </i>
    <i r="1">
      <x v="1"/>
    </i>
    <i r="1">
      <x v="2"/>
    </i>
    <i t="default">
      <x v="45"/>
    </i>
    <i>
      <x v="46"/>
      <x/>
    </i>
    <i r="1">
      <x v="1"/>
    </i>
    <i r="1">
      <x v="2"/>
    </i>
    <i t="default">
      <x v="46"/>
    </i>
    <i>
      <x v="47"/>
      <x/>
    </i>
    <i r="1">
      <x v="1"/>
    </i>
    <i r="1">
      <x v="2"/>
    </i>
    <i t="default">
      <x v="47"/>
    </i>
    <i>
      <x v="48"/>
      <x v="1"/>
    </i>
    <i r="1">
      <x v="2"/>
    </i>
    <i t="default">
      <x v="48"/>
    </i>
    <i>
      <x v="49"/>
      <x/>
    </i>
    <i r="1">
      <x v="1"/>
    </i>
    <i r="1">
      <x v="2"/>
    </i>
    <i t="default">
      <x v="49"/>
    </i>
    <i>
      <x v="50"/>
      <x/>
    </i>
    <i t="default">
      <x v="50"/>
    </i>
    <i>
      <x v="51"/>
      <x/>
    </i>
    <i t="default">
      <x v="51"/>
    </i>
    <i>
      <x v="52"/>
      <x/>
    </i>
    <i t="default">
      <x v="52"/>
    </i>
    <i>
      <x v="53"/>
      <x v="2"/>
    </i>
    <i t="default">
      <x v="53"/>
    </i>
    <i>
      <x v="54"/>
      <x/>
    </i>
    <i r="1">
      <x v="1"/>
    </i>
    <i r="1">
      <x v="2"/>
    </i>
    <i t="default">
      <x v="54"/>
    </i>
    <i>
      <x v="55"/>
      <x/>
    </i>
    <i r="1">
      <x v="1"/>
    </i>
    <i r="1">
      <x v="2"/>
    </i>
    <i t="default">
      <x v="55"/>
    </i>
    <i>
      <x v="56"/>
      <x/>
    </i>
    <i r="1">
      <x v="1"/>
    </i>
    <i r="1">
      <x v="2"/>
    </i>
    <i t="default">
      <x v="56"/>
    </i>
    <i>
      <x v="57"/>
      <x/>
    </i>
    <i r="1">
      <x v="1"/>
    </i>
    <i r="1">
      <x v="2"/>
    </i>
    <i t="default">
      <x v="57"/>
    </i>
    <i>
      <x v="58"/>
      <x/>
    </i>
    <i r="1">
      <x v="1"/>
    </i>
    <i r="1">
      <x v="2"/>
    </i>
    <i t="default">
      <x v="58"/>
    </i>
    <i>
      <x v="59"/>
      <x/>
    </i>
    <i r="1">
      <x v="1"/>
    </i>
    <i r="1">
      <x v="2"/>
    </i>
    <i t="default">
      <x v="59"/>
    </i>
    <i>
      <x v="60"/>
      <x/>
    </i>
    <i r="1">
      <x v="1"/>
    </i>
    <i r="1">
      <x v="2"/>
    </i>
    <i t="default">
      <x v="60"/>
    </i>
    <i>
      <x v="61"/>
      <x/>
    </i>
    <i t="default">
      <x v="61"/>
    </i>
    <i>
      <x v="62"/>
      <x/>
    </i>
    <i r="1">
      <x v="1"/>
    </i>
    <i t="default">
      <x v="62"/>
    </i>
    <i t="grand">
      <x/>
    </i>
  </colItems>
  <dataFields count="1">
    <dataField name="Count of Species" fld="14" subtotal="count" baseField="3"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F4BA8C8-5722-4864-8BEF-8474D9E6853D}" name="PivotTable2" cacheId="72" applyNumberFormats="0" applyBorderFormats="0" applyFontFormats="0" applyPatternFormats="0" applyAlignmentFormats="0" applyWidthHeightFormats="1" dataCaption="Values" missingCaption="0" updatedVersion="6" minRefreshableVersion="3" useAutoFormatting="1" itemPrintTitles="1" createdVersion="6" indent="0" outline="1" outlineData="1" multipleFieldFilters="0">
  <location ref="A3:Z56" firstHeaderRow="1" firstDataRow="3" firstDataCol="1"/>
  <pivotFields count="27">
    <pivotField showAll="0"/>
    <pivotField showAll="0"/>
    <pivotField showAll="0"/>
    <pivotField axis="axisRow" showAll="0">
      <items count="51">
        <item x="19"/>
        <item x="18"/>
        <item x="16"/>
        <item x="17"/>
        <item x="7"/>
        <item x="6"/>
        <item x="8"/>
        <item x="9"/>
        <item x="46"/>
        <item x="47"/>
        <item x="41"/>
        <item x="40"/>
        <item x="4"/>
        <item x="5"/>
        <item x="37"/>
        <item x="10"/>
        <item x="11"/>
        <item x="43"/>
        <item x="30"/>
        <item x="42"/>
        <item x="44"/>
        <item x="45"/>
        <item x="1"/>
        <item x="3"/>
        <item x="2"/>
        <item x="12"/>
        <item x="49"/>
        <item x="48"/>
        <item x="26"/>
        <item x="24"/>
        <item x="25"/>
        <item x="27"/>
        <item x="20"/>
        <item x="21"/>
        <item x="22"/>
        <item x="23"/>
        <item x="39"/>
        <item x="38"/>
        <item x="0"/>
        <item x="29"/>
        <item x="28"/>
        <item x="14"/>
        <item x="15"/>
        <item x="13"/>
        <item x="36"/>
        <item x="35"/>
        <item x="34"/>
        <item x="33"/>
        <item x="32"/>
        <item x="31"/>
        <item t="default"/>
      </items>
    </pivotField>
    <pivotField showAll="0"/>
    <pivotField numFmtId="16" showAll="0"/>
    <pivotField showAll="0"/>
    <pivotField axis="axisCol" showAll="0">
      <items count="4">
        <item x="0"/>
        <item x="1"/>
        <item x="2"/>
        <item t="default"/>
      </items>
    </pivotField>
    <pivotField numFmtId="20" showAll="0"/>
    <pivotField showAll="0"/>
    <pivotField showAll="0"/>
    <pivotField showAll="0"/>
    <pivotField showAll="0"/>
    <pivotField showAll="0"/>
    <pivotField dataField="1" showAll="0"/>
    <pivotField axis="axisCol" showAll="0">
      <items count="7">
        <item x="4"/>
        <item x="5"/>
        <item x="1"/>
        <item x="0"/>
        <item x="2"/>
        <item x="3"/>
        <item t="default"/>
      </items>
    </pivotField>
    <pivotField showAll="0"/>
    <pivotField showAll="0"/>
    <pivotField showAll="0"/>
    <pivotField showAll="0"/>
    <pivotField showAll="0"/>
    <pivotField showAll="0"/>
    <pivotField showAll="0"/>
    <pivotField showAll="0"/>
    <pivotField showAll="0"/>
    <pivotField showAll="0"/>
    <pivotField showAll="0"/>
  </pivotFields>
  <rowFields count="1">
    <field x="3"/>
  </rowFields>
  <rowItems count="5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t="grand">
      <x/>
    </i>
  </rowItems>
  <colFields count="2">
    <field x="15"/>
    <field x="7"/>
  </colFields>
  <colItems count="25">
    <i>
      <x/>
      <x/>
    </i>
    <i r="1">
      <x v="1"/>
    </i>
    <i r="1">
      <x v="2"/>
    </i>
    <i t="default">
      <x/>
    </i>
    <i>
      <x v="1"/>
      <x/>
    </i>
    <i r="1">
      <x v="1"/>
    </i>
    <i r="1">
      <x v="2"/>
    </i>
    <i t="default">
      <x v="1"/>
    </i>
    <i>
      <x v="2"/>
      <x/>
    </i>
    <i r="1">
      <x v="1"/>
    </i>
    <i r="1">
      <x v="2"/>
    </i>
    <i t="default">
      <x v="2"/>
    </i>
    <i>
      <x v="3"/>
      <x/>
    </i>
    <i r="1">
      <x v="1"/>
    </i>
    <i r="1">
      <x v="2"/>
    </i>
    <i t="default">
      <x v="3"/>
    </i>
    <i>
      <x v="4"/>
      <x/>
    </i>
    <i r="1">
      <x v="1"/>
    </i>
    <i r="1">
      <x v="2"/>
    </i>
    <i t="default">
      <x v="4"/>
    </i>
    <i>
      <x v="5"/>
      <x/>
    </i>
    <i r="1">
      <x v="1"/>
    </i>
    <i r="1">
      <x v="2"/>
    </i>
    <i t="default">
      <x v="5"/>
    </i>
    <i t="grand">
      <x/>
    </i>
  </colItems>
  <dataFields count="1">
    <dataField name="Count of Species" fld="14"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5BABF58-4683-432C-AF6E-4197D8B91B86}" name="PivotTable2" cacheId="72" applyNumberFormats="0" applyBorderFormats="0" applyFontFormats="0" applyPatternFormats="0" applyAlignmentFormats="0" applyWidthHeightFormats="1" dataCaption="Values" missingCaption="0" updatedVersion="6" minRefreshableVersion="3" useAutoFormatting="1" itemPrintTitles="1" createdVersion="6" indent="0" outline="1" outlineData="1" multipleFieldFilters="0">
  <location ref="A3:AF56" firstHeaderRow="1" firstDataRow="3" firstDataCol="1"/>
  <pivotFields count="27">
    <pivotField showAll="0"/>
    <pivotField showAll="0"/>
    <pivotField showAll="0"/>
    <pivotField axis="axisRow" showAll="0">
      <items count="51">
        <item x="19"/>
        <item x="18"/>
        <item x="16"/>
        <item x="17"/>
        <item x="7"/>
        <item x="6"/>
        <item x="8"/>
        <item x="9"/>
        <item x="46"/>
        <item x="47"/>
        <item x="41"/>
        <item x="40"/>
        <item x="4"/>
        <item x="5"/>
        <item x="37"/>
        <item x="10"/>
        <item x="11"/>
        <item x="43"/>
        <item x="30"/>
        <item x="42"/>
        <item x="44"/>
        <item x="45"/>
        <item x="1"/>
        <item x="3"/>
        <item x="2"/>
        <item x="12"/>
        <item x="49"/>
        <item x="48"/>
        <item x="26"/>
        <item x="24"/>
        <item x="25"/>
        <item x="27"/>
        <item x="20"/>
        <item x="21"/>
        <item x="22"/>
        <item x="23"/>
        <item x="39"/>
        <item x="38"/>
        <item x="0"/>
        <item x="29"/>
        <item x="28"/>
        <item x="14"/>
        <item x="15"/>
        <item x="13"/>
        <item x="36"/>
        <item x="35"/>
        <item x="34"/>
        <item x="33"/>
        <item x="32"/>
        <item x="31"/>
        <item t="default"/>
      </items>
    </pivotField>
    <pivotField showAll="0"/>
    <pivotField numFmtId="16" showAll="0"/>
    <pivotField showAll="0"/>
    <pivotField axis="axisCol" showAll="0">
      <items count="4">
        <item x="0"/>
        <item x="1"/>
        <item x="2"/>
        <item t="default"/>
      </items>
    </pivotField>
    <pivotField numFmtId="20" showAll="0"/>
    <pivotField showAll="0"/>
    <pivotField showAll="0"/>
    <pivotField showAll="0"/>
    <pivotField showAll="0"/>
    <pivotField showAll="0"/>
    <pivotField dataField="1" showAll="0"/>
    <pivotField showAll="0">
      <items count="7">
        <item x="4"/>
        <item x="5"/>
        <item x="1"/>
        <item x="0"/>
        <item x="2"/>
        <item x="3"/>
        <item t="default"/>
      </items>
    </pivotField>
    <pivotField axis="axisCol" showAll="0">
      <items count="9">
        <item x="5"/>
        <item x="2"/>
        <item x="3"/>
        <item x="4"/>
        <item x="1"/>
        <item x="0"/>
        <item x="7"/>
        <item x="6"/>
        <item t="default"/>
      </items>
    </pivotField>
    <pivotField showAll="0"/>
    <pivotField showAll="0"/>
    <pivotField showAll="0"/>
    <pivotField showAll="0"/>
    <pivotField showAll="0"/>
    <pivotField showAll="0"/>
    <pivotField showAll="0"/>
    <pivotField showAll="0"/>
    <pivotField showAll="0"/>
    <pivotField showAll="0"/>
  </pivotFields>
  <rowFields count="1">
    <field x="3"/>
  </rowFields>
  <rowItems count="5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t="grand">
      <x/>
    </i>
  </rowItems>
  <colFields count="2">
    <field x="16"/>
    <field x="7"/>
  </colFields>
  <colItems count="31">
    <i>
      <x/>
      <x/>
    </i>
    <i r="1">
      <x v="1"/>
    </i>
    <i r="1">
      <x v="2"/>
    </i>
    <i t="default">
      <x/>
    </i>
    <i>
      <x v="1"/>
      <x/>
    </i>
    <i r="1">
      <x v="1"/>
    </i>
    <i r="1">
      <x v="2"/>
    </i>
    <i t="default">
      <x v="1"/>
    </i>
    <i>
      <x v="2"/>
      <x/>
    </i>
    <i r="1">
      <x v="1"/>
    </i>
    <i r="1">
      <x v="2"/>
    </i>
    <i t="default">
      <x v="2"/>
    </i>
    <i>
      <x v="3"/>
      <x/>
    </i>
    <i r="1">
      <x v="1"/>
    </i>
    <i r="1">
      <x v="2"/>
    </i>
    <i t="default">
      <x v="3"/>
    </i>
    <i>
      <x v="4"/>
      <x/>
    </i>
    <i r="1">
      <x v="1"/>
    </i>
    <i r="1">
      <x v="2"/>
    </i>
    <i t="default">
      <x v="4"/>
    </i>
    <i>
      <x v="5"/>
      <x/>
    </i>
    <i r="1">
      <x v="1"/>
    </i>
    <i r="1">
      <x v="2"/>
    </i>
    <i t="default">
      <x v="5"/>
    </i>
    <i>
      <x v="6"/>
      <x v="1"/>
    </i>
    <i t="default">
      <x v="6"/>
    </i>
    <i>
      <x v="7"/>
      <x/>
    </i>
    <i r="1">
      <x v="1"/>
    </i>
    <i r="1">
      <x v="2"/>
    </i>
    <i t="default">
      <x v="7"/>
    </i>
    <i t="grand">
      <x/>
    </i>
  </colItems>
  <dataFields count="1">
    <dataField name="Count of Species" fld="14"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19FD7F5-D267-489C-B017-31D3957CBF41}" name="PivotTable2" cacheId="7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AD56" firstHeaderRow="1" firstDataRow="3" firstDataCol="1"/>
  <pivotFields count="27">
    <pivotField showAll="0"/>
    <pivotField showAll="0"/>
    <pivotField showAll="0"/>
    <pivotField axis="axisRow" showAll="0">
      <items count="51">
        <item x="19"/>
        <item x="18"/>
        <item x="16"/>
        <item x="17"/>
        <item x="7"/>
        <item x="6"/>
        <item x="8"/>
        <item x="9"/>
        <item x="46"/>
        <item x="47"/>
        <item x="41"/>
        <item x="40"/>
        <item x="4"/>
        <item x="5"/>
        <item x="37"/>
        <item x="10"/>
        <item x="11"/>
        <item x="43"/>
        <item x="30"/>
        <item x="42"/>
        <item x="44"/>
        <item x="45"/>
        <item x="1"/>
        <item x="3"/>
        <item x="2"/>
        <item x="12"/>
        <item x="49"/>
        <item x="48"/>
        <item x="26"/>
        <item x="24"/>
        <item x="25"/>
        <item x="27"/>
        <item x="20"/>
        <item x="21"/>
        <item x="22"/>
        <item x="23"/>
        <item x="39"/>
        <item x="38"/>
        <item x="0"/>
        <item x="29"/>
        <item x="28"/>
        <item x="14"/>
        <item x="15"/>
        <item x="13"/>
        <item x="36"/>
        <item x="35"/>
        <item x="34"/>
        <item x="33"/>
        <item x="32"/>
        <item x="31"/>
        <item t="default"/>
      </items>
    </pivotField>
    <pivotField showAll="0"/>
    <pivotField numFmtId="16" showAll="0"/>
    <pivotField showAll="0"/>
    <pivotField axis="axisCol" showAll="0">
      <items count="4">
        <item x="0"/>
        <item x="1"/>
        <item x="2"/>
        <item t="default"/>
      </items>
    </pivotField>
    <pivotField numFmtId="20" showAll="0"/>
    <pivotField showAll="0"/>
    <pivotField showAll="0"/>
    <pivotField showAll="0"/>
    <pivotField showAll="0"/>
    <pivotField showAll="0"/>
    <pivotField dataField="1" showAll="0"/>
    <pivotField showAll="0">
      <items count="7">
        <item x="4"/>
        <item x="5"/>
        <item x="1"/>
        <item x="0"/>
        <item x="2"/>
        <item x="3"/>
        <item t="default"/>
      </items>
    </pivotField>
    <pivotField showAll="0">
      <items count="9">
        <item x="5"/>
        <item x="2"/>
        <item x="3"/>
        <item x="4"/>
        <item x="1"/>
        <item x="0"/>
        <item x="7"/>
        <item x="6"/>
        <item t="default"/>
      </items>
    </pivotField>
    <pivotField axis="axisCol" showAll="0">
      <items count="9">
        <item x="4"/>
        <item x="1"/>
        <item x="5"/>
        <item x="6"/>
        <item x="0"/>
        <item x="3"/>
        <item x="2"/>
        <item x="7"/>
        <item t="default"/>
      </items>
    </pivotField>
    <pivotField showAll="0"/>
    <pivotField showAll="0"/>
    <pivotField showAll="0"/>
    <pivotField showAll="0"/>
    <pivotField showAll="0"/>
    <pivotField showAll="0"/>
    <pivotField showAll="0"/>
    <pivotField showAll="0"/>
    <pivotField showAll="0"/>
  </pivotFields>
  <rowFields count="1">
    <field x="3"/>
  </rowFields>
  <rowItems count="5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t="grand">
      <x/>
    </i>
  </rowItems>
  <colFields count="2">
    <field x="17"/>
    <field x="7"/>
  </colFields>
  <colItems count="29">
    <i>
      <x/>
      <x/>
    </i>
    <i r="1">
      <x v="1"/>
    </i>
    <i r="1">
      <x v="2"/>
    </i>
    <i t="default">
      <x/>
    </i>
    <i>
      <x v="1"/>
      <x/>
    </i>
    <i r="1">
      <x v="1"/>
    </i>
    <i r="1">
      <x v="2"/>
    </i>
    <i t="default">
      <x v="1"/>
    </i>
    <i>
      <x v="2"/>
      <x/>
    </i>
    <i r="1">
      <x v="1"/>
    </i>
    <i r="1">
      <x v="2"/>
    </i>
    <i t="default">
      <x v="2"/>
    </i>
    <i>
      <x v="3"/>
      <x v="1"/>
    </i>
    <i t="default">
      <x v="3"/>
    </i>
    <i>
      <x v="4"/>
      <x/>
    </i>
    <i r="1">
      <x v="1"/>
    </i>
    <i r="1">
      <x v="2"/>
    </i>
    <i t="default">
      <x v="4"/>
    </i>
    <i>
      <x v="5"/>
      <x/>
    </i>
    <i r="1">
      <x v="1"/>
    </i>
    <i r="1">
      <x v="2"/>
    </i>
    <i t="default">
      <x v="5"/>
    </i>
    <i>
      <x v="6"/>
      <x/>
    </i>
    <i r="1">
      <x v="1"/>
    </i>
    <i r="1">
      <x v="2"/>
    </i>
    <i t="default">
      <x v="6"/>
    </i>
    <i>
      <x v="7"/>
      <x v="2"/>
    </i>
    <i t="default">
      <x v="7"/>
    </i>
    <i t="grand">
      <x/>
    </i>
  </colItems>
  <dataFields count="1">
    <dataField name="Count of Species" fld="14"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9DB7029-040B-4557-A16D-1ECC49241BC2}" name="PivotTable2" cacheId="7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AD56" firstHeaderRow="1" firstDataRow="3" firstDataCol="1"/>
  <pivotFields count="27">
    <pivotField showAll="0"/>
    <pivotField showAll="0"/>
    <pivotField showAll="0"/>
    <pivotField axis="axisRow" showAll="0">
      <items count="51">
        <item x="19"/>
        <item x="18"/>
        <item x="16"/>
        <item x="17"/>
        <item x="7"/>
        <item x="6"/>
        <item x="8"/>
        <item x="9"/>
        <item x="46"/>
        <item x="47"/>
        <item x="41"/>
        <item x="40"/>
        <item x="4"/>
        <item x="5"/>
        <item x="37"/>
        <item x="10"/>
        <item x="11"/>
        <item x="43"/>
        <item x="30"/>
        <item x="42"/>
        <item x="44"/>
        <item x="45"/>
        <item x="1"/>
        <item x="3"/>
        <item x="2"/>
        <item x="12"/>
        <item x="49"/>
        <item x="48"/>
        <item x="26"/>
        <item x="24"/>
        <item x="25"/>
        <item x="27"/>
        <item x="20"/>
        <item x="21"/>
        <item x="22"/>
        <item x="23"/>
        <item x="39"/>
        <item x="38"/>
        <item x="0"/>
        <item x="29"/>
        <item x="28"/>
        <item x="14"/>
        <item x="15"/>
        <item x="13"/>
        <item x="36"/>
        <item x="35"/>
        <item x="34"/>
        <item x="33"/>
        <item x="32"/>
        <item x="31"/>
        <item t="default"/>
      </items>
    </pivotField>
    <pivotField showAll="0"/>
    <pivotField numFmtId="16" showAll="0"/>
    <pivotField showAll="0"/>
    <pivotField axis="axisCol" showAll="0">
      <items count="4">
        <item x="0"/>
        <item x="1"/>
        <item x="2"/>
        <item t="default"/>
      </items>
    </pivotField>
    <pivotField numFmtId="20" showAll="0"/>
    <pivotField showAll="0"/>
    <pivotField showAll="0"/>
    <pivotField showAll="0"/>
    <pivotField showAll="0"/>
    <pivotField showAll="0"/>
    <pivotField dataField="1" showAll="0"/>
    <pivotField showAll="0">
      <items count="7">
        <item x="4"/>
        <item x="5"/>
        <item x="1"/>
        <item x="0"/>
        <item x="2"/>
        <item x="3"/>
        <item t="default"/>
      </items>
    </pivotField>
    <pivotField showAll="0">
      <items count="9">
        <item x="5"/>
        <item x="2"/>
        <item x="3"/>
        <item x="4"/>
        <item x="1"/>
        <item x="0"/>
        <item x="7"/>
        <item x="6"/>
        <item t="default"/>
      </items>
    </pivotField>
    <pivotField showAll="0">
      <items count="9">
        <item x="4"/>
        <item x="1"/>
        <item x="5"/>
        <item x="6"/>
        <item x="0"/>
        <item x="3"/>
        <item x="2"/>
        <item x="7"/>
        <item t="default"/>
      </items>
    </pivotField>
    <pivotField axis="axisCol" showAll="0">
      <items count="8">
        <item x="4"/>
        <item x="1"/>
        <item x="3"/>
        <item x="6"/>
        <item x="2"/>
        <item x="0"/>
        <item x="5"/>
        <item t="default"/>
      </items>
    </pivotField>
    <pivotField showAll="0"/>
    <pivotField showAll="0"/>
    <pivotField showAll="0"/>
    <pivotField showAll="0"/>
    <pivotField showAll="0"/>
    <pivotField showAll="0"/>
    <pivotField showAll="0"/>
    <pivotField showAll="0"/>
  </pivotFields>
  <rowFields count="1">
    <field x="3"/>
  </rowFields>
  <rowItems count="5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t="grand">
      <x/>
    </i>
  </rowItems>
  <colFields count="2">
    <field x="18"/>
    <field x="7"/>
  </colFields>
  <colItems count="29">
    <i>
      <x/>
      <x/>
    </i>
    <i r="1">
      <x v="1"/>
    </i>
    <i r="1">
      <x v="2"/>
    </i>
    <i t="default">
      <x/>
    </i>
    <i>
      <x v="1"/>
      <x/>
    </i>
    <i r="1">
      <x v="1"/>
    </i>
    <i r="1">
      <x v="2"/>
    </i>
    <i t="default">
      <x v="1"/>
    </i>
    <i>
      <x v="2"/>
      <x/>
    </i>
    <i r="1">
      <x v="1"/>
    </i>
    <i r="1">
      <x v="2"/>
    </i>
    <i t="default">
      <x v="2"/>
    </i>
    <i>
      <x v="3"/>
      <x/>
    </i>
    <i r="1">
      <x v="1"/>
    </i>
    <i r="1">
      <x v="2"/>
    </i>
    <i t="default">
      <x v="3"/>
    </i>
    <i>
      <x v="4"/>
      <x/>
    </i>
    <i r="1">
      <x v="1"/>
    </i>
    <i r="1">
      <x v="2"/>
    </i>
    <i t="default">
      <x v="4"/>
    </i>
    <i>
      <x v="5"/>
      <x/>
    </i>
    <i r="1">
      <x v="1"/>
    </i>
    <i r="1">
      <x v="2"/>
    </i>
    <i t="default">
      <x v="5"/>
    </i>
    <i>
      <x v="6"/>
      <x/>
    </i>
    <i r="1">
      <x v="1"/>
    </i>
    <i r="1">
      <x v="2"/>
    </i>
    <i t="default">
      <x v="6"/>
    </i>
    <i t="grand">
      <x/>
    </i>
  </colItems>
  <dataFields count="1">
    <dataField name="Count of Species" fld="14"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BB8ABA-11F1-48EF-A18A-BDBBAB8C1360}">
  <dimension ref="A1:AB3321"/>
  <sheetViews>
    <sheetView topLeftCell="H1" workbookViewId="0">
      <selection sqref="A1:AA2912"/>
    </sheetView>
  </sheetViews>
  <sheetFormatPr defaultRowHeight="11.4" x14ac:dyDescent="0.2"/>
  <cols>
    <col min="1" max="1" width="8.88671875" style="14"/>
    <col min="2" max="2" width="25.33203125" style="14" customWidth="1"/>
    <col min="3" max="3" width="8.88671875" style="14"/>
    <col min="4" max="4" width="26.6640625" style="14" customWidth="1"/>
    <col min="5" max="5" width="8.88671875" style="14"/>
    <col min="6" max="6" width="10.88671875" style="14" customWidth="1"/>
    <col min="7" max="7" width="8.88671875" style="14"/>
    <col min="8" max="8" width="11.5546875" style="14" customWidth="1"/>
    <col min="9" max="10" width="8.88671875" style="14"/>
    <col min="11" max="11" width="10.109375" style="14" customWidth="1"/>
    <col min="12" max="19" width="8.88671875" style="14"/>
    <col min="20" max="20" width="8.88671875" style="19"/>
    <col min="21" max="22" width="8.88671875" style="14"/>
    <col min="23" max="23" width="8.88671875" style="19"/>
    <col min="24" max="26" width="8.88671875" style="14"/>
    <col min="27" max="27" width="31.5546875" style="14" customWidth="1"/>
    <col min="28" max="16384" width="8.88671875" style="14"/>
  </cols>
  <sheetData>
    <row r="1" spans="1:28" ht="36" x14ac:dyDescent="0.25">
      <c r="A1" s="10" t="s">
        <v>175</v>
      </c>
      <c r="B1" s="11" t="s">
        <v>176</v>
      </c>
      <c r="C1" s="11" t="s">
        <v>177</v>
      </c>
      <c r="D1" s="11" t="s">
        <v>178</v>
      </c>
      <c r="E1" s="11" t="s">
        <v>179</v>
      </c>
      <c r="F1" s="11" t="s">
        <v>180</v>
      </c>
      <c r="G1" s="11" t="s">
        <v>181</v>
      </c>
      <c r="H1" s="11" t="s">
        <v>182</v>
      </c>
      <c r="I1" s="11" t="s">
        <v>183</v>
      </c>
      <c r="J1" s="11" t="s">
        <v>184</v>
      </c>
      <c r="K1" s="11" t="s">
        <v>185</v>
      </c>
      <c r="L1" s="11" t="s">
        <v>186</v>
      </c>
      <c r="M1" s="11" t="s">
        <v>187</v>
      </c>
      <c r="N1" s="12" t="s">
        <v>188</v>
      </c>
      <c r="O1" s="11" t="s">
        <v>189</v>
      </c>
      <c r="P1" s="11" t="s">
        <v>328</v>
      </c>
      <c r="Q1" s="11" t="s">
        <v>329</v>
      </c>
      <c r="R1" s="11" t="s">
        <v>330</v>
      </c>
      <c r="S1" s="11" t="s">
        <v>194</v>
      </c>
      <c r="T1" s="13" t="s">
        <v>190</v>
      </c>
      <c r="U1" s="11" t="s">
        <v>191</v>
      </c>
      <c r="V1" s="11" t="s">
        <v>192</v>
      </c>
      <c r="W1" s="13" t="s">
        <v>193</v>
      </c>
      <c r="X1" s="11" t="s">
        <v>194</v>
      </c>
      <c r="Y1" s="11" t="s">
        <v>195</v>
      </c>
      <c r="Z1" s="11" t="s">
        <v>196</v>
      </c>
      <c r="AA1" s="11" t="s">
        <v>197</v>
      </c>
    </row>
    <row r="2" spans="1:28" ht="14.4" x14ac:dyDescent="0.3">
      <c r="A2" s="14">
        <v>1</v>
      </c>
      <c r="B2" t="s">
        <v>198</v>
      </c>
      <c r="C2" t="s">
        <v>199</v>
      </c>
      <c r="D2" t="str">
        <f t="shared" ref="D2:D65" si="0">_xlfn.CONCAT(B2:C2)</f>
        <v>Suggs_0B_E_S</v>
      </c>
      <c r="E2">
        <v>2018</v>
      </c>
      <c r="F2" s="15">
        <v>43234</v>
      </c>
      <c r="G2" t="s">
        <v>200</v>
      </c>
      <c r="H2">
        <v>1</v>
      </c>
      <c r="I2" s="16">
        <v>0.25277777777777777</v>
      </c>
      <c r="J2" s="17" t="s">
        <v>201</v>
      </c>
      <c r="K2">
        <v>1</v>
      </c>
      <c r="L2">
        <v>0</v>
      </c>
      <c r="M2">
        <v>0</v>
      </c>
      <c r="N2"/>
      <c r="O2" t="s">
        <v>40</v>
      </c>
      <c r="P2" t="str">
        <f>INDEX(Sheet2!A:E, MATCH(F_NP_excluded_Data!O2,Sheet2!A:A),4)</f>
        <v>ground</v>
      </c>
      <c r="Q2" t="str">
        <f>INDEX(Sheet2!A:E, MATCH(F_NP_excluded_Data!O2,Sheet2!A:A),5)</f>
        <v>ground forager</v>
      </c>
      <c r="R2" t="str">
        <f>INDEX(Sheet2!A:E, MATCH(F_NP_excluded_Data!O2,Sheet2!A:A),3)</f>
        <v>omnivore</v>
      </c>
      <c r="S2" t="str">
        <f>INDEX(Sheet2!A:E, MATCH(F_NP_excluded_Data!O2,Sheet2!A:A),2)</f>
        <v>scrub</v>
      </c>
      <c r="T2">
        <v>5</v>
      </c>
      <c r="U2">
        <v>1</v>
      </c>
      <c r="V2"/>
      <c r="W2">
        <v>1</v>
      </c>
      <c r="X2" t="s">
        <v>202</v>
      </c>
      <c r="Y2"/>
      <c r="Z2"/>
      <c r="AA2"/>
      <c r="AB2"/>
    </row>
    <row r="3" spans="1:28" ht="14.4" x14ac:dyDescent="0.3">
      <c r="A3" s="14">
        <v>2</v>
      </c>
      <c r="B3" t="s">
        <v>198</v>
      </c>
      <c r="C3" t="s">
        <v>199</v>
      </c>
      <c r="D3" t="str">
        <f t="shared" si="0"/>
        <v>Suggs_0B_E_S</v>
      </c>
      <c r="E3">
        <v>2018</v>
      </c>
      <c r="F3" s="15">
        <v>43234</v>
      </c>
      <c r="G3" t="s">
        <v>200</v>
      </c>
      <c r="H3">
        <v>1</v>
      </c>
      <c r="I3" s="16">
        <v>0.25277777777777777</v>
      </c>
      <c r="J3" s="17" t="s">
        <v>201</v>
      </c>
      <c r="K3">
        <v>1</v>
      </c>
      <c r="L3">
        <v>0</v>
      </c>
      <c r="M3">
        <v>0</v>
      </c>
      <c r="N3"/>
      <c r="O3" t="s">
        <v>94</v>
      </c>
      <c r="P3" t="str">
        <f>INDEX(Sheet2!A:E, MATCH(F_NP_excluded_Data!O3,Sheet2!A:A),4)</f>
        <v>cavity</v>
      </c>
      <c r="Q3" t="str">
        <f>INDEX(Sheet2!A:E, MATCH(F_NP_excluded_Data!O3,Sheet2!A:A),5)</f>
        <v>foliage gleaner</v>
      </c>
      <c r="R3" t="str">
        <f>INDEX(Sheet2!A:E, MATCH(F_NP_excluded_Data!O3,Sheet2!A:A),3)</f>
        <v>insects</v>
      </c>
      <c r="S3" t="str">
        <f>INDEX(Sheet2!A:E, MATCH(F_NP_excluded_Data!O3,Sheet2!A:A),2)</f>
        <v>forest</v>
      </c>
      <c r="T3">
        <v>5</v>
      </c>
      <c r="U3">
        <v>1</v>
      </c>
      <c r="V3"/>
      <c r="W3">
        <v>1</v>
      </c>
      <c r="X3" t="s">
        <v>202</v>
      </c>
      <c r="Y3"/>
      <c r="Z3"/>
      <c r="AA3"/>
      <c r="AB3"/>
    </row>
    <row r="4" spans="1:28" ht="14.4" x14ac:dyDescent="0.3">
      <c r="A4" s="14">
        <v>3</v>
      </c>
      <c r="B4" t="s">
        <v>198</v>
      </c>
      <c r="C4" t="s">
        <v>199</v>
      </c>
      <c r="D4" t="str">
        <f t="shared" si="0"/>
        <v>Suggs_0B_E_S</v>
      </c>
      <c r="E4">
        <v>2018</v>
      </c>
      <c r="F4" s="15">
        <v>43234</v>
      </c>
      <c r="G4" t="s">
        <v>200</v>
      </c>
      <c r="H4">
        <v>1</v>
      </c>
      <c r="I4" s="16">
        <v>0.25277777777777777</v>
      </c>
      <c r="J4" s="17" t="s">
        <v>201</v>
      </c>
      <c r="K4">
        <v>1</v>
      </c>
      <c r="L4">
        <v>0</v>
      </c>
      <c r="M4">
        <v>0</v>
      </c>
      <c r="N4"/>
      <c r="O4" t="s">
        <v>110</v>
      </c>
      <c r="P4" t="str">
        <f>INDEX(Sheet2!A:E, MATCH(F_NP_excluded_Data!O4,Sheet2!A:A),4)</f>
        <v>ground</v>
      </c>
      <c r="Q4" t="str">
        <f>INDEX(Sheet2!A:E, MATCH(F_NP_excluded_Data!O4,Sheet2!A:A),5)</f>
        <v>aerial forager</v>
      </c>
      <c r="R4" t="str">
        <f>INDEX(Sheet2!A:E, MATCH(F_NP_excluded_Data!O4,Sheet2!A:A),3)</f>
        <v>insects</v>
      </c>
      <c r="S4" t="str">
        <f>INDEX(Sheet2!A:E, MATCH(F_NP_excluded_Data!O4,Sheet2!A:A),2)</f>
        <v>open woodland</v>
      </c>
      <c r="T4">
        <v>10</v>
      </c>
      <c r="U4">
        <v>1</v>
      </c>
      <c r="V4"/>
      <c r="W4">
        <v>1</v>
      </c>
      <c r="X4" t="s">
        <v>202</v>
      </c>
      <c r="Y4"/>
      <c r="Z4"/>
      <c r="AA4"/>
      <c r="AB4"/>
    </row>
    <row r="5" spans="1:28" ht="14.4" x14ac:dyDescent="0.3">
      <c r="A5" s="14">
        <v>4</v>
      </c>
      <c r="B5" t="s">
        <v>198</v>
      </c>
      <c r="C5" t="s">
        <v>199</v>
      </c>
      <c r="D5" t="str">
        <f t="shared" si="0"/>
        <v>Suggs_0B_E_S</v>
      </c>
      <c r="E5">
        <v>2018</v>
      </c>
      <c r="F5" s="15">
        <v>43234</v>
      </c>
      <c r="G5" t="s">
        <v>200</v>
      </c>
      <c r="H5">
        <v>1</v>
      </c>
      <c r="I5" s="16">
        <v>0.25277777777777777</v>
      </c>
      <c r="J5" s="17" t="s">
        <v>201</v>
      </c>
      <c r="K5">
        <v>1</v>
      </c>
      <c r="L5">
        <v>0</v>
      </c>
      <c r="M5">
        <v>0</v>
      </c>
      <c r="N5"/>
      <c r="O5" t="s">
        <v>40</v>
      </c>
      <c r="P5" t="str">
        <f>INDEX(Sheet2!A:E, MATCH(F_NP_excluded_Data!O5,Sheet2!A:A),4)</f>
        <v>ground</v>
      </c>
      <c r="Q5" t="str">
        <f>INDEX(Sheet2!A:E, MATCH(F_NP_excluded_Data!O5,Sheet2!A:A),5)</f>
        <v>ground forager</v>
      </c>
      <c r="R5" t="str">
        <f>INDEX(Sheet2!A:E, MATCH(F_NP_excluded_Data!O5,Sheet2!A:A),3)</f>
        <v>omnivore</v>
      </c>
      <c r="S5" t="str">
        <f>INDEX(Sheet2!A:E, MATCH(F_NP_excluded_Data!O5,Sheet2!A:A),2)</f>
        <v>scrub</v>
      </c>
      <c r="T5">
        <v>5</v>
      </c>
      <c r="U5">
        <v>1</v>
      </c>
      <c r="V5"/>
      <c r="W5">
        <v>1</v>
      </c>
      <c r="X5" t="s">
        <v>202</v>
      </c>
      <c r="Y5"/>
      <c r="Z5"/>
      <c r="AA5"/>
      <c r="AB5"/>
    </row>
    <row r="6" spans="1:28" ht="14.4" x14ac:dyDescent="0.3">
      <c r="A6" s="14">
        <v>5</v>
      </c>
      <c r="B6" t="s">
        <v>198</v>
      </c>
      <c r="C6" t="s">
        <v>199</v>
      </c>
      <c r="D6" t="str">
        <f t="shared" si="0"/>
        <v>Suggs_0B_E_S</v>
      </c>
      <c r="E6">
        <v>2018</v>
      </c>
      <c r="F6" s="15">
        <v>43234</v>
      </c>
      <c r="G6" t="s">
        <v>200</v>
      </c>
      <c r="H6">
        <v>1</v>
      </c>
      <c r="I6" s="16">
        <v>0.25277777777777777</v>
      </c>
      <c r="J6" s="17" t="s">
        <v>201</v>
      </c>
      <c r="K6">
        <v>1</v>
      </c>
      <c r="L6">
        <v>0</v>
      </c>
      <c r="M6">
        <v>0</v>
      </c>
      <c r="N6"/>
      <c r="O6" t="s">
        <v>62</v>
      </c>
      <c r="P6" t="str">
        <f>INDEX(Sheet2!A:E, MATCH(F_NP_excluded_Data!O6,Sheet2!A:A),4)</f>
        <v>shrub</v>
      </c>
      <c r="Q6" t="str">
        <f>INDEX(Sheet2!A:E, MATCH(F_NP_excluded_Data!O6,Sheet2!A:A),5)</f>
        <v>ground forager</v>
      </c>
      <c r="R6" t="str">
        <f>INDEX(Sheet2!A:E, MATCH(F_NP_excluded_Data!O6,Sheet2!A:A),3)</f>
        <v>seeds</v>
      </c>
      <c r="S6" t="str">
        <f>INDEX(Sheet2!A:E, MATCH(F_NP_excluded_Data!O6,Sheet2!A:A),2)</f>
        <v>open woodland</v>
      </c>
      <c r="T6">
        <v>10</v>
      </c>
      <c r="U6">
        <v>1</v>
      </c>
      <c r="V6"/>
      <c r="W6">
        <v>1</v>
      </c>
      <c r="X6" t="s">
        <v>202</v>
      </c>
      <c r="Y6"/>
      <c r="Z6"/>
      <c r="AA6"/>
      <c r="AB6"/>
    </row>
    <row r="7" spans="1:28" ht="14.4" x14ac:dyDescent="0.3">
      <c r="A7" s="14">
        <v>6</v>
      </c>
      <c r="B7" t="s">
        <v>198</v>
      </c>
      <c r="C7" t="s">
        <v>199</v>
      </c>
      <c r="D7" t="str">
        <f t="shared" si="0"/>
        <v>Suggs_0B_E_S</v>
      </c>
      <c r="E7">
        <v>2018</v>
      </c>
      <c r="F7" s="15">
        <v>43234</v>
      </c>
      <c r="G7" t="s">
        <v>200</v>
      </c>
      <c r="H7">
        <v>1</v>
      </c>
      <c r="I7" s="16">
        <v>0.25277777777777777</v>
      </c>
      <c r="J7" s="17" t="s">
        <v>201</v>
      </c>
      <c r="K7">
        <v>1</v>
      </c>
      <c r="L7">
        <v>0</v>
      </c>
      <c r="M7">
        <v>0</v>
      </c>
      <c r="N7"/>
      <c r="O7" t="s">
        <v>112</v>
      </c>
      <c r="P7" t="str">
        <f>INDEX(Sheet2!A:E, MATCH(F_NP_excluded_Data!O7,Sheet2!A:A),4)</f>
        <v>ground</v>
      </c>
      <c r="Q7" t="str">
        <f>INDEX(Sheet2!A:E, MATCH(F_NP_excluded_Data!O7,Sheet2!A:A),5)</f>
        <v>ground forager</v>
      </c>
      <c r="R7" t="str">
        <f>INDEX(Sheet2!A:E, MATCH(F_NP_excluded_Data!O7,Sheet2!A:A),3)</f>
        <v>omnivore</v>
      </c>
      <c r="S7" t="str">
        <f>INDEX(Sheet2!A:E, MATCH(F_NP_excluded_Data!O7,Sheet2!A:A),2)</f>
        <v>open woodland</v>
      </c>
      <c r="T7">
        <v>10</v>
      </c>
      <c r="U7">
        <v>1</v>
      </c>
      <c r="V7"/>
      <c r="W7">
        <v>1</v>
      </c>
      <c r="X7" t="s">
        <v>202</v>
      </c>
      <c r="Y7"/>
      <c r="Z7"/>
      <c r="AA7" t="s">
        <v>203</v>
      </c>
      <c r="AB7"/>
    </row>
    <row r="8" spans="1:28" ht="14.4" x14ac:dyDescent="0.3">
      <c r="A8" s="14">
        <v>8</v>
      </c>
      <c r="B8" t="s">
        <v>198</v>
      </c>
      <c r="C8" t="s">
        <v>199</v>
      </c>
      <c r="D8" t="str">
        <f t="shared" si="0"/>
        <v>Suggs_0B_E_S</v>
      </c>
      <c r="E8">
        <v>2018</v>
      </c>
      <c r="F8" s="15">
        <v>43234</v>
      </c>
      <c r="G8" t="s">
        <v>200</v>
      </c>
      <c r="H8">
        <v>1</v>
      </c>
      <c r="I8" s="16">
        <v>0.25277777777777777</v>
      </c>
      <c r="J8" s="17" t="s">
        <v>201</v>
      </c>
      <c r="K8">
        <v>1</v>
      </c>
      <c r="L8">
        <v>0</v>
      </c>
      <c r="M8">
        <v>0</v>
      </c>
      <c r="N8"/>
      <c r="O8" t="s">
        <v>54</v>
      </c>
      <c r="P8" t="str">
        <f>INDEX(Sheet2!A:E, MATCH(F_NP_excluded_Data!O8,Sheet2!A:A),4)</f>
        <v>shrub</v>
      </c>
      <c r="Q8" t="str">
        <f>INDEX(Sheet2!A:E, MATCH(F_NP_excluded_Data!O8,Sheet2!A:A),5)</f>
        <v>foliage gleaner</v>
      </c>
      <c r="R8" t="str">
        <f>INDEX(Sheet2!A:E, MATCH(F_NP_excluded_Data!O8,Sheet2!A:A),3)</f>
        <v>insects</v>
      </c>
      <c r="S8" t="str">
        <f>INDEX(Sheet2!A:E, MATCH(F_NP_excluded_Data!O8,Sheet2!A:A),2)</f>
        <v>open woodland</v>
      </c>
      <c r="T8">
        <v>5</v>
      </c>
      <c r="U8">
        <v>1</v>
      </c>
      <c r="V8"/>
      <c r="W8">
        <v>1</v>
      </c>
      <c r="X8" t="s">
        <v>202</v>
      </c>
      <c r="Y8"/>
      <c r="Z8"/>
      <c r="AA8"/>
      <c r="AB8"/>
    </row>
    <row r="9" spans="1:28" ht="14.4" x14ac:dyDescent="0.3">
      <c r="A9" s="14">
        <v>9</v>
      </c>
      <c r="B9" t="s">
        <v>198</v>
      </c>
      <c r="C9" t="s">
        <v>199</v>
      </c>
      <c r="D9" t="str">
        <f t="shared" si="0"/>
        <v>Suggs_0B_E_S</v>
      </c>
      <c r="E9">
        <v>2018</v>
      </c>
      <c r="F9" s="15">
        <v>43234</v>
      </c>
      <c r="G9" t="s">
        <v>200</v>
      </c>
      <c r="H9">
        <v>1</v>
      </c>
      <c r="I9" s="16">
        <v>0.25277777777777777</v>
      </c>
      <c r="J9" s="17" t="s">
        <v>201</v>
      </c>
      <c r="K9">
        <v>1</v>
      </c>
      <c r="L9">
        <v>0</v>
      </c>
      <c r="M9">
        <v>0</v>
      </c>
      <c r="N9"/>
      <c r="O9" t="s">
        <v>58</v>
      </c>
      <c r="P9" t="str">
        <f>INDEX(Sheet2!A:E, MATCH(F_NP_excluded_Data!O9,Sheet2!A:A),4)</f>
        <v>tree</v>
      </c>
      <c r="Q9" t="str">
        <f>INDEX(Sheet2!A:E, MATCH(F_NP_excluded_Data!O9,Sheet2!A:A),5)</f>
        <v>ground forager</v>
      </c>
      <c r="R9" t="str">
        <f>INDEX(Sheet2!A:E, MATCH(F_NP_excluded_Data!O9,Sheet2!A:A),3)</f>
        <v>seeds</v>
      </c>
      <c r="S9" t="str">
        <f>INDEX(Sheet2!A:E, MATCH(F_NP_excluded_Data!O9,Sheet2!A:A),2)</f>
        <v>open woodland</v>
      </c>
      <c r="T9">
        <v>10</v>
      </c>
      <c r="U9">
        <v>1</v>
      </c>
      <c r="V9"/>
      <c r="W9">
        <v>1</v>
      </c>
      <c r="X9" t="s">
        <v>202</v>
      </c>
      <c r="Y9"/>
      <c r="Z9"/>
      <c r="AA9"/>
      <c r="AB9"/>
    </row>
    <row r="10" spans="1:28" ht="14.4" x14ac:dyDescent="0.3">
      <c r="A10" s="14">
        <v>10</v>
      </c>
      <c r="B10" t="s">
        <v>198</v>
      </c>
      <c r="C10" t="s">
        <v>199</v>
      </c>
      <c r="D10" t="str">
        <f t="shared" si="0"/>
        <v>Suggs_0B_E_S</v>
      </c>
      <c r="E10">
        <v>2018</v>
      </c>
      <c r="F10" s="15">
        <v>43234</v>
      </c>
      <c r="G10" t="s">
        <v>200</v>
      </c>
      <c r="H10">
        <v>1</v>
      </c>
      <c r="I10" s="16">
        <v>0.25277777777777777</v>
      </c>
      <c r="J10" s="17" t="s">
        <v>201</v>
      </c>
      <c r="K10">
        <v>1</v>
      </c>
      <c r="L10">
        <v>0</v>
      </c>
      <c r="M10">
        <v>0</v>
      </c>
      <c r="N10"/>
      <c r="O10" t="s">
        <v>72</v>
      </c>
      <c r="P10" t="str">
        <f>INDEX(Sheet2!A:E, MATCH(F_NP_excluded_Data!O10,Sheet2!A:A),4)</f>
        <v>tree</v>
      </c>
      <c r="Q10" t="str">
        <f>INDEX(Sheet2!A:E, MATCH(F_NP_excluded_Data!O10,Sheet2!A:A),5)</f>
        <v>bark forager</v>
      </c>
      <c r="R10" t="str">
        <f>INDEX(Sheet2!A:E, MATCH(F_NP_excluded_Data!O10,Sheet2!A:A),3)</f>
        <v>insects</v>
      </c>
      <c r="S10" t="str">
        <f>INDEX(Sheet2!A:E, MATCH(F_NP_excluded_Data!O10,Sheet2!A:A),2)</f>
        <v>forest</v>
      </c>
      <c r="T10">
        <v>5</v>
      </c>
      <c r="U10">
        <v>1</v>
      </c>
      <c r="V10"/>
      <c r="W10">
        <v>4</v>
      </c>
      <c r="X10" t="s">
        <v>202</v>
      </c>
      <c r="Y10"/>
      <c r="Z10"/>
      <c r="AA10"/>
      <c r="AB10"/>
    </row>
    <row r="11" spans="1:28" ht="14.4" x14ac:dyDescent="0.3">
      <c r="A11" s="14">
        <v>11</v>
      </c>
      <c r="B11" t="s">
        <v>198</v>
      </c>
      <c r="C11" t="s">
        <v>199</v>
      </c>
      <c r="D11" t="str">
        <f t="shared" si="0"/>
        <v>Suggs_0B_E_S</v>
      </c>
      <c r="E11">
        <v>2018</v>
      </c>
      <c r="F11" s="15">
        <v>43234</v>
      </c>
      <c r="G11" t="s">
        <v>200</v>
      </c>
      <c r="H11">
        <v>1</v>
      </c>
      <c r="I11" s="16">
        <v>0.25277777777777777</v>
      </c>
      <c r="J11" s="17" t="s">
        <v>201</v>
      </c>
      <c r="K11">
        <v>1</v>
      </c>
      <c r="L11">
        <v>0</v>
      </c>
      <c r="M11">
        <v>0</v>
      </c>
      <c r="N11"/>
      <c r="O11" t="s">
        <v>72</v>
      </c>
      <c r="P11" t="str">
        <f>INDEX(Sheet2!A:E, MATCH(F_NP_excluded_Data!O11,Sheet2!A:A),4)</f>
        <v>tree</v>
      </c>
      <c r="Q11" t="str">
        <f>INDEX(Sheet2!A:E, MATCH(F_NP_excluded_Data!O11,Sheet2!A:A),5)</f>
        <v>bark forager</v>
      </c>
      <c r="R11" t="str">
        <f>INDEX(Sheet2!A:E, MATCH(F_NP_excluded_Data!O11,Sheet2!A:A),3)</f>
        <v>insects</v>
      </c>
      <c r="S11" t="str">
        <f>INDEX(Sheet2!A:E, MATCH(F_NP_excluded_Data!O11,Sheet2!A:A),2)</f>
        <v>forest</v>
      </c>
      <c r="T11">
        <v>10</v>
      </c>
      <c r="U11">
        <v>1</v>
      </c>
      <c r="V11"/>
      <c r="W11">
        <v>1</v>
      </c>
      <c r="X11" t="s">
        <v>202</v>
      </c>
      <c r="Y11"/>
      <c r="Z11"/>
      <c r="AA11"/>
      <c r="AB11"/>
    </row>
    <row r="12" spans="1:28" ht="14.4" x14ac:dyDescent="0.3">
      <c r="A12" s="14">
        <v>12</v>
      </c>
      <c r="B12" t="s">
        <v>198</v>
      </c>
      <c r="C12" t="s">
        <v>199</v>
      </c>
      <c r="D12" t="str">
        <f t="shared" si="0"/>
        <v>Suggs_0B_E_S</v>
      </c>
      <c r="E12">
        <v>2018</v>
      </c>
      <c r="F12" s="15">
        <v>43234</v>
      </c>
      <c r="G12" t="s">
        <v>200</v>
      </c>
      <c r="H12">
        <v>1</v>
      </c>
      <c r="I12" s="16">
        <v>0.25277777777777777</v>
      </c>
      <c r="J12" s="17" t="s">
        <v>201</v>
      </c>
      <c r="K12">
        <v>1</v>
      </c>
      <c r="L12">
        <v>0</v>
      </c>
      <c r="M12">
        <v>0</v>
      </c>
      <c r="N12"/>
      <c r="O12" t="s">
        <v>24</v>
      </c>
      <c r="P12" t="str">
        <f>INDEX(Sheet2!A:E, MATCH(F_NP_excluded_Data!O12,Sheet2!A:A),4)</f>
        <v>cavity</v>
      </c>
      <c r="Q12" t="str">
        <f>INDEX(Sheet2!A:E, MATCH(F_NP_excluded_Data!O12,Sheet2!A:A),5)</f>
        <v>ground forager</v>
      </c>
      <c r="R12" t="str">
        <f>INDEX(Sheet2!A:E, MATCH(F_NP_excluded_Data!O12,Sheet2!A:A),3)</f>
        <v>insects</v>
      </c>
      <c r="S12" t="str">
        <f>INDEX(Sheet2!A:E, MATCH(F_NP_excluded_Data!O12,Sheet2!A:A),2)</f>
        <v>open woodland</v>
      </c>
      <c r="T12">
        <v>5</v>
      </c>
      <c r="U12">
        <v>2</v>
      </c>
      <c r="V12"/>
      <c r="W12">
        <v>1</v>
      </c>
      <c r="X12" t="s">
        <v>202</v>
      </c>
      <c r="Y12"/>
      <c r="Z12"/>
      <c r="AA12"/>
      <c r="AB12"/>
    </row>
    <row r="13" spans="1:28" ht="14.4" x14ac:dyDescent="0.3">
      <c r="A13" s="14">
        <v>13</v>
      </c>
      <c r="B13" t="s">
        <v>198</v>
      </c>
      <c r="C13" t="s">
        <v>199</v>
      </c>
      <c r="D13" t="str">
        <f t="shared" si="0"/>
        <v>Suggs_0B_E_S</v>
      </c>
      <c r="E13">
        <v>2018</v>
      </c>
      <c r="F13" s="15">
        <v>43234</v>
      </c>
      <c r="G13" t="s">
        <v>200</v>
      </c>
      <c r="H13">
        <v>1</v>
      </c>
      <c r="I13" s="16">
        <v>0.25277777777777777</v>
      </c>
      <c r="J13" s="17" t="s">
        <v>201</v>
      </c>
      <c r="K13">
        <v>1</v>
      </c>
      <c r="L13">
        <v>0</v>
      </c>
      <c r="M13">
        <v>0</v>
      </c>
      <c r="N13"/>
      <c r="O13" t="s">
        <v>22</v>
      </c>
      <c r="P13" t="str">
        <f>INDEX(Sheet2!A:E, MATCH(F_NP_excluded_Data!O13,Sheet2!A:A),4)</f>
        <v>cavity</v>
      </c>
      <c r="Q13" t="str">
        <f>INDEX(Sheet2!A:E, MATCH(F_NP_excluded_Data!O13,Sheet2!A:A),5)</f>
        <v>foliage gleaner</v>
      </c>
      <c r="R13" t="str">
        <f>INDEX(Sheet2!A:E, MATCH(F_NP_excluded_Data!O13,Sheet2!A:A),3)</f>
        <v>insects</v>
      </c>
      <c r="S13" t="str">
        <f>INDEX(Sheet2!A:E, MATCH(F_NP_excluded_Data!O13,Sheet2!A:A),2)</f>
        <v>forest</v>
      </c>
      <c r="T13">
        <v>5</v>
      </c>
      <c r="U13">
        <v>2</v>
      </c>
      <c r="V13"/>
      <c r="W13">
        <v>1</v>
      </c>
      <c r="X13" t="s">
        <v>202</v>
      </c>
      <c r="Y13"/>
      <c r="Z13"/>
      <c r="AA13"/>
      <c r="AB13"/>
    </row>
    <row r="14" spans="1:28" ht="14.4" x14ac:dyDescent="0.3">
      <c r="A14" s="14">
        <v>14</v>
      </c>
      <c r="B14" t="s">
        <v>198</v>
      </c>
      <c r="C14" t="s">
        <v>199</v>
      </c>
      <c r="D14" t="str">
        <f t="shared" si="0"/>
        <v>Suggs_0B_E_S</v>
      </c>
      <c r="E14">
        <v>2018</v>
      </c>
      <c r="F14" s="15">
        <v>43234</v>
      </c>
      <c r="G14" t="s">
        <v>200</v>
      </c>
      <c r="H14">
        <v>1</v>
      </c>
      <c r="I14" s="16">
        <v>0.25277777777777777</v>
      </c>
      <c r="J14" s="17" t="s">
        <v>201</v>
      </c>
      <c r="K14">
        <v>1</v>
      </c>
      <c r="L14">
        <v>0</v>
      </c>
      <c r="M14">
        <v>0</v>
      </c>
      <c r="N14"/>
      <c r="O14" t="s">
        <v>92</v>
      </c>
      <c r="P14" t="str">
        <f>INDEX(Sheet2!A:E, MATCH(F_NP_excluded_Data!O14,Sheet2!A:A),4)</f>
        <v>tree</v>
      </c>
      <c r="Q14" t="str">
        <f>INDEX(Sheet2!A:E, MATCH(F_NP_excluded_Data!O14,Sheet2!A:A),5)</f>
        <v>foliage gleaner</v>
      </c>
      <c r="R14" t="str">
        <f>INDEX(Sheet2!A:E, MATCH(F_NP_excluded_Data!O14,Sheet2!A:A),3)</f>
        <v>insects</v>
      </c>
      <c r="S14" t="str">
        <f>INDEX(Sheet2!A:E, MATCH(F_NP_excluded_Data!O14,Sheet2!A:A),2)</f>
        <v>open woodland</v>
      </c>
      <c r="T14">
        <v>5</v>
      </c>
      <c r="U14">
        <v>2</v>
      </c>
      <c r="V14"/>
      <c r="W14">
        <v>1</v>
      </c>
      <c r="X14" t="s">
        <v>202</v>
      </c>
      <c r="Y14"/>
      <c r="Z14"/>
      <c r="AA14"/>
      <c r="AB14"/>
    </row>
    <row r="15" spans="1:28" ht="14.4" x14ac:dyDescent="0.3">
      <c r="A15" s="14">
        <v>15</v>
      </c>
      <c r="B15" t="s">
        <v>198</v>
      </c>
      <c r="C15" t="s">
        <v>199</v>
      </c>
      <c r="D15" t="str">
        <f t="shared" si="0"/>
        <v>Suggs_0B_E_S</v>
      </c>
      <c r="E15">
        <v>2018</v>
      </c>
      <c r="F15" s="15">
        <v>43234</v>
      </c>
      <c r="G15" t="s">
        <v>200</v>
      </c>
      <c r="H15">
        <v>1</v>
      </c>
      <c r="I15" s="16">
        <v>0.25277777777777777</v>
      </c>
      <c r="J15" s="17" t="s">
        <v>201</v>
      </c>
      <c r="K15">
        <v>1</v>
      </c>
      <c r="L15">
        <v>0</v>
      </c>
      <c r="M15">
        <v>0</v>
      </c>
      <c r="N15" t="s">
        <v>204</v>
      </c>
      <c r="O15" t="s">
        <v>205</v>
      </c>
      <c r="P15" t="str">
        <f>INDEX(Sheet2!A:E, MATCH(F_NP_excluded_Data!O15,Sheet2!A:A),4)</f>
        <v>tree</v>
      </c>
      <c r="Q15" t="str">
        <f>INDEX(Sheet2!A:E, MATCH(F_NP_excluded_Data!O15,Sheet2!A:A),5)</f>
        <v>bark forager</v>
      </c>
      <c r="R15" t="str">
        <f>INDEX(Sheet2!A:E, MATCH(F_NP_excluded_Data!O15,Sheet2!A:A),3)</f>
        <v>insects</v>
      </c>
      <c r="S15" t="str">
        <f>INDEX(Sheet2!A:E, MATCH(F_NP_excluded_Data!O15,Sheet2!A:A),2)</f>
        <v>forest</v>
      </c>
      <c r="T15">
        <v>5</v>
      </c>
      <c r="U15">
        <v>3</v>
      </c>
      <c r="V15"/>
      <c r="W15">
        <v>1</v>
      </c>
      <c r="X15" t="s">
        <v>202</v>
      </c>
      <c r="Y15"/>
      <c r="Z15"/>
      <c r="AA15"/>
      <c r="AB15"/>
    </row>
    <row r="16" spans="1:28" ht="14.4" x14ac:dyDescent="0.3">
      <c r="A16" s="14">
        <v>18</v>
      </c>
      <c r="B16" t="s">
        <v>198</v>
      </c>
      <c r="C16" t="s">
        <v>199</v>
      </c>
      <c r="D16" t="str">
        <f t="shared" si="0"/>
        <v>Suggs_0B_E_S</v>
      </c>
      <c r="E16">
        <v>2018</v>
      </c>
      <c r="F16" s="15">
        <v>43234</v>
      </c>
      <c r="G16" t="s">
        <v>200</v>
      </c>
      <c r="H16">
        <v>1</v>
      </c>
      <c r="I16" s="16">
        <v>0.25277777777777777</v>
      </c>
      <c r="J16" s="17" t="s">
        <v>201</v>
      </c>
      <c r="K16">
        <v>1</v>
      </c>
      <c r="L16">
        <v>0</v>
      </c>
      <c r="M16">
        <v>0</v>
      </c>
      <c r="N16"/>
      <c r="O16" t="s">
        <v>36</v>
      </c>
      <c r="P16" t="str">
        <f>INDEX(Sheet2!A:E, MATCH(F_NP_excluded_Data!O16,Sheet2!A:A),4)</f>
        <v>cavity</v>
      </c>
      <c r="Q16" t="str">
        <f>INDEX(Sheet2!A:E, MATCH(F_NP_excluded_Data!O16,Sheet2!A:A),5)</f>
        <v>ground forager</v>
      </c>
      <c r="R16" t="str">
        <f>INDEX(Sheet2!A:E, MATCH(F_NP_excluded_Data!O16,Sheet2!A:A),3)</f>
        <v>insects</v>
      </c>
      <c r="S16" t="str">
        <f>INDEX(Sheet2!A:E, MATCH(F_NP_excluded_Data!O16,Sheet2!A:A),2)</f>
        <v>grassland</v>
      </c>
      <c r="T16">
        <v>5</v>
      </c>
      <c r="U16">
        <v>3</v>
      </c>
      <c r="V16"/>
      <c r="W16">
        <v>4</v>
      </c>
      <c r="X16" t="s">
        <v>202</v>
      </c>
      <c r="Y16"/>
      <c r="Z16"/>
      <c r="AA16"/>
      <c r="AB16"/>
    </row>
    <row r="17" spans="1:28" ht="14.4" x14ac:dyDescent="0.3">
      <c r="A17" s="14">
        <v>19</v>
      </c>
      <c r="B17" t="s">
        <v>198</v>
      </c>
      <c r="C17" t="s">
        <v>199</v>
      </c>
      <c r="D17" t="str">
        <f t="shared" si="0"/>
        <v>Suggs_0B_E_S</v>
      </c>
      <c r="E17">
        <v>2018</v>
      </c>
      <c r="F17" s="15">
        <v>43234</v>
      </c>
      <c r="G17" t="s">
        <v>200</v>
      </c>
      <c r="H17">
        <v>1</v>
      </c>
      <c r="I17" s="16">
        <v>0.25277777777777777</v>
      </c>
      <c r="J17" s="17" t="s">
        <v>201</v>
      </c>
      <c r="K17">
        <v>1</v>
      </c>
      <c r="L17">
        <v>0</v>
      </c>
      <c r="M17">
        <v>0</v>
      </c>
      <c r="N17"/>
      <c r="O17" t="s">
        <v>62</v>
      </c>
      <c r="P17" t="str">
        <f>INDEX(Sheet2!A:E, MATCH(F_NP_excluded_Data!O17,Sheet2!A:A),4)</f>
        <v>shrub</v>
      </c>
      <c r="Q17" t="str">
        <f>INDEX(Sheet2!A:E, MATCH(F_NP_excluded_Data!O17,Sheet2!A:A),5)</f>
        <v>ground forager</v>
      </c>
      <c r="R17" t="str">
        <f>INDEX(Sheet2!A:E, MATCH(F_NP_excluded_Data!O17,Sheet2!A:A),3)</f>
        <v>seeds</v>
      </c>
      <c r="S17" t="str">
        <f>INDEX(Sheet2!A:E, MATCH(F_NP_excluded_Data!O17,Sheet2!A:A),2)</f>
        <v>open woodland</v>
      </c>
      <c r="T17">
        <v>10</v>
      </c>
      <c r="U17">
        <v>4</v>
      </c>
      <c r="V17"/>
      <c r="W17">
        <v>1</v>
      </c>
      <c r="X17" t="s">
        <v>202</v>
      </c>
      <c r="Y17"/>
      <c r="Z17"/>
      <c r="AA17"/>
      <c r="AB17"/>
    </row>
    <row r="18" spans="1:28" ht="14.4" x14ac:dyDescent="0.3">
      <c r="A18" s="14">
        <v>21</v>
      </c>
      <c r="B18" t="s">
        <v>206</v>
      </c>
      <c r="C18" t="s">
        <v>207</v>
      </c>
      <c r="D18" t="str">
        <f t="shared" si="0"/>
        <v>Kessler_3B_4</v>
      </c>
      <c r="E18">
        <v>2018</v>
      </c>
      <c r="F18" s="15">
        <v>43234</v>
      </c>
      <c r="G18" t="s">
        <v>200</v>
      </c>
      <c r="H18">
        <v>1</v>
      </c>
      <c r="I18" s="16">
        <v>0.30416666666666664</v>
      </c>
      <c r="J18" s="17" t="s">
        <v>201</v>
      </c>
      <c r="K18">
        <v>2</v>
      </c>
      <c r="L18">
        <v>0</v>
      </c>
      <c r="M18">
        <v>1</v>
      </c>
      <c r="N18"/>
      <c r="O18" t="s">
        <v>42</v>
      </c>
      <c r="P18" t="str">
        <f>INDEX(Sheet2!A:E, MATCH(F_NP_excluded_Data!O18,Sheet2!A:A),4)</f>
        <v>tree</v>
      </c>
      <c r="Q18" t="str">
        <f>INDEX(Sheet2!A:E, MATCH(F_NP_excluded_Data!O18,Sheet2!A:A),5)</f>
        <v>flycatching</v>
      </c>
      <c r="R18" t="str">
        <f>INDEX(Sheet2!A:E, MATCH(F_NP_excluded_Data!O18,Sheet2!A:A),3)</f>
        <v>insects</v>
      </c>
      <c r="S18" t="str">
        <f>INDEX(Sheet2!A:E, MATCH(F_NP_excluded_Data!O18,Sheet2!A:A),2)</f>
        <v>forest</v>
      </c>
      <c r="T18">
        <v>10</v>
      </c>
      <c r="U18">
        <v>1</v>
      </c>
      <c r="V18"/>
      <c r="W18">
        <v>1</v>
      </c>
      <c r="X18" t="s">
        <v>202</v>
      </c>
      <c r="Y18"/>
      <c r="Z18"/>
      <c r="AA18"/>
      <c r="AB18"/>
    </row>
    <row r="19" spans="1:28" ht="14.4" x14ac:dyDescent="0.3">
      <c r="A19" s="14">
        <v>22</v>
      </c>
      <c r="B19" t="s">
        <v>206</v>
      </c>
      <c r="C19" t="s">
        <v>207</v>
      </c>
      <c r="D19" t="str">
        <f t="shared" si="0"/>
        <v>Kessler_3B_4</v>
      </c>
      <c r="E19">
        <v>2018</v>
      </c>
      <c r="F19" s="15">
        <v>43234</v>
      </c>
      <c r="G19" t="s">
        <v>200</v>
      </c>
      <c r="H19">
        <v>1</v>
      </c>
      <c r="I19" s="16">
        <v>0.30416666666666664</v>
      </c>
      <c r="J19" s="17" t="s">
        <v>201</v>
      </c>
      <c r="K19">
        <v>2</v>
      </c>
      <c r="L19">
        <v>0</v>
      </c>
      <c r="M19">
        <v>1</v>
      </c>
      <c r="N19"/>
      <c r="O19" t="s">
        <v>94</v>
      </c>
      <c r="P19" t="str">
        <f>INDEX(Sheet2!A:E, MATCH(F_NP_excluded_Data!O19,Sheet2!A:A),4)</f>
        <v>cavity</v>
      </c>
      <c r="Q19" t="str">
        <f>INDEX(Sheet2!A:E, MATCH(F_NP_excluded_Data!O19,Sheet2!A:A),5)</f>
        <v>foliage gleaner</v>
      </c>
      <c r="R19" t="str">
        <f>INDEX(Sheet2!A:E, MATCH(F_NP_excluded_Data!O19,Sheet2!A:A),3)</f>
        <v>insects</v>
      </c>
      <c r="S19" t="str">
        <f>INDEX(Sheet2!A:E, MATCH(F_NP_excluded_Data!O19,Sheet2!A:A),2)</f>
        <v>forest</v>
      </c>
      <c r="T19">
        <v>5</v>
      </c>
      <c r="U19">
        <v>1</v>
      </c>
      <c r="V19"/>
      <c r="W19">
        <v>1</v>
      </c>
      <c r="X19" t="s">
        <v>202</v>
      </c>
      <c r="Y19"/>
      <c r="Z19"/>
      <c r="AA19"/>
      <c r="AB19"/>
    </row>
    <row r="20" spans="1:28" ht="14.4" x14ac:dyDescent="0.3">
      <c r="A20" s="14">
        <v>23</v>
      </c>
      <c r="B20" t="s">
        <v>206</v>
      </c>
      <c r="C20" t="s">
        <v>207</v>
      </c>
      <c r="D20" t="str">
        <f t="shared" si="0"/>
        <v>Kessler_3B_4</v>
      </c>
      <c r="E20">
        <v>2018</v>
      </c>
      <c r="F20" s="15">
        <v>43234</v>
      </c>
      <c r="G20" t="s">
        <v>200</v>
      </c>
      <c r="H20">
        <v>1</v>
      </c>
      <c r="I20" s="16">
        <v>0.30416666666666664</v>
      </c>
      <c r="J20" s="17" t="s">
        <v>201</v>
      </c>
      <c r="K20">
        <v>2</v>
      </c>
      <c r="L20">
        <v>0</v>
      </c>
      <c r="M20">
        <v>1</v>
      </c>
      <c r="N20"/>
      <c r="O20" t="s">
        <v>62</v>
      </c>
      <c r="P20" t="str">
        <f>INDEX(Sheet2!A:E, MATCH(F_NP_excluded_Data!O20,Sheet2!A:A),4)</f>
        <v>shrub</v>
      </c>
      <c r="Q20" t="str">
        <f>INDEX(Sheet2!A:E, MATCH(F_NP_excluded_Data!O20,Sheet2!A:A),5)</f>
        <v>ground forager</v>
      </c>
      <c r="R20" t="str">
        <f>INDEX(Sheet2!A:E, MATCH(F_NP_excluded_Data!O20,Sheet2!A:A),3)</f>
        <v>seeds</v>
      </c>
      <c r="S20" t="str">
        <f>INDEX(Sheet2!A:E, MATCH(F_NP_excluded_Data!O20,Sheet2!A:A),2)</f>
        <v>open woodland</v>
      </c>
      <c r="T20">
        <v>5</v>
      </c>
      <c r="U20">
        <v>1</v>
      </c>
      <c r="V20"/>
      <c r="W20">
        <v>1</v>
      </c>
      <c r="X20" t="s">
        <v>202</v>
      </c>
      <c r="Y20"/>
      <c r="Z20"/>
      <c r="AA20"/>
      <c r="AB20"/>
    </row>
    <row r="21" spans="1:28" ht="14.4" x14ac:dyDescent="0.3">
      <c r="A21" s="14">
        <v>24</v>
      </c>
      <c r="B21" t="s">
        <v>206</v>
      </c>
      <c r="C21" t="s">
        <v>207</v>
      </c>
      <c r="D21" t="str">
        <f t="shared" si="0"/>
        <v>Kessler_3B_4</v>
      </c>
      <c r="E21">
        <v>2018</v>
      </c>
      <c r="F21" s="15">
        <v>43234</v>
      </c>
      <c r="G21" t="s">
        <v>200</v>
      </c>
      <c r="H21">
        <v>1</v>
      </c>
      <c r="I21" s="16">
        <v>0.30416666666666664</v>
      </c>
      <c r="J21" s="17" t="s">
        <v>201</v>
      </c>
      <c r="K21">
        <v>2</v>
      </c>
      <c r="L21">
        <v>0</v>
      </c>
      <c r="M21">
        <v>1</v>
      </c>
      <c r="N21"/>
      <c r="O21" t="s">
        <v>2</v>
      </c>
      <c r="P21" t="str">
        <f>INDEX(Sheet2!A:E, MATCH(F_NP_excluded_Data!O21,Sheet2!A:A),4)</f>
        <v>tree</v>
      </c>
      <c r="Q21" t="str">
        <f>INDEX(Sheet2!A:E, MATCH(F_NP_excluded_Data!O21,Sheet2!A:A),5)</f>
        <v>ground forager</v>
      </c>
      <c r="R21" t="str">
        <f>INDEX(Sheet2!A:E, MATCH(F_NP_excluded_Data!O21,Sheet2!A:A),3)</f>
        <v>omnivore</v>
      </c>
      <c r="S21" t="str">
        <f>INDEX(Sheet2!A:E, MATCH(F_NP_excluded_Data!O21,Sheet2!A:A),2)</f>
        <v>open woodland</v>
      </c>
      <c r="T21">
        <v>100</v>
      </c>
      <c r="U21">
        <v>1</v>
      </c>
      <c r="V21"/>
      <c r="W21">
        <v>1</v>
      </c>
      <c r="X21" t="s">
        <v>202</v>
      </c>
      <c r="Y21"/>
      <c r="Z21"/>
      <c r="AA21"/>
      <c r="AB21"/>
    </row>
    <row r="22" spans="1:28" ht="14.4" x14ac:dyDescent="0.3">
      <c r="A22" s="14">
        <v>25</v>
      </c>
      <c r="B22" t="s">
        <v>206</v>
      </c>
      <c r="C22" t="s">
        <v>207</v>
      </c>
      <c r="D22" t="str">
        <f t="shared" si="0"/>
        <v>Kessler_3B_4</v>
      </c>
      <c r="E22">
        <v>2018</v>
      </c>
      <c r="F22" s="15">
        <v>43234</v>
      </c>
      <c r="G22" t="s">
        <v>200</v>
      </c>
      <c r="H22">
        <v>1</v>
      </c>
      <c r="I22" s="16">
        <v>0.30416666666666664</v>
      </c>
      <c r="J22" s="17" t="s">
        <v>201</v>
      </c>
      <c r="K22">
        <v>2</v>
      </c>
      <c r="L22">
        <v>0</v>
      </c>
      <c r="M22">
        <v>1</v>
      </c>
      <c r="N22"/>
      <c r="O22" t="s">
        <v>54</v>
      </c>
      <c r="P22" t="str">
        <f>INDEX(Sheet2!A:E, MATCH(F_NP_excluded_Data!O22,Sheet2!A:A),4)</f>
        <v>shrub</v>
      </c>
      <c r="Q22" t="str">
        <f>INDEX(Sheet2!A:E, MATCH(F_NP_excluded_Data!O22,Sheet2!A:A),5)</f>
        <v>foliage gleaner</v>
      </c>
      <c r="R22" t="str">
        <f>INDEX(Sheet2!A:E, MATCH(F_NP_excluded_Data!O22,Sheet2!A:A),3)</f>
        <v>insects</v>
      </c>
      <c r="S22" t="str">
        <f>INDEX(Sheet2!A:E, MATCH(F_NP_excluded_Data!O22,Sheet2!A:A),2)</f>
        <v>open woodland</v>
      </c>
      <c r="T22">
        <v>5</v>
      </c>
      <c r="U22">
        <v>1</v>
      </c>
      <c r="V22"/>
      <c r="W22">
        <v>1</v>
      </c>
      <c r="X22" t="s">
        <v>202</v>
      </c>
      <c r="Y22"/>
      <c r="Z22"/>
      <c r="AA22"/>
      <c r="AB22"/>
    </row>
    <row r="23" spans="1:28" ht="14.4" x14ac:dyDescent="0.3">
      <c r="A23" s="14">
        <v>26</v>
      </c>
      <c r="B23" t="s">
        <v>206</v>
      </c>
      <c r="C23" t="s">
        <v>207</v>
      </c>
      <c r="D23" t="str">
        <f t="shared" si="0"/>
        <v>Kessler_3B_4</v>
      </c>
      <c r="E23">
        <v>2018</v>
      </c>
      <c r="F23" s="15">
        <v>43234</v>
      </c>
      <c r="G23" t="s">
        <v>200</v>
      </c>
      <c r="H23">
        <v>1</v>
      </c>
      <c r="I23" s="16">
        <v>0.30416666666666664</v>
      </c>
      <c r="J23" s="17" t="s">
        <v>201</v>
      </c>
      <c r="K23">
        <v>2</v>
      </c>
      <c r="L23">
        <v>0</v>
      </c>
      <c r="M23">
        <v>1</v>
      </c>
      <c r="N23"/>
      <c r="O23" t="s">
        <v>76</v>
      </c>
      <c r="P23" t="str">
        <f>INDEX(Sheet2!A:E, MATCH(F_NP_excluded_Data!O23,Sheet2!A:A),4)</f>
        <v>shrub</v>
      </c>
      <c r="Q23" t="str">
        <f>INDEX(Sheet2!A:E, MATCH(F_NP_excluded_Data!O23,Sheet2!A:A),5)</f>
        <v>foliage gleaner</v>
      </c>
      <c r="R23" t="str">
        <f>INDEX(Sheet2!A:E, MATCH(F_NP_excluded_Data!O23,Sheet2!A:A),3)</f>
        <v>insects</v>
      </c>
      <c r="S23" t="str">
        <f>INDEX(Sheet2!A:E, MATCH(F_NP_excluded_Data!O23,Sheet2!A:A),2)</f>
        <v>open woodland</v>
      </c>
      <c r="T23">
        <v>5</v>
      </c>
      <c r="U23">
        <v>1</v>
      </c>
      <c r="V23"/>
      <c r="W23">
        <v>1</v>
      </c>
      <c r="X23" t="s">
        <v>202</v>
      </c>
      <c r="Y23"/>
      <c r="Z23"/>
      <c r="AA23"/>
      <c r="AB23"/>
    </row>
    <row r="24" spans="1:28" ht="14.4" x14ac:dyDescent="0.3">
      <c r="A24" s="14">
        <v>27</v>
      </c>
      <c r="B24" t="s">
        <v>206</v>
      </c>
      <c r="C24" t="s">
        <v>207</v>
      </c>
      <c r="D24" t="str">
        <f t="shared" si="0"/>
        <v>Kessler_3B_4</v>
      </c>
      <c r="E24">
        <v>2018</v>
      </c>
      <c r="F24" s="15">
        <v>43234</v>
      </c>
      <c r="G24" t="s">
        <v>200</v>
      </c>
      <c r="H24">
        <v>1</v>
      </c>
      <c r="I24" s="16">
        <v>0.30416666666666664</v>
      </c>
      <c r="J24" s="17" t="s">
        <v>201</v>
      </c>
      <c r="K24">
        <v>2</v>
      </c>
      <c r="L24">
        <v>0</v>
      </c>
      <c r="M24">
        <v>1</v>
      </c>
      <c r="N24"/>
      <c r="O24" t="s">
        <v>72</v>
      </c>
      <c r="P24" t="str">
        <f>INDEX(Sheet2!A:E, MATCH(F_NP_excluded_Data!O24,Sheet2!A:A),4)</f>
        <v>tree</v>
      </c>
      <c r="Q24" t="str">
        <f>INDEX(Sheet2!A:E, MATCH(F_NP_excluded_Data!O24,Sheet2!A:A),5)</f>
        <v>bark forager</v>
      </c>
      <c r="R24" t="str">
        <f>INDEX(Sheet2!A:E, MATCH(F_NP_excluded_Data!O24,Sheet2!A:A),3)</f>
        <v>insects</v>
      </c>
      <c r="S24" t="str">
        <f>INDEX(Sheet2!A:E, MATCH(F_NP_excluded_Data!O24,Sheet2!A:A),2)</f>
        <v>forest</v>
      </c>
      <c r="T24">
        <v>10</v>
      </c>
      <c r="U24">
        <v>1</v>
      </c>
      <c r="V24"/>
      <c r="W24">
        <v>1</v>
      </c>
      <c r="X24" t="s">
        <v>202</v>
      </c>
      <c r="Y24"/>
      <c r="Z24"/>
      <c r="AA24"/>
      <c r="AB24"/>
    </row>
    <row r="25" spans="1:28" ht="14.4" x14ac:dyDescent="0.3">
      <c r="A25" s="14">
        <v>28</v>
      </c>
      <c r="B25" t="s">
        <v>206</v>
      </c>
      <c r="C25" t="s">
        <v>207</v>
      </c>
      <c r="D25" t="str">
        <f t="shared" si="0"/>
        <v>Kessler_3B_4</v>
      </c>
      <c r="E25">
        <v>2018</v>
      </c>
      <c r="F25" s="15">
        <v>43234</v>
      </c>
      <c r="G25" t="s">
        <v>200</v>
      </c>
      <c r="H25">
        <v>1</v>
      </c>
      <c r="I25" s="16">
        <v>0.30416666666666664</v>
      </c>
      <c r="J25" s="17" t="s">
        <v>201</v>
      </c>
      <c r="K25">
        <v>2</v>
      </c>
      <c r="L25">
        <v>0</v>
      </c>
      <c r="M25">
        <v>1</v>
      </c>
      <c r="N25"/>
      <c r="O25" t="s">
        <v>58</v>
      </c>
      <c r="P25" t="str">
        <f>INDEX(Sheet2!A:E, MATCH(F_NP_excluded_Data!O25,Sheet2!A:A),4)</f>
        <v>tree</v>
      </c>
      <c r="Q25" t="str">
        <f>INDEX(Sheet2!A:E, MATCH(F_NP_excluded_Data!O25,Sheet2!A:A),5)</f>
        <v>ground forager</v>
      </c>
      <c r="R25" t="str">
        <f>INDEX(Sheet2!A:E, MATCH(F_NP_excluded_Data!O25,Sheet2!A:A),3)</f>
        <v>seeds</v>
      </c>
      <c r="S25" t="str">
        <f>INDEX(Sheet2!A:E, MATCH(F_NP_excluded_Data!O25,Sheet2!A:A),2)</f>
        <v>open woodland</v>
      </c>
      <c r="T25">
        <v>10</v>
      </c>
      <c r="U25">
        <v>1</v>
      </c>
      <c r="V25"/>
      <c r="W25">
        <v>1</v>
      </c>
      <c r="X25" t="s">
        <v>202</v>
      </c>
      <c r="Y25"/>
      <c r="Z25"/>
      <c r="AA25"/>
      <c r="AB25"/>
    </row>
    <row r="26" spans="1:28" ht="14.4" x14ac:dyDescent="0.3">
      <c r="A26" s="14">
        <v>29</v>
      </c>
      <c r="B26" t="s">
        <v>206</v>
      </c>
      <c r="C26" t="s">
        <v>207</v>
      </c>
      <c r="D26" t="str">
        <f t="shared" si="0"/>
        <v>Kessler_3B_4</v>
      </c>
      <c r="E26">
        <v>2018</v>
      </c>
      <c r="F26" s="15">
        <v>43234</v>
      </c>
      <c r="G26" t="s">
        <v>200</v>
      </c>
      <c r="H26">
        <v>1</v>
      </c>
      <c r="I26" s="16">
        <v>0.30416666666666664</v>
      </c>
      <c r="J26" s="17" t="s">
        <v>201</v>
      </c>
      <c r="K26">
        <v>2</v>
      </c>
      <c r="L26">
        <v>0</v>
      </c>
      <c r="M26">
        <v>1</v>
      </c>
      <c r="N26"/>
      <c r="O26" t="s">
        <v>82</v>
      </c>
      <c r="P26" t="str">
        <f>INDEX(Sheet2!A:E, MATCH(F_NP_excluded_Data!O26,Sheet2!A:A),4)</f>
        <v>cavity</v>
      </c>
      <c r="Q26" t="str">
        <f>INDEX(Sheet2!A:E, MATCH(F_NP_excluded_Data!O26,Sheet2!A:A),5)</f>
        <v>flycatching</v>
      </c>
      <c r="R26" t="str">
        <f>INDEX(Sheet2!A:E, MATCH(F_NP_excluded_Data!O26,Sheet2!A:A),3)</f>
        <v>omnivore</v>
      </c>
      <c r="S26" t="str">
        <f>INDEX(Sheet2!A:E, MATCH(F_NP_excluded_Data!O26,Sheet2!A:A),2)</f>
        <v>open woodland</v>
      </c>
      <c r="T26">
        <v>10</v>
      </c>
      <c r="U26">
        <v>1</v>
      </c>
      <c r="V26"/>
      <c r="W26">
        <v>1</v>
      </c>
      <c r="X26" t="s">
        <v>202</v>
      </c>
      <c r="Y26"/>
      <c r="Z26"/>
      <c r="AA26"/>
      <c r="AB26"/>
    </row>
    <row r="27" spans="1:28" ht="14.4" x14ac:dyDescent="0.3">
      <c r="A27" s="14">
        <v>30</v>
      </c>
      <c r="B27" t="s">
        <v>206</v>
      </c>
      <c r="C27" t="s">
        <v>207</v>
      </c>
      <c r="D27" t="str">
        <f t="shared" si="0"/>
        <v>Kessler_3B_4</v>
      </c>
      <c r="E27">
        <v>2018</v>
      </c>
      <c r="F27" s="15">
        <v>43234</v>
      </c>
      <c r="G27" t="s">
        <v>200</v>
      </c>
      <c r="H27">
        <v>1</v>
      </c>
      <c r="I27" s="16">
        <v>0.30416666666666664</v>
      </c>
      <c r="J27" s="17" t="s">
        <v>201</v>
      </c>
      <c r="K27">
        <v>2</v>
      </c>
      <c r="L27">
        <v>0</v>
      </c>
      <c r="M27">
        <v>1</v>
      </c>
      <c r="N27"/>
      <c r="O27" t="s">
        <v>62</v>
      </c>
      <c r="P27" t="str">
        <f>INDEX(Sheet2!A:E, MATCH(F_NP_excluded_Data!O27,Sheet2!A:A),4)</f>
        <v>shrub</v>
      </c>
      <c r="Q27" t="str">
        <f>INDEX(Sheet2!A:E, MATCH(F_NP_excluded_Data!O27,Sheet2!A:A),5)</f>
        <v>ground forager</v>
      </c>
      <c r="R27" t="str">
        <f>INDEX(Sheet2!A:E, MATCH(F_NP_excluded_Data!O27,Sheet2!A:A),3)</f>
        <v>seeds</v>
      </c>
      <c r="S27" t="str">
        <f>INDEX(Sheet2!A:E, MATCH(F_NP_excluded_Data!O27,Sheet2!A:A),2)</f>
        <v>open woodland</v>
      </c>
      <c r="T27">
        <v>5</v>
      </c>
      <c r="U27">
        <v>1</v>
      </c>
      <c r="V27"/>
      <c r="W27">
        <v>1</v>
      </c>
      <c r="X27" t="s">
        <v>202</v>
      </c>
      <c r="Y27"/>
      <c r="Z27"/>
      <c r="AA27"/>
      <c r="AB27"/>
    </row>
    <row r="28" spans="1:28" ht="14.4" x14ac:dyDescent="0.3">
      <c r="A28" s="14">
        <v>31</v>
      </c>
      <c r="B28" t="s">
        <v>206</v>
      </c>
      <c r="C28" t="s">
        <v>207</v>
      </c>
      <c r="D28" t="str">
        <f t="shared" si="0"/>
        <v>Kessler_3B_4</v>
      </c>
      <c r="E28">
        <v>2018</v>
      </c>
      <c r="F28" s="15">
        <v>43234</v>
      </c>
      <c r="G28" t="s">
        <v>200</v>
      </c>
      <c r="H28">
        <v>1</v>
      </c>
      <c r="I28" s="16">
        <v>0.30416666666666664</v>
      </c>
      <c r="J28" s="17" t="s">
        <v>201</v>
      </c>
      <c r="K28">
        <v>2</v>
      </c>
      <c r="L28">
        <v>0</v>
      </c>
      <c r="M28">
        <v>1</v>
      </c>
      <c r="N28"/>
      <c r="O28" t="s">
        <v>76</v>
      </c>
      <c r="P28" t="str">
        <f>INDEX(Sheet2!A:E, MATCH(F_NP_excluded_Data!O28,Sheet2!A:A),4)</f>
        <v>shrub</v>
      </c>
      <c r="Q28" t="str">
        <f>INDEX(Sheet2!A:E, MATCH(F_NP_excluded_Data!O28,Sheet2!A:A),5)</f>
        <v>foliage gleaner</v>
      </c>
      <c r="R28" t="str">
        <f>INDEX(Sheet2!A:E, MATCH(F_NP_excluded_Data!O28,Sheet2!A:A),3)</f>
        <v>insects</v>
      </c>
      <c r="S28" t="str">
        <f>INDEX(Sheet2!A:E, MATCH(F_NP_excluded_Data!O28,Sheet2!A:A),2)</f>
        <v>open woodland</v>
      </c>
      <c r="T28">
        <v>100</v>
      </c>
      <c r="U28">
        <v>1</v>
      </c>
      <c r="V28"/>
      <c r="W28">
        <v>1</v>
      </c>
      <c r="X28" t="s">
        <v>202</v>
      </c>
      <c r="Y28"/>
      <c r="Z28"/>
      <c r="AA28"/>
      <c r="AB28"/>
    </row>
    <row r="29" spans="1:28" ht="14.4" x14ac:dyDescent="0.3">
      <c r="A29" s="14">
        <v>32</v>
      </c>
      <c r="B29" t="s">
        <v>206</v>
      </c>
      <c r="C29" t="s">
        <v>207</v>
      </c>
      <c r="D29" t="str">
        <f t="shared" si="0"/>
        <v>Kessler_3B_4</v>
      </c>
      <c r="E29">
        <v>2018</v>
      </c>
      <c r="F29" s="15">
        <v>43234</v>
      </c>
      <c r="G29" t="s">
        <v>200</v>
      </c>
      <c r="H29">
        <v>1</v>
      </c>
      <c r="I29" s="16">
        <v>0.30416666666666664</v>
      </c>
      <c r="J29" s="17" t="s">
        <v>201</v>
      </c>
      <c r="K29">
        <v>2</v>
      </c>
      <c r="L29">
        <v>0</v>
      </c>
      <c r="M29">
        <v>1</v>
      </c>
      <c r="N29"/>
      <c r="O29" t="s">
        <v>40</v>
      </c>
      <c r="P29" t="str">
        <f>INDEX(Sheet2!A:E, MATCH(F_NP_excluded_Data!O29,Sheet2!A:A),4)</f>
        <v>ground</v>
      </c>
      <c r="Q29" t="str">
        <f>INDEX(Sheet2!A:E, MATCH(F_NP_excluded_Data!O29,Sheet2!A:A),5)</f>
        <v>ground forager</v>
      </c>
      <c r="R29" t="str">
        <f>INDEX(Sheet2!A:E, MATCH(F_NP_excluded_Data!O29,Sheet2!A:A),3)</f>
        <v>omnivore</v>
      </c>
      <c r="S29" t="str">
        <f>INDEX(Sheet2!A:E, MATCH(F_NP_excluded_Data!O29,Sheet2!A:A),2)</f>
        <v>scrub</v>
      </c>
      <c r="T29">
        <v>5</v>
      </c>
      <c r="U29">
        <v>1</v>
      </c>
      <c r="V29"/>
      <c r="W29">
        <v>1</v>
      </c>
      <c r="X29" t="s">
        <v>202</v>
      </c>
      <c r="Y29"/>
      <c r="Z29"/>
      <c r="AA29"/>
      <c r="AB29"/>
    </row>
    <row r="30" spans="1:28" ht="14.4" x14ac:dyDescent="0.3">
      <c r="A30" s="14">
        <v>33</v>
      </c>
      <c r="B30" t="s">
        <v>206</v>
      </c>
      <c r="C30" t="s">
        <v>207</v>
      </c>
      <c r="D30" t="str">
        <f t="shared" si="0"/>
        <v>Kessler_3B_4</v>
      </c>
      <c r="E30">
        <v>2018</v>
      </c>
      <c r="F30" s="15">
        <v>43234</v>
      </c>
      <c r="G30" t="s">
        <v>200</v>
      </c>
      <c r="H30">
        <v>1</v>
      </c>
      <c r="I30" s="16">
        <v>0.30416666666666664</v>
      </c>
      <c r="J30" s="17" t="s">
        <v>201</v>
      </c>
      <c r="K30">
        <v>2</v>
      </c>
      <c r="L30">
        <v>0</v>
      </c>
      <c r="M30">
        <v>1</v>
      </c>
      <c r="N30"/>
      <c r="O30" t="s">
        <v>72</v>
      </c>
      <c r="P30" t="str">
        <f>INDEX(Sheet2!A:E, MATCH(F_NP_excluded_Data!O30,Sheet2!A:A),4)</f>
        <v>tree</v>
      </c>
      <c r="Q30" t="str">
        <f>INDEX(Sheet2!A:E, MATCH(F_NP_excluded_Data!O30,Sheet2!A:A),5)</f>
        <v>bark forager</v>
      </c>
      <c r="R30" t="str">
        <f>INDEX(Sheet2!A:E, MATCH(F_NP_excluded_Data!O30,Sheet2!A:A),3)</f>
        <v>insects</v>
      </c>
      <c r="S30" t="str">
        <f>INDEX(Sheet2!A:E, MATCH(F_NP_excluded_Data!O30,Sheet2!A:A),2)</f>
        <v>forest</v>
      </c>
      <c r="T30">
        <v>5</v>
      </c>
      <c r="U30">
        <v>2</v>
      </c>
      <c r="V30"/>
      <c r="W30">
        <v>4</v>
      </c>
      <c r="X30" t="s">
        <v>202</v>
      </c>
      <c r="Y30">
        <v>2</v>
      </c>
      <c r="Z30"/>
      <c r="AA30" t="s">
        <v>208</v>
      </c>
      <c r="AB30"/>
    </row>
    <row r="31" spans="1:28" ht="14.4" x14ac:dyDescent="0.3">
      <c r="A31" s="14">
        <v>34</v>
      </c>
      <c r="B31" t="s">
        <v>206</v>
      </c>
      <c r="C31" t="s">
        <v>207</v>
      </c>
      <c r="D31" t="str">
        <f t="shared" si="0"/>
        <v>Kessler_3B_4</v>
      </c>
      <c r="E31">
        <v>2018</v>
      </c>
      <c r="F31" s="15">
        <v>43234</v>
      </c>
      <c r="G31" t="s">
        <v>200</v>
      </c>
      <c r="H31">
        <v>1</v>
      </c>
      <c r="I31" s="16">
        <v>0.30416666666666664</v>
      </c>
      <c r="J31" s="17" t="s">
        <v>201</v>
      </c>
      <c r="K31">
        <v>2</v>
      </c>
      <c r="L31">
        <v>0</v>
      </c>
      <c r="M31">
        <v>1</v>
      </c>
      <c r="N31"/>
      <c r="O31" t="s">
        <v>70</v>
      </c>
      <c r="P31" t="str">
        <f>INDEX(Sheet2!A:E, MATCH(F_NP_excluded_Data!O31,Sheet2!A:A),4)</f>
        <v>ground</v>
      </c>
      <c r="Q31" t="str">
        <f>INDEX(Sheet2!A:E, MATCH(F_NP_excluded_Data!O31,Sheet2!A:A),5)</f>
        <v>ground forager</v>
      </c>
      <c r="R31" t="str">
        <f>INDEX(Sheet2!A:E, MATCH(F_NP_excluded_Data!O31,Sheet2!A:A),3)</f>
        <v>insects</v>
      </c>
      <c r="S31" t="str">
        <f>INDEX(Sheet2!A:E, MATCH(F_NP_excluded_Data!O31,Sheet2!A:A),2)</f>
        <v>forest</v>
      </c>
      <c r="T31">
        <v>10</v>
      </c>
      <c r="U31">
        <v>2</v>
      </c>
      <c r="V31"/>
      <c r="W31">
        <v>1</v>
      </c>
      <c r="X31" t="s">
        <v>202</v>
      </c>
      <c r="Y31"/>
      <c r="Z31"/>
      <c r="AA31"/>
      <c r="AB31"/>
    </row>
    <row r="32" spans="1:28" ht="14.4" x14ac:dyDescent="0.3">
      <c r="A32" s="14">
        <v>35</v>
      </c>
      <c r="B32" t="s">
        <v>206</v>
      </c>
      <c r="C32" t="s">
        <v>207</v>
      </c>
      <c r="D32" t="str">
        <f t="shared" si="0"/>
        <v>Kessler_3B_4</v>
      </c>
      <c r="E32">
        <v>2018</v>
      </c>
      <c r="F32" s="15">
        <v>43234</v>
      </c>
      <c r="G32" t="s">
        <v>200</v>
      </c>
      <c r="H32">
        <v>1</v>
      </c>
      <c r="I32" s="16">
        <v>0.30416666666666664</v>
      </c>
      <c r="J32" s="17" t="s">
        <v>201</v>
      </c>
      <c r="K32">
        <v>2</v>
      </c>
      <c r="L32">
        <v>0</v>
      </c>
      <c r="M32">
        <v>1</v>
      </c>
      <c r="N32"/>
      <c r="O32" t="s">
        <v>94</v>
      </c>
      <c r="P32" t="str">
        <f>INDEX(Sheet2!A:E, MATCH(F_NP_excluded_Data!O32,Sheet2!A:A),4)</f>
        <v>cavity</v>
      </c>
      <c r="Q32" t="str">
        <f>INDEX(Sheet2!A:E, MATCH(F_NP_excluded_Data!O32,Sheet2!A:A),5)</f>
        <v>foliage gleaner</v>
      </c>
      <c r="R32" t="str">
        <f>INDEX(Sheet2!A:E, MATCH(F_NP_excluded_Data!O32,Sheet2!A:A),3)</f>
        <v>insects</v>
      </c>
      <c r="S32" t="str">
        <f>INDEX(Sheet2!A:E, MATCH(F_NP_excluded_Data!O32,Sheet2!A:A),2)</f>
        <v>forest</v>
      </c>
      <c r="T32">
        <v>10</v>
      </c>
      <c r="U32">
        <v>2</v>
      </c>
      <c r="V32"/>
      <c r="W32">
        <v>1</v>
      </c>
      <c r="X32" t="s">
        <v>202</v>
      </c>
      <c r="Y32"/>
      <c r="Z32"/>
      <c r="AA32"/>
      <c r="AB32"/>
    </row>
    <row r="33" spans="1:28" ht="14.4" x14ac:dyDescent="0.3">
      <c r="A33" s="14">
        <v>36</v>
      </c>
      <c r="B33" t="s">
        <v>206</v>
      </c>
      <c r="C33" t="s">
        <v>207</v>
      </c>
      <c r="D33" t="str">
        <f t="shared" si="0"/>
        <v>Kessler_3B_4</v>
      </c>
      <c r="E33">
        <v>2018</v>
      </c>
      <c r="F33" s="15">
        <v>43234</v>
      </c>
      <c r="G33" t="s">
        <v>200</v>
      </c>
      <c r="H33">
        <v>1</v>
      </c>
      <c r="I33" s="16">
        <v>0.30416666666666664</v>
      </c>
      <c r="J33" s="17" t="s">
        <v>201</v>
      </c>
      <c r="K33">
        <v>2</v>
      </c>
      <c r="L33">
        <v>0</v>
      </c>
      <c r="M33">
        <v>1</v>
      </c>
      <c r="N33"/>
      <c r="O33" t="s">
        <v>54</v>
      </c>
      <c r="P33" t="str">
        <f>INDEX(Sheet2!A:E, MATCH(F_NP_excluded_Data!O33,Sheet2!A:A),4)</f>
        <v>shrub</v>
      </c>
      <c r="Q33" t="str">
        <f>INDEX(Sheet2!A:E, MATCH(F_NP_excluded_Data!O33,Sheet2!A:A),5)</f>
        <v>foliage gleaner</v>
      </c>
      <c r="R33" t="str">
        <f>INDEX(Sheet2!A:E, MATCH(F_NP_excluded_Data!O33,Sheet2!A:A),3)</f>
        <v>insects</v>
      </c>
      <c r="S33" t="str">
        <f>INDEX(Sheet2!A:E, MATCH(F_NP_excluded_Data!O33,Sheet2!A:A),2)</f>
        <v>open woodland</v>
      </c>
      <c r="T33">
        <v>5</v>
      </c>
      <c r="U33">
        <v>2</v>
      </c>
      <c r="V33"/>
      <c r="W33">
        <v>4</v>
      </c>
      <c r="X33" t="s">
        <v>202</v>
      </c>
      <c r="Y33"/>
      <c r="Z33"/>
      <c r="AA33"/>
      <c r="AB33"/>
    </row>
    <row r="34" spans="1:28" ht="14.4" x14ac:dyDescent="0.3">
      <c r="A34" s="14">
        <v>37</v>
      </c>
      <c r="B34" t="s">
        <v>206</v>
      </c>
      <c r="C34" t="s">
        <v>207</v>
      </c>
      <c r="D34" t="str">
        <f t="shared" si="0"/>
        <v>Kessler_3B_4</v>
      </c>
      <c r="E34">
        <v>2018</v>
      </c>
      <c r="F34" s="15">
        <v>43234</v>
      </c>
      <c r="G34" t="s">
        <v>200</v>
      </c>
      <c r="H34">
        <v>1</v>
      </c>
      <c r="I34" s="16">
        <v>0.30416666666666664</v>
      </c>
      <c r="J34" s="17" t="s">
        <v>201</v>
      </c>
      <c r="K34">
        <v>2</v>
      </c>
      <c r="L34">
        <v>0</v>
      </c>
      <c r="M34">
        <v>1</v>
      </c>
      <c r="N34"/>
      <c r="O34" t="s">
        <v>40</v>
      </c>
      <c r="P34" t="str">
        <f>INDEX(Sheet2!A:E, MATCH(F_NP_excluded_Data!O34,Sheet2!A:A),4)</f>
        <v>ground</v>
      </c>
      <c r="Q34" t="str">
        <f>INDEX(Sheet2!A:E, MATCH(F_NP_excluded_Data!O34,Sheet2!A:A),5)</f>
        <v>ground forager</v>
      </c>
      <c r="R34" t="str">
        <f>INDEX(Sheet2!A:E, MATCH(F_NP_excluded_Data!O34,Sheet2!A:A),3)</f>
        <v>omnivore</v>
      </c>
      <c r="S34" t="str">
        <f>INDEX(Sheet2!A:E, MATCH(F_NP_excluded_Data!O34,Sheet2!A:A),2)</f>
        <v>scrub</v>
      </c>
      <c r="T34">
        <v>10</v>
      </c>
      <c r="U34">
        <v>2</v>
      </c>
      <c r="V34"/>
      <c r="W34">
        <v>1</v>
      </c>
      <c r="X34" t="s">
        <v>202</v>
      </c>
      <c r="Y34"/>
      <c r="Z34"/>
      <c r="AA34"/>
      <c r="AB34"/>
    </row>
    <row r="35" spans="1:28" ht="14.4" x14ac:dyDescent="0.3">
      <c r="A35" s="14">
        <v>38</v>
      </c>
      <c r="B35" t="s">
        <v>206</v>
      </c>
      <c r="C35" t="s">
        <v>207</v>
      </c>
      <c r="D35" t="str">
        <f t="shared" si="0"/>
        <v>Kessler_3B_4</v>
      </c>
      <c r="E35">
        <v>2018</v>
      </c>
      <c r="F35" s="15">
        <v>43234</v>
      </c>
      <c r="G35" t="s">
        <v>200</v>
      </c>
      <c r="H35">
        <v>1</v>
      </c>
      <c r="I35" s="16">
        <v>0.30416666666666664</v>
      </c>
      <c r="J35" s="17" t="s">
        <v>201</v>
      </c>
      <c r="K35">
        <v>2</v>
      </c>
      <c r="L35">
        <v>0</v>
      </c>
      <c r="M35">
        <v>1</v>
      </c>
      <c r="N35"/>
      <c r="O35" t="s">
        <v>42</v>
      </c>
      <c r="P35" t="str">
        <f>INDEX(Sheet2!A:E, MATCH(F_NP_excluded_Data!O35,Sheet2!A:A),4)</f>
        <v>tree</v>
      </c>
      <c r="Q35" t="str">
        <f>INDEX(Sheet2!A:E, MATCH(F_NP_excluded_Data!O35,Sheet2!A:A),5)</f>
        <v>flycatching</v>
      </c>
      <c r="R35" t="str">
        <f>INDEX(Sheet2!A:E, MATCH(F_NP_excluded_Data!O35,Sheet2!A:A),3)</f>
        <v>insects</v>
      </c>
      <c r="S35" t="str">
        <f>INDEX(Sheet2!A:E, MATCH(F_NP_excluded_Data!O35,Sheet2!A:A),2)</f>
        <v>forest</v>
      </c>
      <c r="T35">
        <v>5</v>
      </c>
      <c r="U35">
        <v>2</v>
      </c>
      <c r="V35"/>
      <c r="W35">
        <v>4</v>
      </c>
      <c r="X35" t="s">
        <v>202</v>
      </c>
      <c r="Y35"/>
      <c r="Z35"/>
      <c r="AA35"/>
      <c r="AB35"/>
    </row>
    <row r="36" spans="1:28" ht="14.4" x14ac:dyDescent="0.3">
      <c r="A36" s="14">
        <v>39</v>
      </c>
      <c r="B36" t="s">
        <v>206</v>
      </c>
      <c r="C36" t="s">
        <v>207</v>
      </c>
      <c r="D36" t="str">
        <f t="shared" si="0"/>
        <v>Kessler_3B_4</v>
      </c>
      <c r="E36">
        <v>2018</v>
      </c>
      <c r="F36" s="15">
        <v>43234</v>
      </c>
      <c r="G36" t="s">
        <v>200</v>
      </c>
      <c r="H36">
        <v>1</v>
      </c>
      <c r="I36" s="16">
        <v>0.30416666666666664</v>
      </c>
      <c r="J36" s="17" t="s">
        <v>201</v>
      </c>
      <c r="K36">
        <v>2</v>
      </c>
      <c r="L36">
        <v>0</v>
      </c>
      <c r="M36">
        <v>1</v>
      </c>
      <c r="N36"/>
      <c r="O36" t="s">
        <v>12</v>
      </c>
      <c r="P36" t="str">
        <f>INDEX(Sheet2!A:E, MATCH(F_NP_excluded_Data!O36,Sheet2!A:A),4)</f>
        <v>tree</v>
      </c>
      <c r="Q36" t="str">
        <f>INDEX(Sheet2!A:E, MATCH(F_NP_excluded_Data!O36,Sheet2!A:A),5)</f>
        <v>ground forager</v>
      </c>
      <c r="R36" t="str">
        <f>INDEX(Sheet2!A:E, MATCH(F_NP_excluded_Data!O36,Sheet2!A:A),3)</f>
        <v>seeds</v>
      </c>
      <c r="S36" t="str">
        <f>INDEX(Sheet2!A:E, MATCH(F_NP_excluded_Data!O36,Sheet2!A:A),2)</f>
        <v>grassland</v>
      </c>
      <c r="T36">
        <v>5</v>
      </c>
      <c r="U36">
        <v>3</v>
      </c>
      <c r="V36"/>
      <c r="W36">
        <v>1</v>
      </c>
      <c r="X36" t="s">
        <v>202</v>
      </c>
      <c r="Y36"/>
      <c r="Z36"/>
      <c r="AA36"/>
      <c r="AB36"/>
    </row>
    <row r="37" spans="1:28" ht="14.4" x14ac:dyDescent="0.3">
      <c r="A37" s="14">
        <v>40</v>
      </c>
      <c r="B37" t="s">
        <v>206</v>
      </c>
      <c r="C37" t="s">
        <v>207</v>
      </c>
      <c r="D37" t="str">
        <f t="shared" si="0"/>
        <v>Kessler_3B_4</v>
      </c>
      <c r="E37">
        <v>2018</v>
      </c>
      <c r="F37" s="15">
        <v>43234</v>
      </c>
      <c r="G37" t="s">
        <v>200</v>
      </c>
      <c r="H37">
        <v>1</v>
      </c>
      <c r="I37" s="16">
        <v>0.30416666666666664</v>
      </c>
      <c r="J37" s="17" t="s">
        <v>201</v>
      </c>
      <c r="K37">
        <v>2</v>
      </c>
      <c r="L37">
        <v>0</v>
      </c>
      <c r="M37">
        <v>1</v>
      </c>
      <c r="N37"/>
      <c r="O37" t="s">
        <v>22</v>
      </c>
      <c r="P37" t="str">
        <f>INDEX(Sheet2!A:E, MATCH(F_NP_excluded_Data!O37,Sheet2!A:A),4)</f>
        <v>cavity</v>
      </c>
      <c r="Q37" t="str">
        <f>INDEX(Sheet2!A:E, MATCH(F_NP_excluded_Data!O37,Sheet2!A:A),5)</f>
        <v>foliage gleaner</v>
      </c>
      <c r="R37" t="str">
        <f>INDEX(Sheet2!A:E, MATCH(F_NP_excluded_Data!O37,Sheet2!A:A),3)</f>
        <v>insects</v>
      </c>
      <c r="S37" t="str">
        <f>INDEX(Sheet2!A:E, MATCH(F_NP_excluded_Data!O37,Sheet2!A:A),2)</f>
        <v>forest</v>
      </c>
      <c r="T37">
        <v>5</v>
      </c>
      <c r="U37">
        <v>3</v>
      </c>
      <c r="V37"/>
      <c r="W37">
        <v>1</v>
      </c>
      <c r="X37" t="s">
        <v>202</v>
      </c>
      <c r="Y37"/>
      <c r="Z37"/>
      <c r="AA37"/>
      <c r="AB37"/>
    </row>
    <row r="38" spans="1:28" ht="14.4" x14ac:dyDescent="0.3">
      <c r="A38" s="14">
        <v>42</v>
      </c>
      <c r="B38" t="s">
        <v>206</v>
      </c>
      <c r="C38" t="s">
        <v>207</v>
      </c>
      <c r="D38" t="str">
        <f t="shared" si="0"/>
        <v>Kessler_3B_4</v>
      </c>
      <c r="E38">
        <v>2018</v>
      </c>
      <c r="F38" s="15">
        <v>43234</v>
      </c>
      <c r="G38" t="s">
        <v>200</v>
      </c>
      <c r="H38">
        <v>1</v>
      </c>
      <c r="I38" s="16">
        <v>0.30416666666666664</v>
      </c>
      <c r="J38" s="17" t="s">
        <v>201</v>
      </c>
      <c r="K38">
        <v>2</v>
      </c>
      <c r="L38">
        <v>0</v>
      </c>
      <c r="M38">
        <v>1</v>
      </c>
      <c r="N38"/>
      <c r="O38" t="s">
        <v>24</v>
      </c>
      <c r="P38" t="str">
        <f>INDEX(Sheet2!A:E, MATCH(F_NP_excluded_Data!O38,Sheet2!A:A),4)</f>
        <v>cavity</v>
      </c>
      <c r="Q38" t="str">
        <f>INDEX(Sheet2!A:E, MATCH(F_NP_excluded_Data!O38,Sheet2!A:A),5)</f>
        <v>ground forager</v>
      </c>
      <c r="R38" t="str">
        <f>INDEX(Sheet2!A:E, MATCH(F_NP_excluded_Data!O38,Sheet2!A:A),3)</f>
        <v>insects</v>
      </c>
      <c r="S38" t="str">
        <f>INDEX(Sheet2!A:E, MATCH(F_NP_excluded_Data!O38,Sheet2!A:A),2)</f>
        <v>open woodland</v>
      </c>
      <c r="T38">
        <v>5</v>
      </c>
      <c r="U38">
        <v>4</v>
      </c>
      <c r="V38"/>
      <c r="W38">
        <v>1</v>
      </c>
      <c r="X38" t="s">
        <v>202</v>
      </c>
      <c r="Y38"/>
      <c r="Z38"/>
      <c r="AA38"/>
      <c r="AB38"/>
    </row>
    <row r="39" spans="1:28" ht="14.4" x14ac:dyDescent="0.3">
      <c r="A39" s="14">
        <v>43</v>
      </c>
      <c r="B39" t="s">
        <v>206</v>
      </c>
      <c r="C39" t="s">
        <v>209</v>
      </c>
      <c r="D39" t="str">
        <f t="shared" si="0"/>
        <v>Kessler_3B_5B</v>
      </c>
      <c r="E39">
        <v>2018</v>
      </c>
      <c r="F39" s="15">
        <v>43234</v>
      </c>
      <c r="G39" t="s">
        <v>200</v>
      </c>
      <c r="H39">
        <v>1</v>
      </c>
      <c r="I39" s="16">
        <v>0.32500000000000001</v>
      </c>
      <c r="J39" s="17" t="s">
        <v>201</v>
      </c>
      <c r="K39">
        <v>2</v>
      </c>
      <c r="L39">
        <v>0</v>
      </c>
      <c r="M39">
        <v>1</v>
      </c>
      <c r="N39"/>
      <c r="O39" t="s">
        <v>14</v>
      </c>
      <c r="P39" t="str">
        <f>INDEX(Sheet2!A:E, MATCH(F_NP_excluded_Data!O39,Sheet2!A:A),4)</f>
        <v>cavity</v>
      </c>
      <c r="Q39" t="str">
        <f>INDEX(Sheet2!A:E, MATCH(F_NP_excluded_Data!O39,Sheet2!A:A),5)</f>
        <v>bark forager</v>
      </c>
      <c r="R39" t="str">
        <f>INDEX(Sheet2!A:E, MATCH(F_NP_excluded_Data!O39,Sheet2!A:A),3)</f>
        <v>insects</v>
      </c>
      <c r="S39" t="str">
        <f>INDEX(Sheet2!A:E, MATCH(F_NP_excluded_Data!O39,Sheet2!A:A),2)</f>
        <v>forest</v>
      </c>
      <c r="T39">
        <v>5</v>
      </c>
      <c r="U39">
        <v>1</v>
      </c>
      <c r="V39"/>
      <c r="W39">
        <v>1</v>
      </c>
      <c r="X39" t="s">
        <v>202</v>
      </c>
      <c r="Y39"/>
      <c r="Z39"/>
      <c r="AA39"/>
      <c r="AB39"/>
    </row>
    <row r="40" spans="1:28" ht="14.4" x14ac:dyDescent="0.3">
      <c r="A40" s="14">
        <v>44</v>
      </c>
      <c r="B40" t="s">
        <v>206</v>
      </c>
      <c r="C40" t="s">
        <v>209</v>
      </c>
      <c r="D40" t="str">
        <f t="shared" si="0"/>
        <v>Kessler_3B_5B</v>
      </c>
      <c r="E40">
        <v>2018</v>
      </c>
      <c r="F40" s="15">
        <v>43234</v>
      </c>
      <c r="G40" t="s">
        <v>200</v>
      </c>
      <c r="H40">
        <v>1</v>
      </c>
      <c r="I40" s="16">
        <v>0.32500000000000001</v>
      </c>
      <c r="J40" s="17" t="s">
        <v>201</v>
      </c>
      <c r="K40">
        <v>2</v>
      </c>
      <c r="L40">
        <v>0</v>
      </c>
      <c r="M40">
        <v>1</v>
      </c>
      <c r="N40"/>
      <c r="O40" t="s">
        <v>92</v>
      </c>
      <c r="P40" t="str">
        <f>INDEX(Sheet2!A:E, MATCH(F_NP_excluded_Data!O40,Sheet2!A:A),4)</f>
        <v>tree</v>
      </c>
      <c r="Q40" t="str">
        <f>INDEX(Sheet2!A:E, MATCH(F_NP_excluded_Data!O40,Sheet2!A:A),5)</f>
        <v>foliage gleaner</v>
      </c>
      <c r="R40" t="str">
        <f>INDEX(Sheet2!A:E, MATCH(F_NP_excluded_Data!O40,Sheet2!A:A),3)</f>
        <v>insects</v>
      </c>
      <c r="S40" t="str">
        <f>INDEX(Sheet2!A:E, MATCH(F_NP_excluded_Data!O40,Sheet2!A:A),2)</f>
        <v>open woodland</v>
      </c>
      <c r="T40">
        <v>5</v>
      </c>
      <c r="U40">
        <v>1</v>
      </c>
      <c r="V40"/>
      <c r="W40">
        <v>1</v>
      </c>
      <c r="X40" t="s">
        <v>202</v>
      </c>
      <c r="Y40"/>
      <c r="Z40"/>
      <c r="AA40"/>
      <c r="AB40"/>
    </row>
    <row r="41" spans="1:28" ht="14.4" x14ac:dyDescent="0.3">
      <c r="A41" s="14">
        <v>45</v>
      </c>
      <c r="B41" t="s">
        <v>206</v>
      </c>
      <c r="C41" t="s">
        <v>209</v>
      </c>
      <c r="D41" t="str">
        <f t="shared" si="0"/>
        <v>Kessler_3B_5B</v>
      </c>
      <c r="E41">
        <v>2018</v>
      </c>
      <c r="F41" s="15">
        <v>43234</v>
      </c>
      <c r="G41" t="s">
        <v>200</v>
      </c>
      <c r="H41">
        <v>1</v>
      </c>
      <c r="I41" s="16">
        <v>0.32500000000000001</v>
      </c>
      <c r="J41" s="17" t="s">
        <v>201</v>
      </c>
      <c r="K41">
        <v>2</v>
      </c>
      <c r="L41">
        <v>0</v>
      </c>
      <c r="M41">
        <v>1</v>
      </c>
      <c r="N41"/>
      <c r="O41" t="s">
        <v>72</v>
      </c>
      <c r="P41" t="str">
        <f>INDEX(Sheet2!A:E, MATCH(F_NP_excluded_Data!O41,Sheet2!A:A),4)</f>
        <v>tree</v>
      </c>
      <c r="Q41" t="str">
        <f>INDEX(Sheet2!A:E, MATCH(F_NP_excluded_Data!O41,Sheet2!A:A),5)</f>
        <v>bark forager</v>
      </c>
      <c r="R41" t="str">
        <f>INDEX(Sheet2!A:E, MATCH(F_NP_excluded_Data!O41,Sheet2!A:A),3)</f>
        <v>insects</v>
      </c>
      <c r="S41" t="str">
        <f>INDEX(Sheet2!A:E, MATCH(F_NP_excluded_Data!O41,Sheet2!A:A),2)</f>
        <v>forest</v>
      </c>
      <c r="T41">
        <v>10</v>
      </c>
      <c r="U41">
        <v>1</v>
      </c>
      <c r="V41"/>
      <c r="W41">
        <v>1</v>
      </c>
      <c r="X41" t="s">
        <v>202</v>
      </c>
      <c r="Y41"/>
      <c r="Z41"/>
      <c r="AA41"/>
      <c r="AB41"/>
    </row>
    <row r="42" spans="1:28" ht="14.4" x14ac:dyDescent="0.3">
      <c r="A42" s="14">
        <v>46</v>
      </c>
      <c r="B42" t="s">
        <v>206</v>
      </c>
      <c r="C42" t="s">
        <v>209</v>
      </c>
      <c r="D42" t="str">
        <f t="shared" si="0"/>
        <v>Kessler_3B_5B</v>
      </c>
      <c r="E42">
        <v>2018</v>
      </c>
      <c r="F42" s="15">
        <v>43234</v>
      </c>
      <c r="G42" t="s">
        <v>200</v>
      </c>
      <c r="H42">
        <v>1</v>
      </c>
      <c r="I42" s="16">
        <v>0.32500000000000001</v>
      </c>
      <c r="J42" s="17" t="s">
        <v>201</v>
      </c>
      <c r="K42">
        <v>2</v>
      </c>
      <c r="L42">
        <v>0</v>
      </c>
      <c r="M42">
        <v>1</v>
      </c>
      <c r="N42"/>
      <c r="O42" t="s">
        <v>40</v>
      </c>
      <c r="P42" t="str">
        <f>INDEX(Sheet2!A:E, MATCH(F_NP_excluded_Data!O42,Sheet2!A:A),4)</f>
        <v>ground</v>
      </c>
      <c r="Q42" t="str">
        <f>INDEX(Sheet2!A:E, MATCH(F_NP_excluded_Data!O42,Sheet2!A:A),5)</f>
        <v>ground forager</v>
      </c>
      <c r="R42" t="str">
        <f>INDEX(Sheet2!A:E, MATCH(F_NP_excluded_Data!O42,Sheet2!A:A),3)</f>
        <v>omnivore</v>
      </c>
      <c r="S42" t="str">
        <f>INDEX(Sheet2!A:E, MATCH(F_NP_excluded_Data!O42,Sheet2!A:A),2)</f>
        <v>scrub</v>
      </c>
      <c r="T42">
        <v>10</v>
      </c>
      <c r="U42">
        <v>1</v>
      </c>
      <c r="V42"/>
      <c r="W42">
        <v>1</v>
      </c>
      <c r="X42" t="s">
        <v>202</v>
      </c>
      <c r="Y42"/>
      <c r="Z42"/>
      <c r="AA42"/>
      <c r="AB42"/>
    </row>
    <row r="43" spans="1:28" ht="14.4" x14ac:dyDescent="0.3">
      <c r="A43" s="14">
        <v>47</v>
      </c>
      <c r="B43" t="s">
        <v>206</v>
      </c>
      <c r="C43" t="s">
        <v>209</v>
      </c>
      <c r="D43" t="str">
        <f t="shared" si="0"/>
        <v>Kessler_3B_5B</v>
      </c>
      <c r="E43">
        <v>2018</v>
      </c>
      <c r="F43" s="15">
        <v>43234</v>
      </c>
      <c r="G43" t="s">
        <v>200</v>
      </c>
      <c r="H43">
        <v>1</v>
      </c>
      <c r="I43" s="16">
        <v>0.32500000000000001</v>
      </c>
      <c r="J43" s="17" t="s">
        <v>201</v>
      </c>
      <c r="K43">
        <v>2</v>
      </c>
      <c r="L43">
        <v>0</v>
      </c>
      <c r="M43">
        <v>1</v>
      </c>
      <c r="N43"/>
      <c r="O43" t="s">
        <v>78</v>
      </c>
      <c r="P43" t="str">
        <f>INDEX(Sheet2!A:E, MATCH(F_NP_excluded_Data!O43,Sheet2!A:A),4)</f>
        <v>cavity</v>
      </c>
      <c r="Q43" t="str">
        <f>INDEX(Sheet2!A:E, MATCH(F_NP_excluded_Data!O43,Sheet2!A:A),5)</f>
        <v>bark forager</v>
      </c>
      <c r="R43" t="str">
        <f>INDEX(Sheet2!A:E, MATCH(F_NP_excluded_Data!O43,Sheet2!A:A),3)</f>
        <v>insects</v>
      </c>
      <c r="S43" t="str">
        <f>INDEX(Sheet2!A:E, MATCH(F_NP_excluded_Data!O43,Sheet2!A:A),2)</f>
        <v>forest</v>
      </c>
      <c r="T43">
        <v>10</v>
      </c>
      <c r="U43">
        <v>1</v>
      </c>
      <c r="V43"/>
      <c r="W43">
        <v>1</v>
      </c>
      <c r="X43" t="s">
        <v>202</v>
      </c>
      <c r="Y43"/>
      <c r="Z43"/>
      <c r="AA43"/>
      <c r="AB43"/>
    </row>
    <row r="44" spans="1:28" ht="14.4" x14ac:dyDescent="0.3">
      <c r="A44" s="14">
        <v>48</v>
      </c>
      <c r="B44" t="s">
        <v>206</v>
      </c>
      <c r="C44" t="s">
        <v>209</v>
      </c>
      <c r="D44" t="str">
        <f t="shared" si="0"/>
        <v>Kessler_3B_5B</v>
      </c>
      <c r="E44">
        <v>2018</v>
      </c>
      <c r="F44" s="15">
        <v>43234</v>
      </c>
      <c r="G44" t="s">
        <v>200</v>
      </c>
      <c r="H44">
        <v>1</v>
      </c>
      <c r="I44" s="16">
        <v>0.32500000000000001</v>
      </c>
      <c r="J44" s="17" t="s">
        <v>201</v>
      </c>
      <c r="K44">
        <v>2</v>
      </c>
      <c r="L44">
        <v>0</v>
      </c>
      <c r="M44">
        <v>1</v>
      </c>
      <c r="N44"/>
      <c r="O44" t="s">
        <v>118</v>
      </c>
      <c r="P44" t="str">
        <f>INDEX(Sheet2!A:E, MATCH(F_NP_excluded_Data!O44,Sheet2!A:A),4)</f>
        <v>shrub</v>
      </c>
      <c r="Q44" t="str">
        <f>INDEX(Sheet2!A:E, MATCH(F_NP_excluded_Data!O44,Sheet2!A:A),5)</f>
        <v>foliage gleaner</v>
      </c>
      <c r="R44" t="str">
        <f>INDEX(Sheet2!A:E, MATCH(F_NP_excluded_Data!O44,Sheet2!A:A),3)</f>
        <v>insects</v>
      </c>
      <c r="S44" t="str">
        <f>INDEX(Sheet2!A:E, MATCH(F_NP_excluded_Data!O44,Sheet2!A:A),2)</f>
        <v>scrub</v>
      </c>
      <c r="T44">
        <v>100</v>
      </c>
      <c r="U44">
        <v>1</v>
      </c>
      <c r="V44"/>
      <c r="W44">
        <v>1</v>
      </c>
      <c r="X44" t="s">
        <v>202</v>
      </c>
      <c r="Y44"/>
      <c r="Z44"/>
      <c r="AA44"/>
      <c r="AB44"/>
    </row>
    <row r="45" spans="1:28" ht="14.4" x14ac:dyDescent="0.3">
      <c r="A45" s="14">
        <v>50</v>
      </c>
      <c r="B45" t="s">
        <v>206</v>
      </c>
      <c r="C45" t="s">
        <v>209</v>
      </c>
      <c r="D45" t="str">
        <f t="shared" si="0"/>
        <v>Kessler_3B_5B</v>
      </c>
      <c r="E45">
        <v>2018</v>
      </c>
      <c r="F45" s="15">
        <v>43234</v>
      </c>
      <c r="G45" t="s">
        <v>200</v>
      </c>
      <c r="H45">
        <v>1</v>
      </c>
      <c r="I45" s="16">
        <v>0.32500000000000001</v>
      </c>
      <c r="J45" s="17" t="s">
        <v>201</v>
      </c>
      <c r="K45">
        <v>2</v>
      </c>
      <c r="L45">
        <v>0</v>
      </c>
      <c r="M45">
        <v>1</v>
      </c>
      <c r="N45"/>
      <c r="O45" t="s">
        <v>92</v>
      </c>
      <c r="P45" t="str">
        <f>INDEX(Sheet2!A:E, MATCH(F_NP_excluded_Data!O45,Sheet2!A:A),4)</f>
        <v>tree</v>
      </c>
      <c r="Q45" t="str">
        <f>INDEX(Sheet2!A:E, MATCH(F_NP_excluded_Data!O45,Sheet2!A:A),5)</f>
        <v>foliage gleaner</v>
      </c>
      <c r="R45" t="str">
        <f>INDEX(Sheet2!A:E, MATCH(F_NP_excluded_Data!O45,Sheet2!A:A),3)</f>
        <v>insects</v>
      </c>
      <c r="S45" t="str">
        <f>INDEX(Sheet2!A:E, MATCH(F_NP_excluded_Data!O45,Sheet2!A:A),2)</f>
        <v>open woodland</v>
      </c>
      <c r="T45">
        <v>5</v>
      </c>
      <c r="U45">
        <v>1</v>
      </c>
      <c r="V45"/>
      <c r="W45">
        <v>4</v>
      </c>
      <c r="X45" t="s">
        <v>202</v>
      </c>
      <c r="Y45"/>
      <c r="Z45"/>
      <c r="AA45"/>
      <c r="AB45"/>
    </row>
    <row r="46" spans="1:28" ht="14.4" x14ac:dyDescent="0.3">
      <c r="A46" s="14">
        <v>51</v>
      </c>
      <c r="B46" t="s">
        <v>206</v>
      </c>
      <c r="C46" t="s">
        <v>209</v>
      </c>
      <c r="D46" t="str">
        <f t="shared" si="0"/>
        <v>Kessler_3B_5B</v>
      </c>
      <c r="E46">
        <v>2018</v>
      </c>
      <c r="F46" s="15">
        <v>43234</v>
      </c>
      <c r="G46" t="s">
        <v>200</v>
      </c>
      <c r="H46">
        <v>1</v>
      </c>
      <c r="I46" s="16">
        <v>0.32500000000000001</v>
      </c>
      <c r="J46" s="17" t="s">
        <v>201</v>
      </c>
      <c r="K46">
        <v>2</v>
      </c>
      <c r="L46">
        <v>0</v>
      </c>
      <c r="M46">
        <v>1</v>
      </c>
      <c r="N46"/>
      <c r="O46" t="s">
        <v>118</v>
      </c>
      <c r="P46" t="str">
        <f>INDEX(Sheet2!A:E, MATCH(F_NP_excluded_Data!O46,Sheet2!A:A),4)</f>
        <v>shrub</v>
      </c>
      <c r="Q46" t="str">
        <f>INDEX(Sheet2!A:E, MATCH(F_NP_excluded_Data!O46,Sheet2!A:A),5)</f>
        <v>foliage gleaner</v>
      </c>
      <c r="R46" t="str">
        <f>INDEX(Sheet2!A:E, MATCH(F_NP_excluded_Data!O46,Sheet2!A:A),3)</f>
        <v>insects</v>
      </c>
      <c r="S46" t="str">
        <f>INDEX(Sheet2!A:E, MATCH(F_NP_excluded_Data!O46,Sheet2!A:A),2)</f>
        <v>scrub</v>
      </c>
      <c r="T46">
        <v>5</v>
      </c>
      <c r="U46">
        <v>2</v>
      </c>
      <c r="V46"/>
      <c r="W46">
        <v>4</v>
      </c>
      <c r="X46" t="s">
        <v>202</v>
      </c>
      <c r="Y46"/>
      <c r="Z46"/>
      <c r="AA46"/>
      <c r="AB46"/>
    </row>
    <row r="47" spans="1:28" ht="14.4" x14ac:dyDescent="0.3">
      <c r="A47" s="14">
        <v>52</v>
      </c>
      <c r="B47" t="s">
        <v>206</v>
      </c>
      <c r="C47" t="s">
        <v>209</v>
      </c>
      <c r="D47" t="str">
        <f t="shared" si="0"/>
        <v>Kessler_3B_5B</v>
      </c>
      <c r="E47">
        <v>2018</v>
      </c>
      <c r="F47" s="15">
        <v>43234</v>
      </c>
      <c r="G47" t="s">
        <v>200</v>
      </c>
      <c r="H47">
        <v>1</v>
      </c>
      <c r="I47" s="16">
        <v>0.32500000000000001</v>
      </c>
      <c r="J47" s="17" t="s">
        <v>201</v>
      </c>
      <c r="K47">
        <v>2</v>
      </c>
      <c r="L47">
        <v>0</v>
      </c>
      <c r="M47">
        <v>1</v>
      </c>
      <c r="N47"/>
      <c r="O47" t="s">
        <v>2</v>
      </c>
      <c r="P47" t="str">
        <f>INDEX(Sheet2!A:E, MATCH(F_NP_excluded_Data!O47,Sheet2!A:A),4)</f>
        <v>tree</v>
      </c>
      <c r="Q47" t="str">
        <f>INDEX(Sheet2!A:E, MATCH(F_NP_excluded_Data!O47,Sheet2!A:A),5)</f>
        <v>ground forager</v>
      </c>
      <c r="R47" t="str">
        <f>INDEX(Sheet2!A:E, MATCH(F_NP_excluded_Data!O47,Sheet2!A:A),3)</f>
        <v>omnivore</v>
      </c>
      <c r="S47" t="str">
        <f>INDEX(Sheet2!A:E, MATCH(F_NP_excluded_Data!O47,Sheet2!A:A),2)</f>
        <v>open woodland</v>
      </c>
      <c r="T47">
        <v>10</v>
      </c>
      <c r="U47">
        <v>2</v>
      </c>
      <c r="V47"/>
      <c r="W47">
        <v>1</v>
      </c>
      <c r="X47" t="s">
        <v>202</v>
      </c>
      <c r="Y47"/>
      <c r="Z47"/>
      <c r="AA47"/>
      <c r="AB47"/>
    </row>
    <row r="48" spans="1:28" ht="14.4" x14ac:dyDescent="0.3">
      <c r="A48" s="14">
        <v>53</v>
      </c>
      <c r="B48" t="s">
        <v>206</v>
      </c>
      <c r="C48" t="s">
        <v>209</v>
      </c>
      <c r="D48" t="str">
        <f t="shared" si="0"/>
        <v>Kessler_3B_5B</v>
      </c>
      <c r="E48">
        <v>2018</v>
      </c>
      <c r="F48" s="15">
        <v>43234</v>
      </c>
      <c r="G48" t="s">
        <v>200</v>
      </c>
      <c r="H48">
        <v>1</v>
      </c>
      <c r="I48" s="16">
        <v>0.32500000000000001</v>
      </c>
      <c r="J48" s="17" t="s">
        <v>201</v>
      </c>
      <c r="K48">
        <v>2</v>
      </c>
      <c r="L48">
        <v>0</v>
      </c>
      <c r="M48">
        <v>1</v>
      </c>
      <c r="N48"/>
      <c r="O48" t="s">
        <v>76</v>
      </c>
      <c r="P48" t="str">
        <f>INDEX(Sheet2!A:E, MATCH(F_NP_excluded_Data!O48,Sheet2!A:A),4)</f>
        <v>shrub</v>
      </c>
      <c r="Q48" t="str">
        <f>INDEX(Sheet2!A:E, MATCH(F_NP_excluded_Data!O48,Sheet2!A:A),5)</f>
        <v>foliage gleaner</v>
      </c>
      <c r="R48" t="str">
        <f>INDEX(Sheet2!A:E, MATCH(F_NP_excluded_Data!O48,Sheet2!A:A),3)</f>
        <v>insects</v>
      </c>
      <c r="S48" t="str">
        <f>INDEX(Sheet2!A:E, MATCH(F_NP_excluded_Data!O48,Sheet2!A:A),2)</f>
        <v>open woodland</v>
      </c>
      <c r="T48">
        <v>10</v>
      </c>
      <c r="U48">
        <v>2</v>
      </c>
      <c r="V48"/>
      <c r="W48">
        <v>1</v>
      </c>
      <c r="X48" t="s">
        <v>202</v>
      </c>
      <c r="Y48"/>
      <c r="Z48"/>
      <c r="AA48"/>
      <c r="AB48"/>
    </row>
    <row r="49" spans="1:28" ht="14.4" x14ac:dyDescent="0.3">
      <c r="A49" s="14">
        <v>54</v>
      </c>
      <c r="B49" t="s">
        <v>206</v>
      </c>
      <c r="C49" t="s">
        <v>209</v>
      </c>
      <c r="D49" t="str">
        <f t="shared" si="0"/>
        <v>Kessler_3B_5B</v>
      </c>
      <c r="E49">
        <v>2018</v>
      </c>
      <c r="F49" s="15">
        <v>43234</v>
      </c>
      <c r="G49" t="s">
        <v>200</v>
      </c>
      <c r="H49">
        <v>1</v>
      </c>
      <c r="I49" s="16">
        <v>0.32500000000000001</v>
      </c>
      <c r="J49" s="17" t="s">
        <v>201</v>
      </c>
      <c r="K49">
        <v>2</v>
      </c>
      <c r="L49">
        <v>0</v>
      </c>
      <c r="M49">
        <v>1</v>
      </c>
      <c r="N49"/>
      <c r="O49" t="s">
        <v>94</v>
      </c>
      <c r="P49" t="str">
        <f>INDEX(Sheet2!A:E, MATCH(F_NP_excluded_Data!O49,Sheet2!A:A),4)</f>
        <v>cavity</v>
      </c>
      <c r="Q49" t="str">
        <f>INDEX(Sheet2!A:E, MATCH(F_NP_excluded_Data!O49,Sheet2!A:A),5)</f>
        <v>foliage gleaner</v>
      </c>
      <c r="R49" t="str">
        <f>INDEX(Sheet2!A:E, MATCH(F_NP_excluded_Data!O49,Sheet2!A:A),3)</f>
        <v>insects</v>
      </c>
      <c r="S49" t="str">
        <f>INDEX(Sheet2!A:E, MATCH(F_NP_excluded_Data!O49,Sheet2!A:A),2)</f>
        <v>forest</v>
      </c>
      <c r="T49">
        <v>10</v>
      </c>
      <c r="U49">
        <v>2</v>
      </c>
      <c r="V49"/>
      <c r="W49">
        <v>1</v>
      </c>
      <c r="X49" t="s">
        <v>202</v>
      </c>
      <c r="Y49"/>
      <c r="Z49"/>
      <c r="AA49"/>
      <c r="AB49"/>
    </row>
    <row r="50" spans="1:28" ht="14.4" x14ac:dyDescent="0.3">
      <c r="A50" s="14">
        <v>55</v>
      </c>
      <c r="B50" t="s">
        <v>206</v>
      </c>
      <c r="C50" t="s">
        <v>209</v>
      </c>
      <c r="D50" t="str">
        <f t="shared" si="0"/>
        <v>Kessler_3B_5B</v>
      </c>
      <c r="E50">
        <v>2018</v>
      </c>
      <c r="F50" s="15">
        <v>43234</v>
      </c>
      <c r="G50" t="s">
        <v>200</v>
      </c>
      <c r="H50">
        <v>1</v>
      </c>
      <c r="I50" s="16">
        <v>0.32500000000000001</v>
      </c>
      <c r="J50" s="17" t="s">
        <v>201</v>
      </c>
      <c r="K50">
        <v>2</v>
      </c>
      <c r="L50">
        <v>0</v>
      </c>
      <c r="M50">
        <v>1</v>
      </c>
      <c r="N50"/>
      <c r="O50" t="s">
        <v>54</v>
      </c>
      <c r="P50" t="str">
        <f>INDEX(Sheet2!A:E, MATCH(F_NP_excluded_Data!O50,Sheet2!A:A),4)</f>
        <v>shrub</v>
      </c>
      <c r="Q50" t="str">
        <f>INDEX(Sheet2!A:E, MATCH(F_NP_excluded_Data!O50,Sheet2!A:A),5)</f>
        <v>foliage gleaner</v>
      </c>
      <c r="R50" t="str">
        <f>INDEX(Sheet2!A:E, MATCH(F_NP_excluded_Data!O50,Sheet2!A:A),3)</f>
        <v>insects</v>
      </c>
      <c r="S50" t="str">
        <f>INDEX(Sheet2!A:E, MATCH(F_NP_excluded_Data!O50,Sheet2!A:A),2)</f>
        <v>open woodland</v>
      </c>
      <c r="T50">
        <v>10</v>
      </c>
      <c r="U50">
        <v>2</v>
      </c>
      <c r="V50"/>
      <c r="W50">
        <v>1</v>
      </c>
      <c r="X50" t="s">
        <v>202</v>
      </c>
      <c r="Y50"/>
      <c r="Z50"/>
      <c r="AA50"/>
      <c r="AB50"/>
    </row>
    <row r="51" spans="1:28" ht="14.4" x14ac:dyDescent="0.3">
      <c r="A51" s="14">
        <v>56</v>
      </c>
      <c r="B51" t="s">
        <v>206</v>
      </c>
      <c r="C51" t="s">
        <v>209</v>
      </c>
      <c r="D51" t="str">
        <f t="shared" si="0"/>
        <v>Kessler_3B_5B</v>
      </c>
      <c r="E51">
        <v>2018</v>
      </c>
      <c r="F51" s="15">
        <v>43234</v>
      </c>
      <c r="G51" t="s">
        <v>200</v>
      </c>
      <c r="H51">
        <v>1</v>
      </c>
      <c r="I51" s="16">
        <v>0.32500000000000001</v>
      </c>
      <c r="J51" s="17" t="s">
        <v>201</v>
      </c>
      <c r="K51">
        <v>2</v>
      </c>
      <c r="L51">
        <v>0</v>
      </c>
      <c r="M51">
        <v>1</v>
      </c>
      <c r="N51"/>
      <c r="O51" t="s">
        <v>14</v>
      </c>
      <c r="P51" t="str">
        <f>INDEX(Sheet2!A:E, MATCH(F_NP_excluded_Data!O51,Sheet2!A:A),4)</f>
        <v>cavity</v>
      </c>
      <c r="Q51" t="str">
        <f>INDEX(Sheet2!A:E, MATCH(F_NP_excluded_Data!O51,Sheet2!A:A),5)</f>
        <v>bark forager</v>
      </c>
      <c r="R51" t="str">
        <f>INDEX(Sheet2!A:E, MATCH(F_NP_excluded_Data!O51,Sheet2!A:A),3)</f>
        <v>insects</v>
      </c>
      <c r="S51" t="str">
        <f>INDEX(Sheet2!A:E, MATCH(F_NP_excluded_Data!O51,Sheet2!A:A),2)</f>
        <v>forest</v>
      </c>
      <c r="T51">
        <v>5</v>
      </c>
      <c r="U51">
        <v>2</v>
      </c>
      <c r="V51"/>
      <c r="W51">
        <v>4</v>
      </c>
      <c r="X51" t="s">
        <v>202</v>
      </c>
      <c r="Y51"/>
      <c r="Z51"/>
      <c r="AA51"/>
      <c r="AB51"/>
    </row>
    <row r="52" spans="1:28" ht="14.4" x14ac:dyDescent="0.3">
      <c r="A52" s="14">
        <v>57</v>
      </c>
      <c r="B52" t="s">
        <v>206</v>
      </c>
      <c r="C52" t="s">
        <v>209</v>
      </c>
      <c r="D52" t="str">
        <f t="shared" si="0"/>
        <v>Kessler_3B_5B</v>
      </c>
      <c r="E52">
        <v>2018</v>
      </c>
      <c r="F52" s="15">
        <v>43234</v>
      </c>
      <c r="G52" t="s">
        <v>200</v>
      </c>
      <c r="H52">
        <v>1</v>
      </c>
      <c r="I52" s="16">
        <v>0.32500000000000001</v>
      </c>
      <c r="J52" s="17" t="s">
        <v>201</v>
      </c>
      <c r="K52">
        <v>2</v>
      </c>
      <c r="L52">
        <v>0</v>
      </c>
      <c r="M52">
        <v>1</v>
      </c>
      <c r="N52"/>
      <c r="O52" t="s">
        <v>40</v>
      </c>
      <c r="P52" t="str">
        <f>INDEX(Sheet2!A:E, MATCH(F_NP_excluded_Data!O52,Sheet2!A:A),4)</f>
        <v>ground</v>
      </c>
      <c r="Q52" t="str">
        <f>INDEX(Sheet2!A:E, MATCH(F_NP_excluded_Data!O52,Sheet2!A:A),5)</f>
        <v>ground forager</v>
      </c>
      <c r="R52" t="str">
        <f>INDEX(Sheet2!A:E, MATCH(F_NP_excluded_Data!O52,Sheet2!A:A),3)</f>
        <v>omnivore</v>
      </c>
      <c r="S52" t="str">
        <f>INDEX(Sheet2!A:E, MATCH(F_NP_excluded_Data!O52,Sheet2!A:A),2)</f>
        <v>scrub</v>
      </c>
      <c r="T52">
        <v>5</v>
      </c>
      <c r="U52">
        <v>3</v>
      </c>
      <c r="V52"/>
      <c r="W52">
        <v>1</v>
      </c>
      <c r="X52" t="s">
        <v>202</v>
      </c>
      <c r="Y52"/>
      <c r="Z52"/>
      <c r="AA52"/>
      <c r="AB52"/>
    </row>
    <row r="53" spans="1:28" ht="14.4" x14ac:dyDescent="0.3">
      <c r="A53" s="14">
        <v>58</v>
      </c>
      <c r="B53" t="s">
        <v>206</v>
      </c>
      <c r="C53" t="s">
        <v>209</v>
      </c>
      <c r="D53" t="str">
        <f t="shared" si="0"/>
        <v>Kessler_3B_5B</v>
      </c>
      <c r="E53">
        <v>2018</v>
      </c>
      <c r="F53" s="15">
        <v>43234</v>
      </c>
      <c r="G53" t="s">
        <v>200</v>
      </c>
      <c r="H53">
        <v>1</v>
      </c>
      <c r="I53" s="16">
        <v>0.32500000000000001</v>
      </c>
      <c r="J53" s="17" t="s">
        <v>201</v>
      </c>
      <c r="K53">
        <v>2</v>
      </c>
      <c r="L53">
        <v>0</v>
      </c>
      <c r="M53">
        <v>1</v>
      </c>
      <c r="N53"/>
      <c r="O53" t="s">
        <v>74</v>
      </c>
      <c r="P53" t="str">
        <f>INDEX(Sheet2!A:E, MATCH(F_NP_excluded_Data!O53,Sheet2!A:A),4)</f>
        <v>cavity</v>
      </c>
      <c r="Q53" t="str">
        <f>INDEX(Sheet2!A:E, MATCH(F_NP_excluded_Data!O53,Sheet2!A:A),5)</f>
        <v>bark forager</v>
      </c>
      <c r="R53" t="str">
        <f>INDEX(Sheet2!A:E, MATCH(F_NP_excluded_Data!O53,Sheet2!A:A),3)</f>
        <v>insects</v>
      </c>
      <c r="S53" t="str">
        <f>INDEX(Sheet2!A:E, MATCH(F_NP_excluded_Data!O53,Sheet2!A:A),2)</f>
        <v>forest</v>
      </c>
      <c r="T53">
        <v>100</v>
      </c>
      <c r="U53">
        <v>3</v>
      </c>
      <c r="V53"/>
      <c r="W53">
        <v>1</v>
      </c>
      <c r="X53" t="s">
        <v>202</v>
      </c>
      <c r="Y53"/>
      <c r="Z53"/>
      <c r="AA53"/>
      <c r="AB53"/>
    </row>
    <row r="54" spans="1:28" ht="14.4" x14ac:dyDescent="0.3">
      <c r="A54" s="14">
        <v>60</v>
      </c>
      <c r="B54" t="s">
        <v>206</v>
      </c>
      <c r="C54" t="s">
        <v>209</v>
      </c>
      <c r="D54" t="str">
        <f t="shared" si="0"/>
        <v>Kessler_3B_5B</v>
      </c>
      <c r="E54">
        <v>2018</v>
      </c>
      <c r="F54" s="15">
        <v>43234</v>
      </c>
      <c r="G54" t="s">
        <v>200</v>
      </c>
      <c r="H54">
        <v>1</v>
      </c>
      <c r="I54" s="16">
        <v>0.32500000000000001</v>
      </c>
      <c r="J54" s="17" t="s">
        <v>201</v>
      </c>
      <c r="K54">
        <v>2</v>
      </c>
      <c r="L54">
        <v>0</v>
      </c>
      <c r="M54">
        <v>1</v>
      </c>
      <c r="N54"/>
      <c r="O54" t="s">
        <v>54</v>
      </c>
      <c r="P54" t="str">
        <f>INDEX(Sheet2!A:E, MATCH(F_NP_excluded_Data!O54,Sheet2!A:A),4)</f>
        <v>shrub</v>
      </c>
      <c r="Q54" t="str">
        <f>INDEX(Sheet2!A:E, MATCH(F_NP_excluded_Data!O54,Sheet2!A:A),5)</f>
        <v>foliage gleaner</v>
      </c>
      <c r="R54" t="str">
        <f>INDEX(Sheet2!A:E, MATCH(F_NP_excluded_Data!O54,Sheet2!A:A),3)</f>
        <v>insects</v>
      </c>
      <c r="S54" t="str">
        <f>INDEX(Sheet2!A:E, MATCH(F_NP_excluded_Data!O54,Sheet2!A:A),2)</f>
        <v>open woodland</v>
      </c>
      <c r="T54">
        <v>10</v>
      </c>
      <c r="U54">
        <v>4</v>
      </c>
      <c r="V54"/>
      <c r="W54">
        <v>1</v>
      </c>
      <c r="X54" t="s">
        <v>202</v>
      </c>
      <c r="Y54"/>
      <c r="Z54"/>
      <c r="AA54"/>
      <c r="AB54"/>
    </row>
    <row r="55" spans="1:28" ht="14.4" x14ac:dyDescent="0.3">
      <c r="A55" s="14">
        <v>61</v>
      </c>
      <c r="B55" t="s">
        <v>206</v>
      </c>
      <c r="C55" t="s">
        <v>210</v>
      </c>
      <c r="D55" t="str">
        <f t="shared" si="0"/>
        <v>Kessler_3B_5A</v>
      </c>
      <c r="E55">
        <v>2018</v>
      </c>
      <c r="F55" s="15">
        <v>43234</v>
      </c>
      <c r="G55" t="s">
        <v>200</v>
      </c>
      <c r="H55">
        <v>1</v>
      </c>
      <c r="I55" s="16">
        <v>0.34097222222222223</v>
      </c>
      <c r="J55" s="17" t="s">
        <v>201</v>
      </c>
      <c r="K55">
        <v>1</v>
      </c>
      <c r="L55">
        <v>0</v>
      </c>
      <c r="M55">
        <v>0</v>
      </c>
      <c r="N55"/>
      <c r="O55" t="s">
        <v>58</v>
      </c>
      <c r="P55" t="str">
        <f>INDEX(Sheet2!A:E, MATCH(F_NP_excluded_Data!O55,Sheet2!A:A),4)</f>
        <v>tree</v>
      </c>
      <c r="Q55" t="str">
        <f>INDEX(Sheet2!A:E, MATCH(F_NP_excluded_Data!O55,Sheet2!A:A),5)</f>
        <v>ground forager</v>
      </c>
      <c r="R55" t="str">
        <f>INDEX(Sheet2!A:E, MATCH(F_NP_excluded_Data!O55,Sheet2!A:A),3)</f>
        <v>seeds</v>
      </c>
      <c r="S55" t="str">
        <f>INDEX(Sheet2!A:E, MATCH(F_NP_excluded_Data!O55,Sheet2!A:A),2)</f>
        <v>open woodland</v>
      </c>
      <c r="T55">
        <v>10</v>
      </c>
      <c r="U55">
        <v>1</v>
      </c>
      <c r="V55"/>
      <c r="W55">
        <v>1</v>
      </c>
      <c r="X55" t="s">
        <v>202</v>
      </c>
      <c r="Y55"/>
      <c r="Z55"/>
      <c r="AA55"/>
      <c r="AB55"/>
    </row>
    <row r="56" spans="1:28" ht="14.4" x14ac:dyDescent="0.3">
      <c r="A56" s="14">
        <v>62</v>
      </c>
      <c r="B56" t="s">
        <v>206</v>
      </c>
      <c r="C56" t="s">
        <v>210</v>
      </c>
      <c r="D56" t="str">
        <f t="shared" si="0"/>
        <v>Kessler_3B_5A</v>
      </c>
      <c r="E56">
        <v>2018</v>
      </c>
      <c r="F56" s="15">
        <v>43234</v>
      </c>
      <c r="G56" t="s">
        <v>200</v>
      </c>
      <c r="H56">
        <v>1</v>
      </c>
      <c r="I56" s="16">
        <v>0.34097222222222223</v>
      </c>
      <c r="J56" s="17" t="s">
        <v>201</v>
      </c>
      <c r="K56">
        <v>1</v>
      </c>
      <c r="L56">
        <v>0</v>
      </c>
      <c r="M56">
        <v>0</v>
      </c>
      <c r="N56"/>
      <c r="O56" t="s">
        <v>118</v>
      </c>
      <c r="P56" t="str">
        <f>INDEX(Sheet2!A:E, MATCH(F_NP_excluded_Data!O56,Sheet2!A:A),4)</f>
        <v>shrub</v>
      </c>
      <c r="Q56" t="str">
        <f>INDEX(Sheet2!A:E, MATCH(F_NP_excluded_Data!O56,Sheet2!A:A),5)</f>
        <v>foliage gleaner</v>
      </c>
      <c r="R56" t="str">
        <f>INDEX(Sheet2!A:E, MATCH(F_NP_excluded_Data!O56,Sheet2!A:A),3)</f>
        <v>insects</v>
      </c>
      <c r="S56" t="str">
        <f>INDEX(Sheet2!A:E, MATCH(F_NP_excluded_Data!O56,Sheet2!A:A),2)</f>
        <v>scrub</v>
      </c>
      <c r="T56">
        <v>5</v>
      </c>
      <c r="U56">
        <v>1</v>
      </c>
      <c r="V56"/>
      <c r="W56">
        <v>1</v>
      </c>
      <c r="X56" t="s">
        <v>202</v>
      </c>
      <c r="Y56"/>
      <c r="Z56"/>
      <c r="AA56"/>
      <c r="AB56"/>
    </row>
    <row r="57" spans="1:28" ht="14.4" x14ac:dyDescent="0.3">
      <c r="A57" s="14">
        <v>63</v>
      </c>
      <c r="B57" t="s">
        <v>206</v>
      </c>
      <c r="C57" t="s">
        <v>210</v>
      </c>
      <c r="D57" t="str">
        <f t="shared" si="0"/>
        <v>Kessler_3B_5A</v>
      </c>
      <c r="E57">
        <v>2018</v>
      </c>
      <c r="F57" s="15">
        <v>43234</v>
      </c>
      <c r="G57" t="s">
        <v>200</v>
      </c>
      <c r="H57">
        <v>1</v>
      </c>
      <c r="I57" s="16">
        <v>0.34097222222222223</v>
      </c>
      <c r="J57" s="17" t="s">
        <v>201</v>
      </c>
      <c r="K57">
        <v>1</v>
      </c>
      <c r="L57">
        <v>0</v>
      </c>
      <c r="M57">
        <v>0</v>
      </c>
      <c r="N57"/>
      <c r="O57" t="s">
        <v>76</v>
      </c>
      <c r="P57" t="str">
        <f>INDEX(Sheet2!A:E, MATCH(F_NP_excluded_Data!O57,Sheet2!A:A),4)</f>
        <v>shrub</v>
      </c>
      <c r="Q57" t="str">
        <f>INDEX(Sheet2!A:E, MATCH(F_NP_excluded_Data!O57,Sheet2!A:A),5)</f>
        <v>foliage gleaner</v>
      </c>
      <c r="R57" t="str">
        <f>INDEX(Sheet2!A:E, MATCH(F_NP_excluded_Data!O57,Sheet2!A:A),3)</f>
        <v>insects</v>
      </c>
      <c r="S57" t="str">
        <f>INDEX(Sheet2!A:E, MATCH(F_NP_excluded_Data!O57,Sheet2!A:A),2)</f>
        <v>open woodland</v>
      </c>
      <c r="T57">
        <v>5</v>
      </c>
      <c r="U57">
        <v>1</v>
      </c>
      <c r="V57"/>
      <c r="W57">
        <v>1</v>
      </c>
      <c r="X57" t="s">
        <v>202</v>
      </c>
      <c r="Y57"/>
      <c r="Z57"/>
      <c r="AA57"/>
      <c r="AB57"/>
    </row>
    <row r="58" spans="1:28" ht="14.4" x14ac:dyDescent="0.3">
      <c r="A58" s="14">
        <v>64</v>
      </c>
      <c r="B58" t="s">
        <v>206</v>
      </c>
      <c r="C58" t="s">
        <v>210</v>
      </c>
      <c r="D58" t="str">
        <f t="shared" si="0"/>
        <v>Kessler_3B_5A</v>
      </c>
      <c r="E58">
        <v>2018</v>
      </c>
      <c r="F58" s="15">
        <v>43234</v>
      </c>
      <c r="G58" t="s">
        <v>200</v>
      </c>
      <c r="H58">
        <v>1</v>
      </c>
      <c r="I58" s="16">
        <v>0.34097222222222223</v>
      </c>
      <c r="J58" s="17" t="s">
        <v>201</v>
      </c>
      <c r="K58">
        <v>1</v>
      </c>
      <c r="L58">
        <v>0</v>
      </c>
      <c r="M58">
        <v>0</v>
      </c>
      <c r="N58"/>
      <c r="O58" t="s">
        <v>82</v>
      </c>
      <c r="P58" t="str">
        <f>INDEX(Sheet2!A:E, MATCH(F_NP_excluded_Data!O58,Sheet2!A:A),4)</f>
        <v>cavity</v>
      </c>
      <c r="Q58" t="str">
        <f>INDEX(Sheet2!A:E, MATCH(F_NP_excluded_Data!O58,Sheet2!A:A),5)</f>
        <v>flycatching</v>
      </c>
      <c r="R58" t="str">
        <f>INDEX(Sheet2!A:E, MATCH(F_NP_excluded_Data!O58,Sheet2!A:A),3)</f>
        <v>omnivore</v>
      </c>
      <c r="S58" t="str">
        <f>INDEX(Sheet2!A:E, MATCH(F_NP_excluded_Data!O58,Sheet2!A:A),2)</f>
        <v>open woodland</v>
      </c>
      <c r="T58">
        <v>10</v>
      </c>
      <c r="U58">
        <v>1</v>
      </c>
      <c r="V58"/>
      <c r="W58">
        <v>4</v>
      </c>
      <c r="X58" t="s">
        <v>202</v>
      </c>
      <c r="Y58"/>
      <c r="Z58"/>
      <c r="AA58" t="s">
        <v>211</v>
      </c>
      <c r="AB58"/>
    </row>
    <row r="59" spans="1:28" ht="14.4" x14ac:dyDescent="0.3">
      <c r="A59" s="14">
        <v>65</v>
      </c>
      <c r="B59" t="s">
        <v>206</v>
      </c>
      <c r="C59" t="s">
        <v>210</v>
      </c>
      <c r="D59" t="str">
        <f t="shared" si="0"/>
        <v>Kessler_3B_5A</v>
      </c>
      <c r="E59">
        <v>2018</v>
      </c>
      <c r="F59" s="15">
        <v>43234</v>
      </c>
      <c r="G59" t="s">
        <v>200</v>
      </c>
      <c r="H59">
        <v>1</v>
      </c>
      <c r="I59" s="16">
        <v>0.34097222222222223</v>
      </c>
      <c r="J59" s="17" t="s">
        <v>201</v>
      </c>
      <c r="K59">
        <v>1</v>
      </c>
      <c r="L59">
        <v>0</v>
      </c>
      <c r="M59">
        <v>0</v>
      </c>
      <c r="N59"/>
      <c r="O59" t="s">
        <v>54</v>
      </c>
      <c r="P59" t="str">
        <f>INDEX(Sheet2!A:E, MATCH(F_NP_excluded_Data!O59,Sheet2!A:A),4)</f>
        <v>shrub</v>
      </c>
      <c r="Q59" t="str">
        <f>INDEX(Sheet2!A:E, MATCH(F_NP_excluded_Data!O59,Sheet2!A:A),5)</f>
        <v>foliage gleaner</v>
      </c>
      <c r="R59" t="str">
        <f>INDEX(Sheet2!A:E, MATCH(F_NP_excluded_Data!O59,Sheet2!A:A),3)</f>
        <v>insects</v>
      </c>
      <c r="S59" t="str">
        <f>INDEX(Sheet2!A:E, MATCH(F_NP_excluded_Data!O59,Sheet2!A:A),2)</f>
        <v>open woodland</v>
      </c>
      <c r="T59">
        <v>5</v>
      </c>
      <c r="U59">
        <v>1</v>
      </c>
      <c r="V59"/>
      <c r="W59">
        <v>1</v>
      </c>
      <c r="X59" t="s">
        <v>202</v>
      </c>
      <c r="Y59"/>
      <c r="Z59"/>
      <c r="AA59"/>
      <c r="AB59"/>
    </row>
    <row r="60" spans="1:28" ht="14.4" x14ac:dyDescent="0.3">
      <c r="A60" s="14">
        <v>66</v>
      </c>
      <c r="B60" t="s">
        <v>206</v>
      </c>
      <c r="C60" t="s">
        <v>210</v>
      </c>
      <c r="D60" t="str">
        <f t="shared" si="0"/>
        <v>Kessler_3B_5A</v>
      </c>
      <c r="E60">
        <v>2018</v>
      </c>
      <c r="F60" s="15">
        <v>43234</v>
      </c>
      <c r="G60" t="s">
        <v>200</v>
      </c>
      <c r="H60">
        <v>1</v>
      </c>
      <c r="I60" s="16">
        <v>0.34097222222222223</v>
      </c>
      <c r="J60" s="17" t="s">
        <v>201</v>
      </c>
      <c r="K60">
        <v>1</v>
      </c>
      <c r="L60">
        <v>0</v>
      </c>
      <c r="M60">
        <v>0</v>
      </c>
      <c r="N60"/>
      <c r="O60" t="s">
        <v>82</v>
      </c>
      <c r="P60" t="str">
        <f>INDEX(Sheet2!A:E, MATCH(F_NP_excluded_Data!O60,Sheet2!A:A),4)</f>
        <v>cavity</v>
      </c>
      <c r="Q60" t="str">
        <f>INDEX(Sheet2!A:E, MATCH(F_NP_excluded_Data!O60,Sheet2!A:A),5)</f>
        <v>flycatching</v>
      </c>
      <c r="R60" t="str">
        <f>INDEX(Sheet2!A:E, MATCH(F_NP_excluded_Data!O60,Sheet2!A:A),3)</f>
        <v>omnivore</v>
      </c>
      <c r="S60" t="str">
        <f>INDEX(Sheet2!A:E, MATCH(F_NP_excluded_Data!O60,Sheet2!A:A),2)</f>
        <v>open woodland</v>
      </c>
      <c r="T60">
        <v>10</v>
      </c>
      <c r="U60">
        <v>1</v>
      </c>
      <c r="V60"/>
      <c r="W60">
        <v>4</v>
      </c>
      <c r="X60" t="s">
        <v>202</v>
      </c>
      <c r="Y60"/>
      <c r="Z60"/>
      <c r="AA60" t="s">
        <v>211</v>
      </c>
      <c r="AB60"/>
    </row>
    <row r="61" spans="1:28" ht="14.4" x14ac:dyDescent="0.3">
      <c r="A61" s="14">
        <v>67</v>
      </c>
      <c r="B61" t="s">
        <v>206</v>
      </c>
      <c r="C61" t="s">
        <v>210</v>
      </c>
      <c r="D61" t="str">
        <f t="shared" si="0"/>
        <v>Kessler_3B_5A</v>
      </c>
      <c r="E61">
        <v>2018</v>
      </c>
      <c r="F61" s="15">
        <v>43234</v>
      </c>
      <c r="G61" t="s">
        <v>200</v>
      </c>
      <c r="H61">
        <v>1</v>
      </c>
      <c r="I61" s="16">
        <v>0.34097222222222223</v>
      </c>
      <c r="J61" s="17" t="s">
        <v>201</v>
      </c>
      <c r="K61">
        <v>1</v>
      </c>
      <c r="L61">
        <v>0</v>
      </c>
      <c r="M61">
        <v>0</v>
      </c>
      <c r="N61"/>
      <c r="O61" t="s">
        <v>54</v>
      </c>
      <c r="P61" t="str">
        <f>INDEX(Sheet2!A:E, MATCH(F_NP_excluded_Data!O61,Sheet2!A:A),4)</f>
        <v>shrub</v>
      </c>
      <c r="Q61" t="str">
        <f>INDEX(Sheet2!A:E, MATCH(F_NP_excluded_Data!O61,Sheet2!A:A),5)</f>
        <v>foliage gleaner</v>
      </c>
      <c r="R61" t="str">
        <f>INDEX(Sheet2!A:E, MATCH(F_NP_excluded_Data!O61,Sheet2!A:A),3)</f>
        <v>insects</v>
      </c>
      <c r="S61" t="str">
        <f>INDEX(Sheet2!A:E, MATCH(F_NP_excluded_Data!O61,Sheet2!A:A),2)</f>
        <v>open woodland</v>
      </c>
      <c r="T61">
        <v>10</v>
      </c>
      <c r="U61">
        <v>1</v>
      </c>
      <c r="V61"/>
      <c r="W61">
        <v>1</v>
      </c>
      <c r="X61" t="s">
        <v>202</v>
      </c>
      <c r="Y61"/>
      <c r="Z61"/>
      <c r="AA61"/>
      <c r="AB61"/>
    </row>
    <row r="62" spans="1:28" ht="14.4" x14ac:dyDescent="0.3">
      <c r="A62" s="14">
        <v>68</v>
      </c>
      <c r="B62" t="s">
        <v>206</v>
      </c>
      <c r="C62" t="s">
        <v>210</v>
      </c>
      <c r="D62" t="str">
        <f t="shared" si="0"/>
        <v>Kessler_3B_5A</v>
      </c>
      <c r="E62">
        <v>2018</v>
      </c>
      <c r="F62" s="15">
        <v>43234</v>
      </c>
      <c r="G62" t="s">
        <v>200</v>
      </c>
      <c r="H62">
        <v>1</v>
      </c>
      <c r="I62" s="16">
        <v>0.34097222222222223</v>
      </c>
      <c r="J62" s="17" t="s">
        <v>201</v>
      </c>
      <c r="K62">
        <v>1</v>
      </c>
      <c r="L62">
        <v>0</v>
      </c>
      <c r="M62">
        <v>0</v>
      </c>
      <c r="N62"/>
      <c r="O62" t="s">
        <v>118</v>
      </c>
      <c r="P62" t="str">
        <f>INDEX(Sheet2!A:E, MATCH(F_NP_excluded_Data!O62,Sheet2!A:A),4)</f>
        <v>shrub</v>
      </c>
      <c r="Q62" t="str">
        <f>INDEX(Sheet2!A:E, MATCH(F_NP_excluded_Data!O62,Sheet2!A:A),5)</f>
        <v>foliage gleaner</v>
      </c>
      <c r="R62" t="str">
        <f>INDEX(Sheet2!A:E, MATCH(F_NP_excluded_Data!O62,Sheet2!A:A),3)</f>
        <v>insects</v>
      </c>
      <c r="S62" t="str">
        <f>INDEX(Sheet2!A:E, MATCH(F_NP_excluded_Data!O62,Sheet2!A:A),2)</f>
        <v>scrub</v>
      </c>
      <c r="T62">
        <v>10</v>
      </c>
      <c r="U62">
        <v>1</v>
      </c>
      <c r="V62"/>
      <c r="W62">
        <v>1</v>
      </c>
      <c r="X62" t="s">
        <v>202</v>
      </c>
      <c r="Y62"/>
      <c r="Z62"/>
      <c r="AA62"/>
      <c r="AB62"/>
    </row>
    <row r="63" spans="1:28" ht="14.4" x14ac:dyDescent="0.3">
      <c r="A63" s="14">
        <v>69</v>
      </c>
      <c r="B63" t="s">
        <v>206</v>
      </c>
      <c r="C63" t="s">
        <v>210</v>
      </c>
      <c r="D63" t="str">
        <f t="shared" si="0"/>
        <v>Kessler_3B_5A</v>
      </c>
      <c r="E63">
        <v>2018</v>
      </c>
      <c r="F63" s="15">
        <v>43234</v>
      </c>
      <c r="G63" t="s">
        <v>200</v>
      </c>
      <c r="H63">
        <v>1</v>
      </c>
      <c r="I63" s="16">
        <v>0.34097222222222223</v>
      </c>
      <c r="J63" s="17" t="s">
        <v>201</v>
      </c>
      <c r="K63">
        <v>1</v>
      </c>
      <c r="L63">
        <v>0</v>
      </c>
      <c r="M63">
        <v>0</v>
      </c>
      <c r="N63"/>
      <c r="O63" t="s">
        <v>62</v>
      </c>
      <c r="P63" t="str">
        <f>INDEX(Sheet2!A:E, MATCH(F_NP_excluded_Data!O63,Sheet2!A:A),4)</f>
        <v>shrub</v>
      </c>
      <c r="Q63" t="str">
        <f>INDEX(Sheet2!A:E, MATCH(F_NP_excluded_Data!O63,Sheet2!A:A),5)</f>
        <v>ground forager</v>
      </c>
      <c r="R63" t="str">
        <f>INDEX(Sheet2!A:E, MATCH(F_NP_excluded_Data!O63,Sheet2!A:A),3)</f>
        <v>seeds</v>
      </c>
      <c r="S63" t="str">
        <f>INDEX(Sheet2!A:E, MATCH(F_NP_excluded_Data!O63,Sheet2!A:A),2)</f>
        <v>open woodland</v>
      </c>
      <c r="T63">
        <v>5</v>
      </c>
      <c r="U63">
        <v>1</v>
      </c>
      <c r="V63"/>
      <c r="W63">
        <v>1</v>
      </c>
      <c r="X63" t="s">
        <v>202</v>
      </c>
      <c r="Y63"/>
      <c r="Z63"/>
      <c r="AA63"/>
      <c r="AB63"/>
    </row>
    <row r="64" spans="1:28" ht="14.4" x14ac:dyDescent="0.3">
      <c r="A64" s="14">
        <v>70</v>
      </c>
      <c r="B64" t="s">
        <v>206</v>
      </c>
      <c r="C64" t="s">
        <v>210</v>
      </c>
      <c r="D64" t="str">
        <f t="shared" si="0"/>
        <v>Kessler_3B_5A</v>
      </c>
      <c r="E64">
        <v>2018</v>
      </c>
      <c r="F64" s="15">
        <v>43234</v>
      </c>
      <c r="G64" t="s">
        <v>200</v>
      </c>
      <c r="H64">
        <v>1</v>
      </c>
      <c r="I64" s="16">
        <v>0.34097222222222223</v>
      </c>
      <c r="J64" s="17" t="s">
        <v>201</v>
      </c>
      <c r="K64">
        <v>1</v>
      </c>
      <c r="L64">
        <v>0</v>
      </c>
      <c r="M64">
        <v>0</v>
      </c>
      <c r="N64"/>
      <c r="O64" t="s">
        <v>42</v>
      </c>
      <c r="P64" t="str">
        <f>INDEX(Sheet2!A:E, MATCH(F_NP_excluded_Data!O64,Sheet2!A:A),4)</f>
        <v>tree</v>
      </c>
      <c r="Q64" t="str">
        <f>INDEX(Sheet2!A:E, MATCH(F_NP_excluded_Data!O64,Sheet2!A:A),5)</f>
        <v>flycatching</v>
      </c>
      <c r="R64" t="str">
        <f>INDEX(Sheet2!A:E, MATCH(F_NP_excluded_Data!O64,Sheet2!A:A),3)</f>
        <v>insects</v>
      </c>
      <c r="S64" t="str">
        <f>INDEX(Sheet2!A:E, MATCH(F_NP_excluded_Data!O64,Sheet2!A:A),2)</f>
        <v>forest</v>
      </c>
      <c r="T64">
        <v>5</v>
      </c>
      <c r="U64">
        <v>2</v>
      </c>
      <c r="V64"/>
      <c r="W64">
        <v>1</v>
      </c>
      <c r="X64" t="s">
        <v>202</v>
      </c>
      <c r="Y64"/>
      <c r="Z64"/>
      <c r="AA64"/>
      <c r="AB64"/>
    </row>
    <row r="65" spans="1:28" ht="14.4" x14ac:dyDescent="0.3">
      <c r="A65" s="14">
        <v>71</v>
      </c>
      <c r="B65" t="s">
        <v>206</v>
      </c>
      <c r="C65" t="s">
        <v>210</v>
      </c>
      <c r="D65" t="str">
        <f t="shared" si="0"/>
        <v>Kessler_3B_5A</v>
      </c>
      <c r="E65">
        <v>2018</v>
      </c>
      <c r="F65" s="15">
        <v>43234</v>
      </c>
      <c r="G65" t="s">
        <v>200</v>
      </c>
      <c r="H65">
        <v>1</v>
      </c>
      <c r="I65" s="16">
        <v>0.34097222222222223</v>
      </c>
      <c r="J65" s="17" t="s">
        <v>201</v>
      </c>
      <c r="K65">
        <v>1</v>
      </c>
      <c r="L65">
        <v>0</v>
      </c>
      <c r="M65">
        <v>0</v>
      </c>
      <c r="N65"/>
      <c r="O65" t="s">
        <v>92</v>
      </c>
      <c r="P65" t="str">
        <f>INDEX(Sheet2!A:E, MATCH(F_NP_excluded_Data!O65,Sheet2!A:A),4)</f>
        <v>tree</v>
      </c>
      <c r="Q65" t="str">
        <f>INDEX(Sheet2!A:E, MATCH(F_NP_excluded_Data!O65,Sheet2!A:A),5)</f>
        <v>foliage gleaner</v>
      </c>
      <c r="R65" t="str">
        <f>INDEX(Sheet2!A:E, MATCH(F_NP_excluded_Data!O65,Sheet2!A:A),3)</f>
        <v>insects</v>
      </c>
      <c r="S65" t="str">
        <f>INDEX(Sheet2!A:E, MATCH(F_NP_excluded_Data!O65,Sheet2!A:A),2)</f>
        <v>open woodland</v>
      </c>
      <c r="T65">
        <v>5</v>
      </c>
      <c r="U65">
        <v>2</v>
      </c>
      <c r="V65"/>
      <c r="W65">
        <v>1</v>
      </c>
      <c r="X65" t="s">
        <v>202</v>
      </c>
      <c r="Y65"/>
      <c r="Z65"/>
      <c r="AA65"/>
      <c r="AB65"/>
    </row>
    <row r="66" spans="1:28" ht="14.4" x14ac:dyDescent="0.3">
      <c r="A66" s="14">
        <v>72</v>
      </c>
      <c r="B66" t="s">
        <v>206</v>
      </c>
      <c r="C66" t="s">
        <v>210</v>
      </c>
      <c r="D66" t="str">
        <f t="shared" ref="D66:D129" si="1">_xlfn.CONCAT(B66:C66)</f>
        <v>Kessler_3B_5A</v>
      </c>
      <c r="E66">
        <v>2018</v>
      </c>
      <c r="F66" s="15">
        <v>43234</v>
      </c>
      <c r="G66" t="s">
        <v>200</v>
      </c>
      <c r="H66">
        <v>1</v>
      </c>
      <c r="I66" s="16">
        <v>0.34097222222222223</v>
      </c>
      <c r="J66" s="17" t="s">
        <v>201</v>
      </c>
      <c r="K66">
        <v>1</v>
      </c>
      <c r="L66">
        <v>0</v>
      </c>
      <c r="M66">
        <v>0</v>
      </c>
      <c r="N66"/>
      <c r="O66" t="s">
        <v>60</v>
      </c>
      <c r="P66" t="str">
        <f>INDEX(Sheet2!A:E, MATCH(F_NP_excluded_Data!O66,Sheet2!A:A),4)</f>
        <v>ground</v>
      </c>
      <c r="Q66" t="str">
        <f>INDEX(Sheet2!A:E, MATCH(F_NP_excluded_Data!O66,Sheet2!A:A),5)</f>
        <v>ground forager</v>
      </c>
      <c r="R66" t="str">
        <f>INDEX(Sheet2!A:E, MATCH(F_NP_excluded_Data!O66,Sheet2!A:A),3)</f>
        <v>plants</v>
      </c>
      <c r="S66" t="str">
        <f>INDEX(Sheet2!A:E, MATCH(F_NP_excluded_Data!O66,Sheet2!A:A),2)</f>
        <v>grassland</v>
      </c>
      <c r="T66">
        <v>5</v>
      </c>
      <c r="U66">
        <v>2</v>
      </c>
      <c r="V66"/>
      <c r="W66">
        <v>1</v>
      </c>
      <c r="X66" t="s">
        <v>202</v>
      </c>
      <c r="Y66"/>
      <c r="Z66"/>
      <c r="AA66"/>
      <c r="AB66"/>
    </row>
    <row r="67" spans="1:28" ht="14.4" x14ac:dyDescent="0.3">
      <c r="A67" s="14">
        <v>73</v>
      </c>
      <c r="B67" t="s">
        <v>206</v>
      </c>
      <c r="C67" t="s">
        <v>210</v>
      </c>
      <c r="D67" t="str">
        <f t="shared" si="1"/>
        <v>Kessler_3B_5A</v>
      </c>
      <c r="E67">
        <v>2018</v>
      </c>
      <c r="F67" s="15">
        <v>43234</v>
      </c>
      <c r="G67" t="s">
        <v>200</v>
      </c>
      <c r="H67">
        <v>1</v>
      </c>
      <c r="I67" s="16">
        <v>0.34097222222222223</v>
      </c>
      <c r="J67" s="17" t="s">
        <v>201</v>
      </c>
      <c r="K67">
        <v>1</v>
      </c>
      <c r="L67">
        <v>0</v>
      </c>
      <c r="M67">
        <v>0</v>
      </c>
      <c r="N67" t="s">
        <v>204</v>
      </c>
      <c r="O67" t="s">
        <v>98</v>
      </c>
      <c r="P67" t="str">
        <f>INDEX(Sheet2!A:E, MATCH(F_NP_excluded_Data!O67,Sheet2!A:A),4)</f>
        <v>-</v>
      </c>
      <c r="Q67" t="str">
        <f>INDEX(Sheet2!A:E, MATCH(F_NP_excluded_Data!O67,Sheet2!A:A),5)</f>
        <v>-</v>
      </c>
      <c r="R67" t="str">
        <f>INDEX(Sheet2!A:E, MATCH(F_NP_excluded_Data!O67,Sheet2!A:A),3)</f>
        <v>-</v>
      </c>
      <c r="S67" t="str">
        <f>INDEX(Sheet2!A:E, MATCH(F_NP_excluded_Data!O67,Sheet2!A:A),2)</f>
        <v>-</v>
      </c>
      <c r="T67">
        <v>10</v>
      </c>
      <c r="U67">
        <v>2</v>
      </c>
      <c r="V67"/>
      <c r="W67">
        <v>1</v>
      </c>
      <c r="X67" t="s">
        <v>202</v>
      </c>
      <c r="Y67"/>
      <c r="Z67"/>
      <c r="AA67" t="s">
        <v>212</v>
      </c>
      <c r="AB67"/>
    </row>
    <row r="68" spans="1:28" ht="14.4" x14ac:dyDescent="0.3">
      <c r="A68" s="14">
        <v>74</v>
      </c>
      <c r="B68" t="s">
        <v>206</v>
      </c>
      <c r="C68" t="s">
        <v>210</v>
      </c>
      <c r="D68" t="str">
        <f t="shared" si="1"/>
        <v>Kessler_3B_5A</v>
      </c>
      <c r="E68">
        <v>2018</v>
      </c>
      <c r="F68" s="15">
        <v>43234</v>
      </c>
      <c r="G68" t="s">
        <v>200</v>
      </c>
      <c r="H68">
        <v>1</v>
      </c>
      <c r="I68" s="16">
        <v>0.34097222222222223</v>
      </c>
      <c r="J68" s="17" t="s">
        <v>201</v>
      </c>
      <c r="K68">
        <v>1</v>
      </c>
      <c r="L68">
        <v>0</v>
      </c>
      <c r="M68">
        <v>0</v>
      </c>
      <c r="N68"/>
      <c r="O68" t="s">
        <v>60</v>
      </c>
      <c r="P68" t="str">
        <f>INDEX(Sheet2!A:E, MATCH(F_NP_excluded_Data!O68,Sheet2!A:A),4)</f>
        <v>ground</v>
      </c>
      <c r="Q68" t="str">
        <f>INDEX(Sheet2!A:E, MATCH(F_NP_excluded_Data!O68,Sheet2!A:A),5)</f>
        <v>ground forager</v>
      </c>
      <c r="R68" t="str">
        <f>INDEX(Sheet2!A:E, MATCH(F_NP_excluded_Data!O68,Sheet2!A:A),3)</f>
        <v>plants</v>
      </c>
      <c r="S68" t="str">
        <f>INDEX(Sheet2!A:E, MATCH(F_NP_excluded_Data!O68,Sheet2!A:A),2)</f>
        <v>grassland</v>
      </c>
      <c r="T68">
        <v>10</v>
      </c>
      <c r="U68">
        <v>2</v>
      </c>
      <c r="V68"/>
      <c r="W68">
        <v>1</v>
      </c>
      <c r="X68" t="s">
        <v>202</v>
      </c>
      <c r="Y68"/>
      <c r="Z68"/>
      <c r="AA68"/>
      <c r="AB68"/>
    </row>
    <row r="69" spans="1:28" ht="14.4" x14ac:dyDescent="0.3">
      <c r="A69" s="14">
        <v>75</v>
      </c>
      <c r="B69" t="s">
        <v>206</v>
      </c>
      <c r="C69" t="s">
        <v>210</v>
      </c>
      <c r="D69" t="str">
        <f t="shared" si="1"/>
        <v>Kessler_3B_5A</v>
      </c>
      <c r="E69">
        <v>2018</v>
      </c>
      <c r="F69" s="15">
        <v>43234</v>
      </c>
      <c r="G69" t="s">
        <v>200</v>
      </c>
      <c r="H69">
        <v>1</v>
      </c>
      <c r="I69" s="16">
        <v>0.34097222222222223</v>
      </c>
      <c r="J69" s="17" t="s">
        <v>201</v>
      </c>
      <c r="K69">
        <v>1</v>
      </c>
      <c r="L69">
        <v>0</v>
      </c>
      <c r="M69">
        <v>0</v>
      </c>
      <c r="N69"/>
      <c r="O69" t="s">
        <v>40</v>
      </c>
      <c r="P69" t="str">
        <f>INDEX(Sheet2!A:E, MATCH(F_NP_excluded_Data!O69,Sheet2!A:A),4)</f>
        <v>ground</v>
      </c>
      <c r="Q69" t="str">
        <f>INDEX(Sheet2!A:E, MATCH(F_NP_excluded_Data!O69,Sheet2!A:A),5)</f>
        <v>ground forager</v>
      </c>
      <c r="R69" t="str">
        <f>INDEX(Sheet2!A:E, MATCH(F_NP_excluded_Data!O69,Sheet2!A:A),3)</f>
        <v>omnivore</v>
      </c>
      <c r="S69" t="str">
        <f>INDEX(Sheet2!A:E, MATCH(F_NP_excluded_Data!O69,Sheet2!A:A),2)</f>
        <v>scrub</v>
      </c>
      <c r="T69">
        <v>5</v>
      </c>
      <c r="U69">
        <v>2</v>
      </c>
      <c r="V69"/>
      <c r="W69">
        <v>1</v>
      </c>
      <c r="X69" t="s">
        <v>202</v>
      </c>
      <c r="Y69"/>
      <c r="Z69"/>
      <c r="AA69"/>
      <c r="AB69"/>
    </row>
    <row r="70" spans="1:28" ht="14.4" x14ac:dyDescent="0.3">
      <c r="A70" s="14">
        <v>76</v>
      </c>
      <c r="B70" t="s">
        <v>206</v>
      </c>
      <c r="C70" t="s">
        <v>210</v>
      </c>
      <c r="D70" t="str">
        <f t="shared" si="1"/>
        <v>Kessler_3B_5A</v>
      </c>
      <c r="E70">
        <v>2018</v>
      </c>
      <c r="F70" s="15">
        <v>43234</v>
      </c>
      <c r="G70" t="s">
        <v>200</v>
      </c>
      <c r="H70">
        <v>1</v>
      </c>
      <c r="I70" s="16">
        <v>0.34097222222222223</v>
      </c>
      <c r="J70" s="17" t="s">
        <v>201</v>
      </c>
      <c r="K70">
        <v>1</v>
      </c>
      <c r="L70">
        <v>0</v>
      </c>
      <c r="M70">
        <v>0</v>
      </c>
      <c r="N70"/>
      <c r="O70" t="s">
        <v>58</v>
      </c>
      <c r="P70" t="str">
        <f>INDEX(Sheet2!A:E, MATCH(F_NP_excluded_Data!O70,Sheet2!A:A),4)</f>
        <v>tree</v>
      </c>
      <c r="Q70" t="str">
        <f>INDEX(Sheet2!A:E, MATCH(F_NP_excluded_Data!O70,Sheet2!A:A),5)</f>
        <v>ground forager</v>
      </c>
      <c r="R70" t="str">
        <f>INDEX(Sheet2!A:E, MATCH(F_NP_excluded_Data!O70,Sheet2!A:A),3)</f>
        <v>seeds</v>
      </c>
      <c r="S70" t="str">
        <f>INDEX(Sheet2!A:E, MATCH(F_NP_excluded_Data!O70,Sheet2!A:A),2)</f>
        <v>open woodland</v>
      </c>
      <c r="T70">
        <v>10</v>
      </c>
      <c r="U70">
        <v>2</v>
      </c>
      <c r="V70"/>
      <c r="W70">
        <v>1</v>
      </c>
      <c r="X70" t="s">
        <v>202</v>
      </c>
      <c r="Y70"/>
      <c r="Z70"/>
      <c r="AA70"/>
      <c r="AB70"/>
    </row>
    <row r="71" spans="1:28" ht="14.4" x14ac:dyDescent="0.3">
      <c r="A71" s="14">
        <v>77</v>
      </c>
      <c r="B71" t="s">
        <v>206</v>
      </c>
      <c r="C71" t="s">
        <v>210</v>
      </c>
      <c r="D71" t="str">
        <f t="shared" si="1"/>
        <v>Kessler_3B_5A</v>
      </c>
      <c r="E71">
        <v>2018</v>
      </c>
      <c r="F71" s="15">
        <v>43234</v>
      </c>
      <c r="G71" t="s">
        <v>200</v>
      </c>
      <c r="H71">
        <v>1</v>
      </c>
      <c r="I71" s="16">
        <v>0.34097222222222223</v>
      </c>
      <c r="J71" s="17" t="s">
        <v>201</v>
      </c>
      <c r="K71">
        <v>1</v>
      </c>
      <c r="L71">
        <v>0</v>
      </c>
      <c r="M71">
        <v>0</v>
      </c>
      <c r="N71"/>
      <c r="O71" t="s">
        <v>40</v>
      </c>
      <c r="P71" t="str">
        <f>INDEX(Sheet2!A:E, MATCH(F_NP_excluded_Data!O71,Sheet2!A:A),4)</f>
        <v>ground</v>
      </c>
      <c r="Q71" t="str">
        <f>INDEX(Sheet2!A:E, MATCH(F_NP_excluded_Data!O71,Sheet2!A:A),5)</f>
        <v>ground forager</v>
      </c>
      <c r="R71" t="str">
        <f>INDEX(Sheet2!A:E, MATCH(F_NP_excluded_Data!O71,Sheet2!A:A),3)</f>
        <v>omnivore</v>
      </c>
      <c r="S71" t="str">
        <f>INDEX(Sheet2!A:E, MATCH(F_NP_excluded_Data!O71,Sheet2!A:A),2)</f>
        <v>scrub</v>
      </c>
      <c r="T71">
        <v>10</v>
      </c>
      <c r="U71">
        <v>2</v>
      </c>
      <c r="V71"/>
      <c r="W71">
        <v>1</v>
      </c>
      <c r="X71" t="s">
        <v>202</v>
      </c>
      <c r="Y71"/>
      <c r="Z71"/>
      <c r="AA71"/>
      <c r="AB71"/>
    </row>
    <row r="72" spans="1:28" ht="14.4" x14ac:dyDescent="0.3">
      <c r="A72" s="14">
        <v>78</v>
      </c>
      <c r="B72" t="s">
        <v>206</v>
      </c>
      <c r="C72" t="s">
        <v>210</v>
      </c>
      <c r="D72" t="str">
        <f t="shared" si="1"/>
        <v>Kessler_3B_5A</v>
      </c>
      <c r="E72">
        <v>2018</v>
      </c>
      <c r="F72" s="15">
        <v>43234</v>
      </c>
      <c r="G72" t="s">
        <v>200</v>
      </c>
      <c r="H72">
        <v>1</v>
      </c>
      <c r="I72" s="16">
        <v>0.34097222222222223</v>
      </c>
      <c r="J72" s="17" t="s">
        <v>201</v>
      </c>
      <c r="K72">
        <v>1</v>
      </c>
      <c r="L72">
        <v>0</v>
      </c>
      <c r="M72">
        <v>0</v>
      </c>
      <c r="N72"/>
      <c r="O72" t="s">
        <v>18</v>
      </c>
      <c r="P72" t="str">
        <f>INDEX(Sheet2!A:E, MATCH(F_NP_excluded_Data!O72,Sheet2!A:A),4)</f>
        <v>tree</v>
      </c>
      <c r="Q72" t="str">
        <f>INDEX(Sheet2!A:E, MATCH(F_NP_excluded_Data!O72,Sheet2!A:A),5)</f>
        <v>ground forager</v>
      </c>
      <c r="R72" t="str">
        <f>INDEX(Sheet2!A:E, MATCH(F_NP_excluded_Data!O72,Sheet2!A:A),3)</f>
        <v>omnivore</v>
      </c>
      <c r="S72" t="str">
        <f>INDEX(Sheet2!A:E, MATCH(F_NP_excluded_Data!O72,Sheet2!A:A),2)</f>
        <v>forest</v>
      </c>
      <c r="T72">
        <v>100</v>
      </c>
      <c r="U72">
        <v>3</v>
      </c>
      <c r="V72"/>
      <c r="W72">
        <v>1</v>
      </c>
      <c r="X72" t="s">
        <v>202</v>
      </c>
      <c r="Y72"/>
      <c r="Z72"/>
      <c r="AA72"/>
      <c r="AB72"/>
    </row>
    <row r="73" spans="1:28" ht="14.4" x14ac:dyDescent="0.3">
      <c r="A73" s="14">
        <v>79</v>
      </c>
      <c r="B73" t="s">
        <v>206</v>
      </c>
      <c r="C73" t="s">
        <v>210</v>
      </c>
      <c r="D73" t="str">
        <f t="shared" si="1"/>
        <v>Kessler_3B_5A</v>
      </c>
      <c r="E73">
        <v>2018</v>
      </c>
      <c r="F73" s="15">
        <v>43234</v>
      </c>
      <c r="G73" t="s">
        <v>200</v>
      </c>
      <c r="H73">
        <v>1</v>
      </c>
      <c r="I73" s="16">
        <v>0.34097222222222223</v>
      </c>
      <c r="J73" s="17" t="s">
        <v>201</v>
      </c>
      <c r="K73">
        <v>1</v>
      </c>
      <c r="L73">
        <v>0</v>
      </c>
      <c r="M73">
        <v>0</v>
      </c>
      <c r="N73" t="s">
        <v>204</v>
      </c>
      <c r="O73" t="s">
        <v>114</v>
      </c>
      <c r="P73" t="str">
        <f>INDEX(Sheet2!A:E, MATCH(F_NP_excluded_Data!O73,Sheet2!A:A),4)</f>
        <v>-</v>
      </c>
      <c r="Q73" t="str">
        <f>INDEX(Sheet2!A:E, MATCH(F_NP_excluded_Data!O73,Sheet2!A:A),5)</f>
        <v>-</v>
      </c>
      <c r="R73" t="str">
        <f>INDEX(Sheet2!A:E, MATCH(F_NP_excluded_Data!O73,Sheet2!A:A),3)</f>
        <v>-</v>
      </c>
      <c r="S73" t="str">
        <f>INDEX(Sheet2!A:E, MATCH(F_NP_excluded_Data!O73,Sheet2!A:A),2)</f>
        <v>-</v>
      </c>
      <c r="T73">
        <v>10</v>
      </c>
      <c r="U73">
        <v>3</v>
      </c>
      <c r="V73"/>
      <c r="W73">
        <v>1</v>
      </c>
      <c r="X73" t="s">
        <v>202</v>
      </c>
      <c r="Y73"/>
      <c r="Z73"/>
      <c r="AA73" t="s">
        <v>213</v>
      </c>
      <c r="AB73"/>
    </row>
    <row r="74" spans="1:28" ht="14.4" x14ac:dyDescent="0.3">
      <c r="A74" s="14">
        <v>80</v>
      </c>
      <c r="B74" t="s">
        <v>206</v>
      </c>
      <c r="C74" t="s">
        <v>210</v>
      </c>
      <c r="D74" t="str">
        <f t="shared" si="1"/>
        <v>Kessler_3B_5A</v>
      </c>
      <c r="E74">
        <v>2018</v>
      </c>
      <c r="F74" s="15">
        <v>43234</v>
      </c>
      <c r="G74" t="s">
        <v>200</v>
      </c>
      <c r="H74">
        <v>1</v>
      </c>
      <c r="I74" s="16">
        <v>0.34097222222222223</v>
      </c>
      <c r="J74" s="17" t="s">
        <v>201</v>
      </c>
      <c r="K74">
        <v>1</v>
      </c>
      <c r="L74">
        <v>0</v>
      </c>
      <c r="M74">
        <v>0</v>
      </c>
      <c r="N74"/>
      <c r="O74" t="s">
        <v>46</v>
      </c>
      <c r="P74" t="str">
        <f>INDEX(Sheet2!A:E, MATCH(F_NP_excluded_Data!O74,Sheet2!A:A),4)</f>
        <v>cavity</v>
      </c>
      <c r="Q74" t="str">
        <f>INDEX(Sheet2!A:E, MATCH(F_NP_excluded_Data!O74,Sheet2!A:A),5)</f>
        <v>flycatching</v>
      </c>
      <c r="R74" t="str">
        <f>INDEX(Sheet2!A:E, MATCH(F_NP_excluded_Data!O74,Sheet2!A:A),3)</f>
        <v>insects</v>
      </c>
      <c r="S74" t="str">
        <f>INDEX(Sheet2!A:E, MATCH(F_NP_excluded_Data!O74,Sheet2!A:A),2)</f>
        <v>open woodland</v>
      </c>
      <c r="T74">
        <v>5</v>
      </c>
      <c r="U74">
        <v>3</v>
      </c>
      <c r="V74"/>
      <c r="W74">
        <v>1</v>
      </c>
      <c r="X74" t="s">
        <v>202</v>
      </c>
      <c r="Y74"/>
      <c r="Z74"/>
      <c r="AA74" t="s">
        <v>214</v>
      </c>
      <c r="AB74"/>
    </row>
    <row r="75" spans="1:28" ht="14.4" x14ac:dyDescent="0.3">
      <c r="A75" s="14">
        <v>81</v>
      </c>
      <c r="B75" t="s">
        <v>206</v>
      </c>
      <c r="C75" t="s">
        <v>210</v>
      </c>
      <c r="D75" t="str">
        <f t="shared" si="1"/>
        <v>Kessler_3B_5A</v>
      </c>
      <c r="E75">
        <v>2018</v>
      </c>
      <c r="F75" s="15">
        <v>43234</v>
      </c>
      <c r="G75" t="s">
        <v>200</v>
      </c>
      <c r="H75">
        <v>1</v>
      </c>
      <c r="I75" s="16">
        <v>0.34097222222222223</v>
      </c>
      <c r="J75" s="17" t="s">
        <v>201</v>
      </c>
      <c r="K75">
        <v>1</v>
      </c>
      <c r="L75">
        <v>0</v>
      </c>
      <c r="M75">
        <v>0</v>
      </c>
      <c r="N75"/>
      <c r="O75" t="s">
        <v>6</v>
      </c>
      <c r="P75" t="str">
        <f>INDEX(Sheet2!A:E, MATCH(F_NP_excluded_Data!O75,Sheet2!A:A),4)</f>
        <v>ground</v>
      </c>
      <c r="Q75" t="str">
        <f>INDEX(Sheet2!A:E, MATCH(F_NP_excluded_Data!O75,Sheet2!A:A),5)</f>
        <v>bark forager</v>
      </c>
      <c r="R75" t="str">
        <f>INDEX(Sheet2!A:E, MATCH(F_NP_excluded_Data!O75,Sheet2!A:A),3)</f>
        <v>insects</v>
      </c>
      <c r="S75" t="str">
        <f>INDEX(Sheet2!A:E, MATCH(F_NP_excluded_Data!O75,Sheet2!A:A),2)</f>
        <v>forest</v>
      </c>
      <c r="T75">
        <v>5</v>
      </c>
      <c r="U75">
        <v>4</v>
      </c>
      <c r="V75"/>
      <c r="W75">
        <v>4</v>
      </c>
      <c r="X75" t="s">
        <v>202</v>
      </c>
      <c r="Y75"/>
      <c r="Z75"/>
      <c r="AA75"/>
      <c r="AB75"/>
    </row>
    <row r="76" spans="1:28" ht="14.4" x14ac:dyDescent="0.3">
      <c r="A76" s="14">
        <v>82</v>
      </c>
      <c r="B76" t="s">
        <v>215</v>
      </c>
      <c r="C76" t="s">
        <v>216</v>
      </c>
      <c r="D76" t="str">
        <f t="shared" si="1"/>
        <v>HoodCreek_0B_7</v>
      </c>
      <c r="E76">
        <v>2018</v>
      </c>
      <c r="F76" s="15">
        <v>43234</v>
      </c>
      <c r="G76" t="s">
        <v>200</v>
      </c>
      <c r="H76">
        <v>1</v>
      </c>
      <c r="I76" s="16">
        <v>0.38125000000000003</v>
      </c>
      <c r="J76" s="17" t="s">
        <v>201</v>
      </c>
      <c r="K76">
        <v>1</v>
      </c>
      <c r="L76">
        <v>0</v>
      </c>
      <c r="M76">
        <v>0</v>
      </c>
      <c r="N76"/>
      <c r="O76" t="s">
        <v>52</v>
      </c>
      <c r="P76" t="str">
        <f>INDEX(Sheet2!A:E, MATCH(F_NP_excluded_Data!O76,Sheet2!A:A),4)</f>
        <v>shrub</v>
      </c>
      <c r="Q76" t="str">
        <f>INDEX(Sheet2!A:E, MATCH(F_NP_excluded_Data!O76,Sheet2!A:A),5)</f>
        <v>foliage gleaner</v>
      </c>
      <c r="R76" t="str">
        <f>INDEX(Sheet2!A:E, MATCH(F_NP_excluded_Data!O76,Sheet2!A:A),3)</f>
        <v>insects</v>
      </c>
      <c r="S76" t="str">
        <f>INDEX(Sheet2!A:E, MATCH(F_NP_excluded_Data!O76,Sheet2!A:A),2)</f>
        <v>forest</v>
      </c>
      <c r="T76">
        <v>5</v>
      </c>
      <c r="U76">
        <v>1</v>
      </c>
      <c r="V76"/>
      <c r="W76">
        <v>1</v>
      </c>
      <c r="X76" t="s">
        <v>202</v>
      </c>
      <c r="Y76"/>
      <c r="Z76"/>
      <c r="AA76"/>
      <c r="AB76"/>
    </row>
    <row r="77" spans="1:28" ht="14.4" x14ac:dyDescent="0.3">
      <c r="A77" s="14">
        <v>83</v>
      </c>
      <c r="B77" t="s">
        <v>215</v>
      </c>
      <c r="C77" t="s">
        <v>216</v>
      </c>
      <c r="D77" t="str">
        <f t="shared" si="1"/>
        <v>HoodCreek_0B_7</v>
      </c>
      <c r="E77">
        <v>2018</v>
      </c>
      <c r="F77" s="15">
        <v>43234</v>
      </c>
      <c r="G77" t="s">
        <v>200</v>
      </c>
      <c r="H77">
        <v>1</v>
      </c>
      <c r="I77" s="16">
        <v>0.38125000000000003</v>
      </c>
      <c r="J77" s="17" t="s">
        <v>201</v>
      </c>
      <c r="K77">
        <v>1</v>
      </c>
      <c r="L77">
        <v>0</v>
      </c>
      <c r="M77">
        <v>0</v>
      </c>
      <c r="N77"/>
      <c r="O77" t="s">
        <v>94</v>
      </c>
      <c r="P77" t="str">
        <f>INDEX(Sheet2!A:E, MATCH(F_NP_excluded_Data!O77,Sheet2!A:A),4)</f>
        <v>cavity</v>
      </c>
      <c r="Q77" t="str">
        <f>INDEX(Sheet2!A:E, MATCH(F_NP_excluded_Data!O77,Sheet2!A:A),5)</f>
        <v>foliage gleaner</v>
      </c>
      <c r="R77" t="str">
        <f>INDEX(Sheet2!A:E, MATCH(F_NP_excluded_Data!O77,Sheet2!A:A),3)</f>
        <v>insects</v>
      </c>
      <c r="S77" t="str">
        <f>INDEX(Sheet2!A:E, MATCH(F_NP_excluded_Data!O77,Sheet2!A:A),2)</f>
        <v>forest</v>
      </c>
      <c r="T77">
        <v>5</v>
      </c>
      <c r="U77">
        <v>1</v>
      </c>
      <c r="V77"/>
      <c r="W77">
        <v>1</v>
      </c>
      <c r="X77" t="s">
        <v>202</v>
      </c>
      <c r="Y77"/>
      <c r="Z77"/>
      <c r="AA77"/>
      <c r="AB77"/>
    </row>
    <row r="78" spans="1:28" ht="14.4" x14ac:dyDescent="0.3">
      <c r="A78" s="14">
        <v>84</v>
      </c>
      <c r="B78" t="s">
        <v>215</v>
      </c>
      <c r="C78" t="s">
        <v>216</v>
      </c>
      <c r="D78" t="str">
        <f t="shared" si="1"/>
        <v>HoodCreek_0B_7</v>
      </c>
      <c r="E78">
        <v>2018</v>
      </c>
      <c r="F78" s="15">
        <v>43234</v>
      </c>
      <c r="G78" t="s">
        <v>200</v>
      </c>
      <c r="H78">
        <v>1</v>
      </c>
      <c r="I78" s="16">
        <v>0.38125000000000003</v>
      </c>
      <c r="J78" s="17" t="s">
        <v>201</v>
      </c>
      <c r="K78">
        <v>1</v>
      </c>
      <c r="L78">
        <v>0</v>
      </c>
      <c r="M78">
        <v>0</v>
      </c>
      <c r="N78"/>
      <c r="O78" t="s">
        <v>118</v>
      </c>
      <c r="P78" t="str">
        <f>INDEX(Sheet2!A:E, MATCH(F_NP_excluded_Data!O78,Sheet2!A:A),4)</f>
        <v>shrub</v>
      </c>
      <c r="Q78" t="str">
        <f>INDEX(Sheet2!A:E, MATCH(F_NP_excluded_Data!O78,Sheet2!A:A),5)</f>
        <v>foliage gleaner</v>
      </c>
      <c r="R78" t="str">
        <f>INDEX(Sheet2!A:E, MATCH(F_NP_excluded_Data!O78,Sheet2!A:A),3)</f>
        <v>insects</v>
      </c>
      <c r="S78" t="str">
        <f>INDEX(Sheet2!A:E, MATCH(F_NP_excluded_Data!O78,Sheet2!A:A),2)</f>
        <v>scrub</v>
      </c>
      <c r="T78">
        <v>10</v>
      </c>
      <c r="U78">
        <v>1</v>
      </c>
      <c r="V78"/>
      <c r="W78">
        <v>1</v>
      </c>
      <c r="X78" t="s">
        <v>202</v>
      </c>
      <c r="Y78"/>
      <c r="Z78"/>
      <c r="AA78"/>
      <c r="AB78"/>
    </row>
    <row r="79" spans="1:28" ht="14.4" x14ac:dyDescent="0.3">
      <c r="A79" s="14">
        <v>85</v>
      </c>
      <c r="B79" t="s">
        <v>215</v>
      </c>
      <c r="C79" t="s">
        <v>216</v>
      </c>
      <c r="D79" t="str">
        <f t="shared" si="1"/>
        <v>HoodCreek_0B_7</v>
      </c>
      <c r="E79">
        <v>2018</v>
      </c>
      <c r="F79" s="15">
        <v>43234</v>
      </c>
      <c r="G79" t="s">
        <v>200</v>
      </c>
      <c r="H79">
        <v>1</v>
      </c>
      <c r="I79" s="16">
        <v>0.38125000000000003</v>
      </c>
      <c r="J79" s="17" t="s">
        <v>201</v>
      </c>
      <c r="K79">
        <v>1</v>
      </c>
      <c r="L79">
        <v>0</v>
      </c>
      <c r="M79">
        <v>0</v>
      </c>
      <c r="N79"/>
      <c r="O79" t="s">
        <v>78</v>
      </c>
      <c r="P79" t="str">
        <f>INDEX(Sheet2!A:E, MATCH(F_NP_excluded_Data!O79,Sheet2!A:A),4)</f>
        <v>cavity</v>
      </c>
      <c r="Q79" t="str">
        <f>INDEX(Sheet2!A:E, MATCH(F_NP_excluded_Data!O79,Sheet2!A:A),5)</f>
        <v>bark forager</v>
      </c>
      <c r="R79" t="str">
        <f>INDEX(Sheet2!A:E, MATCH(F_NP_excluded_Data!O79,Sheet2!A:A),3)</f>
        <v>insects</v>
      </c>
      <c r="S79" t="str">
        <f>INDEX(Sheet2!A:E, MATCH(F_NP_excluded_Data!O79,Sheet2!A:A),2)</f>
        <v>forest</v>
      </c>
      <c r="T79">
        <v>5</v>
      </c>
      <c r="U79">
        <v>1</v>
      </c>
      <c r="V79"/>
      <c r="W79">
        <v>4</v>
      </c>
      <c r="X79" t="s">
        <v>202</v>
      </c>
      <c r="Y79"/>
      <c r="Z79"/>
      <c r="AA79"/>
      <c r="AB79"/>
    </row>
    <row r="80" spans="1:28" ht="14.4" x14ac:dyDescent="0.3">
      <c r="A80" s="14">
        <v>86</v>
      </c>
      <c r="B80" t="s">
        <v>215</v>
      </c>
      <c r="C80" t="s">
        <v>216</v>
      </c>
      <c r="D80" t="str">
        <f t="shared" si="1"/>
        <v>HoodCreek_0B_7</v>
      </c>
      <c r="E80">
        <v>2018</v>
      </c>
      <c r="F80" s="15">
        <v>43234</v>
      </c>
      <c r="G80" t="s">
        <v>200</v>
      </c>
      <c r="H80">
        <v>1</v>
      </c>
      <c r="I80" s="16">
        <v>0.38125000000000003</v>
      </c>
      <c r="J80" s="17" t="s">
        <v>201</v>
      </c>
      <c r="K80">
        <v>1</v>
      </c>
      <c r="L80">
        <v>0</v>
      </c>
      <c r="M80">
        <v>0</v>
      </c>
      <c r="N80"/>
      <c r="O80" t="s">
        <v>2</v>
      </c>
      <c r="P80" t="str">
        <f>INDEX(Sheet2!A:E, MATCH(F_NP_excluded_Data!O80,Sheet2!A:A),4)</f>
        <v>tree</v>
      </c>
      <c r="Q80" t="str">
        <f>INDEX(Sheet2!A:E, MATCH(F_NP_excluded_Data!O80,Sheet2!A:A),5)</f>
        <v>ground forager</v>
      </c>
      <c r="R80" t="str">
        <f>INDEX(Sheet2!A:E, MATCH(F_NP_excluded_Data!O80,Sheet2!A:A),3)</f>
        <v>omnivore</v>
      </c>
      <c r="S80" t="str">
        <f>INDEX(Sheet2!A:E, MATCH(F_NP_excluded_Data!O80,Sheet2!A:A),2)</f>
        <v>open woodland</v>
      </c>
      <c r="T80">
        <v>10</v>
      </c>
      <c r="U80">
        <v>1</v>
      </c>
      <c r="V80"/>
      <c r="W80">
        <v>1</v>
      </c>
      <c r="X80" t="s">
        <v>202</v>
      </c>
      <c r="Y80"/>
      <c r="Z80"/>
      <c r="AA80"/>
      <c r="AB80"/>
    </row>
    <row r="81" spans="1:28" ht="14.4" x14ac:dyDescent="0.3">
      <c r="A81" s="14">
        <v>87</v>
      </c>
      <c r="B81" t="s">
        <v>215</v>
      </c>
      <c r="C81" t="s">
        <v>216</v>
      </c>
      <c r="D81" t="str">
        <f t="shared" si="1"/>
        <v>HoodCreek_0B_7</v>
      </c>
      <c r="E81">
        <v>2018</v>
      </c>
      <c r="F81" s="15">
        <v>43234</v>
      </c>
      <c r="G81" t="s">
        <v>200</v>
      </c>
      <c r="H81">
        <v>1</v>
      </c>
      <c r="I81" s="16">
        <v>0.38125000000000003</v>
      </c>
      <c r="J81" s="17" t="s">
        <v>201</v>
      </c>
      <c r="K81">
        <v>1</v>
      </c>
      <c r="L81">
        <v>0</v>
      </c>
      <c r="M81">
        <v>0</v>
      </c>
      <c r="N81"/>
      <c r="O81" t="s">
        <v>62</v>
      </c>
      <c r="P81" t="str">
        <f>INDEX(Sheet2!A:E, MATCH(F_NP_excluded_Data!O81,Sheet2!A:A),4)</f>
        <v>shrub</v>
      </c>
      <c r="Q81" t="str">
        <f>INDEX(Sheet2!A:E, MATCH(F_NP_excluded_Data!O81,Sheet2!A:A),5)</f>
        <v>ground forager</v>
      </c>
      <c r="R81" t="str">
        <f>INDEX(Sheet2!A:E, MATCH(F_NP_excluded_Data!O81,Sheet2!A:A),3)</f>
        <v>seeds</v>
      </c>
      <c r="S81" t="str">
        <f>INDEX(Sheet2!A:E, MATCH(F_NP_excluded_Data!O81,Sheet2!A:A),2)</f>
        <v>open woodland</v>
      </c>
      <c r="T81">
        <v>5</v>
      </c>
      <c r="U81">
        <v>1</v>
      </c>
      <c r="V81"/>
      <c r="W81">
        <v>1</v>
      </c>
      <c r="X81" t="s">
        <v>202</v>
      </c>
      <c r="Y81"/>
      <c r="Z81"/>
      <c r="AA81"/>
      <c r="AB81"/>
    </row>
    <row r="82" spans="1:28" ht="14.4" x14ac:dyDescent="0.3">
      <c r="A82" s="14">
        <v>88</v>
      </c>
      <c r="B82" t="s">
        <v>215</v>
      </c>
      <c r="C82" t="s">
        <v>216</v>
      </c>
      <c r="D82" t="str">
        <f t="shared" si="1"/>
        <v>HoodCreek_0B_7</v>
      </c>
      <c r="E82">
        <v>2018</v>
      </c>
      <c r="F82" s="15">
        <v>43234</v>
      </c>
      <c r="G82" t="s">
        <v>200</v>
      </c>
      <c r="H82">
        <v>1</v>
      </c>
      <c r="I82" s="16">
        <v>0.38125000000000003</v>
      </c>
      <c r="J82" s="17" t="s">
        <v>201</v>
      </c>
      <c r="K82">
        <v>1</v>
      </c>
      <c r="L82">
        <v>0</v>
      </c>
      <c r="M82">
        <v>0</v>
      </c>
      <c r="N82"/>
      <c r="O82" t="s">
        <v>108</v>
      </c>
      <c r="P82" t="str">
        <f>INDEX(Sheet2!A:E, MATCH(F_NP_excluded_Data!O82,Sheet2!A:A),4)</f>
        <v>shrub</v>
      </c>
      <c r="Q82" t="str">
        <f>INDEX(Sheet2!A:E, MATCH(F_NP_excluded_Data!O82,Sheet2!A:A),5)</f>
        <v>foliage gleaner</v>
      </c>
      <c r="R82" t="str">
        <f>INDEX(Sheet2!A:E, MATCH(F_NP_excluded_Data!O82,Sheet2!A:A),3)</f>
        <v>insects</v>
      </c>
      <c r="S82" t="str">
        <f>INDEX(Sheet2!A:E, MATCH(F_NP_excluded_Data!O82,Sheet2!A:A),2)</f>
        <v>scrub</v>
      </c>
      <c r="T82">
        <v>5</v>
      </c>
      <c r="U82">
        <v>1</v>
      </c>
      <c r="V82"/>
      <c r="W82">
        <v>1</v>
      </c>
      <c r="X82" t="s">
        <v>202</v>
      </c>
      <c r="Y82"/>
      <c r="Z82"/>
      <c r="AA82"/>
      <c r="AB82"/>
    </row>
    <row r="83" spans="1:28" ht="14.4" x14ac:dyDescent="0.3">
      <c r="A83" s="14">
        <v>89</v>
      </c>
      <c r="B83" t="s">
        <v>215</v>
      </c>
      <c r="C83" t="s">
        <v>216</v>
      </c>
      <c r="D83" t="str">
        <f t="shared" si="1"/>
        <v>HoodCreek_0B_7</v>
      </c>
      <c r="E83">
        <v>2018</v>
      </c>
      <c r="F83" s="15">
        <v>43234</v>
      </c>
      <c r="G83" t="s">
        <v>200</v>
      </c>
      <c r="H83">
        <v>1</v>
      </c>
      <c r="I83" s="16">
        <v>0.38125000000000003</v>
      </c>
      <c r="J83" s="17" t="s">
        <v>201</v>
      </c>
      <c r="K83">
        <v>1</v>
      </c>
      <c r="L83">
        <v>0</v>
      </c>
      <c r="M83">
        <v>0</v>
      </c>
      <c r="N83"/>
      <c r="O83" t="s">
        <v>120</v>
      </c>
      <c r="P83" t="str">
        <f>INDEX(Sheet2!A:E, MATCH(F_NP_excluded_Data!O83,Sheet2!A:A),4)</f>
        <v>tree</v>
      </c>
      <c r="Q83" t="str">
        <f>INDEX(Sheet2!A:E, MATCH(F_NP_excluded_Data!O83,Sheet2!A:A),5)</f>
        <v>foliage gleaner</v>
      </c>
      <c r="R83" t="str">
        <f>INDEX(Sheet2!A:E, MATCH(F_NP_excluded_Data!O83,Sheet2!A:A),3)</f>
        <v>insects</v>
      </c>
      <c r="S83" t="str">
        <f>INDEX(Sheet2!A:E, MATCH(F_NP_excluded_Data!O83,Sheet2!A:A),2)</f>
        <v>open woodland</v>
      </c>
      <c r="T83">
        <v>10</v>
      </c>
      <c r="U83">
        <v>2</v>
      </c>
      <c r="V83"/>
      <c r="W83">
        <v>1</v>
      </c>
      <c r="X83" t="s">
        <v>202</v>
      </c>
      <c r="Y83"/>
      <c r="Z83"/>
      <c r="AA83"/>
      <c r="AB83"/>
    </row>
    <row r="84" spans="1:28" ht="14.4" x14ac:dyDescent="0.3">
      <c r="A84" s="14">
        <v>90</v>
      </c>
      <c r="B84" t="s">
        <v>215</v>
      </c>
      <c r="C84" t="s">
        <v>216</v>
      </c>
      <c r="D84" t="str">
        <f t="shared" si="1"/>
        <v>HoodCreek_0B_7</v>
      </c>
      <c r="E84">
        <v>2018</v>
      </c>
      <c r="F84" s="15">
        <v>43234</v>
      </c>
      <c r="G84" t="s">
        <v>200</v>
      </c>
      <c r="H84">
        <v>1</v>
      </c>
      <c r="I84" s="16">
        <v>0.38125000000000003</v>
      </c>
      <c r="J84" s="17" t="s">
        <v>201</v>
      </c>
      <c r="K84">
        <v>1</v>
      </c>
      <c r="L84">
        <v>0</v>
      </c>
      <c r="M84">
        <v>0</v>
      </c>
      <c r="N84"/>
      <c r="O84" t="s">
        <v>10</v>
      </c>
      <c r="P84" t="str">
        <f>INDEX(Sheet2!A:E, MATCH(F_NP_excluded_Data!O84,Sheet2!A:A),4)</f>
        <v>tree</v>
      </c>
      <c r="Q84" t="str">
        <f>INDEX(Sheet2!A:E, MATCH(F_NP_excluded_Data!O84,Sheet2!A:A),5)</f>
        <v>foliage gleaner</v>
      </c>
      <c r="R84" t="str">
        <f>INDEX(Sheet2!A:E, MATCH(F_NP_excluded_Data!O84,Sheet2!A:A),3)</f>
        <v>insects</v>
      </c>
      <c r="S84" t="str">
        <f>INDEX(Sheet2!A:E, MATCH(F_NP_excluded_Data!O84,Sheet2!A:A),2)</f>
        <v>forest</v>
      </c>
      <c r="T84">
        <v>5</v>
      </c>
      <c r="U84">
        <v>2</v>
      </c>
      <c r="V84"/>
      <c r="W84">
        <v>1</v>
      </c>
      <c r="X84" t="s">
        <v>202</v>
      </c>
      <c r="Y84"/>
      <c r="Z84"/>
      <c r="AA84"/>
      <c r="AB84"/>
    </row>
    <row r="85" spans="1:28" ht="14.4" x14ac:dyDescent="0.3">
      <c r="A85" s="14">
        <v>92</v>
      </c>
      <c r="B85" t="s">
        <v>215</v>
      </c>
      <c r="C85" t="s">
        <v>216</v>
      </c>
      <c r="D85" t="str">
        <f t="shared" si="1"/>
        <v>HoodCreek_0B_7</v>
      </c>
      <c r="E85">
        <v>2018</v>
      </c>
      <c r="F85" s="15">
        <v>43234</v>
      </c>
      <c r="G85" t="s">
        <v>200</v>
      </c>
      <c r="H85">
        <v>1</v>
      </c>
      <c r="I85" s="16">
        <v>0.38125000000000003</v>
      </c>
      <c r="J85" s="17" t="s">
        <v>201</v>
      </c>
      <c r="K85">
        <v>1</v>
      </c>
      <c r="L85">
        <v>0</v>
      </c>
      <c r="M85">
        <v>0</v>
      </c>
      <c r="N85"/>
      <c r="O85" t="s">
        <v>72</v>
      </c>
      <c r="P85" t="str">
        <f>INDEX(Sheet2!A:E, MATCH(F_NP_excluded_Data!O85,Sheet2!A:A),4)</f>
        <v>tree</v>
      </c>
      <c r="Q85" t="str">
        <f>INDEX(Sheet2!A:E, MATCH(F_NP_excluded_Data!O85,Sheet2!A:A),5)</f>
        <v>bark forager</v>
      </c>
      <c r="R85" t="str">
        <f>INDEX(Sheet2!A:E, MATCH(F_NP_excluded_Data!O85,Sheet2!A:A),3)</f>
        <v>insects</v>
      </c>
      <c r="S85" t="str">
        <f>INDEX(Sheet2!A:E, MATCH(F_NP_excluded_Data!O85,Sheet2!A:A),2)</f>
        <v>forest</v>
      </c>
      <c r="T85">
        <v>10</v>
      </c>
      <c r="U85">
        <v>2</v>
      </c>
      <c r="V85"/>
      <c r="W85">
        <v>1</v>
      </c>
      <c r="X85" t="s">
        <v>202</v>
      </c>
      <c r="Y85"/>
      <c r="Z85"/>
      <c r="AA85"/>
      <c r="AB85"/>
    </row>
    <row r="86" spans="1:28" ht="14.4" x14ac:dyDescent="0.3">
      <c r="A86" s="14">
        <v>93</v>
      </c>
      <c r="B86" t="s">
        <v>215</v>
      </c>
      <c r="C86" t="s">
        <v>216</v>
      </c>
      <c r="D86" t="str">
        <f t="shared" si="1"/>
        <v>HoodCreek_0B_7</v>
      </c>
      <c r="E86">
        <v>2018</v>
      </c>
      <c r="F86" s="15">
        <v>43234</v>
      </c>
      <c r="G86" t="s">
        <v>200</v>
      </c>
      <c r="H86">
        <v>1</v>
      </c>
      <c r="I86" s="16">
        <v>0.38125000000000003</v>
      </c>
      <c r="J86" s="17" t="s">
        <v>201</v>
      </c>
      <c r="K86">
        <v>1</v>
      </c>
      <c r="L86">
        <v>0</v>
      </c>
      <c r="M86">
        <v>0</v>
      </c>
      <c r="N86"/>
      <c r="O86" t="s">
        <v>80</v>
      </c>
      <c r="P86" t="str">
        <f>INDEX(Sheet2!A:E, MATCH(F_NP_excluded_Data!O86,Sheet2!A:A),4)</f>
        <v>tree</v>
      </c>
      <c r="Q86" t="str">
        <f>INDEX(Sheet2!A:E, MATCH(F_NP_excluded_Data!O86,Sheet2!A:A),5)</f>
        <v>foliage gleaner</v>
      </c>
      <c r="R86" t="str">
        <f>INDEX(Sheet2!A:E, MATCH(F_NP_excluded_Data!O86,Sheet2!A:A),3)</f>
        <v>insects</v>
      </c>
      <c r="S86" t="str">
        <f>INDEX(Sheet2!A:E, MATCH(F_NP_excluded_Data!O86,Sheet2!A:A),2)</f>
        <v>forest</v>
      </c>
      <c r="T86">
        <v>5</v>
      </c>
      <c r="U86">
        <v>3</v>
      </c>
      <c r="V86"/>
      <c r="W86">
        <v>1</v>
      </c>
      <c r="X86" t="s">
        <v>202</v>
      </c>
      <c r="Y86"/>
      <c r="Z86"/>
      <c r="AA86"/>
      <c r="AB86"/>
    </row>
    <row r="87" spans="1:28" ht="14.4" x14ac:dyDescent="0.3">
      <c r="A87" s="14">
        <v>94</v>
      </c>
      <c r="B87" t="s">
        <v>215</v>
      </c>
      <c r="C87" t="s">
        <v>216</v>
      </c>
      <c r="D87" t="str">
        <f t="shared" si="1"/>
        <v>HoodCreek_0B_7</v>
      </c>
      <c r="E87">
        <v>2018</v>
      </c>
      <c r="F87" s="15">
        <v>43234</v>
      </c>
      <c r="G87" t="s">
        <v>200</v>
      </c>
      <c r="H87">
        <v>1</v>
      </c>
      <c r="I87" s="16">
        <v>0.38125000000000003</v>
      </c>
      <c r="J87" s="17" t="s">
        <v>201</v>
      </c>
      <c r="K87">
        <v>1</v>
      </c>
      <c r="L87">
        <v>0</v>
      </c>
      <c r="M87">
        <v>0</v>
      </c>
      <c r="N87"/>
      <c r="O87" t="s">
        <v>6</v>
      </c>
      <c r="P87" t="str">
        <f>INDEX(Sheet2!A:E, MATCH(F_NP_excluded_Data!O87,Sheet2!A:A),4)</f>
        <v>ground</v>
      </c>
      <c r="Q87" t="str">
        <f>INDEX(Sheet2!A:E, MATCH(F_NP_excluded_Data!O87,Sheet2!A:A),5)</f>
        <v>bark forager</v>
      </c>
      <c r="R87" t="str">
        <f>INDEX(Sheet2!A:E, MATCH(F_NP_excluded_Data!O87,Sheet2!A:A),3)</f>
        <v>insects</v>
      </c>
      <c r="S87" t="str">
        <f>INDEX(Sheet2!A:E, MATCH(F_NP_excluded_Data!O87,Sheet2!A:A),2)</f>
        <v>forest</v>
      </c>
      <c r="T87">
        <v>10</v>
      </c>
      <c r="U87">
        <v>4</v>
      </c>
      <c r="V87"/>
      <c r="W87">
        <v>1</v>
      </c>
      <c r="X87" t="s">
        <v>202</v>
      </c>
      <c r="Y87"/>
      <c r="Z87"/>
      <c r="AA87"/>
      <c r="AB87"/>
    </row>
    <row r="88" spans="1:28" ht="14.4" x14ac:dyDescent="0.3">
      <c r="A88" s="14">
        <v>95</v>
      </c>
      <c r="B88" t="s">
        <v>215</v>
      </c>
      <c r="C88" t="s">
        <v>216</v>
      </c>
      <c r="D88" t="str">
        <f t="shared" si="1"/>
        <v>HoodCreek_0B_7</v>
      </c>
      <c r="E88">
        <v>2018</v>
      </c>
      <c r="F88" s="15">
        <v>43234</v>
      </c>
      <c r="G88" t="s">
        <v>200</v>
      </c>
      <c r="H88">
        <v>1</v>
      </c>
      <c r="I88" s="16">
        <v>0.38125000000000003</v>
      </c>
      <c r="J88" s="17" t="s">
        <v>201</v>
      </c>
      <c r="K88">
        <v>1</v>
      </c>
      <c r="L88">
        <v>0</v>
      </c>
      <c r="M88">
        <v>0</v>
      </c>
      <c r="N88"/>
      <c r="O88" t="s">
        <v>70</v>
      </c>
      <c r="P88" t="str">
        <f>INDEX(Sheet2!A:E, MATCH(F_NP_excluded_Data!O88,Sheet2!A:A),4)</f>
        <v>ground</v>
      </c>
      <c r="Q88" t="str">
        <f>INDEX(Sheet2!A:E, MATCH(F_NP_excluded_Data!O88,Sheet2!A:A),5)</f>
        <v>ground forager</v>
      </c>
      <c r="R88" t="str">
        <f>INDEX(Sheet2!A:E, MATCH(F_NP_excluded_Data!O88,Sheet2!A:A),3)</f>
        <v>insects</v>
      </c>
      <c r="S88" t="str">
        <f>INDEX(Sheet2!A:E, MATCH(F_NP_excluded_Data!O88,Sheet2!A:A),2)</f>
        <v>forest</v>
      </c>
      <c r="T88">
        <v>5</v>
      </c>
      <c r="U88">
        <v>4</v>
      </c>
      <c r="V88"/>
      <c r="W88">
        <v>1</v>
      </c>
      <c r="X88" t="s">
        <v>202</v>
      </c>
      <c r="Y88"/>
      <c r="Z88"/>
      <c r="AA88"/>
      <c r="AB88"/>
    </row>
    <row r="89" spans="1:28" ht="14.4" x14ac:dyDescent="0.3">
      <c r="A89" s="14">
        <v>96</v>
      </c>
      <c r="B89" t="s">
        <v>215</v>
      </c>
      <c r="C89" t="s">
        <v>216</v>
      </c>
      <c r="D89" t="str">
        <f t="shared" si="1"/>
        <v>HoodCreek_0B_7</v>
      </c>
      <c r="E89">
        <v>2018</v>
      </c>
      <c r="F89" s="15">
        <v>43234</v>
      </c>
      <c r="G89" t="s">
        <v>200</v>
      </c>
      <c r="H89">
        <v>1</v>
      </c>
      <c r="I89" s="16">
        <v>0.38125000000000003</v>
      </c>
      <c r="J89" s="17" t="s">
        <v>201</v>
      </c>
      <c r="K89">
        <v>1</v>
      </c>
      <c r="L89">
        <v>0</v>
      </c>
      <c r="M89">
        <v>0</v>
      </c>
      <c r="N89"/>
      <c r="O89" t="s">
        <v>94</v>
      </c>
      <c r="P89" t="str">
        <f>INDEX(Sheet2!A:E, MATCH(F_NP_excluded_Data!O89,Sheet2!A:A),4)</f>
        <v>cavity</v>
      </c>
      <c r="Q89" t="str">
        <f>INDEX(Sheet2!A:E, MATCH(F_NP_excluded_Data!O89,Sheet2!A:A),5)</f>
        <v>foliage gleaner</v>
      </c>
      <c r="R89" t="str">
        <f>INDEX(Sheet2!A:E, MATCH(F_NP_excluded_Data!O89,Sheet2!A:A),3)</f>
        <v>insects</v>
      </c>
      <c r="S89" t="str">
        <f>INDEX(Sheet2!A:E, MATCH(F_NP_excluded_Data!O89,Sheet2!A:A),2)</f>
        <v>forest</v>
      </c>
      <c r="T89">
        <v>10</v>
      </c>
      <c r="U89">
        <v>4</v>
      </c>
      <c r="V89"/>
      <c r="W89">
        <v>1</v>
      </c>
      <c r="X89" t="s">
        <v>202</v>
      </c>
      <c r="Y89"/>
      <c r="Z89"/>
      <c r="AA89"/>
      <c r="AB89"/>
    </row>
    <row r="90" spans="1:28" ht="14.4" x14ac:dyDescent="0.3">
      <c r="A90" s="14">
        <v>97</v>
      </c>
      <c r="B90" t="s">
        <v>215</v>
      </c>
      <c r="C90" t="s">
        <v>217</v>
      </c>
      <c r="D90" t="str">
        <f t="shared" si="1"/>
        <v>HoodCreek_0B_HC</v>
      </c>
      <c r="E90">
        <v>2018</v>
      </c>
      <c r="F90" s="15">
        <v>43234</v>
      </c>
      <c r="G90" t="s">
        <v>200</v>
      </c>
      <c r="H90">
        <v>1</v>
      </c>
      <c r="I90" s="16">
        <v>0.39097222222222222</v>
      </c>
      <c r="J90" s="17" t="s">
        <v>201</v>
      </c>
      <c r="K90">
        <v>1</v>
      </c>
      <c r="L90">
        <v>1</v>
      </c>
      <c r="M90">
        <v>0</v>
      </c>
      <c r="N90" t="s">
        <v>204</v>
      </c>
      <c r="O90" t="s">
        <v>18</v>
      </c>
      <c r="P90" t="str">
        <f>INDEX(Sheet2!A:E, MATCH(F_NP_excluded_Data!O90,Sheet2!A:A),4)</f>
        <v>tree</v>
      </c>
      <c r="Q90" t="str">
        <f>INDEX(Sheet2!A:E, MATCH(F_NP_excluded_Data!O90,Sheet2!A:A),5)</f>
        <v>ground forager</v>
      </c>
      <c r="R90" t="str">
        <f>INDEX(Sheet2!A:E, MATCH(F_NP_excluded_Data!O90,Sheet2!A:A),3)</f>
        <v>omnivore</v>
      </c>
      <c r="S90" t="str">
        <f>INDEX(Sheet2!A:E, MATCH(F_NP_excluded_Data!O90,Sheet2!A:A),2)</f>
        <v>forest</v>
      </c>
      <c r="T90">
        <v>5</v>
      </c>
      <c r="U90">
        <v>1</v>
      </c>
      <c r="V90"/>
      <c r="W90">
        <v>1</v>
      </c>
      <c r="X90" t="s">
        <v>202</v>
      </c>
      <c r="Y90"/>
      <c r="Z90"/>
      <c r="AA90" t="s">
        <v>218</v>
      </c>
      <c r="AB90"/>
    </row>
    <row r="91" spans="1:28" ht="14.4" x14ac:dyDescent="0.3">
      <c r="A91" s="14">
        <v>98</v>
      </c>
      <c r="B91" t="s">
        <v>215</v>
      </c>
      <c r="C91" t="s">
        <v>217</v>
      </c>
      <c r="D91" t="str">
        <f t="shared" si="1"/>
        <v>HoodCreek_0B_HC</v>
      </c>
      <c r="E91">
        <v>2018</v>
      </c>
      <c r="F91" s="15">
        <v>43234</v>
      </c>
      <c r="G91" t="s">
        <v>200</v>
      </c>
      <c r="H91">
        <v>1</v>
      </c>
      <c r="I91" s="16">
        <v>0.39097222222222222</v>
      </c>
      <c r="J91" s="17" t="s">
        <v>201</v>
      </c>
      <c r="K91">
        <v>1</v>
      </c>
      <c r="L91">
        <v>1</v>
      </c>
      <c r="M91">
        <v>0</v>
      </c>
      <c r="N91"/>
      <c r="O91" t="s">
        <v>42</v>
      </c>
      <c r="P91" t="str">
        <f>INDEX(Sheet2!A:E, MATCH(F_NP_excluded_Data!O91,Sheet2!A:A),4)</f>
        <v>tree</v>
      </c>
      <c r="Q91" t="str">
        <f>INDEX(Sheet2!A:E, MATCH(F_NP_excluded_Data!O91,Sheet2!A:A),5)</f>
        <v>flycatching</v>
      </c>
      <c r="R91" t="str">
        <f>INDEX(Sheet2!A:E, MATCH(F_NP_excluded_Data!O91,Sheet2!A:A),3)</f>
        <v>insects</v>
      </c>
      <c r="S91" t="str">
        <f>INDEX(Sheet2!A:E, MATCH(F_NP_excluded_Data!O91,Sheet2!A:A),2)</f>
        <v>forest</v>
      </c>
      <c r="T91">
        <v>5</v>
      </c>
      <c r="U91">
        <v>1</v>
      </c>
      <c r="V91"/>
      <c r="W91">
        <v>1</v>
      </c>
      <c r="X91" t="s">
        <v>202</v>
      </c>
      <c r="Y91"/>
      <c r="Z91"/>
      <c r="AA91"/>
      <c r="AB91"/>
    </row>
    <row r="92" spans="1:28" ht="14.4" x14ac:dyDescent="0.3">
      <c r="A92" s="14">
        <v>99</v>
      </c>
      <c r="B92" t="s">
        <v>215</v>
      </c>
      <c r="C92" t="s">
        <v>217</v>
      </c>
      <c r="D92" t="str">
        <f t="shared" si="1"/>
        <v>HoodCreek_0B_HC</v>
      </c>
      <c r="E92">
        <v>2018</v>
      </c>
      <c r="F92" s="15">
        <v>43234</v>
      </c>
      <c r="G92" t="s">
        <v>200</v>
      </c>
      <c r="H92">
        <v>1</v>
      </c>
      <c r="I92" s="16">
        <v>0.39097222222222222</v>
      </c>
      <c r="J92" s="17" t="s">
        <v>201</v>
      </c>
      <c r="K92">
        <v>1</v>
      </c>
      <c r="L92">
        <v>1</v>
      </c>
      <c r="M92">
        <v>0</v>
      </c>
      <c r="N92"/>
      <c r="O92" t="s">
        <v>36</v>
      </c>
      <c r="P92" t="str">
        <f>INDEX(Sheet2!A:E, MATCH(F_NP_excluded_Data!O92,Sheet2!A:A),4)</f>
        <v>cavity</v>
      </c>
      <c r="Q92" t="str">
        <f>INDEX(Sheet2!A:E, MATCH(F_NP_excluded_Data!O92,Sheet2!A:A),5)</f>
        <v>ground forager</v>
      </c>
      <c r="R92" t="str">
        <f>INDEX(Sheet2!A:E, MATCH(F_NP_excluded_Data!O92,Sheet2!A:A),3)</f>
        <v>insects</v>
      </c>
      <c r="S92" t="str">
        <f>INDEX(Sheet2!A:E, MATCH(F_NP_excluded_Data!O92,Sheet2!A:A),2)</f>
        <v>grassland</v>
      </c>
      <c r="T92">
        <v>5</v>
      </c>
      <c r="U92">
        <v>1</v>
      </c>
      <c r="V92"/>
      <c r="W92">
        <v>4</v>
      </c>
      <c r="X92" t="s">
        <v>202</v>
      </c>
      <c r="Y92"/>
      <c r="Z92"/>
      <c r="AA92"/>
      <c r="AB92"/>
    </row>
    <row r="93" spans="1:28" ht="14.4" x14ac:dyDescent="0.3">
      <c r="A93" s="14">
        <v>100</v>
      </c>
      <c r="B93" t="s">
        <v>215</v>
      </c>
      <c r="C93" t="s">
        <v>217</v>
      </c>
      <c r="D93" t="str">
        <f t="shared" si="1"/>
        <v>HoodCreek_0B_HC</v>
      </c>
      <c r="E93">
        <v>2018</v>
      </c>
      <c r="F93" s="15">
        <v>43234</v>
      </c>
      <c r="G93" t="s">
        <v>200</v>
      </c>
      <c r="H93">
        <v>1</v>
      </c>
      <c r="I93" s="16">
        <v>0.39097222222222222</v>
      </c>
      <c r="J93" s="17" t="s">
        <v>201</v>
      </c>
      <c r="K93">
        <v>1</v>
      </c>
      <c r="L93">
        <v>1</v>
      </c>
      <c r="M93">
        <v>0</v>
      </c>
      <c r="N93"/>
      <c r="O93" t="s">
        <v>40</v>
      </c>
      <c r="P93" t="str">
        <f>INDEX(Sheet2!A:E, MATCH(F_NP_excluded_Data!O93,Sheet2!A:A),4)</f>
        <v>ground</v>
      </c>
      <c r="Q93" t="str">
        <f>INDEX(Sheet2!A:E, MATCH(F_NP_excluded_Data!O93,Sheet2!A:A),5)</f>
        <v>ground forager</v>
      </c>
      <c r="R93" t="str">
        <f>INDEX(Sheet2!A:E, MATCH(F_NP_excluded_Data!O93,Sheet2!A:A),3)</f>
        <v>omnivore</v>
      </c>
      <c r="S93" t="str">
        <f>INDEX(Sheet2!A:E, MATCH(F_NP_excluded_Data!O93,Sheet2!A:A),2)</f>
        <v>scrub</v>
      </c>
      <c r="T93">
        <v>5</v>
      </c>
      <c r="U93">
        <v>1</v>
      </c>
      <c r="V93"/>
      <c r="W93">
        <v>1</v>
      </c>
      <c r="X93" t="s">
        <v>202</v>
      </c>
      <c r="Y93"/>
      <c r="Z93"/>
      <c r="AA93"/>
      <c r="AB93"/>
    </row>
    <row r="94" spans="1:28" ht="14.4" x14ac:dyDescent="0.3">
      <c r="A94" s="14">
        <v>101</v>
      </c>
      <c r="B94" t="s">
        <v>215</v>
      </c>
      <c r="C94" t="s">
        <v>217</v>
      </c>
      <c r="D94" t="str">
        <f t="shared" si="1"/>
        <v>HoodCreek_0B_HC</v>
      </c>
      <c r="E94">
        <v>2018</v>
      </c>
      <c r="F94" s="15">
        <v>43234</v>
      </c>
      <c r="G94" t="s">
        <v>200</v>
      </c>
      <c r="H94">
        <v>1</v>
      </c>
      <c r="I94" s="16">
        <v>0.39097222222222222</v>
      </c>
      <c r="J94" s="17" t="s">
        <v>201</v>
      </c>
      <c r="K94">
        <v>1</v>
      </c>
      <c r="L94">
        <v>1</v>
      </c>
      <c r="M94">
        <v>0</v>
      </c>
      <c r="N94"/>
      <c r="O94" t="s">
        <v>38</v>
      </c>
      <c r="P94" t="str">
        <f>INDEX(Sheet2!A:E, MATCH(F_NP_excluded_Data!O94,Sheet2!A:A),4)</f>
        <v>building</v>
      </c>
      <c r="Q94" t="str">
        <f>INDEX(Sheet2!A:E, MATCH(F_NP_excluded_Data!O94,Sheet2!A:A),5)</f>
        <v>flycatching</v>
      </c>
      <c r="R94" t="str">
        <f>INDEX(Sheet2!A:E, MATCH(F_NP_excluded_Data!O94,Sheet2!A:A),3)</f>
        <v>insects</v>
      </c>
      <c r="S94" t="str">
        <f>INDEX(Sheet2!A:E, MATCH(F_NP_excluded_Data!O94,Sheet2!A:A),2)</f>
        <v>open woodland</v>
      </c>
      <c r="T94">
        <v>5</v>
      </c>
      <c r="U94">
        <v>1</v>
      </c>
      <c r="V94"/>
      <c r="W94">
        <v>1</v>
      </c>
      <c r="X94" t="s">
        <v>202</v>
      </c>
      <c r="Y94"/>
      <c r="Z94"/>
      <c r="AA94"/>
      <c r="AB94"/>
    </row>
    <row r="95" spans="1:28" ht="14.4" x14ac:dyDescent="0.3">
      <c r="A95" s="14">
        <v>102</v>
      </c>
      <c r="B95" t="s">
        <v>215</v>
      </c>
      <c r="C95" t="s">
        <v>217</v>
      </c>
      <c r="D95" t="str">
        <f t="shared" si="1"/>
        <v>HoodCreek_0B_HC</v>
      </c>
      <c r="E95">
        <v>2018</v>
      </c>
      <c r="F95" s="15">
        <v>43234</v>
      </c>
      <c r="G95" t="s">
        <v>200</v>
      </c>
      <c r="H95">
        <v>1</v>
      </c>
      <c r="I95" s="16">
        <v>0.39097222222222222</v>
      </c>
      <c r="J95" s="17" t="s">
        <v>201</v>
      </c>
      <c r="K95">
        <v>1</v>
      </c>
      <c r="L95">
        <v>1</v>
      </c>
      <c r="M95">
        <v>0</v>
      </c>
      <c r="N95"/>
      <c r="O95" t="s">
        <v>54</v>
      </c>
      <c r="P95" t="str">
        <f>INDEX(Sheet2!A:E, MATCH(F_NP_excluded_Data!O95,Sheet2!A:A),4)</f>
        <v>shrub</v>
      </c>
      <c r="Q95" t="str">
        <f>INDEX(Sheet2!A:E, MATCH(F_NP_excluded_Data!O95,Sheet2!A:A),5)</f>
        <v>foliage gleaner</v>
      </c>
      <c r="R95" t="str">
        <f>INDEX(Sheet2!A:E, MATCH(F_NP_excluded_Data!O95,Sheet2!A:A),3)</f>
        <v>insects</v>
      </c>
      <c r="S95" t="str">
        <f>INDEX(Sheet2!A:E, MATCH(F_NP_excluded_Data!O95,Sheet2!A:A),2)</f>
        <v>open woodland</v>
      </c>
      <c r="T95">
        <v>10</v>
      </c>
      <c r="U95">
        <v>1</v>
      </c>
      <c r="V95"/>
      <c r="W95">
        <v>1</v>
      </c>
      <c r="X95" t="s">
        <v>202</v>
      </c>
      <c r="Y95"/>
      <c r="Z95"/>
      <c r="AA95"/>
      <c r="AB95"/>
    </row>
    <row r="96" spans="1:28" ht="14.4" x14ac:dyDescent="0.3">
      <c r="A96" s="14">
        <v>103</v>
      </c>
      <c r="B96" t="s">
        <v>215</v>
      </c>
      <c r="C96" t="s">
        <v>217</v>
      </c>
      <c r="D96" t="str">
        <f t="shared" si="1"/>
        <v>HoodCreek_0B_HC</v>
      </c>
      <c r="E96">
        <v>2018</v>
      </c>
      <c r="F96" s="15">
        <v>43234</v>
      </c>
      <c r="G96" t="s">
        <v>200</v>
      </c>
      <c r="H96">
        <v>1</v>
      </c>
      <c r="I96" s="16">
        <v>0.39097222222222222</v>
      </c>
      <c r="J96" s="17" t="s">
        <v>201</v>
      </c>
      <c r="K96">
        <v>1</v>
      </c>
      <c r="L96">
        <v>1</v>
      </c>
      <c r="M96">
        <v>0</v>
      </c>
      <c r="N96"/>
      <c r="O96" t="s">
        <v>36</v>
      </c>
      <c r="P96" t="str">
        <f>INDEX(Sheet2!A:E, MATCH(F_NP_excluded_Data!O96,Sheet2!A:A),4)</f>
        <v>cavity</v>
      </c>
      <c r="Q96" t="str">
        <f>INDEX(Sheet2!A:E, MATCH(F_NP_excluded_Data!O96,Sheet2!A:A),5)</f>
        <v>ground forager</v>
      </c>
      <c r="R96" t="str">
        <f>INDEX(Sheet2!A:E, MATCH(F_NP_excluded_Data!O96,Sheet2!A:A),3)</f>
        <v>insects</v>
      </c>
      <c r="S96" t="str">
        <f>INDEX(Sheet2!A:E, MATCH(F_NP_excluded_Data!O96,Sheet2!A:A),2)</f>
        <v>grassland</v>
      </c>
      <c r="T96">
        <v>10</v>
      </c>
      <c r="U96">
        <v>1</v>
      </c>
      <c r="V96"/>
      <c r="W96">
        <v>1</v>
      </c>
      <c r="X96" t="s">
        <v>202</v>
      </c>
      <c r="Y96"/>
      <c r="Z96"/>
      <c r="AA96"/>
      <c r="AB96"/>
    </row>
    <row r="97" spans="1:28" ht="14.4" x14ac:dyDescent="0.3">
      <c r="A97" s="14">
        <v>104</v>
      </c>
      <c r="B97" t="s">
        <v>215</v>
      </c>
      <c r="C97" t="s">
        <v>217</v>
      </c>
      <c r="D97" t="str">
        <f t="shared" si="1"/>
        <v>HoodCreek_0B_HC</v>
      </c>
      <c r="E97">
        <v>2018</v>
      </c>
      <c r="F97" s="15">
        <v>43234</v>
      </c>
      <c r="G97" t="s">
        <v>200</v>
      </c>
      <c r="H97">
        <v>1</v>
      </c>
      <c r="I97" s="16">
        <v>0.39097222222222222</v>
      </c>
      <c r="J97" s="17" t="s">
        <v>201</v>
      </c>
      <c r="K97">
        <v>1</v>
      </c>
      <c r="L97">
        <v>1</v>
      </c>
      <c r="M97">
        <v>0</v>
      </c>
      <c r="N97"/>
      <c r="O97" t="s">
        <v>92</v>
      </c>
      <c r="P97" t="str">
        <f>INDEX(Sheet2!A:E, MATCH(F_NP_excluded_Data!O97,Sheet2!A:A),4)</f>
        <v>tree</v>
      </c>
      <c r="Q97" t="str">
        <f>INDEX(Sheet2!A:E, MATCH(F_NP_excluded_Data!O97,Sheet2!A:A),5)</f>
        <v>foliage gleaner</v>
      </c>
      <c r="R97" t="str">
        <f>INDEX(Sheet2!A:E, MATCH(F_NP_excluded_Data!O97,Sheet2!A:A),3)</f>
        <v>insects</v>
      </c>
      <c r="S97" t="str">
        <f>INDEX(Sheet2!A:E, MATCH(F_NP_excluded_Data!O97,Sheet2!A:A),2)</f>
        <v>open woodland</v>
      </c>
      <c r="T97">
        <v>5</v>
      </c>
      <c r="U97">
        <v>1</v>
      </c>
      <c r="V97"/>
      <c r="W97">
        <v>1</v>
      </c>
      <c r="X97" t="s">
        <v>202</v>
      </c>
      <c r="Y97"/>
      <c r="Z97"/>
      <c r="AA97" t="s">
        <v>219</v>
      </c>
      <c r="AB97"/>
    </row>
    <row r="98" spans="1:28" ht="14.4" x14ac:dyDescent="0.3">
      <c r="A98" s="14">
        <v>105</v>
      </c>
      <c r="B98" t="s">
        <v>215</v>
      </c>
      <c r="C98" t="s">
        <v>217</v>
      </c>
      <c r="D98" t="str">
        <f t="shared" si="1"/>
        <v>HoodCreek_0B_HC</v>
      </c>
      <c r="E98">
        <v>2018</v>
      </c>
      <c r="F98" s="15">
        <v>43234</v>
      </c>
      <c r="G98" t="s">
        <v>200</v>
      </c>
      <c r="H98">
        <v>1</v>
      </c>
      <c r="I98" s="16">
        <v>0.39097222222222222</v>
      </c>
      <c r="J98" s="17" t="s">
        <v>201</v>
      </c>
      <c r="K98">
        <v>1</v>
      </c>
      <c r="L98">
        <v>1</v>
      </c>
      <c r="M98">
        <v>0</v>
      </c>
      <c r="N98"/>
      <c r="O98" t="s">
        <v>94</v>
      </c>
      <c r="P98" t="str">
        <f>INDEX(Sheet2!A:E, MATCH(F_NP_excluded_Data!O98,Sheet2!A:A),4)</f>
        <v>cavity</v>
      </c>
      <c r="Q98" t="str">
        <f>INDEX(Sheet2!A:E, MATCH(F_NP_excluded_Data!O98,Sheet2!A:A),5)</f>
        <v>foliage gleaner</v>
      </c>
      <c r="R98" t="str">
        <f>INDEX(Sheet2!A:E, MATCH(F_NP_excluded_Data!O98,Sheet2!A:A),3)</f>
        <v>insects</v>
      </c>
      <c r="S98" t="str">
        <f>INDEX(Sheet2!A:E, MATCH(F_NP_excluded_Data!O98,Sheet2!A:A),2)</f>
        <v>forest</v>
      </c>
      <c r="T98">
        <v>10</v>
      </c>
      <c r="U98">
        <v>1</v>
      </c>
      <c r="V98"/>
      <c r="W98">
        <v>1</v>
      </c>
      <c r="X98" t="s">
        <v>202</v>
      </c>
      <c r="Y98"/>
      <c r="Z98"/>
      <c r="AA98"/>
      <c r="AB98"/>
    </row>
    <row r="99" spans="1:28" ht="14.4" x14ac:dyDescent="0.3">
      <c r="A99" s="14">
        <v>106</v>
      </c>
      <c r="B99" t="s">
        <v>215</v>
      </c>
      <c r="C99" t="s">
        <v>217</v>
      </c>
      <c r="D99" t="str">
        <f t="shared" si="1"/>
        <v>HoodCreek_0B_HC</v>
      </c>
      <c r="E99">
        <v>2018</v>
      </c>
      <c r="F99" s="15">
        <v>43234</v>
      </c>
      <c r="G99" t="s">
        <v>200</v>
      </c>
      <c r="H99">
        <v>1</v>
      </c>
      <c r="I99" s="16">
        <v>0.39097222222222222</v>
      </c>
      <c r="J99" s="17" t="s">
        <v>201</v>
      </c>
      <c r="K99">
        <v>1</v>
      </c>
      <c r="L99">
        <v>1</v>
      </c>
      <c r="M99">
        <v>0</v>
      </c>
      <c r="N99"/>
      <c r="O99" t="s">
        <v>14</v>
      </c>
      <c r="P99" t="str">
        <f>INDEX(Sheet2!A:E, MATCH(F_NP_excluded_Data!O99,Sheet2!A:A),4)</f>
        <v>cavity</v>
      </c>
      <c r="Q99" t="str">
        <f>INDEX(Sheet2!A:E, MATCH(F_NP_excluded_Data!O99,Sheet2!A:A),5)</f>
        <v>bark forager</v>
      </c>
      <c r="R99" t="str">
        <f>INDEX(Sheet2!A:E, MATCH(F_NP_excluded_Data!O99,Sheet2!A:A),3)</f>
        <v>insects</v>
      </c>
      <c r="S99" t="str">
        <f>INDEX(Sheet2!A:E, MATCH(F_NP_excluded_Data!O99,Sheet2!A:A),2)</f>
        <v>forest</v>
      </c>
      <c r="T99">
        <v>5</v>
      </c>
      <c r="U99">
        <v>1</v>
      </c>
      <c r="V99"/>
      <c r="W99">
        <v>4</v>
      </c>
      <c r="X99" t="s">
        <v>202</v>
      </c>
      <c r="Y99"/>
      <c r="Z99"/>
      <c r="AA99"/>
      <c r="AB99"/>
    </row>
    <row r="100" spans="1:28" ht="14.4" x14ac:dyDescent="0.3">
      <c r="A100" s="14">
        <v>107</v>
      </c>
      <c r="B100" t="s">
        <v>215</v>
      </c>
      <c r="C100" t="s">
        <v>217</v>
      </c>
      <c r="D100" t="str">
        <f t="shared" si="1"/>
        <v>HoodCreek_0B_HC</v>
      </c>
      <c r="E100">
        <v>2018</v>
      </c>
      <c r="F100" s="15">
        <v>43234</v>
      </c>
      <c r="G100" t="s">
        <v>200</v>
      </c>
      <c r="H100">
        <v>1</v>
      </c>
      <c r="I100" s="16">
        <v>0.39097222222222222</v>
      </c>
      <c r="J100" s="17" t="s">
        <v>201</v>
      </c>
      <c r="K100">
        <v>1</v>
      </c>
      <c r="L100">
        <v>1</v>
      </c>
      <c r="M100">
        <v>0</v>
      </c>
      <c r="N100"/>
      <c r="O100" t="s">
        <v>62</v>
      </c>
      <c r="P100" t="str">
        <f>INDEX(Sheet2!A:E, MATCH(F_NP_excluded_Data!O100,Sheet2!A:A),4)</f>
        <v>shrub</v>
      </c>
      <c r="Q100" t="str">
        <f>INDEX(Sheet2!A:E, MATCH(F_NP_excluded_Data!O100,Sheet2!A:A),5)</f>
        <v>ground forager</v>
      </c>
      <c r="R100" t="str">
        <f>INDEX(Sheet2!A:E, MATCH(F_NP_excluded_Data!O100,Sheet2!A:A),3)</f>
        <v>seeds</v>
      </c>
      <c r="S100" t="str">
        <f>INDEX(Sheet2!A:E, MATCH(F_NP_excluded_Data!O100,Sheet2!A:A),2)</f>
        <v>open woodland</v>
      </c>
      <c r="T100">
        <v>10</v>
      </c>
      <c r="U100">
        <v>1</v>
      </c>
      <c r="V100"/>
      <c r="W100">
        <v>1</v>
      </c>
      <c r="X100" t="s">
        <v>202</v>
      </c>
      <c r="Y100"/>
      <c r="Z100"/>
      <c r="AA100"/>
      <c r="AB100"/>
    </row>
    <row r="101" spans="1:28" ht="14.4" x14ac:dyDescent="0.3">
      <c r="A101" s="14">
        <v>109</v>
      </c>
      <c r="B101" t="s">
        <v>215</v>
      </c>
      <c r="C101" t="s">
        <v>217</v>
      </c>
      <c r="D101" t="str">
        <f t="shared" si="1"/>
        <v>HoodCreek_0B_HC</v>
      </c>
      <c r="E101">
        <v>2018</v>
      </c>
      <c r="F101" s="15">
        <v>43234</v>
      </c>
      <c r="G101" t="s">
        <v>200</v>
      </c>
      <c r="H101">
        <v>1</v>
      </c>
      <c r="I101" s="16">
        <v>0.39097222222222222</v>
      </c>
      <c r="J101" s="17" t="s">
        <v>201</v>
      </c>
      <c r="K101">
        <v>1</v>
      </c>
      <c r="L101">
        <v>1</v>
      </c>
      <c r="M101">
        <v>0</v>
      </c>
      <c r="N101"/>
      <c r="O101" t="s">
        <v>72</v>
      </c>
      <c r="P101" t="str">
        <f>INDEX(Sheet2!A:E, MATCH(F_NP_excluded_Data!O101,Sheet2!A:A),4)</f>
        <v>tree</v>
      </c>
      <c r="Q101" t="str">
        <f>INDEX(Sheet2!A:E, MATCH(F_NP_excluded_Data!O101,Sheet2!A:A),5)</f>
        <v>bark forager</v>
      </c>
      <c r="R101" t="str">
        <f>INDEX(Sheet2!A:E, MATCH(F_NP_excluded_Data!O101,Sheet2!A:A),3)</f>
        <v>insects</v>
      </c>
      <c r="S101" t="str">
        <f>INDEX(Sheet2!A:E, MATCH(F_NP_excluded_Data!O101,Sheet2!A:A),2)</f>
        <v>forest</v>
      </c>
      <c r="T101">
        <v>10</v>
      </c>
      <c r="U101">
        <v>2</v>
      </c>
      <c r="V101"/>
      <c r="W101">
        <v>1</v>
      </c>
      <c r="X101" t="s">
        <v>202</v>
      </c>
      <c r="Y101"/>
      <c r="Z101"/>
      <c r="AA101"/>
      <c r="AB101"/>
    </row>
    <row r="102" spans="1:28" ht="14.4" x14ac:dyDescent="0.3">
      <c r="A102" s="14">
        <v>110</v>
      </c>
      <c r="B102" t="s">
        <v>215</v>
      </c>
      <c r="C102" t="s">
        <v>217</v>
      </c>
      <c r="D102" t="str">
        <f t="shared" si="1"/>
        <v>HoodCreek_0B_HC</v>
      </c>
      <c r="E102">
        <v>2018</v>
      </c>
      <c r="F102" s="15">
        <v>43234</v>
      </c>
      <c r="G102" t="s">
        <v>200</v>
      </c>
      <c r="H102">
        <v>1</v>
      </c>
      <c r="I102" s="16">
        <v>0.39097222222222222</v>
      </c>
      <c r="J102" s="17" t="s">
        <v>201</v>
      </c>
      <c r="K102">
        <v>1</v>
      </c>
      <c r="L102">
        <v>1</v>
      </c>
      <c r="M102">
        <v>0</v>
      </c>
      <c r="N102"/>
      <c r="O102" t="s">
        <v>94</v>
      </c>
      <c r="P102" t="str">
        <f>INDEX(Sheet2!A:E, MATCH(F_NP_excluded_Data!O102,Sheet2!A:A),4)</f>
        <v>cavity</v>
      </c>
      <c r="Q102" t="str">
        <f>INDEX(Sheet2!A:E, MATCH(F_NP_excluded_Data!O102,Sheet2!A:A),5)</f>
        <v>foliage gleaner</v>
      </c>
      <c r="R102" t="str">
        <f>INDEX(Sheet2!A:E, MATCH(F_NP_excluded_Data!O102,Sheet2!A:A),3)</f>
        <v>insects</v>
      </c>
      <c r="S102" t="str">
        <f>INDEX(Sheet2!A:E, MATCH(F_NP_excluded_Data!O102,Sheet2!A:A),2)</f>
        <v>forest</v>
      </c>
      <c r="T102">
        <v>5</v>
      </c>
      <c r="U102">
        <v>2</v>
      </c>
      <c r="V102"/>
      <c r="W102">
        <v>2</v>
      </c>
      <c r="X102" t="s">
        <v>202</v>
      </c>
      <c r="Y102"/>
      <c r="Z102"/>
      <c r="AA102"/>
      <c r="AB102"/>
    </row>
    <row r="103" spans="1:28" ht="14.4" x14ac:dyDescent="0.3">
      <c r="A103" s="14">
        <v>111</v>
      </c>
      <c r="B103" t="s">
        <v>215</v>
      </c>
      <c r="C103" t="s">
        <v>217</v>
      </c>
      <c r="D103" t="str">
        <f t="shared" si="1"/>
        <v>HoodCreek_0B_HC</v>
      </c>
      <c r="E103">
        <v>2018</v>
      </c>
      <c r="F103" s="15">
        <v>43234</v>
      </c>
      <c r="G103" t="s">
        <v>200</v>
      </c>
      <c r="H103">
        <v>1</v>
      </c>
      <c r="I103" s="16">
        <v>0.39097222222222222</v>
      </c>
      <c r="J103" s="17" t="s">
        <v>201</v>
      </c>
      <c r="K103">
        <v>1</v>
      </c>
      <c r="L103">
        <v>1</v>
      </c>
      <c r="M103">
        <v>0</v>
      </c>
      <c r="N103"/>
      <c r="O103" t="s">
        <v>4</v>
      </c>
      <c r="P103" t="str">
        <f>INDEX(Sheet2!A:E, MATCH(F_NP_excluded_Data!O103,Sheet2!A:A),4)</f>
        <v>shrub</v>
      </c>
      <c r="Q103" t="str">
        <f>INDEX(Sheet2!A:E, MATCH(F_NP_excluded_Data!O103,Sheet2!A:A),5)</f>
        <v>foliage gleaner</v>
      </c>
      <c r="R103" t="str">
        <f>INDEX(Sheet2!A:E, MATCH(F_NP_excluded_Data!O103,Sheet2!A:A),3)</f>
        <v>seeds</v>
      </c>
      <c r="S103" t="str">
        <f>INDEX(Sheet2!A:E, MATCH(F_NP_excluded_Data!O103,Sheet2!A:A),2)</f>
        <v>open woodland</v>
      </c>
      <c r="T103">
        <v>5</v>
      </c>
      <c r="U103">
        <v>2</v>
      </c>
      <c r="V103"/>
      <c r="W103">
        <v>4</v>
      </c>
      <c r="X103" t="s">
        <v>202</v>
      </c>
      <c r="Y103">
        <v>2</v>
      </c>
      <c r="Z103"/>
      <c r="AA103"/>
      <c r="AB103"/>
    </row>
    <row r="104" spans="1:28" ht="14.4" x14ac:dyDescent="0.3">
      <c r="A104" s="14">
        <v>112</v>
      </c>
      <c r="B104" t="s">
        <v>215</v>
      </c>
      <c r="C104" t="s">
        <v>217</v>
      </c>
      <c r="D104" t="str">
        <f t="shared" si="1"/>
        <v>HoodCreek_0B_HC</v>
      </c>
      <c r="E104">
        <v>2018</v>
      </c>
      <c r="F104" s="15">
        <v>43234</v>
      </c>
      <c r="G104" t="s">
        <v>200</v>
      </c>
      <c r="H104">
        <v>1</v>
      </c>
      <c r="I104" s="16">
        <v>0.39097222222222222</v>
      </c>
      <c r="J104" s="17" t="s">
        <v>201</v>
      </c>
      <c r="K104">
        <v>1</v>
      </c>
      <c r="L104">
        <v>1</v>
      </c>
      <c r="M104">
        <v>0</v>
      </c>
      <c r="N104"/>
      <c r="O104" t="s">
        <v>40</v>
      </c>
      <c r="P104" t="str">
        <f>INDEX(Sheet2!A:E, MATCH(F_NP_excluded_Data!O104,Sheet2!A:A),4)</f>
        <v>ground</v>
      </c>
      <c r="Q104" t="str">
        <f>INDEX(Sheet2!A:E, MATCH(F_NP_excluded_Data!O104,Sheet2!A:A),5)</f>
        <v>ground forager</v>
      </c>
      <c r="R104" t="str">
        <f>INDEX(Sheet2!A:E, MATCH(F_NP_excluded_Data!O104,Sheet2!A:A),3)</f>
        <v>omnivore</v>
      </c>
      <c r="S104" t="str">
        <f>INDEX(Sheet2!A:E, MATCH(F_NP_excluded_Data!O104,Sheet2!A:A),2)</f>
        <v>scrub</v>
      </c>
      <c r="T104">
        <v>10</v>
      </c>
      <c r="U104">
        <v>3</v>
      </c>
      <c r="V104"/>
      <c r="W104">
        <v>1</v>
      </c>
      <c r="X104" t="s">
        <v>202</v>
      </c>
      <c r="Y104"/>
      <c r="Z104"/>
      <c r="AA104"/>
      <c r="AB104"/>
    </row>
    <row r="105" spans="1:28" ht="14.4" x14ac:dyDescent="0.3">
      <c r="A105" s="14">
        <v>113</v>
      </c>
      <c r="B105" t="s">
        <v>215</v>
      </c>
      <c r="C105" t="s">
        <v>217</v>
      </c>
      <c r="D105" t="str">
        <f t="shared" si="1"/>
        <v>HoodCreek_0B_HC</v>
      </c>
      <c r="E105">
        <v>2018</v>
      </c>
      <c r="F105" s="15">
        <v>43234</v>
      </c>
      <c r="G105" t="s">
        <v>200</v>
      </c>
      <c r="H105">
        <v>1</v>
      </c>
      <c r="I105" s="16">
        <v>0.39097222222222222</v>
      </c>
      <c r="J105" s="17" t="s">
        <v>201</v>
      </c>
      <c r="K105">
        <v>1</v>
      </c>
      <c r="L105">
        <v>1</v>
      </c>
      <c r="M105">
        <v>0</v>
      </c>
      <c r="N105"/>
      <c r="O105" t="s">
        <v>14</v>
      </c>
      <c r="P105" t="str">
        <f>INDEX(Sheet2!A:E, MATCH(F_NP_excluded_Data!O105,Sheet2!A:A),4)</f>
        <v>cavity</v>
      </c>
      <c r="Q105" t="str">
        <f>INDEX(Sheet2!A:E, MATCH(F_NP_excluded_Data!O105,Sheet2!A:A),5)</f>
        <v>bark forager</v>
      </c>
      <c r="R105" t="str">
        <f>INDEX(Sheet2!A:E, MATCH(F_NP_excluded_Data!O105,Sheet2!A:A),3)</f>
        <v>insects</v>
      </c>
      <c r="S105" t="str">
        <f>INDEX(Sheet2!A:E, MATCH(F_NP_excluded_Data!O105,Sheet2!A:A),2)</f>
        <v>forest</v>
      </c>
      <c r="T105">
        <v>5</v>
      </c>
      <c r="U105">
        <v>3</v>
      </c>
      <c r="V105"/>
      <c r="W105">
        <v>4</v>
      </c>
      <c r="X105" t="s">
        <v>202</v>
      </c>
      <c r="Y105">
        <v>2</v>
      </c>
      <c r="Z105"/>
      <c r="AA105"/>
      <c r="AB105"/>
    </row>
    <row r="106" spans="1:28" ht="14.4" x14ac:dyDescent="0.3">
      <c r="A106" s="14">
        <v>115</v>
      </c>
      <c r="B106" t="s">
        <v>215</v>
      </c>
      <c r="C106" t="s">
        <v>217</v>
      </c>
      <c r="D106" t="str">
        <f t="shared" si="1"/>
        <v>HoodCreek_0B_HC</v>
      </c>
      <c r="E106">
        <v>2018</v>
      </c>
      <c r="F106" s="15">
        <v>43234</v>
      </c>
      <c r="G106" t="s">
        <v>200</v>
      </c>
      <c r="H106">
        <v>1</v>
      </c>
      <c r="I106" s="16">
        <v>0.39097222222222222</v>
      </c>
      <c r="J106" s="17" t="s">
        <v>201</v>
      </c>
      <c r="K106">
        <v>1</v>
      </c>
      <c r="L106">
        <v>1</v>
      </c>
      <c r="M106">
        <v>0</v>
      </c>
      <c r="N106"/>
      <c r="O106" t="s">
        <v>24</v>
      </c>
      <c r="P106" t="str">
        <f>INDEX(Sheet2!A:E, MATCH(F_NP_excluded_Data!O106,Sheet2!A:A),4)</f>
        <v>cavity</v>
      </c>
      <c r="Q106" t="str">
        <f>INDEX(Sheet2!A:E, MATCH(F_NP_excluded_Data!O106,Sheet2!A:A),5)</f>
        <v>ground forager</v>
      </c>
      <c r="R106" t="str">
        <f>INDEX(Sheet2!A:E, MATCH(F_NP_excluded_Data!O106,Sheet2!A:A),3)</f>
        <v>insects</v>
      </c>
      <c r="S106" t="str">
        <f>INDEX(Sheet2!A:E, MATCH(F_NP_excluded_Data!O106,Sheet2!A:A),2)</f>
        <v>open woodland</v>
      </c>
      <c r="T106">
        <v>5</v>
      </c>
      <c r="U106">
        <v>4</v>
      </c>
      <c r="V106"/>
      <c r="W106">
        <v>1</v>
      </c>
      <c r="X106" t="s">
        <v>202</v>
      </c>
      <c r="Y106"/>
      <c r="Z106"/>
      <c r="AA106"/>
      <c r="AB106"/>
    </row>
    <row r="107" spans="1:28" ht="14.4" x14ac:dyDescent="0.3">
      <c r="A107" s="14">
        <v>116</v>
      </c>
      <c r="B107" t="s">
        <v>215</v>
      </c>
      <c r="C107" t="s">
        <v>217</v>
      </c>
      <c r="D107" t="str">
        <f t="shared" si="1"/>
        <v>HoodCreek_0B_HC</v>
      </c>
      <c r="E107">
        <v>2018</v>
      </c>
      <c r="F107" s="15">
        <v>43234</v>
      </c>
      <c r="G107" t="s">
        <v>200</v>
      </c>
      <c r="H107">
        <v>1</v>
      </c>
      <c r="I107" s="16">
        <v>0.39097222222222222</v>
      </c>
      <c r="J107" s="17" t="s">
        <v>201</v>
      </c>
      <c r="K107">
        <v>1</v>
      </c>
      <c r="L107">
        <v>1</v>
      </c>
      <c r="M107">
        <v>0</v>
      </c>
      <c r="N107"/>
      <c r="O107" t="s">
        <v>12</v>
      </c>
      <c r="P107" t="str">
        <f>INDEX(Sheet2!A:E, MATCH(F_NP_excluded_Data!O107,Sheet2!A:A),4)</f>
        <v>tree</v>
      </c>
      <c r="Q107" t="str">
        <f>INDEX(Sheet2!A:E, MATCH(F_NP_excluded_Data!O107,Sheet2!A:A),5)</f>
        <v>ground forager</v>
      </c>
      <c r="R107" t="str">
        <f>INDEX(Sheet2!A:E, MATCH(F_NP_excluded_Data!O107,Sheet2!A:A),3)</f>
        <v>seeds</v>
      </c>
      <c r="S107" t="str">
        <f>INDEX(Sheet2!A:E, MATCH(F_NP_excluded_Data!O107,Sheet2!A:A),2)</f>
        <v>grassland</v>
      </c>
      <c r="T107">
        <v>10</v>
      </c>
      <c r="U107">
        <v>4</v>
      </c>
      <c r="V107"/>
      <c r="W107">
        <v>1</v>
      </c>
      <c r="X107" t="s">
        <v>202</v>
      </c>
      <c r="Y107"/>
      <c r="Z107"/>
      <c r="AA107"/>
      <c r="AB107"/>
    </row>
    <row r="108" spans="1:28" ht="14.4" x14ac:dyDescent="0.3">
      <c r="A108" s="14">
        <v>117</v>
      </c>
      <c r="B108" t="s">
        <v>220</v>
      </c>
      <c r="C108" t="s">
        <v>221</v>
      </c>
      <c r="D108" t="str">
        <f t="shared" si="1"/>
        <v>Bryson_2B_9</v>
      </c>
      <c r="E108">
        <v>2018</v>
      </c>
      <c r="F108" s="15">
        <v>43235</v>
      </c>
      <c r="G108" t="s">
        <v>200</v>
      </c>
      <c r="H108">
        <v>1</v>
      </c>
      <c r="I108" s="16">
        <v>0.24930555555555556</v>
      </c>
      <c r="J108" s="17" t="s">
        <v>201</v>
      </c>
      <c r="K108">
        <v>2</v>
      </c>
      <c r="L108">
        <v>0</v>
      </c>
      <c r="M108">
        <v>1</v>
      </c>
      <c r="N108"/>
      <c r="O108" t="s">
        <v>110</v>
      </c>
      <c r="P108" t="str">
        <f>INDEX(Sheet2!A:E, MATCH(F_NP_excluded_Data!O108,Sheet2!A:A),4)</f>
        <v>ground</v>
      </c>
      <c r="Q108" t="str">
        <f>INDEX(Sheet2!A:E, MATCH(F_NP_excluded_Data!O108,Sheet2!A:A),5)</f>
        <v>aerial forager</v>
      </c>
      <c r="R108" t="str">
        <f>INDEX(Sheet2!A:E, MATCH(F_NP_excluded_Data!O108,Sheet2!A:A),3)</f>
        <v>insects</v>
      </c>
      <c r="S108" t="str">
        <f>INDEX(Sheet2!A:E, MATCH(F_NP_excluded_Data!O108,Sheet2!A:A),2)</f>
        <v>open woodland</v>
      </c>
      <c r="T108">
        <v>5</v>
      </c>
      <c r="U108">
        <v>1</v>
      </c>
      <c r="V108"/>
      <c r="W108">
        <v>1</v>
      </c>
      <c r="X108" t="s">
        <v>202</v>
      </c>
      <c r="Y108"/>
      <c r="Z108"/>
      <c r="AA108"/>
      <c r="AB108"/>
    </row>
    <row r="109" spans="1:28" ht="14.4" x14ac:dyDescent="0.3">
      <c r="A109" s="14">
        <v>118</v>
      </c>
      <c r="B109" t="s">
        <v>220</v>
      </c>
      <c r="C109" t="s">
        <v>221</v>
      </c>
      <c r="D109" t="str">
        <f t="shared" si="1"/>
        <v>Bryson_2B_9</v>
      </c>
      <c r="E109">
        <v>2018</v>
      </c>
      <c r="F109" s="15">
        <v>43235</v>
      </c>
      <c r="G109" t="s">
        <v>200</v>
      </c>
      <c r="H109">
        <v>1</v>
      </c>
      <c r="I109" s="16">
        <v>0.24930555555555556</v>
      </c>
      <c r="J109" s="17" t="s">
        <v>201</v>
      </c>
      <c r="K109">
        <v>2</v>
      </c>
      <c r="L109">
        <v>0</v>
      </c>
      <c r="M109">
        <v>1</v>
      </c>
      <c r="N109"/>
      <c r="O109" t="s">
        <v>62</v>
      </c>
      <c r="P109" t="str">
        <f>INDEX(Sheet2!A:E, MATCH(F_NP_excluded_Data!O109,Sheet2!A:A),4)</f>
        <v>shrub</v>
      </c>
      <c r="Q109" t="str">
        <f>INDEX(Sheet2!A:E, MATCH(F_NP_excluded_Data!O109,Sheet2!A:A),5)</f>
        <v>ground forager</v>
      </c>
      <c r="R109" t="str">
        <f>INDEX(Sheet2!A:E, MATCH(F_NP_excluded_Data!O109,Sheet2!A:A),3)</f>
        <v>seeds</v>
      </c>
      <c r="S109" t="str">
        <f>INDEX(Sheet2!A:E, MATCH(F_NP_excluded_Data!O109,Sheet2!A:A),2)</f>
        <v>open woodland</v>
      </c>
      <c r="T109">
        <v>5</v>
      </c>
      <c r="U109">
        <v>1</v>
      </c>
      <c r="V109"/>
      <c r="W109">
        <v>1</v>
      </c>
      <c r="X109" t="s">
        <v>202</v>
      </c>
      <c r="Y109"/>
      <c r="Z109"/>
      <c r="AA109"/>
      <c r="AB109"/>
    </row>
    <row r="110" spans="1:28" ht="14.4" x14ac:dyDescent="0.3">
      <c r="A110" s="14">
        <v>119</v>
      </c>
      <c r="B110" t="s">
        <v>220</v>
      </c>
      <c r="C110" t="s">
        <v>221</v>
      </c>
      <c r="D110" t="str">
        <f t="shared" si="1"/>
        <v>Bryson_2B_9</v>
      </c>
      <c r="E110">
        <v>2018</v>
      </c>
      <c r="F110" s="15">
        <v>43235</v>
      </c>
      <c r="G110" t="s">
        <v>200</v>
      </c>
      <c r="H110">
        <v>1</v>
      </c>
      <c r="I110" s="16">
        <v>0.24930555555555556</v>
      </c>
      <c r="J110" s="17" t="s">
        <v>201</v>
      </c>
      <c r="K110">
        <v>2</v>
      </c>
      <c r="L110">
        <v>0</v>
      </c>
      <c r="M110">
        <v>1</v>
      </c>
      <c r="N110"/>
      <c r="O110" t="s">
        <v>94</v>
      </c>
      <c r="P110" t="str">
        <f>INDEX(Sheet2!A:E, MATCH(F_NP_excluded_Data!O110,Sheet2!A:A),4)</f>
        <v>cavity</v>
      </c>
      <c r="Q110" t="str">
        <f>INDEX(Sheet2!A:E, MATCH(F_NP_excluded_Data!O110,Sheet2!A:A),5)</f>
        <v>foliage gleaner</v>
      </c>
      <c r="R110" t="str">
        <f>INDEX(Sheet2!A:E, MATCH(F_NP_excluded_Data!O110,Sheet2!A:A),3)</f>
        <v>insects</v>
      </c>
      <c r="S110" t="str">
        <f>INDEX(Sheet2!A:E, MATCH(F_NP_excluded_Data!O110,Sheet2!A:A),2)</f>
        <v>forest</v>
      </c>
      <c r="T110">
        <v>5</v>
      </c>
      <c r="U110">
        <v>1</v>
      </c>
      <c r="V110"/>
      <c r="W110">
        <v>1</v>
      </c>
      <c r="X110" t="s">
        <v>202</v>
      </c>
      <c r="Y110"/>
      <c r="Z110"/>
      <c r="AA110"/>
      <c r="AB110"/>
    </row>
    <row r="111" spans="1:28" ht="14.4" x14ac:dyDescent="0.3">
      <c r="A111" s="14">
        <v>120</v>
      </c>
      <c r="B111" t="s">
        <v>220</v>
      </c>
      <c r="C111" t="s">
        <v>221</v>
      </c>
      <c r="D111" t="str">
        <f t="shared" si="1"/>
        <v>Bryson_2B_9</v>
      </c>
      <c r="E111">
        <v>2018</v>
      </c>
      <c r="F111" s="15">
        <v>43235</v>
      </c>
      <c r="G111" t="s">
        <v>200</v>
      </c>
      <c r="H111">
        <v>1</v>
      </c>
      <c r="I111" s="16">
        <v>0.24930555555555556</v>
      </c>
      <c r="J111" s="17" t="s">
        <v>201</v>
      </c>
      <c r="K111">
        <v>2</v>
      </c>
      <c r="L111">
        <v>0</v>
      </c>
      <c r="M111">
        <v>1</v>
      </c>
      <c r="N111"/>
      <c r="O111" t="s">
        <v>72</v>
      </c>
      <c r="P111" t="str">
        <f>INDEX(Sheet2!A:E, MATCH(F_NP_excluded_Data!O111,Sheet2!A:A),4)</f>
        <v>tree</v>
      </c>
      <c r="Q111" t="str">
        <f>INDEX(Sheet2!A:E, MATCH(F_NP_excluded_Data!O111,Sheet2!A:A),5)</f>
        <v>bark forager</v>
      </c>
      <c r="R111" t="str">
        <f>INDEX(Sheet2!A:E, MATCH(F_NP_excluded_Data!O111,Sheet2!A:A),3)</f>
        <v>insects</v>
      </c>
      <c r="S111" t="str">
        <f>INDEX(Sheet2!A:E, MATCH(F_NP_excluded_Data!O111,Sheet2!A:A),2)</f>
        <v>forest</v>
      </c>
      <c r="T111">
        <v>5</v>
      </c>
      <c r="U111">
        <v>1</v>
      </c>
      <c r="V111"/>
      <c r="W111">
        <v>1</v>
      </c>
      <c r="X111" t="s">
        <v>202</v>
      </c>
      <c r="Y111"/>
      <c r="Z111"/>
      <c r="AA111"/>
      <c r="AB111"/>
    </row>
    <row r="112" spans="1:28" ht="14.4" x14ac:dyDescent="0.3">
      <c r="A112" s="14">
        <v>121</v>
      </c>
      <c r="B112" t="s">
        <v>220</v>
      </c>
      <c r="C112" t="s">
        <v>221</v>
      </c>
      <c r="D112" t="str">
        <f t="shared" si="1"/>
        <v>Bryson_2B_9</v>
      </c>
      <c r="E112">
        <v>2018</v>
      </c>
      <c r="F112" s="15">
        <v>43235</v>
      </c>
      <c r="G112" t="s">
        <v>200</v>
      </c>
      <c r="H112">
        <v>1</v>
      </c>
      <c r="I112" s="16">
        <v>0.24930555555555556</v>
      </c>
      <c r="J112" s="17" t="s">
        <v>201</v>
      </c>
      <c r="K112">
        <v>2</v>
      </c>
      <c r="L112">
        <v>0</v>
      </c>
      <c r="M112">
        <v>1</v>
      </c>
      <c r="N112"/>
      <c r="O112" t="s">
        <v>72</v>
      </c>
      <c r="P112" t="str">
        <f>INDEX(Sheet2!A:E, MATCH(F_NP_excluded_Data!O112,Sheet2!A:A),4)</f>
        <v>tree</v>
      </c>
      <c r="Q112" t="str">
        <f>INDEX(Sheet2!A:E, MATCH(F_NP_excluded_Data!O112,Sheet2!A:A),5)</f>
        <v>bark forager</v>
      </c>
      <c r="R112" t="str">
        <f>INDEX(Sheet2!A:E, MATCH(F_NP_excluded_Data!O112,Sheet2!A:A),3)</f>
        <v>insects</v>
      </c>
      <c r="S112" t="str">
        <f>INDEX(Sheet2!A:E, MATCH(F_NP_excluded_Data!O112,Sheet2!A:A),2)</f>
        <v>forest</v>
      </c>
      <c r="T112">
        <v>10</v>
      </c>
      <c r="U112">
        <v>1</v>
      </c>
      <c r="V112"/>
      <c r="W112">
        <v>1</v>
      </c>
      <c r="X112" t="s">
        <v>202</v>
      </c>
      <c r="Y112"/>
      <c r="Z112"/>
      <c r="AA112"/>
      <c r="AB112"/>
    </row>
    <row r="113" spans="1:28" ht="14.4" x14ac:dyDescent="0.3">
      <c r="A113" s="14">
        <v>122</v>
      </c>
      <c r="B113" t="s">
        <v>220</v>
      </c>
      <c r="C113" t="s">
        <v>221</v>
      </c>
      <c r="D113" t="str">
        <f t="shared" si="1"/>
        <v>Bryson_2B_9</v>
      </c>
      <c r="E113">
        <v>2018</v>
      </c>
      <c r="F113" s="15">
        <v>43235</v>
      </c>
      <c r="G113" t="s">
        <v>200</v>
      </c>
      <c r="H113">
        <v>1</v>
      </c>
      <c r="I113" s="16">
        <v>0.24930555555555556</v>
      </c>
      <c r="J113" s="17" t="s">
        <v>201</v>
      </c>
      <c r="K113">
        <v>2</v>
      </c>
      <c r="L113">
        <v>0</v>
      </c>
      <c r="M113">
        <v>1</v>
      </c>
      <c r="N113"/>
      <c r="O113" t="s">
        <v>94</v>
      </c>
      <c r="P113" t="str">
        <f>INDEX(Sheet2!A:E, MATCH(F_NP_excluded_Data!O113,Sheet2!A:A),4)</f>
        <v>cavity</v>
      </c>
      <c r="Q113" t="str">
        <f>INDEX(Sheet2!A:E, MATCH(F_NP_excluded_Data!O113,Sheet2!A:A),5)</f>
        <v>foliage gleaner</v>
      </c>
      <c r="R113" t="str">
        <f>INDEX(Sheet2!A:E, MATCH(F_NP_excluded_Data!O113,Sheet2!A:A),3)</f>
        <v>insects</v>
      </c>
      <c r="S113" t="str">
        <f>INDEX(Sheet2!A:E, MATCH(F_NP_excluded_Data!O113,Sheet2!A:A),2)</f>
        <v>forest</v>
      </c>
      <c r="T113">
        <v>10</v>
      </c>
      <c r="U113">
        <v>1</v>
      </c>
      <c r="V113"/>
      <c r="W113">
        <v>1</v>
      </c>
      <c r="X113" t="s">
        <v>202</v>
      </c>
      <c r="Y113"/>
      <c r="Z113"/>
      <c r="AA113"/>
      <c r="AB113"/>
    </row>
    <row r="114" spans="1:28" ht="14.4" x14ac:dyDescent="0.3">
      <c r="A114" s="14">
        <v>123</v>
      </c>
      <c r="B114" t="s">
        <v>220</v>
      </c>
      <c r="C114" t="s">
        <v>221</v>
      </c>
      <c r="D114" t="str">
        <f t="shared" si="1"/>
        <v>Bryson_2B_9</v>
      </c>
      <c r="E114">
        <v>2018</v>
      </c>
      <c r="F114" s="15">
        <v>43235</v>
      </c>
      <c r="G114" t="s">
        <v>200</v>
      </c>
      <c r="H114">
        <v>1</v>
      </c>
      <c r="I114" s="16">
        <v>0.24930555555555556</v>
      </c>
      <c r="J114" s="17" t="s">
        <v>201</v>
      </c>
      <c r="K114">
        <v>2</v>
      </c>
      <c r="L114">
        <v>0</v>
      </c>
      <c r="M114">
        <v>1</v>
      </c>
      <c r="N114"/>
      <c r="O114" t="s">
        <v>72</v>
      </c>
      <c r="P114" t="str">
        <f>INDEX(Sheet2!A:E, MATCH(F_NP_excluded_Data!O114,Sheet2!A:A),4)</f>
        <v>tree</v>
      </c>
      <c r="Q114" t="str">
        <f>INDEX(Sheet2!A:E, MATCH(F_NP_excluded_Data!O114,Sheet2!A:A),5)</f>
        <v>bark forager</v>
      </c>
      <c r="R114" t="str">
        <f>INDEX(Sheet2!A:E, MATCH(F_NP_excluded_Data!O114,Sheet2!A:A),3)</f>
        <v>insects</v>
      </c>
      <c r="S114" t="str">
        <f>INDEX(Sheet2!A:E, MATCH(F_NP_excluded_Data!O114,Sheet2!A:A),2)</f>
        <v>forest</v>
      </c>
      <c r="T114">
        <v>5</v>
      </c>
      <c r="U114">
        <v>1</v>
      </c>
      <c r="V114"/>
      <c r="W114">
        <v>1</v>
      </c>
      <c r="X114" t="s">
        <v>202</v>
      </c>
      <c r="Y114"/>
      <c r="Z114"/>
      <c r="AA114"/>
      <c r="AB114"/>
    </row>
    <row r="115" spans="1:28" ht="14.4" x14ac:dyDescent="0.3">
      <c r="A115" s="14">
        <v>124</v>
      </c>
      <c r="B115" t="s">
        <v>220</v>
      </c>
      <c r="C115" t="s">
        <v>221</v>
      </c>
      <c r="D115" t="str">
        <f t="shared" si="1"/>
        <v>Bryson_2B_9</v>
      </c>
      <c r="E115">
        <v>2018</v>
      </c>
      <c r="F115" s="15">
        <v>43235</v>
      </c>
      <c r="G115" t="s">
        <v>200</v>
      </c>
      <c r="H115">
        <v>1</v>
      </c>
      <c r="I115" s="16">
        <v>0.24930555555555556</v>
      </c>
      <c r="J115" s="17" t="s">
        <v>201</v>
      </c>
      <c r="K115">
        <v>2</v>
      </c>
      <c r="L115">
        <v>0</v>
      </c>
      <c r="M115">
        <v>1</v>
      </c>
      <c r="N115"/>
      <c r="O115" t="s">
        <v>110</v>
      </c>
      <c r="P115" t="str">
        <f>INDEX(Sheet2!A:E, MATCH(F_NP_excluded_Data!O115,Sheet2!A:A),4)</f>
        <v>ground</v>
      </c>
      <c r="Q115" t="str">
        <f>INDEX(Sheet2!A:E, MATCH(F_NP_excluded_Data!O115,Sheet2!A:A),5)</f>
        <v>aerial forager</v>
      </c>
      <c r="R115" t="str">
        <f>INDEX(Sheet2!A:E, MATCH(F_NP_excluded_Data!O115,Sheet2!A:A),3)</f>
        <v>insects</v>
      </c>
      <c r="S115" t="str">
        <f>INDEX(Sheet2!A:E, MATCH(F_NP_excluded_Data!O115,Sheet2!A:A),2)</f>
        <v>open woodland</v>
      </c>
      <c r="T115">
        <v>10</v>
      </c>
      <c r="U115">
        <v>1</v>
      </c>
      <c r="V115"/>
      <c r="W115">
        <v>1</v>
      </c>
      <c r="X115" t="s">
        <v>202</v>
      </c>
      <c r="Y115"/>
      <c r="Z115"/>
      <c r="AA115"/>
      <c r="AB115"/>
    </row>
    <row r="116" spans="1:28" ht="14.4" x14ac:dyDescent="0.3">
      <c r="A116" s="14">
        <v>125</v>
      </c>
      <c r="B116" t="s">
        <v>220</v>
      </c>
      <c r="C116" t="s">
        <v>221</v>
      </c>
      <c r="D116" t="str">
        <f t="shared" si="1"/>
        <v>Bryson_2B_9</v>
      </c>
      <c r="E116">
        <v>2018</v>
      </c>
      <c r="F116" s="15">
        <v>43235</v>
      </c>
      <c r="G116" t="s">
        <v>200</v>
      </c>
      <c r="H116">
        <v>1</v>
      </c>
      <c r="I116" s="16">
        <v>0.24930555555555556</v>
      </c>
      <c r="J116" s="17" t="s">
        <v>201</v>
      </c>
      <c r="K116">
        <v>2</v>
      </c>
      <c r="L116">
        <v>0</v>
      </c>
      <c r="M116">
        <v>1</v>
      </c>
      <c r="N116"/>
      <c r="O116" t="s">
        <v>12</v>
      </c>
      <c r="P116" t="str">
        <f>INDEX(Sheet2!A:E, MATCH(F_NP_excluded_Data!O116,Sheet2!A:A),4)</f>
        <v>tree</v>
      </c>
      <c r="Q116" t="str">
        <f>INDEX(Sheet2!A:E, MATCH(F_NP_excluded_Data!O116,Sheet2!A:A),5)</f>
        <v>ground forager</v>
      </c>
      <c r="R116" t="str">
        <f>INDEX(Sheet2!A:E, MATCH(F_NP_excluded_Data!O116,Sheet2!A:A),3)</f>
        <v>seeds</v>
      </c>
      <c r="S116" t="str">
        <f>INDEX(Sheet2!A:E, MATCH(F_NP_excluded_Data!O116,Sheet2!A:A),2)</f>
        <v>grassland</v>
      </c>
      <c r="T116">
        <v>5</v>
      </c>
      <c r="U116">
        <v>2</v>
      </c>
      <c r="V116"/>
      <c r="W116">
        <v>1</v>
      </c>
      <c r="X116" t="s">
        <v>202</v>
      </c>
      <c r="Y116"/>
      <c r="Z116"/>
      <c r="AA116"/>
      <c r="AB116"/>
    </row>
    <row r="117" spans="1:28" ht="14.4" x14ac:dyDescent="0.3">
      <c r="A117" s="14">
        <v>126</v>
      </c>
      <c r="B117" t="s">
        <v>220</v>
      </c>
      <c r="C117" t="s">
        <v>221</v>
      </c>
      <c r="D117" t="str">
        <f t="shared" si="1"/>
        <v>Bryson_2B_9</v>
      </c>
      <c r="E117">
        <v>2018</v>
      </c>
      <c r="F117" s="15">
        <v>43235</v>
      </c>
      <c r="G117" t="s">
        <v>200</v>
      </c>
      <c r="H117">
        <v>1</v>
      </c>
      <c r="I117" s="16">
        <v>0.24930555555555556</v>
      </c>
      <c r="J117" s="17" t="s">
        <v>201</v>
      </c>
      <c r="K117">
        <v>2</v>
      </c>
      <c r="L117">
        <v>0</v>
      </c>
      <c r="M117">
        <v>1</v>
      </c>
      <c r="N117"/>
      <c r="O117" t="s">
        <v>40</v>
      </c>
      <c r="P117" t="str">
        <f>INDEX(Sheet2!A:E, MATCH(F_NP_excluded_Data!O117,Sheet2!A:A),4)</f>
        <v>ground</v>
      </c>
      <c r="Q117" t="str">
        <f>INDEX(Sheet2!A:E, MATCH(F_NP_excluded_Data!O117,Sheet2!A:A),5)</f>
        <v>ground forager</v>
      </c>
      <c r="R117" t="str">
        <f>INDEX(Sheet2!A:E, MATCH(F_NP_excluded_Data!O117,Sheet2!A:A),3)</f>
        <v>omnivore</v>
      </c>
      <c r="S117" t="str">
        <f>INDEX(Sheet2!A:E, MATCH(F_NP_excluded_Data!O117,Sheet2!A:A),2)</f>
        <v>scrub</v>
      </c>
      <c r="T117">
        <v>5</v>
      </c>
      <c r="U117">
        <v>2</v>
      </c>
      <c r="V117"/>
      <c r="W117">
        <v>1</v>
      </c>
      <c r="X117" t="s">
        <v>202</v>
      </c>
      <c r="Y117"/>
      <c r="Z117"/>
      <c r="AA117"/>
      <c r="AB117"/>
    </row>
    <row r="118" spans="1:28" ht="14.4" x14ac:dyDescent="0.3">
      <c r="A118" s="14">
        <v>127</v>
      </c>
      <c r="B118" t="s">
        <v>220</v>
      </c>
      <c r="C118" t="s">
        <v>221</v>
      </c>
      <c r="D118" t="str">
        <f t="shared" si="1"/>
        <v>Bryson_2B_9</v>
      </c>
      <c r="E118">
        <v>2018</v>
      </c>
      <c r="F118" s="15">
        <v>43235</v>
      </c>
      <c r="G118" t="s">
        <v>200</v>
      </c>
      <c r="H118">
        <v>1</v>
      </c>
      <c r="I118" s="16">
        <v>0.24930555555555556</v>
      </c>
      <c r="J118" s="17" t="s">
        <v>201</v>
      </c>
      <c r="K118">
        <v>2</v>
      </c>
      <c r="L118">
        <v>0</v>
      </c>
      <c r="M118">
        <v>1</v>
      </c>
      <c r="N118"/>
      <c r="O118" t="s">
        <v>54</v>
      </c>
      <c r="P118" t="str">
        <f>INDEX(Sheet2!A:E, MATCH(F_NP_excluded_Data!O118,Sheet2!A:A),4)</f>
        <v>shrub</v>
      </c>
      <c r="Q118" t="str">
        <f>INDEX(Sheet2!A:E, MATCH(F_NP_excluded_Data!O118,Sheet2!A:A),5)</f>
        <v>foliage gleaner</v>
      </c>
      <c r="R118" t="str">
        <f>INDEX(Sheet2!A:E, MATCH(F_NP_excluded_Data!O118,Sheet2!A:A),3)</f>
        <v>insects</v>
      </c>
      <c r="S118" t="str">
        <f>INDEX(Sheet2!A:E, MATCH(F_NP_excluded_Data!O118,Sheet2!A:A),2)</f>
        <v>open woodland</v>
      </c>
      <c r="T118">
        <v>5</v>
      </c>
      <c r="U118">
        <v>2</v>
      </c>
      <c r="V118"/>
      <c r="W118">
        <v>1</v>
      </c>
      <c r="X118" t="s">
        <v>202</v>
      </c>
      <c r="Y118"/>
      <c r="Z118"/>
      <c r="AA118"/>
      <c r="AB118"/>
    </row>
    <row r="119" spans="1:28" ht="14.4" x14ac:dyDescent="0.3">
      <c r="A119" s="14">
        <v>129</v>
      </c>
      <c r="B119" t="s">
        <v>220</v>
      </c>
      <c r="C119" t="s">
        <v>221</v>
      </c>
      <c r="D119" t="str">
        <f t="shared" si="1"/>
        <v>Bryson_2B_9</v>
      </c>
      <c r="E119">
        <v>2018</v>
      </c>
      <c r="F119" s="15">
        <v>43235</v>
      </c>
      <c r="G119" t="s">
        <v>200</v>
      </c>
      <c r="H119">
        <v>1</v>
      </c>
      <c r="I119" s="16">
        <v>0.24930555555555556</v>
      </c>
      <c r="J119" s="17" t="s">
        <v>201</v>
      </c>
      <c r="K119">
        <v>2</v>
      </c>
      <c r="L119">
        <v>0</v>
      </c>
      <c r="M119">
        <v>1</v>
      </c>
      <c r="N119"/>
      <c r="O119" t="s">
        <v>54</v>
      </c>
      <c r="P119" t="str">
        <f>INDEX(Sheet2!A:E, MATCH(F_NP_excluded_Data!O119,Sheet2!A:A),4)</f>
        <v>shrub</v>
      </c>
      <c r="Q119" t="str">
        <f>INDEX(Sheet2!A:E, MATCH(F_NP_excluded_Data!O119,Sheet2!A:A),5)</f>
        <v>foliage gleaner</v>
      </c>
      <c r="R119" t="str">
        <f>INDEX(Sheet2!A:E, MATCH(F_NP_excluded_Data!O119,Sheet2!A:A),3)</f>
        <v>insects</v>
      </c>
      <c r="S119" t="str">
        <f>INDEX(Sheet2!A:E, MATCH(F_NP_excluded_Data!O119,Sheet2!A:A),2)</f>
        <v>open woodland</v>
      </c>
      <c r="T119">
        <v>5</v>
      </c>
      <c r="U119">
        <v>4</v>
      </c>
      <c r="V119" t="s">
        <v>222</v>
      </c>
      <c r="W119">
        <v>4</v>
      </c>
      <c r="X119" t="s">
        <v>202</v>
      </c>
      <c r="Y119"/>
      <c r="Z119"/>
      <c r="AA119" t="s">
        <v>223</v>
      </c>
      <c r="AB119"/>
    </row>
    <row r="120" spans="1:28" ht="14.4" x14ac:dyDescent="0.3">
      <c r="A120" s="14">
        <v>130</v>
      </c>
      <c r="B120" t="s">
        <v>220</v>
      </c>
      <c r="C120" t="s">
        <v>224</v>
      </c>
      <c r="D120" t="str">
        <f t="shared" si="1"/>
        <v>Bryson_1B_9</v>
      </c>
      <c r="E120">
        <v>2018</v>
      </c>
      <c r="F120" s="15">
        <v>43235</v>
      </c>
      <c r="G120" t="s">
        <v>200</v>
      </c>
      <c r="H120">
        <v>1</v>
      </c>
      <c r="I120" s="16">
        <v>0.26250000000000001</v>
      </c>
      <c r="J120" s="17" t="s">
        <v>201</v>
      </c>
      <c r="K120">
        <v>2</v>
      </c>
      <c r="L120">
        <v>0</v>
      </c>
      <c r="M120">
        <v>2</v>
      </c>
      <c r="N120"/>
      <c r="O120" t="s">
        <v>24</v>
      </c>
      <c r="P120" t="str">
        <f>INDEX(Sheet2!A:E, MATCH(F_NP_excluded_Data!O120,Sheet2!A:A),4)</f>
        <v>cavity</v>
      </c>
      <c r="Q120" t="str">
        <f>INDEX(Sheet2!A:E, MATCH(F_NP_excluded_Data!O120,Sheet2!A:A),5)</f>
        <v>ground forager</v>
      </c>
      <c r="R120" t="str">
        <f>INDEX(Sheet2!A:E, MATCH(F_NP_excluded_Data!O120,Sheet2!A:A),3)</f>
        <v>insects</v>
      </c>
      <c r="S120" t="str">
        <f>INDEX(Sheet2!A:E, MATCH(F_NP_excluded_Data!O120,Sheet2!A:A),2)</f>
        <v>open woodland</v>
      </c>
      <c r="T120">
        <v>5</v>
      </c>
      <c r="U120">
        <v>1</v>
      </c>
      <c r="V120"/>
      <c r="W120">
        <v>1</v>
      </c>
      <c r="X120" t="s">
        <v>202</v>
      </c>
      <c r="Y120"/>
      <c r="Z120"/>
      <c r="AA120"/>
      <c r="AB120"/>
    </row>
    <row r="121" spans="1:28" ht="14.4" x14ac:dyDescent="0.3">
      <c r="A121" s="14">
        <v>131</v>
      </c>
      <c r="B121" t="s">
        <v>220</v>
      </c>
      <c r="C121" t="s">
        <v>224</v>
      </c>
      <c r="D121" t="str">
        <f t="shared" si="1"/>
        <v>Bryson_1B_9</v>
      </c>
      <c r="E121">
        <v>2018</v>
      </c>
      <c r="F121" s="15">
        <v>43235</v>
      </c>
      <c r="G121" t="s">
        <v>200</v>
      </c>
      <c r="H121">
        <v>1</v>
      </c>
      <c r="I121" s="16">
        <v>0.26250000000000001</v>
      </c>
      <c r="J121" s="17" t="s">
        <v>201</v>
      </c>
      <c r="K121">
        <v>2</v>
      </c>
      <c r="L121">
        <v>0</v>
      </c>
      <c r="M121">
        <v>2</v>
      </c>
      <c r="N121"/>
      <c r="O121" t="s">
        <v>72</v>
      </c>
      <c r="P121" t="str">
        <f>INDEX(Sheet2!A:E, MATCH(F_NP_excluded_Data!O121,Sheet2!A:A),4)</f>
        <v>tree</v>
      </c>
      <c r="Q121" t="str">
        <f>INDEX(Sheet2!A:E, MATCH(F_NP_excluded_Data!O121,Sheet2!A:A),5)</f>
        <v>bark forager</v>
      </c>
      <c r="R121" t="str">
        <f>INDEX(Sheet2!A:E, MATCH(F_NP_excluded_Data!O121,Sheet2!A:A),3)</f>
        <v>insects</v>
      </c>
      <c r="S121" t="str">
        <f>INDEX(Sheet2!A:E, MATCH(F_NP_excluded_Data!O121,Sheet2!A:A),2)</f>
        <v>forest</v>
      </c>
      <c r="T121">
        <v>5</v>
      </c>
      <c r="U121">
        <v>1</v>
      </c>
      <c r="V121"/>
      <c r="W121">
        <v>1</v>
      </c>
      <c r="X121" t="s">
        <v>202</v>
      </c>
      <c r="Y121"/>
      <c r="Z121"/>
      <c r="AA121"/>
      <c r="AB121"/>
    </row>
    <row r="122" spans="1:28" ht="14.4" x14ac:dyDescent="0.3">
      <c r="A122" s="14">
        <v>132</v>
      </c>
      <c r="B122" t="s">
        <v>220</v>
      </c>
      <c r="C122" t="s">
        <v>224</v>
      </c>
      <c r="D122" t="str">
        <f t="shared" si="1"/>
        <v>Bryson_1B_9</v>
      </c>
      <c r="E122">
        <v>2018</v>
      </c>
      <c r="F122" s="15">
        <v>43235</v>
      </c>
      <c r="G122" t="s">
        <v>200</v>
      </c>
      <c r="H122">
        <v>1</v>
      </c>
      <c r="I122" s="16">
        <v>0.26250000000000001</v>
      </c>
      <c r="J122" s="17" t="s">
        <v>201</v>
      </c>
      <c r="K122">
        <v>2</v>
      </c>
      <c r="L122">
        <v>0</v>
      </c>
      <c r="M122">
        <v>2</v>
      </c>
      <c r="N122"/>
      <c r="O122" t="s">
        <v>72</v>
      </c>
      <c r="P122" t="str">
        <f>INDEX(Sheet2!A:E, MATCH(F_NP_excluded_Data!O122,Sheet2!A:A),4)</f>
        <v>tree</v>
      </c>
      <c r="Q122" t="str">
        <f>INDEX(Sheet2!A:E, MATCH(F_NP_excluded_Data!O122,Sheet2!A:A),5)</f>
        <v>bark forager</v>
      </c>
      <c r="R122" t="str">
        <f>INDEX(Sheet2!A:E, MATCH(F_NP_excluded_Data!O122,Sheet2!A:A),3)</f>
        <v>insects</v>
      </c>
      <c r="S122" t="str">
        <f>INDEX(Sheet2!A:E, MATCH(F_NP_excluded_Data!O122,Sheet2!A:A),2)</f>
        <v>forest</v>
      </c>
      <c r="T122">
        <v>10</v>
      </c>
      <c r="U122">
        <v>1</v>
      </c>
      <c r="V122"/>
      <c r="W122">
        <v>1</v>
      </c>
      <c r="X122" t="s">
        <v>202</v>
      </c>
      <c r="Y122"/>
      <c r="Z122"/>
      <c r="AA122"/>
      <c r="AB122"/>
    </row>
    <row r="123" spans="1:28" ht="14.4" x14ac:dyDescent="0.3">
      <c r="A123" s="14">
        <v>133</v>
      </c>
      <c r="B123" t="s">
        <v>220</v>
      </c>
      <c r="C123" t="s">
        <v>224</v>
      </c>
      <c r="D123" t="str">
        <f t="shared" si="1"/>
        <v>Bryson_1B_9</v>
      </c>
      <c r="E123">
        <v>2018</v>
      </c>
      <c r="F123" s="15">
        <v>43235</v>
      </c>
      <c r="G123" t="s">
        <v>200</v>
      </c>
      <c r="H123">
        <v>1</v>
      </c>
      <c r="I123" s="16">
        <v>0.26250000000000001</v>
      </c>
      <c r="J123" s="17" t="s">
        <v>201</v>
      </c>
      <c r="K123">
        <v>2</v>
      </c>
      <c r="L123">
        <v>0</v>
      </c>
      <c r="M123">
        <v>2</v>
      </c>
      <c r="N123"/>
      <c r="O123" t="s">
        <v>42</v>
      </c>
      <c r="P123" t="str">
        <f>INDEX(Sheet2!A:E, MATCH(F_NP_excluded_Data!O123,Sheet2!A:A),4)</f>
        <v>tree</v>
      </c>
      <c r="Q123" t="str">
        <f>INDEX(Sheet2!A:E, MATCH(F_NP_excluded_Data!O123,Sheet2!A:A),5)</f>
        <v>flycatching</v>
      </c>
      <c r="R123" t="str">
        <f>INDEX(Sheet2!A:E, MATCH(F_NP_excluded_Data!O123,Sheet2!A:A),3)</f>
        <v>insects</v>
      </c>
      <c r="S123" t="str">
        <f>INDEX(Sheet2!A:E, MATCH(F_NP_excluded_Data!O123,Sheet2!A:A),2)</f>
        <v>forest</v>
      </c>
      <c r="T123">
        <v>5</v>
      </c>
      <c r="U123">
        <v>1</v>
      </c>
      <c r="V123"/>
      <c r="W123">
        <v>1</v>
      </c>
      <c r="X123" t="s">
        <v>202</v>
      </c>
      <c r="Y123"/>
      <c r="Z123"/>
      <c r="AA123"/>
      <c r="AB123"/>
    </row>
    <row r="124" spans="1:28" ht="14.4" x14ac:dyDescent="0.3">
      <c r="A124" s="14">
        <v>134</v>
      </c>
      <c r="B124" t="s">
        <v>220</v>
      </c>
      <c r="C124" t="s">
        <v>224</v>
      </c>
      <c r="D124" t="str">
        <f t="shared" si="1"/>
        <v>Bryson_1B_9</v>
      </c>
      <c r="E124">
        <v>2018</v>
      </c>
      <c r="F124" s="15">
        <v>43235</v>
      </c>
      <c r="G124" t="s">
        <v>200</v>
      </c>
      <c r="H124">
        <v>1</v>
      </c>
      <c r="I124" s="16">
        <v>0.26250000000000001</v>
      </c>
      <c r="J124" s="17" t="s">
        <v>201</v>
      </c>
      <c r="K124">
        <v>2</v>
      </c>
      <c r="L124">
        <v>0</v>
      </c>
      <c r="M124">
        <v>2</v>
      </c>
      <c r="N124"/>
      <c r="O124" t="s">
        <v>42</v>
      </c>
      <c r="P124" t="str">
        <f>INDEX(Sheet2!A:E, MATCH(F_NP_excluded_Data!O124,Sheet2!A:A),4)</f>
        <v>tree</v>
      </c>
      <c r="Q124" t="str">
        <f>INDEX(Sheet2!A:E, MATCH(F_NP_excluded_Data!O124,Sheet2!A:A),5)</f>
        <v>flycatching</v>
      </c>
      <c r="R124" t="str">
        <f>INDEX(Sheet2!A:E, MATCH(F_NP_excluded_Data!O124,Sheet2!A:A),3)</f>
        <v>insects</v>
      </c>
      <c r="S124" t="str">
        <f>INDEX(Sheet2!A:E, MATCH(F_NP_excluded_Data!O124,Sheet2!A:A),2)</f>
        <v>forest</v>
      </c>
      <c r="T124">
        <v>10</v>
      </c>
      <c r="U124">
        <v>1</v>
      </c>
      <c r="V124"/>
      <c r="W124">
        <v>1</v>
      </c>
      <c r="X124" t="s">
        <v>202</v>
      </c>
      <c r="Y124"/>
      <c r="Z124"/>
      <c r="AA124"/>
      <c r="AB124"/>
    </row>
    <row r="125" spans="1:28" ht="14.4" x14ac:dyDescent="0.3">
      <c r="A125" s="14">
        <v>135</v>
      </c>
      <c r="B125" t="s">
        <v>220</v>
      </c>
      <c r="C125" t="s">
        <v>224</v>
      </c>
      <c r="D125" t="str">
        <f t="shared" si="1"/>
        <v>Bryson_1B_9</v>
      </c>
      <c r="E125">
        <v>2018</v>
      </c>
      <c r="F125" s="15">
        <v>43235</v>
      </c>
      <c r="G125" t="s">
        <v>200</v>
      </c>
      <c r="H125">
        <v>1</v>
      </c>
      <c r="I125" s="16">
        <v>0.26250000000000001</v>
      </c>
      <c r="J125" s="17" t="s">
        <v>201</v>
      </c>
      <c r="K125">
        <v>2</v>
      </c>
      <c r="L125">
        <v>0</v>
      </c>
      <c r="M125">
        <v>2</v>
      </c>
      <c r="N125"/>
      <c r="O125" t="s">
        <v>6</v>
      </c>
      <c r="P125" t="str">
        <f>INDEX(Sheet2!A:E, MATCH(F_NP_excluded_Data!O125,Sheet2!A:A),4)</f>
        <v>ground</v>
      </c>
      <c r="Q125" t="str">
        <f>INDEX(Sheet2!A:E, MATCH(F_NP_excluded_Data!O125,Sheet2!A:A),5)</f>
        <v>bark forager</v>
      </c>
      <c r="R125" t="str">
        <f>INDEX(Sheet2!A:E, MATCH(F_NP_excluded_Data!O125,Sheet2!A:A),3)</f>
        <v>insects</v>
      </c>
      <c r="S125" t="str">
        <f>INDEX(Sheet2!A:E, MATCH(F_NP_excluded_Data!O125,Sheet2!A:A),2)</f>
        <v>forest</v>
      </c>
      <c r="T125">
        <v>5</v>
      </c>
      <c r="U125">
        <v>1</v>
      </c>
      <c r="V125"/>
      <c r="W125">
        <v>1</v>
      </c>
      <c r="X125" t="s">
        <v>202</v>
      </c>
      <c r="Y125"/>
      <c r="Z125"/>
      <c r="AA125"/>
      <c r="AB125"/>
    </row>
    <row r="126" spans="1:28" ht="14.4" x14ac:dyDescent="0.3">
      <c r="A126" s="14">
        <v>136</v>
      </c>
      <c r="B126" t="s">
        <v>220</v>
      </c>
      <c r="C126" t="s">
        <v>224</v>
      </c>
      <c r="D126" t="str">
        <f t="shared" si="1"/>
        <v>Bryson_1B_9</v>
      </c>
      <c r="E126">
        <v>2018</v>
      </c>
      <c r="F126" s="15">
        <v>43235</v>
      </c>
      <c r="G126" t="s">
        <v>200</v>
      </c>
      <c r="H126">
        <v>1</v>
      </c>
      <c r="I126" s="16">
        <v>0.26250000000000001</v>
      </c>
      <c r="J126" s="17" t="s">
        <v>201</v>
      </c>
      <c r="K126">
        <v>2</v>
      </c>
      <c r="L126">
        <v>0</v>
      </c>
      <c r="M126">
        <v>2</v>
      </c>
      <c r="N126"/>
      <c r="O126" t="s">
        <v>4</v>
      </c>
      <c r="P126" t="str">
        <f>INDEX(Sheet2!A:E, MATCH(F_NP_excluded_Data!O126,Sheet2!A:A),4)</f>
        <v>shrub</v>
      </c>
      <c r="Q126" t="str">
        <f>INDEX(Sheet2!A:E, MATCH(F_NP_excluded_Data!O126,Sheet2!A:A),5)</f>
        <v>foliage gleaner</v>
      </c>
      <c r="R126" t="str">
        <f>INDEX(Sheet2!A:E, MATCH(F_NP_excluded_Data!O126,Sheet2!A:A),3)</f>
        <v>seeds</v>
      </c>
      <c r="S126" t="str">
        <f>INDEX(Sheet2!A:E, MATCH(F_NP_excluded_Data!O126,Sheet2!A:A),2)</f>
        <v>open woodland</v>
      </c>
      <c r="T126">
        <v>5</v>
      </c>
      <c r="U126">
        <v>1</v>
      </c>
      <c r="V126"/>
      <c r="W126">
        <v>1</v>
      </c>
      <c r="X126" t="s">
        <v>202</v>
      </c>
      <c r="Y126"/>
      <c r="Z126"/>
      <c r="AA126"/>
      <c r="AB126"/>
    </row>
    <row r="127" spans="1:28" ht="14.4" x14ac:dyDescent="0.3">
      <c r="A127" s="14">
        <v>137</v>
      </c>
      <c r="B127" t="s">
        <v>220</v>
      </c>
      <c r="C127" t="s">
        <v>224</v>
      </c>
      <c r="D127" t="str">
        <f t="shared" si="1"/>
        <v>Bryson_1B_9</v>
      </c>
      <c r="E127">
        <v>2018</v>
      </c>
      <c r="F127" s="15">
        <v>43235</v>
      </c>
      <c r="G127" t="s">
        <v>200</v>
      </c>
      <c r="H127">
        <v>1</v>
      </c>
      <c r="I127" s="16">
        <v>0.26250000000000001</v>
      </c>
      <c r="J127" s="17" t="s">
        <v>201</v>
      </c>
      <c r="K127">
        <v>2</v>
      </c>
      <c r="L127">
        <v>0</v>
      </c>
      <c r="M127">
        <v>2</v>
      </c>
      <c r="N127"/>
      <c r="O127" t="s">
        <v>10</v>
      </c>
      <c r="P127" t="str">
        <f>INDEX(Sheet2!A:E, MATCH(F_NP_excluded_Data!O127,Sheet2!A:A),4)</f>
        <v>tree</v>
      </c>
      <c r="Q127" t="str">
        <f>INDEX(Sheet2!A:E, MATCH(F_NP_excluded_Data!O127,Sheet2!A:A),5)</f>
        <v>foliage gleaner</v>
      </c>
      <c r="R127" t="str">
        <f>INDEX(Sheet2!A:E, MATCH(F_NP_excluded_Data!O127,Sheet2!A:A),3)</f>
        <v>insects</v>
      </c>
      <c r="S127" t="str">
        <f>INDEX(Sheet2!A:E, MATCH(F_NP_excluded_Data!O127,Sheet2!A:A),2)</f>
        <v>forest</v>
      </c>
      <c r="T127">
        <v>5</v>
      </c>
      <c r="U127">
        <v>1</v>
      </c>
      <c r="V127"/>
      <c r="W127">
        <v>4</v>
      </c>
      <c r="X127" t="s">
        <v>202</v>
      </c>
      <c r="Y127"/>
      <c r="Z127"/>
      <c r="AA127"/>
      <c r="AB127"/>
    </row>
    <row r="128" spans="1:28" ht="14.4" x14ac:dyDescent="0.3">
      <c r="A128" s="14">
        <v>138</v>
      </c>
      <c r="B128" t="s">
        <v>220</v>
      </c>
      <c r="C128" t="s">
        <v>224</v>
      </c>
      <c r="D128" t="str">
        <f t="shared" si="1"/>
        <v>Bryson_1B_9</v>
      </c>
      <c r="E128">
        <v>2018</v>
      </c>
      <c r="F128" s="15">
        <v>43235</v>
      </c>
      <c r="G128" t="s">
        <v>200</v>
      </c>
      <c r="H128">
        <v>1</v>
      </c>
      <c r="I128" s="16">
        <v>0.26250000000000001</v>
      </c>
      <c r="J128" s="17" t="s">
        <v>201</v>
      </c>
      <c r="K128">
        <v>2</v>
      </c>
      <c r="L128">
        <v>0</v>
      </c>
      <c r="M128">
        <v>2</v>
      </c>
      <c r="N128"/>
      <c r="O128" t="s">
        <v>2</v>
      </c>
      <c r="P128" t="str">
        <f>INDEX(Sheet2!A:E, MATCH(F_NP_excluded_Data!O128,Sheet2!A:A),4)</f>
        <v>tree</v>
      </c>
      <c r="Q128" t="str">
        <f>INDEX(Sheet2!A:E, MATCH(F_NP_excluded_Data!O128,Sheet2!A:A),5)</f>
        <v>ground forager</v>
      </c>
      <c r="R128" t="str">
        <f>INDEX(Sheet2!A:E, MATCH(F_NP_excluded_Data!O128,Sheet2!A:A),3)</f>
        <v>omnivore</v>
      </c>
      <c r="S128" t="str">
        <f>INDEX(Sheet2!A:E, MATCH(F_NP_excluded_Data!O128,Sheet2!A:A),2)</f>
        <v>open woodland</v>
      </c>
      <c r="T128">
        <v>100</v>
      </c>
      <c r="U128">
        <v>1</v>
      </c>
      <c r="V128"/>
      <c r="W128">
        <v>1</v>
      </c>
      <c r="X128" t="s">
        <v>202</v>
      </c>
      <c r="Y128">
        <v>2</v>
      </c>
      <c r="Z128"/>
      <c r="AA128"/>
      <c r="AB128"/>
    </row>
    <row r="129" spans="1:28" ht="14.4" x14ac:dyDescent="0.3">
      <c r="A129" s="14">
        <v>139</v>
      </c>
      <c r="B129" t="s">
        <v>220</v>
      </c>
      <c r="C129" t="s">
        <v>224</v>
      </c>
      <c r="D129" t="str">
        <f t="shared" si="1"/>
        <v>Bryson_1B_9</v>
      </c>
      <c r="E129">
        <v>2018</v>
      </c>
      <c r="F129" s="15">
        <v>43235</v>
      </c>
      <c r="G129" t="s">
        <v>200</v>
      </c>
      <c r="H129">
        <v>1</v>
      </c>
      <c r="I129" s="16">
        <v>0.26250000000000001</v>
      </c>
      <c r="J129" s="17" t="s">
        <v>201</v>
      </c>
      <c r="K129">
        <v>2</v>
      </c>
      <c r="L129">
        <v>0</v>
      </c>
      <c r="M129">
        <v>2</v>
      </c>
      <c r="N129"/>
      <c r="O129" t="s">
        <v>62</v>
      </c>
      <c r="P129" t="str">
        <f>INDEX(Sheet2!A:E, MATCH(F_NP_excluded_Data!O129,Sheet2!A:A),4)</f>
        <v>shrub</v>
      </c>
      <c r="Q129" t="str">
        <f>INDEX(Sheet2!A:E, MATCH(F_NP_excluded_Data!O129,Sheet2!A:A),5)</f>
        <v>ground forager</v>
      </c>
      <c r="R129" t="str">
        <f>INDEX(Sheet2!A:E, MATCH(F_NP_excluded_Data!O129,Sheet2!A:A),3)</f>
        <v>seeds</v>
      </c>
      <c r="S129" t="str">
        <f>INDEX(Sheet2!A:E, MATCH(F_NP_excluded_Data!O129,Sheet2!A:A),2)</f>
        <v>open woodland</v>
      </c>
      <c r="T129">
        <v>10</v>
      </c>
      <c r="U129">
        <v>1</v>
      </c>
      <c r="V129"/>
      <c r="W129">
        <v>1</v>
      </c>
      <c r="X129" t="s">
        <v>202</v>
      </c>
      <c r="Y129"/>
      <c r="Z129"/>
      <c r="AA129"/>
      <c r="AB129"/>
    </row>
    <row r="130" spans="1:28" ht="14.4" x14ac:dyDescent="0.3">
      <c r="A130" s="14">
        <v>140</v>
      </c>
      <c r="B130" t="s">
        <v>220</v>
      </c>
      <c r="C130" t="s">
        <v>224</v>
      </c>
      <c r="D130" t="str">
        <f t="shared" ref="D130:D193" si="2">_xlfn.CONCAT(B130:C130)</f>
        <v>Bryson_1B_9</v>
      </c>
      <c r="E130">
        <v>2018</v>
      </c>
      <c r="F130" s="15">
        <v>43235</v>
      </c>
      <c r="G130" t="s">
        <v>200</v>
      </c>
      <c r="H130">
        <v>1</v>
      </c>
      <c r="I130" s="16">
        <v>0.26250000000000001</v>
      </c>
      <c r="J130" s="17" t="s">
        <v>201</v>
      </c>
      <c r="K130">
        <v>2</v>
      </c>
      <c r="L130">
        <v>0</v>
      </c>
      <c r="M130">
        <v>2</v>
      </c>
      <c r="N130"/>
      <c r="O130" t="s">
        <v>14</v>
      </c>
      <c r="P130" t="str">
        <f>INDEX(Sheet2!A:E, MATCH(F_NP_excluded_Data!O130,Sheet2!A:A),4)</f>
        <v>cavity</v>
      </c>
      <c r="Q130" t="str">
        <f>INDEX(Sheet2!A:E, MATCH(F_NP_excluded_Data!O130,Sheet2!A:A),5)</f>
        <v>bark forager</v>
      </c>
      <c r="R130" t="str">
        <f>INDEX(Sheet2!A:E, MATCH(F_NP_excluded_Data!O130,Sheet2!A:A),3)</f>
        <v>insects</v>
      </c>
      <c r="S130" t="str">
        <f>INDEX(Sheet2!A:E, MATCH(F_NP_excluded_Data!O130,Sheet2!A:A),2)</f>
        <v>forest</v>
      </c>
      <c r="T130">
        <v>5</v>
      </c>
      <c r="U130">
        <v>1</v>
      </c>
      <c r="V130"/>
      <c r="W130">
        <v>1</v>
      </c>
      <c r="X130" t="s">
        <v>202</v>
      </c>
      <c r="Y130"/>
      <c r="Z130"/>
      <c r="AA130"/>
      <c r="AB130"/>
    </row>
    <row r="131" spans="1:28" ht="14.4" x14ac:dyDescent="0.3">
      <c r="A131" s="14">
        <v>141</v>
      </c>
      <c r="B131" t="s">
        <v>220</v>
      </c>
      <c r="C131" t="s">
        <v>224</v>
      </c>
      <c r="D131" t="str">
        <f t="shared" si="2"/>
        <v>Bryson_1B_9</v>
      </c>
      <c r="E131">
        <v>2018</v>
      </c>
      <c r="F131" s="15">
        <v>43235</v>
      </c>
      <c r="G131" t="s">
        <v>200</v>
      </c>
      <c r="H131">
        <v>1</v>
      </c>
      <c r="I131" s="16">
        <v>0.26250000000000001</v>
      </c>
      <c r="J131" s="17" t="s">
        <v>201</v>
      </c>
      <c r="K131">
        <v>2</v>
      </c>
      <c r="L131">
        <v>0</v>
      </c>
      <c r="M131">
        <v>2</v>
      </c>
      <c r="N131"/>
      <c r="O131" t="s">
        <v>92</v>
      </c>
      <c r="P131" t="str">
        <f>INDEX(Sheet2!A:E, MATCH(F_NP_excluded_Data!O131,Sheet2!A:A),4)</f>
        <v>tree</v>
      </c>
      <c r="Q131" t="str">
        <f>INDEX(Sheet2!A:E, MATCH(F_NP_excluded_Data!O131,Sheet2!A:A),5)</f>
        <v>foliage gleaner</v>
      </c>
      <c r="R131" t="str">
        <f>INDEX(Sheet2!A:E, MATCH(F_NP_excluded_Data!O131,Sheet2!A:A),3)</f>
        <v>insects</v>
      </c>
      <c r="S131" t="str">
        <f>INDEX(Sheet2!A:E, MATCH(F_NP_excluded_Data!O131,Sheet2!A:A),2)</f>
        <v>open woodland</v>
      </c>
      <c r="T131">
        <v>10</v>
      </c>
      <c r="U131">
        <v>1</v>
      </c>
      <c r="V131"/>
      <c r="W131">
        <v>1</v>
      </c>
      <c r="X131" t="s">
        <v>202</v>
      </c>
      <c r="Y131"/>
      <c r="Z131"/>
      <c r="AA131"/>
      <c r="AB131"/>
    </row>
    <row r="132" spans="1:28" ht="14.4" x14ac:dyDescent="0.3">
      <c r="A132" s="14">
        <v>142</v>
      </c>
      <c r="B132" t="s">
        <v>220</v>
      </c>
      <c r="C132" t="s">
        <v>224</v>
      </c>
      <c r="D132" t="str">
        <f t="shared" si="2"/>
        <v>Bryson_1B_9</v>
      </c>
      <c r="E132">
        <v>2018</v>
      </c>
      <c r="F132" s="15">
        <v>43235</v>
      </c>
      <c r="G132" t="s">
        <v>200</v>
      </c>
      <c r="H132">
        <v>1</v>
      </c>
      <c r="I132" s="16">
        <v>0.26250000000000001</v>
      </c>
      <c r="J132" s="17" t="s">
        <v>201</v>
      </c>
      <c r="K132">
        <v>2</v>
      </c>
      <c r="L132">
        <v>0</v>
      </c>
      <c r="M132">
        <v>2</v>
      </c>
      <c r="N132"/>
      <c r="O132" t="s">
        <v>10</v>
      </c>
      <c r="P132" t="str">
        <f>INDEX(Sheet2!A:E, MATCH(F_NP_excluded_Data!O132,Sheet2!A:A),4)</f>
        <v>tree</v>
      </c>
      <c r="Q132" t="str">
        <f>INDEX(Sheet2!A:E, MATCH(F_NP_excluded_Data!O132,Sheet2!A:A),5)</f>
        <v>foliage gleaner</v>
      </c>
      <c r="R132" t="str">
        <f>INDEX(Sheet2!A:E, MATCH(F_NP_excluded_Data!O132,Sheet2!A:A),3)</f>
        <v>insects</v>
      </c>
      <c r="S132" t="str">
        <f>INDEX(Sheet2!A:E, MATCH(F_NP_excluded_Data!O132,Sheet2!A:A),2)</f>
        <v>forest</v>
      </c>
      <c r="T132">
        <v>5</v>
      </c>
      <c r="U132">
        <v>1</v>
      </c>
      <c r="V132"/>
      <c r="W132">
        <v>1</v>
      </c>
      <c r="X132" t="s">
        <v>202</v>
      </c>
      <c r="Y132"/>
      <c r="Z132"/>
      <c r="AA132"/>
      <c r="AB132"/>
    </row>
    <row r="133" spans="1:28" ht="14.4" x14ac:dyDescent="0.3">
      <c r="A133" s="14">
        <v>143</v>
      </c>
      <c r="B133" t="s">
        <v>220</v>
      </c>
      <c r="C133" t="s">
        <v>224</v>
      </c>
      <c r="D133" t="str">
        <f t="shared" si="2"/>
        <v>Bryson_1B_9</v>
      </c>
      <c r="E133">
        <v>2018</v>
      </c>
      <c r="F133" s="15">
        <v>43235</v>
      </c>
      <c r="G133" t="s">
        <v>200</v>
      </c>
      <c r="H133">
        <v>1</v>
      </c>
      <c r="I133" s="16">
        <v>0.26250000000000001</v>
      </c>
      <c r="J133" s="17" t="s">
        <v>201</v>
      </c>
      <c r="K133">
        <v>2</v>
      </c>
      <c r="L133">
        <v>0</v>
      </c>
      <c r="M133">
        <v>2</v>
      </c>
      <c r="N133"/>
      <c r="O133" t="s">
        <v>54</v>
      </c>
      <c r="P133" t="str">
        <f>INDEX(Sheet2!A:E, MATCH(F_NP_excluded_Data!O133,Sheet2!A:A),4)</f>
        <v>shrub</v>
      </c>
      <c r="Q133" t="str">
        <f>INDEX(Sheet2!A:E, MATCH(F_NP_excluded_Data!O133,Sheet2!A:A),5)</f>
        <v>foliage gleaner</v>
      </c>
      <c r="R133" t="str">
        <f>INDEX(Sheet2!A:E, MATCH(F_NP_excluded_Data!O133,Sheet2!A:A),3)</f>
        <v>insects</v>
      </c>
      <c r="S133" t="str">
        <f>INDEX(Sheet2!A:E, MATCH(F_NP_excluded_Data!O133,Sheet2!A:A),2)</f>
        <v>open woodland</v>
      </c>
      <c r="T133">
        <v>5</v>
      </c>
      <c r="U133">
        <v>2</v>
      </c>
      <c r="V133"/>
      <c r="W133">
        <v>4</v>
      </c>
      <c r="X133" t="s">
        <v>202</v>
      </c>
      <c r="Y133"/>
      <c r="Z133"/>
      <c r="AA133"/>
      <c r="AB133"/>
    </row>
    <row r="134" spans="1:28" ht="14.4" x14ac:dyDescent="0.3">
      <c r="A134" s="14">
        <v>144</v>
      </c>
      <c r="B134" t="s">
        <v>220</v>
      </c>
      <c r="C134" t="s">
        <v>224</v>
      </c>
      <c r="D134" t="str">
        <f t="shared" si="2"/>
        <v>Bryson_1B_9</v>
      </c>
      <c r="E134">
        <v>2018</v>
      </c>
      <c r="F134" s="15">
        <v>43235</v>
      </c>
      <c r="G134" t="s">
        <v>200</v>
      </c>
      <c r="H134">
        <v>1</v>
      </c>
      <c r="I134" s="16">
        <v>0.26250000000000001</v>
      </c>
      <c r="J134" s="17" t="s">
        <v>201</v>
      </c>
      <c r="K134">
        <v>2</v>
      </c>
      <c r="L134">
        <v>0</v>
      </c>
      <c r="M134">
        <v>2</v>
      </c>
      <c r="N134" t="s">
        <v>204</v>
      </c>
      <c r="O134" t="s">
        <v>22</v>
      </c>
      <c r="P134" t="str">
        <f>INDEX(Sheet2!A:E, MATCH(F_NP_excluded_Data!O134,Sheet2!A:A),4)</f>
        <v>cavity</v>
      </c>
      <c r="Q134" t="str">
        <f>INDEX(Sheet2!A:E, MATCH(F_NP_excluded_Data!O134,Sheet2!A:A),5)</f>
        <v>foliage gleaner</v>
      </c>
      <c r="R134" t="str">
        <f>INDEX(Sheet2!A:E, MATCH(F_NP_excluded_Data!O134,Sheet2!A:A),3)</f>
        <v>insects</v>
      </c>
      <c r="S134" t="str">
        <f>INDEX(Sheet2!A:E, MATCH(F_NP_excluded_Data!O134,Sheet2!A:A),2)</f>
        <v>forest</v>
      </c>
      <c r="T134">
        <v>5</v>
      </c>
      <c r="U134">
        <v>2</v>
      </c>
      <c r="V134"/>
      <c r="W134">
        <v>4</v>
      </c>
      <c r="X134" t="s">
        <v>202</v>
      </c>
      <c r="Y134">
        <v>3</v>
      </c>
      <c r="Z134"/>
      <c r="AA134" t="s">
        <v>225</v>
      </c>
      <c r="AB134"/>
    </row>
    <row r="135" spans="1:28" ht="14.4" x14ac:dyDescent="0.3">
      <c r="A135" s="14">
        <v>145</v>
      </c>
      <c r="B135" t="s">
        <v>220</v>
      </c>
      <c r="C135" t="s">
        <v>224</v>
      </c>
      <c r="D135" t="str">
        <f t="shared" si="2"/>
        <v>Bryson_1B_9</v>
      </c>
      <c r="E135">
        <v>2018</v>
      </c>
      <c r="F135" s="15">
        <v>43235</v>
      </c>
      <c r="G135" t="s">
        <v>200</v>
      </c>
      <c r="H135">
        <v>1</v>
      </c>
      <c r="I135" s="16">
        <v>0.26250000000000001</v>
      </c>
      <c r="J135" s="17" t="s">
        <v>201</v>
      </c>
      <c r="K135">
        <v>2</v>
      </c>
      <c r="L135">
        <v>0</v>
      </c>
      <c r="M135">
        <v>2</v>
      </c>
      <c r="N135"/>
      <c r="O135" t="s">
        <v>40</v>
      </c>
      <c r="P135" t="str">
        <f>INDEX(Sheet2!A:E, MATCH(F_NP_excluded_Data!O135,Sheet2!A:A),4)</f>
        <v>ground</v>
      </c>
      <c r="Q135" t="str">
        <f>INDEX(Sheet2!A:E, MATCH(F_NP_excluded_Data!O135,Sheet2!A:A),5)</f>
        <v>ground forager</v>
      </c>
      <c r="R135" t="str">
        <f>INDEX(Sheet2!A:E, MATCH(F_NP_excluded_Data!O135,Sheet2!A:A),3)</f>
        <v>omnivore</v>
      </c>
      <c r="S135" t="str">
        <f>INDEX(Sheet2!A:E, MATCH(F_NP_excluded_Data!O135,Sheet2!A:A),2)</f>
        <v>scrub</v>
      </c>
      <c r="T135">
        <v>10</v>
      </c>
      <c r="U135">
        <v>3</v>
      </c>
      <c r="V135"/>
      <c r="W135">
        <v>1</v>
      </c>
      <c r="X135" t="s">
        <v>202</v>
      </c>
      <c r="Y135"/>
      <c r="Z135"/>
      <c r="AA135"/>
      <c r="AB135"/>
    </row>
    <row r="136" spans="1:28" ht="14.4" x14ac:dyDescent="0.3">
      <c r="A136" s="14">
        <v>146</v>
      </c>
      <c r="B136" t="s">
        <v>220</v>
      </c>
      <c r="C136" t="s">
        <v>224</v>
      </c>
      <c r="D136" t="str">
        <f t="shared" si="2"/>
        <v>Bryson_1B_9</v>
      </c>
      <c r="E136">
        <v>2018</v>
      </c>
      <c r="F136" s="15">
        <v>43235</v>
      </c>
      <c r="G136" t="s">
        <v>200</v>
      </c>
      <c r="H136">
        <v>1</v>
      </c>
      <c r="I136" s="16">
        <v>0.26250000000000001</v>
      </c>
      <c r="J136" s="17" t="s">
        <v>201</v>
      </c>
      <c r="K136">
        <v>2</v>
      </c>
      <c r="L136">
        <v>0</v>
      </c>
      <c r="M136">
        <v>2</v>
      </c>
      <c r="N136"/>
      <c r="O136" t="s">
        <v>72</v>
      </c>
      <c r="P136" t="str">
        <f>INDEX(Sheet2!A:E, MATCH(F_NP_excluded_Data!O136,Sheet2!A:A),4)</f>
        <v>tree</v>
      </c>
      <c r="Q136" t="str">
        <f>INDEX(Sheet2!A:E, MATCH(F_NP_excluded_Data!O136,Sheet2!A:A),5)</f>
        <v>bark forager</v>
      </c>
      <c r="R136" t="str">
        <f>INDEX(Sheet2!A:E, MATCH(F_NP_excluded_Data!O136,Sheet2!A:A),3)</f>
        <v>insects</v>
      </c>
      <c r="S136" t="str">
        <f>INDEX(Sheet2!A:E, MATCH(F_NP_excluded_Data!O136,Sheet2!A:A),2)</f>
        <v>forest</v>
      </c>
      <c r="T136">
        <v>5</v>
      </c>
      <c r="U136">
        <v>3</v>
      </c>
      <c r="V136"/>
      <c r="W136">
        <v>1</v>
      </c>
      <c r="X136" t="s">
        <v>202</v>
      </c>
      <c r="Y136"/>
      <c r="Z136"/>
      <c r="AA136"/>
      <c r="AB136"/>
    </row>
    <row r="137" spans="1:28" ht="14.4" x14ac:dyDescent="0.3">
      <c r="A137" s="14">
        <v>147</v>
      </c>
      <c r="B137" t="s">
        <v>220</v>
      </c>
      <c r="C137" t="s">
        <v>224</v>
      </c>
      <c r="D137" t="str">
        <f t="shared" si="2"/>
        <v>Bryson_1B_9</v>
      </c>
      <c r="E137">
        <v>2018</v>
      </c>
      <c r="F137" s="15">
        <v>43235</v>
      </c>
      <c r="G137" t="s">
        <v>200</v>
      </c>
      <c r="H137">
        <v>1</v>
      </c>
      <c r="I137" s="16">
        <v>0.26250000000000001</v>
      </c>
      <c r="J137" s="17" t="s">
        <v>201</v>
      </c>
      <c r="K137">
        <v>2</v>
      </c>
      <c r="L137">
        <v>0</v>
      </c>
      <c r="M137">
        <v>2</v>
      </c>
      <c r="N137"/>
      <c r="O137" t="s">
        <v>54</v>
      </c>
      <c r="P137" t="str">
        <f>INDEX(Sheet2!A:E, MATCH(F_NP_excluded_Data!O137,Sheet2!A:A),4)</f>
        <v>shrub</v>
      </c>
      <c r="Q137" t="str">
        <f>INDEX(Sheet2!A:E, MATCH(F_NP_excluded_Data!O137,Sheet2!A:A),5)</f>
        <v>foliage gleaner</v>
      </c>
      <c r="R137" t="str">
        <f>INDEX(Sheet2!A:E, MATCH(F_NP_excluded_Data!O137,Sheet2!A:A),3)</f>
        <v>insects</v>
      </c>
      <c r="S137" t="str">
        <f>INDEX(Sheet2!A:E, MATCH(F_NP_excluded_Data!O137,Sheet2!A:A),2)</f>
        <v>open woodland</v>
      </c>
      <c r="T137">
        <v>5</v>
      </c>
      <c r="U137">
        <v>4</v>
      </c>
      <c r="V137"/>
      <c r="W137">
        <v>4</v>
      </c>
      <c r="X137" t="s">
        <v>202</v>
      </c>
      <c r="Y137"/>
      <c r="Z137"/>
      <c r="AA137"/>
      <c r="AB137"/>
    </row>
    <row r="138" spans="1:28" ht="14.4" x14ac:dyDescent="0.3">
      <c r="A138" s="14">
        <v>148</v>
      </c>
      <c r="B138" t="s">
        <v>220</v>
      </c>
      <c r="C138" t="s">
        <v>224</v>
      </c>
      <c r="D138" t="str">
        <f t="shared" si="2"/>
        <v>Bryson_1B_9</v>
      </c>
      <c r="E138">
        <v>2018</v>
      </c>
      <c r="F138" s="15">
        <v>43235</v>
      </c>
      <c r="G138" t="s">
        <v>200</v>
      </c>
      <c r="H138">
        <v>1</v>
      </c>
      <c r="I138" s="16">
        <v>0.26250000000000001</v>
      </c>
      <c r="J138" s="17" t="s">
        <v>201</v>
      </c>
      <c r="K138">
        <v>2</v>
      </c>
      <c r="L138">
        <v>0</v>
      </c>
      <c r="M138">
        <v>2</v>
      </c>
      <c r="N138"/>
      <c r="O138" t="s">
        <v>94</v>
      </c>
      <c r="P138" t="str">
        <f>INDEX(Sheet2!A:E, MATCH(F_NP_excluded_Data!O138,Sheet2!A:A),4)</f>
        <v>cavity</v>
      </c>
      <c r="Q138" t="str">
        <f>INDEX(Sheet2!A:E, MATCH(F_NP_excluded_Data!O138,Sheet2!A:A),5)</f>
        <v>foliage gleaner</v>
      </c>
      <c r="R138" t="str">
        <f>INDEX(Sheet2!A:E, MATCH(F_NP_excluded_Data!O138,Sheet2!A:A),3)</f>
        <v>insects</v>
      </c>
      <c r="S138" t="str">
        <f>INDEX(Sheet2!A:E, MATCH(F_NP_excluded_Data!O138,Sheet2!A:A),2)</f>
        <v>forest</v>
      </c>
      <c r="T138">
        <v>10</v>
      </c>
      <c r="U138">
        <v>4</v>
      </c>
      <c r="V138"/>
      <c r="W138">
        <v>1</v>
      </c>
      <c r="X138" t="s">
        <v>202</v>
      </c>
      <c r="Y138"/>
      <c r="Z138"/>
      <c r="AA138"/>
      <c r="AB138"/>
    </row>
    <row r="139" spans="1:28" ht="14.4" x14ac:dyDescent="0.3">
      <c r="A139" s="14">
        <v>149</v>
      </c>
      <c r="B139" t="s">
        <v>220</v>
      </c>
      <c r="C139" t="s">
        <v>226</v>
      </c>
      <c r="D139" t="str">
        <f t="shared" si="2"/>
        <v>Bryson_3B_E_B</v>
      </c>
      <c r="E139">
        <v>2018</v>
      </c>
      <c r="F139" s="15">
        <v>43235</v>
      </c>
      <c r="G139" t="s">
        <v>200</v>
      </c>
      <c r="H139">
        <v>1</v>
      </c>
      <c r="I139" s="16">
        <v>0.2722222222222222</v>
      </c>
      <c r="J139" s="17" t="s">
        <v>201</v>
      </c>
      <c r="K139">
        <v>3</v>
      </c>
      <c r="L139">
        <v>0</v>
      </c>
      <c r="M139">
        <v>2</v>
      </c>
      <c r="N139"/>
      <c r="O139" t="s">
        <v>42</v>
      </c>
      <c r="P139" t="str">
        <f>INDEX(Sheet2!A:E, MATCH(F_NP_excluded_Data!O139,Sheet2!A:A),4)</f>
        <v>tree</v>
      </c>
      <c r="Q139" t="str">
        <f>INDEX(Sheet2!A:E, MATCH(F_NP_excluded_Data!O139,Sheet2!A:A),5)</f>
        <v>flycatching</v>
      </c>
      <c r="R139" t="str">
        <f>INDEX(Sheet2!A:E, MATCH(F_NP_excluded_Data!O139,Sheet2!A:A),3)</f>
        <v>insects</v>
      </c>
      <c r="S139" t="str">
        <f>INDEX(Sheet2!A:E, MATCH(F_NP_excluded_Data!O139,Sheet2!A:A),2)</f>
        <v>forest</v>
      </c>
      <c r="T139">
        <v>5</v>
      </c>
      <c r="U139">
        <v>1</v>
      </c>
      <c r="V139"/>
      <c r="W139">
        <v>4</v>
      </c>
      <c r="X139" t="s">
        <v>202</v>
      </c>
      <c r="Y139"/>
      <c r="Z139"/>
      <c r="AA139"/>
      <c r="AB139"/>
    </row>
    <row r="140" spans="1:28" ht="14.4" x14ac:dyDescent="0.3">
      <c r="A140" s="14">
        <v>150</v>
      </c>
      <c r="B140" t="s">
        <v>220</v>
      </c>
      <c r="C140" t="s">
        <v>226</v>
      </c>
      <c r="D140" t="str">
        <f t="shared" si="2"/>
        <v>Bryson_3B_E_B</v>
      </c>
      <c r="E140">
        <v>2018</v>
      </c>
      <c r="F140" s="15">
        <v>43235</v>
      </c>
      <c r="G140" t="s">
        <v>200</v>
      </c>
      <c r="H140">
        <v>1</v>
      </c>
      <c r="I140" s="16">
        <v>0.2722222222222222</v>
      </c>
      <c r="J140" s="17" t="s">
        <v>201</v>
      </c>
      <c r="K140">
        <v>3</v>
      </c>
      <c r="L140">
        <v>0</v>
      </c>
      <c r="M140">
        <v>2</v>
      </c>
      <c r="N140"/>
      <c r="O140" t="s">
        <v>4</v>
      </c>
      <c r="P140" t="str">
        <f>INDEX(Sheet2!A:E, MATCH(F_NP_excluded_Data!O140,Sheet2!A:A),4)</f>
        <v>shrub</v>
      </c>
      <c r="Q140" t="str">
        <f>INDEX(Sheet2!A:E, MATCH(F_NP_excluded_Data!O140,Sheet2!A:A),5)</f>
        <v>foliage gleaner</v>
      </c>
      <c r="R140" t="str">
        <f>INDEX(Sheet2!A:E, MATCH(F_NP_excluded_Data!O140,Sheet2!A:A),3)</f>
        <v>seeds</v>
      </c>
      <c r="S140" t="str">
        <f>INDEX(Sheet2!A:E, MATCH(F_NP_excluded_Data!O140,Sheet2!A:A),2)</f>
        <v>open woodland</v>
      </c>
      <c r="T140">
        <v>5</v>
      </c>
      <c r="U140">
        <v>1</v>
      </c>
      <c r="V140"/>
      <c r="W140">
        <v>4</v>
      </c>
      <c r="X140" t="s">
        <v>202</v>
      </c>
      <c r="Y140"/>
      <c r="Z140"/>
      <c r="AA140"/>
      <c r="AB140"/>
    </row>
    <row r="141" spans="1:28" ht="14.4" x14ac:dyDescent="0.3">
      <c r="A141" s="14">
        <v>151</v>
      </c>
      <c r="B141" t="s">
        <v>220</v>
      </c>
      <c r="C141" t="s">
        <v>226</v>
      </c>
      <c r="D141" t="str">
        <f t="shared" si="2"/>
        <v>Bryson_3B_E_B</v>
      </c>
      <c r="E141">
        <v>2018</v>
      </c>
      <c r="F141" s="15">
        <v>43235</v>
      </c>
      <c r="G141" t="s">
        <v>200</v>
      </c>
      <c r="H141">
        <v>1</v>
      </c>
      <c r="I141" s="16">
        <v>0.2722222222222222</v>
      </c>
      <c r="J141" s="17" t="s">
        <v>201</v>
      </c>
      <c r="K141">
        <v>3</v>
      </c>
      <c r="L141">
        <v>0</v>
      </c>
      <c r="M141">
        <v>2</v>
      </c>
      <c r="N141"/>
      <c r="O141" t="s">
        <v>94</v>
      </c>
      <c r="P141" t="str">
        <f>INDEX(Sheet2!A:E, MATCH(F_NP_excluded_Data!O141,Sheet2!A:A),4)</f>
        <v>cavity</v>
      </c>
      <c r="Q141" t="str">
        <f>INDEX(Sheet2!A:E, MATCH(F_NP_excluded_Data!O141,Sheet2!A:A),5)</f>
        <v>foliage gleaner</v>
      </c>
      <c r="R141" t="str">
        <f>INDEX(Sheet2!A:E, MATCH(F_NP_excluded_Data!O141,Sheet2!A:A),3)</f>
        <v>insects</v>
      </c>
      <c r="S141" t="str">
        <f>INDEX(Sheet2!A:E, MATCH(F_NP_excluded_Data!O141,Sheet2!A:A),2)</f>
        <v>forest</v>
      </c>
      <c r="T141">
        <v>5</v>
      </c>
      <c r="U141">
        <v>1</v>
      </c>
      <c r="V141"/>
      <c r="W141">
        <v>1</v>
      </c>
      <c r="X141" t="s">
        <v>202</v>
      </c>
      <c r="Y141"/>
      <c r="Z141"/>
      <c r="AA141"/>
      <c r="AB141"/>
    </row>
    <row r="142" spans="1:28" ht="14.4" x14ac:dyDescent="0.3">
      <c r="A142" s="14">
        <v>152</v>
      </c>
      <c r="B142" t="s">
        <v>220</v>
      </c>
      <c r="C142" t="s">
        <v>226</v>
      </c>
      <c r="D142" t="str">
        <f t="shared" si="2"/>
        <v>Bryson_3B_E_B</v>
      </c>
      <c r="E142">
        <v>2018</v>
      </c>
      <c r="F142" s="15">
        <v>43235</v>
      </c>
      <c r="G142" t="s">
        <v>200</v>
      </c>
      <c r="H142">
        <v>1</v>
      </c>
      <c r="I142" s="16">
        <v>0.2722222222222222</v>
      </c>
      <c r="J142" s="17" t="s">
        <v>201</v>
      </c>
      <c r="K142">
        <v>3</v>
      </c>
      <c r="L142">
        <v>0</v>
      </c>
      <c r="M142">
        <v>2</v>
      </c>
      <c r="N142"/>
      <c r="O142" t="s">
        <v>4</v>
      </c>
      <c r="P142" t="str">
        <f>INDEX(Sheet2!A:E, MATCH(F_NP_excluded_Data!O142,Sheet2!A:A),4)</f>
        <v>shrub</v>
      </c>
      <c r="Q142" t="str">
        <f>INDEX(Sheet2!A:E, MATCH(F_NP_excluded_Data!O142,Sheet2!A:A),5)</f>
        <v>foliage gleaner</v>
      </c>
      <c r="R142" t="str">
        <f>INDEX(Sheet2!A:E, MATCH(F_NP_excluded_Data!O142,Sheet2!A:A),3)</f>
        <v>seeds</v>
      </c>
      <c r="S142" t="str">
        <f>INDEX(Sheet2!A:E, MATCH(F_NP_excluded_Data!O142,Sheet2!A:A),2)</f>
        <v>open woodland</v>
      </c>
      <c r="T142">
        <v>5</v>
      </c>
      <c r="U142">
        <v>1</v>
      </c>
      <c r="V142"/>
      <c r="W142">
        <v>4</v>
      </c>
      <c r="X142" t="s">
        <v>202</v>
      </c>
      <c r="Y142"/>
      <c r="Z142"/>
      <c r="AA142"/>
      <c r="AB142"/>
    </row>
    <row r="143" spans="1:28" ht="14.4" x14ac:dyDescent="0.3">
      <c r="A143" s="14">
        <v>153</v>
      </c>
      <c r="B143" t="s">
        <v>220</v>
      </c>
      <c r="C143" t="s">
        <v>226</v>
      </c>
      <c r="D143" t="str">
        <f t="shared" si="2"/>
        <v>Bryson_3B_E_B</v>
      </c>
      <c r="E143">
        <v>2018</v>
      </c>
      <c r="F143" s="15">
        <v>43235</v>
      </c>
      <c r="G143" t="s">
        <v>200</v>
      </c>
      <c r="H143">
        <v>1</v>
      </c>
      <c r="I143" s="16">
        <v>0.2722222222222222</v>
      </c>
      <c r="J143" s="17" t="s">
        <v>201</v>
      </c>
      <c r="K143">
        <v>3</v>
      </c>
      <c r="L143">
        <v>0</v>
      </c>
      <c r="M143">
        <v>2</v>
      </c>
      <c r="N143"/>
      <c r="O143" t="s">
        <v>24</v>
      </c>
      <c r="P143" t="str">
        <f>INDEX(Sheet2!A:E, MATCH(F_NP_excluded_Data!O143,Sheet2!A:A),4)</f>
        <v>cavity</v>
      </c>
      <c r="Q143" t="str">
        <f>INDEX(Sheet2!A:E, MATCH(F_NP_excluded_Data!O143,Sheet2!A:A),5)</f>
        <v>ground forager</v>
      </c>
      <c r="R143" t="str">
        <f>INDEX(Sheet2!A:E, MATCH(F_NP_excluded_Data!O143,Sheet2!A:A),3)</f>
        <v>insects</v>
      </c>
      <c r="S143" t="str">
        <f>INDEX(Sheet2!A:E, MATCH(F_NP_excluded_Data!O143,Sheet2!A:A),2)</f>
        <v>open woodland</v>
      </c>
      <c r="T143">
        <v>10</v>
      </c>
      <c r="U143">
        <v>1</v>
      </c>
      <c r="V143"/>
      <c r="W143">
        <v>1</v>
      </c>
      <c r="X143" t="s">
        <v>202</v>
      </c>
      <c r="Y143"/>
      <c r="Z143"/>
      <c r="AA143"/>
      <c r="AB143"/>
    </row>
    <row r="144" spans="1:28" ht="14.4" x14ac:dyDescent="0.3">
      <c r="A144" s="14">
        <v>154</v>
      </c>
      <c r="B144" t="s">
        <v>220</v>
      </c>
      <c r="C144" t="s">
        <v>226</v>
      </c>
      <c r="D144" t="str">
        <f t="shared" si="2"/>
        <v>Bryson_3B_E_B</v>
      </c>
      <c r="E144">
        <v>2018</v>
      </c>
      <c r="F144" s="15">
        <v>43235</v>
      </c>
      <c r="G144" t="s">
        <v>200</v>
      </c>
      <c r="H144">
        <v>1</v>
      </c>
      <c r="I144" s="16">
        <v>0.2722222222222222</v>
      </c>
      <c r="J144" s="17" t="s">
        <v>201</v>
      </c>
      <c r="K144">
        <v>3</v>
      </c>
      <c r="L144">
        <v>0</v>
      </c>
      <c r="M144">
        <v>2</v>
      </c>
      <c r="N144"/>
      <c r="O144" t="s">
        <v>94</v>
      </c>
      <c r="P144" t="str">
        <f>INDEX(Sheet2!A:E, MATCH(F_NP_excluded_Data!O144,Sheet2!A:A),4)</f>
        <v>cavity</v>
      </c>
      <c r="Q144" t="str">
        <f>INDEX(Sheet2!A:E, MATCH(F_NP_excluded_Data!O144,Sheet2!A:A),5)</f>
        <v>foliage gleaner</v>
      </c>
      <c r="R144" t="str">
        <f>INDEX(Sheet2!A:E, MATCH(F_NP_excluded_Data!O144,Sheet2!A:A),3)</f>
        <v>insects</v>
      </c>
      <c r="S144" t="str">
        <f>INDEX(Sheet2!A:E, MATCH(F_NP_excluded_Data!O144,Sheet2!A:A),2)</f>
        <v>forest</v>
      </c>
      <c r="T144">
        <v>10</v>
      </c>
      <c r="U144">
        <v>1</v>
      </c>
      <c r="V144"/>
      <c r="W144">
        <v>1</v>
      </c>
      <c r="X144" t="s">
        <v>202</v>
      </c>
      <c r="Y144"/>
      <c r="Z144"/>
      <c r="AA144"/>
      <c r="AB144"/>
    </row>
    <row r="145" spans="1:28" ht="14.4" x14ac:dyDescent="0.3">
      <c r="A145" s="14">
        <v>155</v>
      </c>
      <c r="B145" t="s">
        <v>220</v>
      </c>
      <c r="C145" t="s">
        <v>226</v>
      </c>
      <c r="D145" t="str">
        <f t="shared" si="2"/>
        <v>Bryson_3B_E_B</v>
      </c>
      <c r="E145">
        <v>2018</v>
      </c>
      <c r="F145" s="15">
        <v>43235</v>
      </c>
      <c r="G145" t="s">
        <v>200</v>
      </c>
      <c r="H145">
        <v>1</v>
      </c>
      <c r="I145" s="16">
        <v>0.2722222222222222</v>
      </c>
      <c r="J145" s="17" t="s">
        <v>201</v>
      </c>
      <c r="K145">
        <v>3</v>
      </c>
      <c r="L145">
        <v>0</v>
      </c>
      <c r="M145">
        <v>2</v>
      </c>
      <c r="N145"/>
      <c r="O145" t="s">
        <v>62</v>
      </c>
      <c r="P145" t="str">
        <f>INDEX(Sheet2!A:E, MATCH(F_NP_excluded_Data!O145,Sheet2!A:A),4)</f>
        <v>shrub</v>
      </c>
      <c r="Q145" t="str">
        <f>INDEX(Sheet2!A:E, MATCH(F_NP_excluded_Data!O145,Sheet2!A:A),5)</f>
        <v>ground forager</v>
      </c>
      <c r="R145" t="str">
        <f>INDEX(Sheet2!A:E, MATCH(F_NP_excluded_Data!O145,Sheet2!A:A),3)</f>
        <v>seeds</v>
      </c>
      <c r="S145" t="str">
        <f>INDEX(Sheet2!A:E, MATCH(F_NP_excluded_Data!O145,Sheet2!A:A),2)</f>
        <v>open woodland</v>
      </c>
      <c r="T145">
        <v>5</v>
      </c>
      <c r="U145">
        <v>1</v>
      </c>
      <c r="V145"/>
      <c r="W145">
        <v>1</v>
      </c>
      <c r="X145" t="s">
        <v>202</v>
      </c>
      <c r="Y145"/>
      <c r="Z145"/>
      <c r="AA145"/>
      <c r="AB145"/>
    </row>
    <row r="146" spans="1:28" ht="14.4" x14ac:dyDescent="0.3">
      <c r="A146" s="14">
        <v>156</v>
      </c>
      <c r="B146" t="s">
        <v>220</v>
      </c>
      <c r="C146" t="s">
        <v>226</v>
      </c>
      <c r="D146" t="str">
        <f t="shared" si="2"/>
        <v>Bryson_3B_E_B</v>
      </c>
      <c r="E146">
        <v>2018</v>
      </c>
      <c r="F146" s="15">
        <v>43235</v>
      </c>
      <c r="G146" t="s">
        <v>200</v>
      </c>
      <c r="H146">
        <v>1</v>
      </c>
      <c r="I146" s="16">
        <v>0.2722222222222222</v>
      </c>
      <c r="J146" s="17" t="s">
        <v>201</v>
      </c>
      <c r="K146">
        <v>3</v>
      </c>
      <c r="L146">
        <v>0</v>
      </c>
      <c r="M146">
        <v>2</v>
      </c>
      <c r="N146"/>
      <c r="O146" t="s">
        <v>72</v>
      </c>
      <c r="P146" t="str">
        <f>INDEX(Sheet2!A:E, MATCH(F_NP_excluded_Data!O146,Sheet2!A:A),4)</f>
        <v>tree</v>
      </c>
      <c r="Q146" t="str">
        <f>INDEX(Sheet2!A:E, MATCH(F_NP_excluded_Data!O146,Sheet2!A:A),5)</f>
        <v>bark forager</v>
      </c>
      <c r="R146" t="str">
        <f>INDEX(Sheet2!A:E, MATCH(F_NP_excluded_Data!O146,Sheet2!A:A),3)</f>
        <v>insects</v>
      </c>
      <c r="S146" t="str">
        <f>INDEX(Sheet2!A:E, MATCH(F_NP_excluded_Data!O146,Sheet2!A:A),2)</f>
        <v>forest</v>
      </c>
      <c r="T146">
        <v>5</v>
      </c>
      <c r="U146">
        <v>1</v>
      </c>
      <c r="V146"/>
      <c r="W146">
        <v>1</v>
      </c>
      <c r="X146" t="s">
        <v>202</v>
      </c>
      <c r="Y146"/>
      <c r="Z146"/>
      <c r="AA146"/>
      <c r="AB146"/>
    </row>
    <row r="147" spans="1:28" ht="14.4" x14ac:dyDescent="0.3">
      <c r="A147" s="14">
        <v>157</v>
      </c>
      <c r="B147" t="s">
        <v>220</v>
      </c>
      <c r="C147" t="s">
        <v>226</v>
      </c>
      <c r="D147" t="str">
        <f t="shared" si="2"/>
        <v>Bryson_3B_E_B</v>
      </c>
      <c r="E147">
        <v>2018</v>
      </c>
      <c r="F147" s="15">
        <v>43235</v>
      </c>
      <c r="G147" t="s">
        <v>200</v>
      </c>
      <c r="H147">
        <v>1</v>
      </c>
      <c r="I147" s="16">
        <v>0.2722222222222222</v>
      </c>
      <c r="J147" s="17" t="s">
        <v>201</v>
      </c>
      <c r="K147">
        <v>3</v>
      </c>
      <c r="L147">
        <v>0</v>
      </c>
      <c r="M147">
        <v>2</v>
      </c>
      <c r="N147"/>
      <c r="O147" t="s">
        <v>34</v>
      </c>
      <c r="P147" t="str">
        <f>INDEX(Sheet2!A:E, MATCH(F_NP_excluded_Data!O147,Sheet2!A:A),4)</f>
        <v>cavity</v>
      </c>
      <c r="Q147" t="str">
        <f>INDEX(Sheet2!A:E, MATCH(F_NP_excluded_Data!O147,Sheet2!A:A),5)</f>
        <v>bark forager</v>
      </c>
      <c r="R147" t="str">
        <f>INDEX(Sheet2!A:E, MATCH(F_NP_excluded_Data!O147,Sheet2!A:A),3)</f>
        <v>insects</v>
      </c>
      <c r="S147" t="str">
        <f>INDEX(Sheet2!A:E, MATCH(F_NP_excluded_Data!O147,Sheet2!A:A),2)</f>
        <v>forest</v>
      </c>
      <c r="T147">
        <v>5</v>
      </c>
      <c r="U147">
        <v>1</v>
      </c>
      <c r="V147"/>
      <c r="W147">
        <v>4</v>
      </c>
      <c r="X147" t="s">
        <v>202</v>
      </c>
      <c r="Y147"/>
      <c r="Z147"/>
      <c r="AA147"/>
      <c r="AB147"/>
    </row>
    <row r="148" spans="1:28" ht="14.4" x14ac:dyDescent="0.3">
      <c r="A148" s="14">
        <v>158</v>
      </c>
      <c r="B148" t="s">
        <v>220</v>
      </c>
      <c r="C148" t="s">
        <v>226</v>
      </c>
      <c r="D148" t="str">
        <f t="shared" si="2"/>
        <v>Bryson_3B_E_B</v>
      </c>
      <c r="E148">
        <v>2018</v>
      </c>
      <c r="F148" s="15">
        <v>43235</v>
      </c>
      <c r="G148" t="s">
        <v>200</v>
      </c>
      <c r="H148">
        <v>1</v>
      </c>
      <c r="I148" s="16">
        <v>0.2722222222222222</v>
      </c>
      <c r="J148" s="17" t="s">
        <v>201</v>
      </c>
      <c r="K148">
        <v>3</v>
      </c>
      <c r="L148">
        <v>0</v>
      </c>
      <c r="M148">
        <v>2</v>
      </c>
      <c r="N148"/>
      <c r="O148" t="s">
        <v>66</v>
      </c>
      <c r="P148" t="str">
        <f>INDEX(Sheet2!A:E, MATCH(F_NP_excluded_Data!O148,Sheet2!A:A),4)</f>
        <v>shrub</v>
      </c>
      <c r="Q148" t="str">
        <f>INDEX(Sheet2!A:E, MATCH(F_NP_excluded_Data!O148,Sheet2!A:A),5)</f>
        <v>ground forager</v>
      </c>
      <c r="R148" t="str">
        <f>INDEX(Sheet2!A:E, MATCH(F_NP_excluded_Data!O148,Sheet2!A:A),3)</f>
        <v>omnivore</v>
      </c>
      <c r="S148" t="str">
        <f>INDEX(Sheet2!A:E, MATCH(F_NP_excluded_Data!O148,Sheet2!A:A),2)</f>
        <v>town</v>
      </c>
      <c r="T148">
        <v>10</v>
      </c>
      <c r="U148">
        <v>1</v>
      </c>
      <c r="V148"/>
      <c r="W148">
        <v>4</v>
      </c>
      <c r="X148" t="s">
        <v>202</v>
      </c>
      <c r="Y148"/>
      <c r="Z148"/>
      <c r="AA148" t="s">
        <v>227</v>
      </c>
      <c r="AB148"/>
    </row>
    <row r="149" spans="1:28" ht="14.4" x14ac:dyDescent="0.3">
      <c r="A149" s="14">
        <v>159</v>
      </c>
      <c r="B149" t="s">
        <v>220</v>
      </c>
      <c r="C149" t="s">
        <v>226</v>
      </c>
      <c r="D149" t="str">
        <f t="shared" si="2"/>
        <v>Bryson_3B_E_B</v>
      </c>
      <c r="E149">
        <v>2018</v>
      </c>
      <c r="F149" s="15">
        <v>43235</v>
      </c>
      <c r="G149" t="s">
        <v>200</v>
      </c>
      <c r="H149">
        <v>1</v>
      </c>
      <c r="I149" s="16">
        <v>0.2722222222222222</v>
      </c>
      <c r="J149" s="17" t="s">
        <v>201</v>
      </c>
      <c r="K149">
        <v>3</v>
      </c>
      <c r="L149">
        <v>0</v>
      </c>
      <c r="M149">
        <v>2</v>
      </c>
      <c r="N149"/>
      <c r="O149" t="s">
        <v>42</v>
      </c>
      <c r="P149" t="str">
        <f>INDEX(Sheet2!A:E, MATCH(F_NP_excluded_Data!O149,Sheet2!A:A),4)</f>
        <v>tree</v>
      </c>
      <c r="Q149" t="str">
        <f>INDEX(Sheet2!A:E, MATCH(F_NP_excluded_Data!O149,Sheet2!A:A),5)</f>
        <v>flycatching</v>
      </c>
      <c r="R149" t="str">
        <f>INDEX(Sheet2!A:E, MATCH(F_NP_excluded_Data!O149,Sheet2!A:A),3)</f>
        <v>insects</v>
      </c>
      <c r="S149" t="str">
        <f>INDEX(Sheet2!A:E, MATCH(F_NP_excluded_Data!O149,Sheet2!A:A),2)</f>
        <v>forest</v>
      </c>
      <c r="T149">
        <v>10</v>
      </c>
      <c r="U149">
        <v>1</v>
      </c>
      <c r="V149"/>
      <c r="W149">
        <v>1</v>
      </c>
      <c r="X149" t="s">
        <v>202</v>
      </c>
      <c r="Y149"/>
      <c r="Z149"/>
      <c r="AA149"/>
      <c r="AB149"/>
    </row>
    <row r="150" spans="1:28" ht="14.4" x14ac:dyDescent="0.3">
      <c r="A150" s="14">
        <v>160</v>
      </c>
      <c r="B150" t="s">
        <v>220</v>
      </c>
      <c r="C150" t="s">
        <v>226</v>
      </c>
      <c r="D150" t="str">
        <f t="shared" si="2"/>
        <v>Bryson_3B_E_B</v>
      </c>
      <c r="E150">
        <v>2018</v>
      </c>
      <c r="F150" s="15">
        <v>43235</v>
      </c>
      <c r="G150" t="s">
        <v>200</v>
      </c>
      <c r="H150">
        <v>1</v>
      </c>
      <c r="I150" s="16">
        <v>0.2722222222222222</v>
      </c>
      <c r="J150" s="17" t="s">
        <v>201</v>
      </c>
      <c r="K150">
        <v>3</v>
      </c>
      <c r="L150">
        <v>0</v>
      </c>
      <c r="M150">
        <v>2</v>
      </c>
      <c r="N150"/>
      <c r="O150" t="s">
        <v>2</v>
      </c>
      <c r="P150" t="str">
        <f>INDEX(Sheet2!A:E, MATCH(F_NP_excluded_Data!O150,Sheet2!A:A),4)</f>
        <v>tree</v>
      </c>
      <c r="Q150" t="str">
        <f>INDEX(Sheet2!A:E, MATCH(F_NP_excluded_Data!O150,Sheet2!A:A),5)</f>
        <v>ground forager</v>
      </c>
      <c r="R150" t="str">
        <f>INDEX(Sheet2!A:E, MATCH(F_NP_excluded_Data!O150,Sheet2!A:A),3)</f>
        <v>omnivore</v>
      </c>
      <c r="S150" t="str">
        <f>INDEX(Sheet2!A:E, MATCH(F_NP_excluded_Data!O150,Sheet2!A:A),2)</f>
        <v>open woodland</v>
      </c>
      <c r="T150">
        <v>10</v>
      </c>
      <c r="U150">
        <v>1</v>
      </c>
      <c r="V150"/>
      <c r="W150">
        <v>1</v>
      </c>
      <c r="X150" t="s">
        <v>202</v>
      </c>
      <c r="Y150">
        <v>2</v>
      </c>
      <c r="Z150"/>
      <c r="AA150"/>
      <c r="AB150"/>
    </row>
    <row r="151" spans="1:28" ht="14.4" x14ac:dyDescent="0.3">
      <c r="A151" s="14">
        <v>161</v>
      </c>
      <c r="B151" t="s">
        <v>220</v>
      </c>
      <c r="C151" t="s">
        <v>226</v>
      </c>
      <c r="D151" t="str">
        <f t="shared" si="2"/>
        <v>Bryson_3B_E_B</v>
      </c>
      <c r="E151">
        <v>2018</v>
      </c>
      <c r="F151" s="15">
        <v>43235</v>
      </c>
      <c r="G151" t="s">
        <v>200</v>
      </c>
      <c r="H151">
        <v>1</v>
      </c>
      <c r="I151" s="16">
        <v>0.2722222222222222</v>
      </c>
      <c r="J151" s="17" t="s">
        <v>201</v>
      </c>
      <c r="K151">
        <v>3</v>
      </c>
      <c r="L151">
        <v>0</v>
      </c>
      <c r="M151">
        <v>2</v>
      </c>
      <c r="N151"/>
      <c r="O151" t="s">
        <v>72</v>
      </c>
      <c r="P151" t="str">
        <f>INDEX(Sheet2!A:E, MATCH(F_NP_excluded_Data!O151,Sheet2!A:A),4)</f>
        <v>tree</v>
      </c>
      <c r="Q151" t="str">
        <f>INDEX(Sheet2!A:E, MATCH(F_NP_excluded_Data!O151,Sheet2!A:A),5)</f>
        <v>bark forager</v>
      </c>
      <c r="R151" t="str">
        <f>INDEX(Sheet2!A:E, MATCH(F_NP_excluded_Data!O151,Sheet2!A:A),3)</f>
        <v>insects</v>
      </c>
      <c r="S151" t="str">
        <f>INDEX(Sheet2!A:E, MATCH(F_NP_excluded_Data!O151,Sheet2!A:A),2)</f>
        <v>forest</v>
      </c>
      <c r="T151">
        <v>10</v>
      </c>
      <c r="U151">
        <v>1</v>
      </c>
      <c r="V151"/>
      <c r="W151">
        <v>1</v>
      </c>
      <c r="X151" t="s">
        <v>202</v>
      </c>
      <c r="Y151"/>
      <c r="Z151"/>
      <c r="AA151"/>
      <c r="AB151"/>
    </row>
    <row r="152" spans="1:28" ht="14.4" x14ac:dyDescent="0.3">
      <c r="A152" s="14">
        <v>162</v>
      </c>
      <c r="B152" t="s">
        <v>220</v>
      </c>
      <c r="C152" t="s">
        <v>226</v>
      </c>
      <c r="D152" t="str">
        <f t="shared" si="2"/>
        <v>Bryson_3B_E_B</v>
      </c>
      <c r="E152">
        <v>2018</v>
      </c>
      <c r="F152" s="15">
        <v>43235</v>
      </c>
      <c r="G152" t="s">
        <v>200</v>
      </c>
      <c r="H152">
        <v>1</v>
      </c>
      <c r="I152" s="16">
        <v>0.2722222222222222</v>
      </c>
      <c r="J152" s="17" t="s">
        <v>201</v>
      </c>
      <c r="K152">
        <v>3</v>
      </c>
      <c r="L152">
        <v>0</v>
      </c>
      <c r="M152">
        <v>2</v>
      </c>
      <c r="N152"/>
      <c r="O152" t="s">
        <v>14</v>
      </c>
      <c r="P152" t="str">
        <f>INDEX(Sheet2!A:E, MATCH(F_NP_excluded_Data!O152,Sheet2!A:A),4)</f>
        <v>cavity</v>
      </c>
      <c r="Q152" t="str">
        <f>INDEX(Sheet2!A:E, MATCH(F_NP_excluded_Data!O152,Sheet2!A:A),5)</f>
        <v>bark forager</v>
      </c>
      <c r="R152" t="str">
        <f>INDEX(Sheet2!A:E, MATCH(F_NP_excluded_Data!O152,Sheet2!A:A),3)</f>
        <v>insects</v>
      </c>
      <c r="S152" t="str">
        <f>INDEX(Sheet2!A:E, MATCH(F_NP_excluded_Data!O152,Sheet2!A:A),2)</f>
        <v>forest</v>
      </c>
      <c r="T152">
        <v>5</v>
      </c>
      <c r="U152">
        <v>2</v>
      </c>
      <c r="V152"/>
      <c r="W152">
        <v>1</v>
      </c>
      <c r="X152" t="s">
        <v>202</v>
      </c>
      <c r="Y152"/>
      <c r="Z152"/>
      <c r="AA152"/>
      <c r="AB152"/>
    </row>
    <row r="153" spans="1:28" ht="14.4" x14ac:dyDescent="0.3">
      <c r="A153" s="14">
        <v>163</v>
      </c>
      <c r="B153" t="s">
        <v>220</v>
      </c>
      <c r="C153" t="s">
        <v>226</v>
      </c>
      <c r="D153" t="str">
        <f t="shared" si="2"/>
        <v>Bryson_3B_E_B</v>
      </c>
      <c r="E153">
        <v>2018</v>
      </c>
      <c r="F153" s="15">
        <v>43235</v>
      </c>
      <c r="G153" t="s">
        <v>200</v>
      </c>
      <c r="H153">
        <v>1</v>
      </c>
      <c r="I153" s="16">
        <v>0.2722222222222222</v>
      </c>
      <c r="J153" s="17" t="s">
        <v>201</v>
      </c>
      <c r="K153">
        <v>3</v>
      </c>
      <c r="L153">
        <v>0</v>
      </c>
      <c r="M153">
        <v>2</v>
      </c>
      <c r="N153"/>
      <c r="O153" t="s">
        <v>62</v>
      </c>
      <c r="P153" t="str">
        <f>INDEX(Sheet2!A:E, MATCH(F_NP_excluded_Data!O153,Sheet2!A:A),4)</f>
        <v>shrub</v>
      </c>
      <c r="Q153" t="str">
        <f>INDEX(Sheet2!A:E, MATCH(F_NP_excluded_Data!O153,Sheet2!A:A),5)</f>
        <v>ground forager</v>
      </c>
      <c r="R153" t="str">
        <f>INDEX(Sheet2!A:E, MATCH(F_NP_excluded_Data!O153,Sheet2!A:A),3)</f>
        <v>seeds</v>
      </c>
      <c r="S153" t="str">
        <f>INDEX(Sheet2!A:E, MATCH(F_NP_excluded_Data!O153,Sheet2!A:A),2)</f>
        <v>open woodland</v>
      </c>
      <c r="T153">
        <v>10</v>
      </c>
      <c r="U153">
        <v>3</v>
      </c>
      <c r="V153"/>
      <c r="W153">
        <v>1</v>
      </c>
      <c r="X153" t="s">
        <v>202</v>
      </c>
      <c r="Y153"/>
      <c r="Z153"/>
      <c r="AA153"/>
      <c r="AB153"/>
    </row>
    <row r="154" spans="1:28" ht="14.4" x14ac:dyDescent="0.3">
      <c r="A154" s="14">
        <v>164</v>
      </c>
      <c r="B154" t="s">
        <v>220</v>
      </c>
      <c r="C154" t="s">
        <v>226</v>
      </c>
      <c r="D154" t="str">
        <f t="shared" si="2"/>
        <v>Bryson_3B_E_B</v>
      </c>
      <c r="E154">
        <v>2018</v>
      </c>
      <c r="F154" s="15">
        <v>43235</v>
      </c>
      <c r="G154" t="s">
        <v>200</v>
      </c>
      <c r="H154">
        <v>1</v>
      </c>
      <c r="I154" s="16">
        <v>0.2722222222222222</v>
      </c>
      <c r="J154" s="17" t="s">
        <v>201</v>
      </c>
      <c r="K154">
        <v>3</v>
      </c>
      <c r="L154">
        <v>0</v>
      </c>
      <c r="M154">
        <v>2</v>
      </c>
      <c r="N154"/>
      <c r="O154" t="s">
        <v>22</v>
      </c>
      <c r="P154" t="str">
        <f>INDEX(Sheet2!A:E, MATCH(F_NP_excluded_Data!O154,Sheet2!A:A),4)</f>
        <v>cavity</v>
      </c>
      <c r="Q154" t="str">
        <f>INDEX(Sheet2!A:E, MATCH(F_NP_excluded_Data!O154,Sheet2!A:A),5)</f>
        <v>foliage gleaner</v>
      </c>
      <c r="R154" t="str">
        <f>INDEX(Sheet2!A:E, MATCH(F_NP_excluded_Data!O154,Sheet2!A:A),3)</f>
        <v>insects</v>
      </c>
      <c r="S154" t="str">
        <f>INDEX(Sheet2!A:E, MATCH(F_NP_excluded_Data!O154,Sheet2!A:A),2)</f>
        <v>forest</v>
      </c>
      <c r="T154">
        <v>5</v>
      </c>
      <c r="U154">
        <v>3</v>
      </c>
      <c r="V154"/>
      <c r="W154">
        <v>1</v>
      </c>
      <c r="X154" t="s">
        <v>202</v>
      </c>
      <c r="Y154"/>
      <c r="Z154"/>
      <c r="AA154"/>
      <c r="AB154"/>
    </row>
    <row r="155" spans="1:28" ht="14.4" x14ac:dyDescent="0.3">
      <c r="A155" s="14">
        <v>165</v>
      </c>
      <c r="B155" t="s">
        <v>220</v>
      </c>
      <c r="C155" t="s">
        <v>226</v>
      </c>
      <c r="D155" t="str">
        <f t="shared" si="2"/>
        <v>Bryson_3B_E_B</v>
      </c>
      <c r="E155">
        <v>2018</v>
      </c>
      <c r="F155" s="15">
        <v>43235</v>
      </c>
      <c r="G155" t="s">
        <v>200</v>
      </c>
      <c r="H155">
        <v>1</v>
      </c>
      <c r="I155" s="16">
        <v>0.2722222222222222</v>
      </c>
      <c r="J155" s="17" t="s">
        <v>201</v>
      </c>
      <c r="K155">
        <v>3</v>
      </c>
      <c r="L155">
        <v>0</v>
      </c>
      <c r="M155">
        <v>2</v>
      </c>
      <c r="N155"/>
      <c r="O155" t="s">
        <v>14</v>
      </c>
      <c r="P155" t="str">
        <f>INDEX(Sheet2!A:E, MATCH(F_NP_excluded_Data!O155,Sheet2!A:A),4)</f>
        <v>cavity</v>
      </c>
      <c r="Q155" t="str">
        <f>INDEX(Sheet2!A:E, MATCH(F_NP_excluded_Data!O155,Sheet2!A:A),5)</f>
        <v>bark forager</v>
      </c>
      <c r="R155" t="str">
        <f>INDEX(Sheet2!A:E, MATCH(F_NP_excluded_Data!O155,Sheet2!A:A),3)</f>
        <v>insects</v>
      </c>
      <c r="S155" t="str">
        <f>INDEX(Sheet2!A:E, MATCH(F_NP_excluded_Data!O155,Sheet2!A:A),2)</f>
        <v>forest</v>
      </c>
      <c r="T155">
        <v>5</v>
      </c>
      <c r="U155">
        <v>4</v>
      </c>
      <c r="V155"/>
      <c r="W155">
        <v>1</v>
      </c>
      <c r="X155" t="s">
        <v>202</v>
      </c>
      <c r="Y155"/>
      <c r="Z155"/>
      <c r="AA155"/>
      <c r="AB155"/>
    </row>
    <row r="156" spans="1:28" ht="14.4" x14ac:dyDescent="0.3">
      <c r="A156" s="14">
        <v>166</v>
      </c>
      <c r="B156" t="s">
        <v>220</v>
      </c>
      <c r="C156" t="s">
        <v>226</v>
      </c>
      <c r="D156" t="str">
        <f t="shared" si="2"/>
        <v>Bryson_3B_E_B</v>
      </c>
      <c r="E156">
        <v>2018</v>
      </c>
      <c r="F156" s="15">
        <v>43235</v>
      </c>
      <c r="G156" t="s">
        <v>200</v>
      </c>
      <c r="H156">
        <v>1</v>
      </c>
      <c r="I156" s="16">
        <v>0.2722222222222222</v>
      </c>
      <c r="J156" s="17" t="s">
        <v>201</v>
      </c>
      <c r="K156">
        <v>3</v>
      </c>
      <c r="L156">
        <v>0</v>
      </c>
      <c r="M156">
        <v>2</v>
      </c>
      <c r="N156"/>
      <c r="O156" t="s">
        <v>22</v>
      </c>
      <c r="P156" t="str">
        <f>INDEX(Sheet2!A:E, MATCH(F_NP_excluded_Data!O156,Sheet2!A:A),4)</f>
        <v>cavity</v>
      </c>
      <c r="Q156" t="str">
        <f>INDEX(Sheet2!A:E, MATCH(F_NP_excluded_Data!O156,Sheet2!A:A),5)</f>
        <v>foliage gleaner</v>
      </c>
      <c r="R156" t="str">
        <f>INDEX(Sheet2!A:E, MATCH(F_NP_excluded_Data!O156,Sheet2!A:A),3)</f>
        <v>insects</v>
      </c>
      <c r="S156" t="str">
        <f>INDEX(Sheet2!A:E, MATCH(F_NP_excluded_Data!O156,Sheet2!A:A),2)</f>
        <v>forest</v>
      </c>
      <c r="T156">
        <v>5</v>
      </c>
      <c r="U156">
        <v>4</v>
      </c>
      <c r="V156"/>
      <c r="W156">
        <v>1</v>
      </c>
      <c r="X156" t="s">
        <v>202</v>
      </c>
      <c r="Y156"/>
      <c r="Z156"/>
      <c r="AA156"/>
      <c r="AB156"/>
    </row>
    <row r="157" spans="1:28" ht="14.4" x14ac:dyDescent="0.3">
      <c r="A157" s="14">
        <v>167</v>
      </c>
      <c r="B157" t="s">
        <v>228</v>
      </c>
      <c r="C157" t="s">
        <v>229</v>
      </c>
      <c r="D157" t="str">
        <f t="shared" si="2"/>
        <v>Burnett_1B_5</v>
      </c>
      <c r="E157">
        <v>2018</v>
      </c>
      <c r="F157" s="15">
        <v>43235</v>
      </c>
      <c r="G157" t="s">
        <v>200</v>
      </c>
      <c r="H157">
        <v>1</v>
      </c>
      <c r="I157" s="16">
        <v>0.3756944444444445</v>
      </c>
      <c r="J157" s="17" t="s">
        <v>201</v>
      </c>
      <c r="K157">
        <v>2</v>
      </c>
      <c r="L157">
        <v>0</v>
      </c>
      <c r="M157">
        <v>2</v>
      </c>
      <c r="N157"/>
      <c r="O157" t="s">
        <v>62</v>
      </c>
      <c r="P157" t="str">
        <f>INDEX(Sheet2!A:E, MATCH(F_NP_excluded_Data!O157,Sheet2!A:A),4)</f>
        <v>shrub</v>
      </c>
      <c r="Q157" t="str">
        <f>INDEX(Sheet2!A:E, MATCH(F_NP_excluded_Data!O157,Sheet2!A:A),5)</f>
        <v>ground forager</v>
      </c>
      <c r="R157" t="str">
        <f>INDEX(Sheet2!A:E, MATCH(F_NP_excluded_Data!O157,Sheet2!A:A),3)</f>
        <v>seeds</v>
      </c>
      <c r="S157" t="str">
        <f>INDEX(Sheet2!A:E, MATCH(F_NP_excluded_Data!O157,Sheet2!A:A),2)</f>
        <v>open woodland</v>
      </c>
      <c r="T157">
        <v>5</v>
      </c>
      <c r="U157">
        <v>1</v>
      </c>
      <c r="V157"/>
      <c r="W157">
        <v>1</v>
      </c>
      <c r="X157" t="s">
        <v>202</v>
      </c>
      <c r="Y157"/>
      <c r="Z157"/>
      <c r="AA157"/>
      <c r="AB157"/>
    </row>
    <row r="158" spans="1:28" ht="14.4" x14ac:dyDescent="0.3">
      <c r="A158" s="14">
        <v>168</v>
      </c>
      <c r="B158" t="s">
        <v>228</v>
      </c>
      <c r="C158" t="s">
        <v>229</v>
      </c>
      <c r="D158" t="str">
        <f t="shared" si="2"/>
        <v>Burnett_1B_5</v>
      </c>
      <c r="E158">
        <v>2018</v>
      </c>
      <c r="F158" s="15">
        <v>43235</v>
      </c>
      <c r="G158" t="s">
        <v>200</v>
      </c>
      <c r="H158">
        <v>1</v>
      </c>
      <c r="I158" s="16">
        <v>0.3756944444444445</v>
      </c>
      <c r="J158" s="17" t="s">
        <v>201</v>
      </c>
      <c r="K158">
        <v>2</v>
      </c>
      <c r="L158">
        <v>0</v>
      </c>
      <c r="M158">
        <v>2</v>
      </c>
      <c r="N158"/>
      <c r="O158" t="s">
        <v>72</v>
      </c>
      <c r="P158" t="str">
        <f>INDEX(Sheet2!A:E, MATCH(F_NP_excluded_Data!O158,Sheet2!A:A),4)</f>
        <v>tree</v>
      </c>
      <c r="Q158" t="str">
        <f>INDEX(Sheet2!A:E, MATCH(F_NP_excluded_Data!O158,Sheet2!A:A),5)</f>
        <v>bark forager</v>
      </c>
      <c r="R158" t="str">
        <f>INDEX(Sheet2!A:E, MATCH(F_NP_excluded_Data!O158,Sheet2!A:A),3)</f>
        <v>insects</v>
      </c>
      <c r="S158" t="str">
        <f>INDEX(Sheet2!A:E, MATCH(F_NP_excluded_Data!O158,Sheet2!A:A),2)</f>
        <v>forest</v>
      </c>
      <c r="T158">
        <v>5</v>
      </c>
      <c r="U158">
        <v>1</v>
      </c>
      <c r="V158"/>
      <c r="W158">
        <v>1</v>
      </c>
      <c r="X158" t="s">
        <v>202</v>
      </c>
      <c r="Y158"/>
      <c r="Z158"/>
      <c r="AA158"/>
      <c r="AB158"/>
    </row>
    <row r="159" spans="1:28" ht="14.4" x14ac:dyDescent="0.3">
      <c r="A159" s="14">
        <v>169</v>
      </c>
      <c r="B159" t="s">
        <v>228</v>
      </c>
      <c r="C159" t="s">
        <v>229</v>
      </c>
      <c r="D159" t="str">
        <f t="shared" si="2"/>
        <v>Burnett_1B_5</v>
      </c>
      <c r="E159">
        <v>2018</v>
      </c>
      <c r="F159" s="15">
        <v>43235</v>
      </c>
      <c r="G159" t="s">
        <v>200</v>
      </c>
      <c r="H159">
        <v>1</v>
      </c>
      <c r="I159" s="16">
        <v>0.3756944444444445</v>
      </c>
      <c r="J159" s="17" t="s">
        <v>201</v>
      </c>
      <c r="K159">
        <v>2</v>
      </c>
      <c r="L159">
        <v>0</v>
      </c>
      <c r="M159">
        <v>2</v>
      </c>
      <c r="N159"/>
      <c r="O159" t="s">
        <v>62</v>
      </c>
      <c r="P159" t="str">
        <f>INDEX(Sheet2!A:E, MATCH(F_NP_excluded_Data!O159,Sheet2!A:A),4)</f>
        <v>shrub</v>
      </c>
      <c r="Q159" t="str">
        <f>INDEX(Sheet2!A:E, MATCH(F_NP_excluded_Data!O159,Sheet2!A:A),5)</f>
        <v>ground forager</v>
      </c>
      <c r="R159" t="str">
        <f>INDEX(Sheet2!A:E, MATCH(F_NP_excluded_Data!O159,Sheet2!A:A),3)</f>
        <v>seeds</v>
      </c>
      <c r="S159" t="str">
        <f>INDEX(Sheet2!A:E, MATCH(F_NP_excluded_Data!O159,Sheet2!A:A),2)</f>
        <v>open woodland</v>
      </c>
      <c r="T159">
        <v>10</v>
      </c>
      <c r="U159">
        <v>1</v>
      </c>
      <c r="V159"/>
      <c r="W159">
        <v>1</v>
      </c>
      <c r="X159" t="s">
        <v>202</v>
      </c>
      <c r="Y159"/>
      <c r="Z159"/>
      <c r="AA159"/>
      <c r="AB159"/>
    </row>
    <row r="160" spans="1:28" ht="14.4" x14ac:dyDescent="0.3">
      <c r="A160" s="14">
        <v>170</v>
      </c>
      <c r="B160" t="s">
        <v>228</v>
      </c>
      <c r="C160" t="s">
        <v>229</v>
      </c>
      <c r="D160" t="str">
        <f t="shared" si="2"/>
        <v>Burnett_1B_5</v>
      </c>
      <c r="E160">
        <v>2018</v>
      </c>
      <c r="F160" s="15">
        <v>43235</v>
      </c>
      <c r="G160" t="s">
        <v>200</v>
      </c>
      <c r="H160">
        <v>1</v>
      </c>
      <c r="I160" s="16">
        <v>0.3756944444444445</v>
      </c>
      <c r="J160" s="17" t="s">
        <v>201</v>
      </c>
      <c r="K160">
        <v>2</v>
      </c>
      <c r="L160">
        <v>0</v>
      </c>
      <c r="M160">
        <v>2</v>
      </c>
      <c r="N160"/>
      <c r="O160" t="s">
        <v>92</v>
      </c>
      <c r="P160" t="str">
        <f>INDEX(Sheet2!A:E, MATCH(F_NP_excluded_Data!O160,Sheet2!A:A),4)</f>
        <v>tree</v>
      </c>
      <c r="Q160" t="str">
        <f>INDEX(Sheet2!A:E, MATCH(F_NP_excluded_Data!O160,Sheet2!A:A),5)</f>
        <v>foliage gleaner</v>
      </c>
      <c r="R160" t="str">
        <f>INDEX(Sheet2!A:E, MATCH(F_NP_excluded_Data!O160,Sheet2!A:A),3)</f>
        <v>insects</v>
      </c>
      <c r="S160" t="str">
        <f>INDEX(Sheet2!A:E, MATCH(F_NP_excluded_Data!O160,Sheet2!A:A),2)</f>
        <v>open woodland</v>
      </c>
      <c r="T160">
        <v>5</v>
      </c>
      <c r="U160">
        <v>1</v>
      </c>
      <c r="V160"/>
      <c r="W160">
        <v>1</v>
      </c>
      <c r="X160" t="s">
        <v>202</v>
      </c>
      <c r="Y160"/>
      <c r="Z160"/>
      <c r="AA160"/>
      <c r="AB160"/>
    </row>
    <row r="161" spans="1:28" ht="14.4" x14ac:dyDescent="0.3">
      <c r="A161" s="14">
        <v>171</v>
      </c>
      <c r="B161" t="s">
        <v>228</v>
      </c>
      <c r="C161" t="s">
        <v>229</v>
      </c>
      <c r="D161" t="str">
        <f t="shared" si="2"/>
        <v>Burnett_1B_5</v>
      </c>
      <c r="E161">
        <v>2018</v>
      </c>
      <c r="F161" s="15">
        <v>43235</v>
      </c>
      <c r="G161" t="s">
        <v>200</v>
      </c>
      <c r="H161">
        <v>1</v>
      </c>
      <c r="I161" s="16">
        <v>0.3756944444444445</v>
      </c>
      <c r="J161" s="17" t="s">
        <v>201</v>
      </c>
      <c r="K161">
        <v>2</v>
      </c>
      <c r="L161">
        <v>0</v>
      </c>
      <c r="M161">
        <v>2</v>
      </c>
      <c r="N161"/>
      <c r="O161" t="s">
        <v>2</v>
      </c>
      <c r="P161" t="str">
        <f>INDEX(Sheet2!A:E, MATCH(F_NP_excluded_Data!O161,Sheet2!A:A),4)</f>
        <v>tree</v>
      </c>
      <c r="Q161" t="str">
        <f>INDEX(Sheet2!A:E, MATCH(F_NP_excluded_Data!O161,Sheet2!A:A),5)</f>
        <v>ground forager</v>
      </c>
      <c r="R161" t="str">
        <f>INDEX(Sheet2!A:E, MATCH(F_NP_excluded_Data!O161,Sheet2!A:A),3)</f>
        <v>omnivore</v>
      </c>
      <c r="S161" t="str">
        <f>INDEX(Sheet2!A:E, MATCH(F_NP_excluded_Data!O161,Sheet2!A:A),2)</f>
        <v>open woodland</v>
      </c>
      <c r="T161">
        <v>10</v>
      </c>
      <c r="U161">
        <v>1</v>
      </c>
      <c r="V161"/>
      <c r="W161">
        <v>1</v>
      </c>
      <c r="X161" t="s">
        <v>202</v>
      </c>
      <c r="Y161"/>
      <c r="Z161"/>
      <c r="AA161"/>
      <c r="AB161"/>
    </row>
    <row r="162" spans="1:28" ht="14.4" x14ac:dyDescent="0.3">
      <c r="A162" s="14">
        <v>172</v>
      </c>
      <c r="B162" t="s">
        <v>228</v>
      </c>
      <c r="C162" t="s">
        <v>229</v>
      </c>
      <c r="D162" t="str">
        <f t="shared" si="2"/>
        <v>Burnett_1B_5</v>
      </c>
      <c r="E162">
        <v>2018</v>
      </c>
      <c r="F162" s="15">
        <v>43235</v>
      </c>
      <c r="G162" t="s">
        <v>200</v>
      </c>
      <c r="H162">
        <v>1</v>
      </c>
      <c r="I162" s="16">
        <v>0.3756944444444445</v>
      </c>
      <c r="J162" s="17" t="s">
        <v>201</v>
      </c>
      <c r="K162">
        <v>2</v>
      </c>
      <c r="L162">
        <v>0</v>
      </c>
      <c r="M162">
        <v>2</v>
      </c>
      <c r="N162"/>
      <c r="O162" t="s">
        <v>18</v>
      </c>
      <c r="P162" t="str">
        <f>INDEX(Sheet2!A:E, MATCH(F_NP_excluded_Data!O162,Sheet2!A:A),4)</f>
        <v>tree</v>
      </c>
      <c r="Q162" t="str">
        <f>INDEX(Sheet2!A:E, MATCH(F_NP_excluded_Data!O162,Sheet2!A:A),5)</f>
        <v>ground forager</v>
      </c>
      <c r="R162" t="str">
        <f>INDEX(Sheet2!A:E, MATCH(F_NP_excluded_Data!O162,Sheet2!A:A),3)</f>
        <v>omnivore</v>
      </c>
      <c r="S162" t="str">
        <f>INDEX(Sheet2!A:E, MATCH(F_NP_excluded_Data!O162,Sheet2!A:A),2)</f>
        <v>forest</v>
      </c>
      <c r="T162">
        <v>10</v>
      </c>
      <c r="U162">
        <v>1</v>
      </c>
      <c r="V162"/>
      <c r="W162">
        <v>1</v>
      </c>
      <c r="X162" t="s">
        <v>202</v>
      </c>
      <c r="Y162"/>
      <c r="Z162"/>
      <c r="AA162"/>
      <c r="AB162"/>
    </row>
    <row r="163" spans="1:28" ht="14.4" x14ac:dyDescent="0.3">
      <c r="A163" s="14">
        <v>173</v>
      </c>
      <c r="B163" t="s">
        <v>228</v>
      </c>
      <c r="C163" t="s">
        <v>229</v>
      </c>
      <c r="D163" t="str">
        <f t="shared" si="2"/>
        <v>Burnett_1B_5</v>
      </c>
      <c r="E163">
        <v>2018</v>
      </c>
      <c r="F163" s="15">
        <v>43235</v>
      </c>
      <c r="G163" t="s">
        <v>200</v>
      </c>
      <c r="H163">
        <v>1</v>
      </c>
      <c r="I163" s="16">
        <v>0.3756944444444445</v>
      </c>
      <c r="J163" s="17" t="s">
        <v>201</v>
      </c>
      <c r="K163">
        <v>2</v>
      </c>
      <c r="L163">
        <v>0</v>
      </c>
      <c r="M163">
        <v>2</v>
      </c>
      <c r="N163"/>
      <c r="O163" t="s">
        <v>94</v>
      </c>
      <c r="P163" t="str">
        <f>INDEX(Sheet2!A:E, MATCH(F_NP_excluded_Data!O163,Sheet2!A:A),4)</f>
        <v>cavity</v>
      </c>
      <c r="Q163" t="str">
        <f>INDEX(Sheet2!A:E, MATCH(F_NP_excluded_Data!O163,Sheet2!A:A),5)</f>
        <v>foliage gleaner</v>
      </c>
      <c r="R163" t="str">
        <f>INDEX(Sheet2!A:E, MATCH(F_NP_excluded_Data!O163,Sheet2!A:A),3)</f>
        <v>insects</v>
      </c>
      <c r="S163" t="str">
        <f>INDEX(Sheet2!A:E, MATCH(F_NP_excluded_Data!O163,Sheet2!A:A),2)</f>
        <v>forest</v>
      </c>
      <c r="T163">
        <v>10</v>
      </c>
      <c r="U163">
        <v>1</v>
      </c>
      <c r="V163"/>
      <c r="W163">
        <v>1</v>
      </c>
      <c r="X163" t="s">
        <v>202</v>
      </c>
      <c r="Y163"/>
      <c r="Z163"/>
      <c r="AA163"/>
      <c r="AB163"/>
    </row>
    <row r="164" spans="1:28" ht="14.4" x14ac:dyDescent="0.3">
      <c r="A164" s="14">
        <v>174</v>
      </c>
      <c r="B164" t="s">
        <v>228</v>
      </c>
      <c r="C164" t="s">
        <v>229</v>
      </c>
      <c r="D164" t="str">
        <f t="shared" si="2"/>
        <v>Burnett_1B_5</v>
      </c>
      <c r="E164">
        <v>2018</v>
      </c>
      <c r="F164" s="15">
        <v>43235</v>
      </c>
      <c r="G164" t="s">
        <v>200</v>
      </c>
      <c r="H164">
        <v>1</v>
      </c>
      <c r="I164" s="16">
        <v>0.3756944444444445</v>
      </c>
      <c r="J164" s="17" t="s">
        <v>201</v>
      </c>
      <c r="K164">
        <v>2</v>
      </c>
      <c r="L164">
        <v>0</v>
      </c>
      <c r="M164">
        <v>2</v>
      </c>
      <c r="N164"/>
      <c r="O164" t="s">
        <v>36</v>
      </c>
      <c r="P164" t="str">
        <f>INDEX(Sheet2!A:E, MATCH(F_NP_excluded_Data!O164,Sheet2!A:A),4)</f>
        <v>cavity</v>
      </c>
      <c r="Q164" t="str">
        <f>INDEX(Sheet2!A:E, MATCH(F_NP_excluded_Data!O164,Sheet2!A:A),5)</f>
        <v>ground forager</v>
      </c>
      <c r="R164" t="str">
        <f>INDEX(Sheet2!A:E, MATCH(F_NP_excluded_Data!O164,Sheet2!A:A),3)</f>
        <v>insects</v>
      </c>
      <c r="S164" t="str">
        <f>INDEX(Sheet2!A:E, MATCH(F_NP_excluded_Data!O164,Sheet2!A:A),2)</f>
        <v>grassland</v>
      </c>
      <c r="T164">
        <v>5</v>
      </c>
      <c r="U164">
        <v>1</v>
      </c>
      <c r="V164"/>
      <c r="W164">
        <v>1</v>
      </c>
      <c r="X164" t="s">
        <v>202</v>
      </c>
      <c r="Y164"/>
      <c r="Z164"/>
      <c r="AA164"/>
      <c r="AB164"/>
    </row>
    <row r="165" spans="1:28" ht="14.4" x14ac:dyDescent="0.3">
      <c r="A165" s="14">
        <v>175</v>
      </c>
      <c r="B165" t="s">
        <v>228</v>
      </c>
      <c r="C165" t="s">
        <v>229</v>
      </c>
      <c r="D165" t="str">
        <f t="shared" si="2"/>
        <v>Burnett_1B_5</v>
      </c>
      <c r="E165">
        <v>2018</v>
      </c>
      <c r="F165" s="15">
        <v>43235</v>
      </c>
      <c r="G165" t="s">
        <v>200</v>
      </c>
      <c r="H165">
        <v>1</v>
      </c>
      <c r="I165" s="16">
        <v>0.3756944444444445</v>
      </c>
      <c r="J165" s="17" t="s">
        <v>201</v>
      </c>
      <c r="K165">
        <v>2</v>
      </c>
      <c r="L165">
        <v>0</v>
      </c>
      <c r="M165">
        <v>2</v>
      </c>
      <c r="N165"/>
      <c r="O165" t="s">
        <v>58</v>
      </c>
      <c r="P165" t="str">
        <f>INDEX(Sheet2!A:E, MATCH(F_NP_excluded_Data!O165,Sheet2!A:A),4)</f>
        <v>tree</v>
      </c>
      <c r="Q165" t="str">
        <f>INDEX(Sheet2!A:E, MATCH(F_NP_excluded_Data!O165,Sheet2!A:A),5)</f>
        <v>ground forager</v>
      </c>
      <c r="R165" t="str">
        <f>INDEX(Sheet2!A:E, MATCH(F_NP_excluded_Data!O165,Sheet2!A:A),3)</f>
        <v>seeds</v>
      </c>
      <c r="S165" t="str">
        <f>INDEX(Sheet2!A:E, MATCH(F_NP_excluded_Data!O165,Sheet2!A:A),2)</f>
        <v>open woodland</v>
      </c>
      <c r="T165">
        <v>10</v>
      </c>
      <c r="U165">
        <v>1</v>
      </c>
      <c r="V165"/>
      <c r="W165">
        <v>1</v>
      </c>
      <c r="X165" t="s">
        <v>202</v>
      </c>
      <c r="Y165"/>
      <c r="Z165"/>
      <c r="AA165"/>
      <c r="AB165"/>
    </row>
    <row r="166" spans="1:28" ht="14.4" x14ac:dyDescent="0.3">
      <c r="A166" s="14">
        <v>176</v>
      </c>
      <c r="B166" t="s">
        <v>228</v>
      </c>
      <c r="C166" t="s">
        <v>229</v>
      </c>
      <c r="D166" t="str">
        <f t="shared" si="2"/>
        <v>Burnett_1B_5</v>
      </c>
      <c r="E166">
        <v>2018</v>
      </c>
      <c r="F166" s="15">
        <v>43235</v>
      </c>
      <c r="G166" t="s">
        <v>200</v>
      </c>
      <c r="H166">
        <v>1</v>
      </c>
      <c r="I166" s="16">
        <v>0.3756944444444445</v>
      </c>
      <c r="J166" s="17" t="s">
        <v>201</v>
      </c>
      <c r="K166">
        <v>2</v>
      </c>
      <c r="L166">
        <v>0</v>
      </c>
      <c r="M166">
        <v>2</v>
      </c>
      <c r="N166"/>
      <c r="O166" t="s">
        <v>4</v>
      </c>
      <c r="P166" t="str">
        <f>INDEX(Sheet2!A:E, MATCH(F_NP_excluded_Data!O166,Sheet2!A:A),4)</f>
        <v>shrub</v>
      </c>
      <c r="Q166" t="str">
        <f>INDEX(Sheet2!A:E, MATCH(F_NP_excluded_Data!O166,Sheet2!A:A),5)</f>
        <v>foliage gleaner</v>
      </c>
      <c r="R166" t="str">
        <f>INDEX(Sheet2!A:E, MATCH(F_NP_excluded_Data!O166,Sheet2!A:A),3)</f>
        <v>seeds</v>
      </c>
      <c r="S166" t="str">
        <f>INDEX(Sheet2!A:E, MATCH(F_NP_excluded_Data!O166,Sheet2!A:A),2)</f>
        <v>open woodland</v>
      </c>
      <c r="T166">
        <v>5</v>
      </c>
      <c r="U166">
        <v>1</v>
      </c>
      <c r="V166"/>
      <c r="W166">
        <v>1</v>
      </c>
      <c r="X166" t="s">
        <v>202</v>
      </c>
      <c r="Y166"/>
      <c r="Z166"/>
      <c r="AA166"/>
      <c r="AB166"/>
    </row>
    <row r="167" spans="1:28" ht="14.4" x14ac:dyDescent="0.3">
      <c r="A167" s="14">
        <v>177</v>
      </c>
      <c r="B167" t="s">
        <v>228</v>
      </c>
      <c r="C167" t="s">
        <v>229</v>
      </c>
      <c r="D167" t="str">
        <f t="shared" si="2"/>
        <v>Burnett_1B_5</v>
      </c>
      <c r="E167">
        <v>2018</v>
      </c>
      <c r="F167" s="15">
        <v>43235</v>
      </c>
      <c r="G167" t="s">
        <v>200</v>
      </c>
      <c r="H167">
        <v>1</v>
      </c>
      <c r="I167" s="16">
        <v>0.3756944444444445</v>
      </c>
      <c r="J167" s="17" t="s">
        <v>201</v>
      </c>
      <c r="K167">
        <v>2</v>
      </c>
      <c r="L167">
        <v>0</v>
      </c>
      <c r="M167">
        <v>2</v>
      </c>
      <c r="N167"/>
      <c r="O167" t="s">
        <v>4</v>
      </c>
      <c r="P167" t="str">
        <f>INDEX(Sheet2!A:E, MATCH(F_NP_excluded_Data!O167,Sheet2!A:A),4)</f>
        <v>shrub</v>
      </c>
      <c r="Q167" t="str">
        <f>INDEX(Sheet2!A:E, MATCH(F_NP_excluded_Data!O167,Sheet2!A:A),5)</f>
        <v>foliage gleaner</v>
      </c>
      <c r="R167" t="str">
        <f>INDEX(Sheet2!A:E, MATCH(F_NP_excluded_Data!O167,Sheet2!A:A),3)</f>
        <v>seeds</v>
      </c>
      <c r="S167" t="str">
        <f>INDEX(Sheet2!A:E, MATCH(F_NP_excluded_Data!O167,Sheet2!A:A),2)</f>
        <v>open woodland</v>
      </c>
      <c r="T167">
        <v>5</v>
      </c>
      <c r="U167">
        <v>1</v>
      </c>
      <c r="V167"/>
      <c r="W167">
        <v>4</v>
      </c>
      <c r="X167" t="s">
        <v>202</v>
      </c>
      <c r="Y167"/>
      <c r="Z167"/>
      <c r="AA167"/>
      <c r="AB167"/>
    </row>
    <row r="168" spans="1:28" ht="14.4" x14ac:dyDescent="0.3">
      <c r="A168" s="14">
        <v>178</v>
      </c>
      <c r="B168" t="s">
        <v>228</v>
      </c>
      <c r="C168" t="s">
        <v>229</v>
      </c>
      <c r="D168" t="str">
        <f t="shared" si="2"/>
        <v>Burnett_1B_5</v>
      </c>
      <c r="E168">
        <v>2018</v>
      </c>
      <c r="F168" s="15">
        <v>43235</v>
      </c>
      <c r="G168" t="s">
        <v>200</v>
      </c>
      <c r="H168">
        <v>1</v>
      </c>
      <c r="I168" s="16">
        <v>0.3756944444444445</v>
      </c>
      <c r="J168" s="17" t="s">
        <v>201</v>
      </c>
      <c r="K168">
        <v>2</v>
      </c>
      <c r="L168">
        <v>0</v>
      </c>
      <c r="M168">
        <v>2</v>
      </c>
      <c r="N168"/>
      <c r="O168" t="s">
        <v>2</v>
      </c>
      <c r="P168" t="str">
        <f>INDEX(Sheet2!A:E, MATCH(F_NP_excluded_Data!O168,Sheet2!A:A),4)</f>
        <v>tree</v>
      </c>
      <c r="Q168" t="str">
        <f>INDEX(Sheet2!A:E, MATCH(F_NP_excluded_Data!O168,Sheet2!A:A),5)</f>
        <v>ground forager</v>
      </c>
      <c r="R168" t="str">
        <f>INDEX(Sheet2!A:E, MATCH(F_NP_excluded_Data!O168,Sheet2!A:A),3)</f>
        <v>omnivore</v>
      </c>
      <c r="S168" t="str">
        <f>INDEX(Sheet2!A:E, MATCH(F_NP_excluded_Data!O168,Sheet2!A:A),2)</f>
        <v>open woodland</v>
      </c>
      <c r="T168">
        <v>10</v>
      </c>
      <c r="U168">
        <v>2</v>
      </c>
      <c r="V168"/>
      <c r="W168">
        <v>1</v>
      </c>
      <c r="X168" t="s">
        <v>202</v>
      </c>
      <c r="Y168"/>
      <c r="Z168"/>
      <c r="AA168"/>
      <c r="AB168"/>
    </row>
    <row r="169" spans="1:28" ht="14.4" x14ac:dyDescent="0.3">
      <c r="A169" s="14">
        <v>179</v>
      </c>
      <c r="B169" t="s">
        <v>228</v>
      </c>
      <c r="C169" t="s">
        <v>229</v>
      </c>
      <c r="D169" t="str">
        <f t="shared" si="2"/>
        <v>Burnett_1B_5</v>
      </c>
      <c r="E169">
        <v>2018</v>
      </c>
      <c r="F169" s="15">
        <v>43235</v>
      </c>
      <c r="G169" t="s">
        <v>200</v>
      </c>
      <c r="H169">
        <v>1</v>
      </c>
      <c r="I169" s="16">
        <v>0.3756944444444445</v>
      </c>
      <c r="J169" s="17" t="s">
        <v>201</v>
      </c>
      <c r="K169">
        <v>2</v>
      </c>
      <c r="L169">
        <v>0</v>
      </c>
      <c r="M169">
        <v>2</v>
      </c>
      <c r="N169"/>
      <c r="O169" t="s">
        <v>54</v>
      </c>
      <c r="P169" t="str">
        <f>INDEX(Sheet2!A:E, MATCH(F_NP_excluded_Data!O169,Sheet2!A:A),4)</f>
        <v>shrub</v>
      </c>
      <c r="Q169" t="str">
        <f>INDEX(Sheet2!A:E, MATCH(F_NP_excluded_Data!O169,Sheet2!A:A),5)</f>
        <v>foliage gleaner</v>
      </c>
      <c r="R169" t="str">
        <f>INDEX(Sheet2!A:E, MATCH(F_NP_excluded_Data!O169,Sheet2!A:A),3)</f>
        <v>insects</v>
      </c>
      <c r="S169" t="str">
        <f>INDEX(Sheet2!A:E, MATCH(F_NP_excluded_Data!O169,Sheet2!A:A),2)</f>
        <v>open woodland</v>
      </c>
      <c r="T169">
        <v>5</v>
      </c>
      <c r="U169">
        <v>2</v>
      </c>
      <c r="V169"/>
      <c r="W169">
        <v>1</v>
      </c>
      <c r="X169" t="s">
        <v>202</v>
      </c>
      <c r="Y169"/>
      <c r="Z169"/>
      <c r="AA169"/>
      <c r="AB169"/>
    </row>
    <row r="170" spans="1:28" ht="14.4" x14ac:dyDescent="0.3">
      <c r="A170" s="14">
        <v>180</v>
      </c>
      <c r="B170" t="s">
        <v>228</v>
      </c>
      <c r="C170" t="s">
        <v>229</v>
      </c>
      <c r="D170" t="str">
        <f t="shared" si="2"/>
        <v>Burnett_1B_5</v>
      </c>
      <c r="E170">
        <v>2018</v>
      </c>
      <c r="F170" s="15">
        <v>43235</v>
      </c>
      <c r="G170" t="s">
        <v>200</v>
      </c>
      <c r="H170">
        <v>1</v>
      </c>
      <c r="I170" s="16">
        <v>0.3756944444444445</v>
      </c>
      <c r="J170" s="17" t="s">
        <v>201</v>
      </c>
      <c r="K170">
        <v>2</v>
      </c>
      <c r="L170">
        <v>0</v>
      </c>
      <c r="M170">
        <v>2</v>
      </c>
      <c r="N170"/>
      <c r="O170" t="s">
        <v>24</v>
      </c>
      <c r="P170" t="str">
        <f>INDEX(Sheet2!A:E, MATCH(F_NP_excluded_Data!O170,Sheet2!A:A),4)</f>
        <v>cavity</v>
      </c>
      <c r="Q170" t="str">
        <f>INDEX(Sheet2!A:E, MATCH(F_NP_excluded_Data!O170,Sheet2!A:A),5)</f>
        <v>ground forager</v>
      </c>
      <c r="R170" t="str">
        <f>INDEX(Sheet2!A:E, MATCH(F_NP_excluded_Data!O170,Sheet2!A:A),3)</f>
        <v>insects</v>
      </c>
      <c r="S170" t="str">
        <f>INDEX(Sheet2!A:E, MATCH(F_NP_excluded_Data!O170,Sheet2!A:A),2)</f>
        <v>open woodland</v>
      </c>
      <c r="T170">
        <v>5</v>
      </c>
      <c r="U170">
        <v>2</v>
      </c>
      <c r="V170"/>
      <c r="W170">
        <v>1</v>
      </c>
      <c r="X170" t="s">
        <v>202</v>
      </c>
      <c r="Y170"/>
      <c r="Z170"/>
      <c r="AA170"/>
      <c r="AB170"/>
    </row>
    <row r="171" spans="1:28" ht="14.4" x14ac:dyDescent="0.3">
      <c r="A171" s="14">
        <v>181</v>
      </c>
      <c r="B171" t="s">
        <v>228</v>
      </c>
      <c r="C171" t="s">
        <v>229</v>
      </c>
      <c r="D171" t="str">
        <f t="shared" si="2"/>
        <v>Burnett_1B_5</v>
      </c>
      <c r="E171">
        <v>2018</v>
      </c>
      <c r="F171" s="15">
        <v>43235</v>
      </c>
      <c r="G171" t="s">
        <v>200</v>
      </c>
      <c r="H171">
        <v>1</v>
      </c>
      <c r="I171" s="16">
        <v>0.3756944444444445</v>
      </c>
      <c r="J171" s="17" t="s">
        <v>201</v>
      </c>
      <c r="K171">
        <v>2</v>
      </c>
      <c r="L171">
        <v>0</v>
      </c>
      <c r="M171">
        <v>2</v>
      </c>
      <c r="N171"/>
      <c r="O171" t="s">
        <v>22</v>
      </c>
      <c r="P171" t="str">
        <f>INDEX(Sheet2!A:E, MATCH(F_NP_excluded_Data!O171,Sheet2!A:A),4)</f>
        <v>cavity</v>
      </c>
      <c r="Q171" t="str">
        <f>INDEX(Sheet2!A:E, MATCH(F_NP_excluded_Data!O171,Sheet2!A:A),5)</f>
        <v>foliage gleaner</v>
      </c>
      <c r="R171" t="str">
        <f>INDEX(Sheet2!A:E, MATCH(F_NP_excluded_Data!O171,Sheet2!A:A),3)</f>
        <v>insects</v>
      </c>
      <c r="S171" t="str">
        <f>INDEX(Sheet2!A:E, MATCH(F_NP_excluded_Data!O171,Sheet2!A:A),2)</f>
        <v>forest</v>
      </c>
      <c r="T171">
        <v>5</v>
      </c>
      <c r="U171">
        <v>3</v>
      </c>
      <c r="V171"/>
      <c r="W171">
        <v>1</v>
      </c>
      <c r="X171" t="s">
        <v>202</v>
      </c>
      <c r="Y171"/>
      <c r="Z171"/>
      <c r="AA171"/>
      <c r="AB171"/>
    </row>
    <row r="172" spans="1:28" ht="14.4" x14ac:dyDescent="0.3">
      <c r="A172" s="14">
        <v>182</v>
      </c>
      <c r="B172" t="s">
        <v>228</v>
      </c>
      <c r="C172" t="s">
        <v>229</v>
      </c>
      <c r="D172" t="str">
        <f t="shared" si="2"/>
        <v>Burnett_1B_5</v>
      </c>
      <c r="E172">
        <v>2018</v>
      </c>
      <c r="F172" s="15">
        <v>43235</v>
      </c>
      <c r="G172" t="s">
        <v>200</v>
      </c>
      <c r="H172">
        <v>1</v>
      </c>
      <c r="I172" s="16">
        <v>0.3756944444444445</v>
      </c>
      <c r="J172" s="17" t="s">
        <v>201</v>
      </c>
      <c r="K172">
        <v>2</v>
      </c>
      <c r="L172">
        <v>0</v>
      </c>
      <c r="M172">
        <v>2</v>
      </c>
      <c r="N172"/>
      <c r="O172" t="s">
        <v>100</v>
      </c>
      <c r="P172" t="str">
        <f>INDEX(Sheet2!A:E, MATCH(F_NP_excluded_Data!O172,Sheet2!A:A),4)</f>
        <v>-</v>
      </c>
      <c r="Q172" t="str">
        <f>INDEX(Sheet2!A:E, MATCH(F_NP_excluded_Data!O172,Sheet2!A:A),5)</f>
        <v>-</v>
      </c>
      <c r="R172" t="str">
        <f>INDEX(Sheet2!A:E, MATCH(F_NP_excluded_Data!O172,Sheet2!A:A),3)</f>
        <v>-</v>
      </c>
      <c r="S172" t="str">
        <f>INDEX(Sheet2!A:E, MATCH(F_NP_excluded_Data!O172,Sheet2!A:A),2)</f>
        <v>-</v>
      </c>
      <c r="T172">
        <v>5</v>
      </c>
      <c r="U172">
        <v>4</v>
      </c>
      <c r="V172"/>
      <c r="W172">
        <v>1</v>
      </c>
      <c r="X172" t="s">
        <v>202</v>
      </c>
      <c r="Y172"/>
      <c r="Z172"/>
      <c r="AA172" t="s">
        <v>230</v>
      </c>
      <c r="AB172"/>
    </row>
    <row r="173" spans="1:28" ht="14.4" x14ac:dyDescent="0.3">
      <c r="A173" s="14">
        <v>183</v>
      </c>
      <c r="B173" t="s">
        <v>228</v>
      </c>
      <c r="C173" t="s">
        <v>229</v>
      </c>
      <c r="D173" t="str">
        <f t="shared" si="2"/>
        <v>Burnett_1B_5</v>
      </c>
      <c r="E173">
        <v>2018</v>
      </c>
      <c r="F173" s="15">
        <v>43235</v>
      </c>
      <c r="G173" t="s">
        <v>200</v>
      </c>
      <c r="H173">
        <v>1</v>
      </c>
      <c r="I173" s="16">
        <v>0.3756944444444445</v>
      </c>
      <c r="J173" s="17" t="s">
        <v>201</v>
      </c>
      <c r="K173">
        <v>2</v>
      </c>
      <c r="L173">
        <v>0</v>
      </c>
      <c r="M173">
        <v>2</v>
      </c>
      <c r="N173"/>
      <c r="O173" t="s">
        <v>0</v>
      </c>
      <c r="P173" t="str">
        <f>INDEX(Sheet2!A:E, MATCH(F_NP_excluded_Data!O173,Sheet2!A:A),4)</f>
        <v>tree</v>
      </c>
      <c r="Q173" t="str">
        <f>INDEX(Sheet2!A:E, MATCH(F_NP_excluded_Data!O173,Sheet2!A:A),5)</f>
        <v>flycatching</v>
      </c>
      <c r="R173" t="str">
        <f>INDEX(Sheet2!A:E, MATCH(F_NP_excluded_Data!O173,Sheet2!A:A),3)</f>
        <v>insects</v>
      </c>
      <c r="S173" t="str">
        <f>INDEX(Sheet2!A:E, MATCH(F_NP_excluded_Data!O173,Sheet2!A:A),2)</f>
        <v>forest</v>
      </c>
      <c r="T173">
        <v>10</v>
      </c>
      <c r="U173">
        <v>4</v>
      </c>
      <c r="V173"/>
      <c r="W173">
        <v>1</v>
      </c>
      <c r="X173" t="s">
        <v>202</v>
      </c>
      <c r="Y173"/>
      <c r="Z173"/>
      <c r="AA173"/>
      <c r="AB173"/>
    </row>
    <row r="174" spans="1:28" ht="14.4" x14ac:dyDescent="0.3">
      <c r="A174" s="14">
        <v>184</v>
      </c>
      <c r="B174" t="s">
        <v>231</v>
      </c>
      <c r="C174" t="s">
        <v>232</v>
      </c>
      <c r="D174" t="str">
        <f t="shared" si="2"/>
        <v>Hudson_2B_7</v>
      </c>
      <c r="E174">
        <v>2018</v>
      </c>
      <c r="F174" s="15">
        <v>43235</v>
      </c>
      <c r="G174" t="s">
        <v>200</v>
      </c>
      <c r="H174">
        <v>1</v>
      </c>
      <c r="I174" s="16">
        <v>0.31944444444444448</v>
      </c>
      <c r="J174" s="17" t="s">
        <v>201</v>
      </c>
      <c r="K174">
        <v>1</v>
      </c>
      <c r="L174">
        <v>0</v>
      </c>
      <c r="M174">
        <v>2</v>
      </c>
      <c r="N174"/>
      <c r="O174" t="s">
        <v>118</v>
      </c>
      <c r="P174" t="str">
        <f>INDEX(Sheet2!A:E, MATCH(F_NP_excluded_Data!O174,Sheet2!A:A),4)</f>
        <v>shrub</v>
      </c>
      <c r="Q174" t="str">
        <f>INDEX(Sheet2!A:E, MATCH(F_NP_excluded_Data!O174,Sheet2!A:A),5)</f>
        <v>foliage gleaner</v>
      </c>
      <c r="R174" t="str">
        <f>INDEX(Sheet2!A:E, MATCH(F_NP_excluded_Data!O174,Sheet2!A:A),3)</f>
        <v>insects</v>
      </c>
      <c r="S174" t="str">
        <f>INDEX(Sheet2!A:E, MATCH(F_NP_excluded_Data!O174,Sheet2!A:A),2)</f>
        <v>scrub</v>
      </c>
      <c r="T174">
        <v>5</v>
      </c>
      <c r="U174">
        <v>1</v>
      </c>
      <c r="V174"/>
      <c r="W174">
        <v>1</v>
      </c>
      <c r="X174" t="s">
        <v>202</v>
      </c>
      <c r="Y174"/>
      <c r="Z174"/>
      <c r="AA174"/>
      <c r="AB174"/>
    </row>
    <row r="175" spans="1:28" ht="14.4" x14ac:dyDescent="0.3">
      <c r="A175" s="14">
        <v>185</v>
      </c>
      <c r="B175" t="s">
        <v>231</v>
      </c>
      <c r="C175" t="s">
        <v>232</v>
      </c>
      <c r="D175" t="str">
        <f t="shared" si="2"/>
        <v>Hudson_2B_7</v>
      </c>
      <c r="E175">
        <v>2018</v>
      </c>
      <c r="F175" s="15">
        <v>43235</v>
      </c>
      <c r="G175" t="s">
        <v>200</v>
      </c>
      <c r="H175">
        <v>1</v>
      </c>
      <c r="I175" s="16">
        <v>0.31944444444444448</v>
      </c>
      <c r="J175" s="17" t="s">
        <v>201</v>
      </c>
      <c r="K175">
        <v>1</v>
      </c>
      <c r="L175">
        <v>0</v>
      </c>
      <c r="M175">
        <v>2</v>
      </c>
      <c r="N175"/>
      <c r="O175" t="s">
        <v>76</v>
      </c>
      <c r="P175" t="str">
        <f>INDEX(Sheet2!A:E, MATCH(F_NP_excluded_Data!O175,Sheet2!A:A),4)</f>
        <v>shrub</v>
      </c>
      <c r="Q175" t="str">
        <f>INDEX(Sheet2!A:E, MATCH(F_NP_excluded_Data!O175,Sheet2!A:A),5)</f>
        <v>foliage gleaner</v>
      </c>
      <c r="R175" t="str">
        <f>INDEX(Sheet2!A:E, MATCH(F_NP_excluded_Data!O175,Sheet2!A:A),3)</f>
        <v>insects</v>
      </c>
      <c r="S175" t="str">
        <f>INDEX(Sheet2!A:E, MATCH(F_NP_excluded_Data!O175,Sheet2!A:A),2)</f>
        <v>open woodland</v>
      </c>
      <c r="T175">
        <v>5</v>
      </c>
      <c r="U175">
        <v>1</v>
      </c>
      <c r="V175"/>
      <c r="W175">
        <v>1</v>
      </c>
      <c r="X175" t="s">
        <v>202</v>
      </c>
      <c r="Y175"/>
      <c r="Z175"/>
      <c r="AA175"/>
      <c r="AB175"/>
    </row>
    <row r="176" spans="1:28" ht="14.4" x14ac:dyDescent="0.3">
      <c r="A176" s="14">
        <v>186</v>
      </c>
      <c r="B176" t="s">
        <v>231</v>
      </c>
      <c r="C176" t="s">
        <v>232</v>
      </c>
      <c r="D176" t="str">
        <f t="shared" si="2"/>
        <v>Hudson_2B_7</v>
      </c>
      <c r="E176">
        <v>2018</v>
      </c>
      <c r="F176" s="15">
        <v>43235</v>
      </c>
      <c r="G176" t="s">
        <v>200</v>
      </c>
      <c r="H176">
        <v>1</v>
      </c>
      <c r="I176" s="16">
        <v>0.31944444444444448</v>
      </c>
      <c r="J176" s="17" t="s">
        <v>201</v>
      </c>
      <c r="K176">
        <v>1</v>
      </c>
      <c r="L176">
        <v>0</v>
      </c>
      <c r="M176">
        <v>2</v>
      </c>
      <c r="N176"/>
      <c r="O176" t="s">
        <v>92</v>
      </c>
      <c r="P176" t="str">
        <f>INDEX(Sheet2!A:E, MATCH(F_NP_excluded_Data!O176,Sheet2!A:A),4)</f>
        <v>tree</v>
      </c>
      <c r="Q176" t="str">
        <f>INDEX(Sheet2!A:E, MATCH(F_NP_excluded_Data!O176,Sheet2!A:A),5)</f>
        <v>foliage gleaner</v>
      </c>
      <c r="R176" t="str">
        <f>INDEX(Sheet2!A:E, MATCH(F_NP_excluded_Data!O176,Sheet2!A:A),3)</f>
        <v>insects</v>
      </c>
      <c r="S176" t="str">
        <f>INDEX(Sheet2!A:E, MATCH(F_NP_excluded_Data!O176,Sheet2!A:A),2)</f>
        <v>open woodland</v>
      </c>
      <c r="T176">
        <v>5</v>
      </c>
      <c r="U176">
        <v>1</v>
      </c>
      <c r="V176"/>
      <c r="W176">
        <v>4</v>
      </c>
      <c r="X176" t="s">
        <v>202</v>
      </c>
      <c r="Y176"/>
      <c r="Z176"/>
      <c r="AA176"/>
      <c r="AB176"/>
    </row>
    <row r="177" spans="1:28" ht="14.4" x14ac:dyDescent="0.3">
      <c r="A177" s="14">
        <v>187</v>
      </c>
      <c r="B177" t="s">
        <v>231</v>
      </c>
      <c r="C177" t="s">
        <v>232</v>
      </c>
      <c r="D177" t="str">
        <f t="shared" si="2"/>
        <v>Hudson_2B_7</v>
      </c>
      <c r="E177">
        <v>2018</v>
      </c>
      <c r="F177" s="15">
        <v>43235</v>
      </c>
      <c r="G177" t="s">
        <v>200</v>
      </c>
      <c r="H177">
        <v>1</v>
      </c>
      <c r="I177" s="16">
        <v>0.31944444444444448</v>
      </c>
      <c r="J177" s="17" t="s">
        <v>201</v>
      </c>
      <c r="K177">
        <v>1</v>
      </c>
      <c r="L177">
        <v>0</v>
      </c>
      <c r="M177">
        <v>2</v>
      </c>
      <c r="N177"/>
      <c r="O177" t="s">
        <v>10</v>
      </c>
      <c r="P177" t="str">
        <f>INDEX(Sheet2!A:E, MATCH(F_NP_excluded_Data!O177,Sheet2!A:A),4)</f>
        <v>tree</v>
      </c>
      <c r="Q177" t="str">
        <f>INDEX(Sheet2!A:E, MATCH(F_NP_excluded_Data!O177,Sheet2!A:A),5)</f>
        <v>foliage gleaner</v>
      </c>
      <c r="R177" t="str">
        <f>INDEX(Sheet2!A:E, MATCH(F_NP_excluded_Data!O177,Sheet2!A:A),3)</f>
        <v>insects</v>
      </c>
      <c r="S177" t="str">
        <f>INDEX(Sheet2!A:E, MATCH(F_NP_excluded_Data!O177,Sheet2!A:A),2)</f>
        <v>forest</v>
      </c>
      <c r="T177">
        <v>5</v>
      </c>
      <c r="U177">
        <v>1</v>
      </c>
      <c r="V177"/>
      <c r="W177">
        <v>4</v>
      </c>
      <c r="X177" t="s">
        <v>202</v>
      </c>
      <c r="Y177"/>
      <c r="Z177"/>
      <c r="AA177"/>
      <c r="AB177"/>
    </row>
    <row r="178" spans="1:28" ht="14.4" x14ac:dyDescent="0.3">
      <c r="A178" s="14">
        <v>188</v>
      </c>
      <c r="B178" t="s">
        <v>231</v>
      </c>
      <c r="C178" t="s">
        <v>232</v>
      </c>
      <c r="D178" t="str">
        <f t="shared" si="2"/>
        <v>Hudson_2B_7</v>
      </c>
      <c r="E178">
        <v>2018</v>
      </c>
      <c r="F178" s="15">
        <v>43235</v>
      </c>
      <c r="G178" t="s">
        <v>200</v>
      </c>
      <c r="H178">
        <v>1</v>
      </c>
      <c r="I178" s="16">
        <v>0.31944444444444448</v>
      </c>
      <c r="J178" s="17" t="s">
        <v>201</v>
      </c>
      <c r="K178">
        <v>1</v>
      </c>
      <c r="L178">
        <v>0</v>
      </c>
      <c r="M178">
        <v>2</v>
      </c>
      <c r="N178"/>
      <c r="O178" t="s">
        <v>40</v>
      </c>
      <c r="P178" t="str">
        <f>INDEX(Sheet2!A:E, MATCH(F_NP_excluded_Data!O178,Sheet2!A:A),4)</f>
        <v>ground</v>
      </c>
      <c r="Q178" t="str">
        <f>INDEX(Sheet2!A:E, MATCH(F_NP_excluded_Data!O178,Sheet2!A:A),5)</f>
        <v>ground forager</v>
      </c>
      <c r="R178" t="str">
        <f>INDEX(Sheet2!A:E, MATCH(F_NP_excluded_Data!O178,Sheet2!A:A),3)</f>
        <v>omnivore</v>
      </c>
      <c r="S178" t="str">
        <f>INDEX(Sheet2!A:E, MATCH(F_NP_excluded_Data!O178,Sheet2!A:A),2)</f>
        <v>scrub</v>
      </c>
      <c r="T178">
        <v>5</v>
      </c>
      <c r="U178">
        <v>1</v>
      </c>
      <c r="V178"/>
      <c r="W178">
        <v>1</v>
      </c>
      <c r="X178" t="s">
        <v>202</v>
      </c>
      <c r="Y178"/>
      <c r="Z178"/>
      <c r="AA178"/>
      <c r="AB178"/>
    </row>
    <row r="179" spans="1:28" ht="14.4" x14ac:dyDescent="0.3">
      <c r="A179" s="14">
        <v>189</v>
      </c>
      <c r="B179" t="s">
        <v>231</v>
      </c>
      <c r="C179" t="s">
        <v>232</v>
      </c>
      <c r="D179" t="str">
        <f t="shared" si="2"/>
        <v>Hudson_2B_7</v>
      </c>
      <c r="E179">
        <v>2018</v>
      </c>
      <c r="F179" s="15">
        <v>43235</v>
      </c>
      <c r="G179" t="s">
        <v>200</v>
      </c>
      <c r="H179">
        <v>1</v>
      </c>
      <c r="I179" s="16">
        <v>0.31944444444444448</v>
      </c>
      <c r="J179" s="17" t="s">
        <v>201</v>
      </c>
      <c r="K179">
        <v>1</v>
      </c>
      <c r="L179">
        <v>0</v>
      </c>
      <c r="M179">
        <v>2</v>
      </c>
      <c r="N179"/>
      <c r="O179" t="s">
        <v>94</v>
      </c>
      <c r="P179" t="str">
        <f>INDEX(Sheet2!A:E, MATCH(F_NP_excluded_Data!O179,Sheet2!A:A),4)</f>
        <v>cavity</v>
      </c>
      <c r="Q179" t="str">
        <f>INDEX(Sheet2!A:E, MATCH(F_NP_excluded_Data!O179,Sheet2!A:A),5)</f>
        <v>foliage gleaner</v>
      </c>
      <c r="R179" t="str">
        <f>INDEX(Sheet2!A:E, MATCH(F_NP_excluded_Data!O179,Sheet2!A:A),3)</f>
        <v>insects</v>
      </c>
      <c r="S179" t="str">
        <f>INDEX(Sheet2!A:E, MATCH(F_NP_excluded_Data!O179,Sheet2!A:A),2)</f>
        <v>forest</v>
      </c>
      <c r="T179">
        <v>10</v>
      </c>
      <c r="U179">
        <v>1</v>
      </c>
      <c r="V179"/>
      <c r="W179">
        <v>1</v>
      </c>
      <c r="X179" t="s">
        <v>202</v>
      </c>
      <c r="Y179"/>
      <c r="Z179"/>
      <c r="AA179"/>
      <c r="AB179"/>
    </row>
    <row r="180" spans="1:28" ht="14.4" x14ac:dyDescent="0.3">
      <c r="A180" s="14">
        <v>190</v>
      </c>
      <c r="B180" t="s">
        <v>231</v>
      </c>
      <c r="C180" t="s">
        <v>232</v>
      </c>
      <c r="D180" t="str">
        <f t="shared" si="2"/>
        <v>Hudson_2B_7</v>
      </c>
      <c r="E180">
        <v>2018</v>
      </c>
      <c r="F180" s="15">
        <v>43235</v>
      </c>
      <c r="G180" t="s">
        <v>200</v>
      </c>
      <c r="H180">
        <v>1</v>
      </c>
      <c r="I180" s="16">
        <v>0.31944444444444448</v>
      </c>
      <c r="J180" s="17" t="s">
        <v>201</v>
      </c>
      <c r="K180">
        <v>1</v>
      </c>
      <c r="L180">
        <v>0</v>
      </c>
      <c r="M180">
        <v>2</v>
      </c>
      <c r="N180"/>
      <c r="O180" t="s">
        <v>76</v>
      </c>
      <c r="P180" t="str">
        <f>INDEX(Sheet2!A:E, MATCH(F_NP_excluded_Data!O180,Sheet2!A:A),4)</f>
        <v>shrub</v>
      </c>
      <c r="Q180" t="str">
        <f>INDEX(Sheet2!A:E, MATCH(F_NP_excluded_Data!O180,Sheet2!A:A),5)</f>
        <v>foliage gleaner</v>
      </c>
      <c r="R180" t="str">
        <f>INDEX(Sheet2!A:E, MATCH(F_NP_excluded_Data!O180,Sheet2!A:A),3)</f>
        <v>insects</v>
      </c>
      <c r="S180" t="str">
        <f>INDEX(Sheet2!A:E, MATCH(F_NP_excluded_Data!O180,Sheet2!A:A),2)</f>
        <v>open woodland</v>
      </c>
      <c r="T180">
        <v>10</v>
      </c>
      <c r="U180">
        <v>1</v>
      </c>
      <c r="V180"/>
      <c r="W180">
        <v>1</v>
      </c>
      <c r="X180" t="s">
        <v>202</v>
      </c>
      <c r="Y180"/>
      <c r="Z180"/>
      <c r="AA180"/>
      <c r="AB180"/>
    </row>
    <row r="181" spans="1:28" ht="14.4" x14ac:dyDescent="0.3">
      <c r="A181" s="14">
        <v>191</v>
      </c>
      <c r="B181" t="s">
        <v>231</v>
      </c>
      <c r="C181" t="s">
        <v>232</v>
      </c>
      <c r="D181" t="str">
        <f t="shared" si="2"/>
        <v>Hudson_2B_7</v>
      </c>
      <c r="E181">
        <v>2018</v>
      </c>
      <c r="F181" s="15">
        <v>43235</v>
      </c>
      <c r="G181" t="s">
        <v>200</v>
      </c>
      <c r="H181">
        <v>1</v>
      </c>
      <c r="I181" s="16">
        <v>0.31944444444444448</v>
      </c>
      <c r="J181" s="17" t="s">
        <v>201</v>
      </c>
      <c r="K181">
        <v>1</v>
      </c>
      <c r="L181">
        <v>0</v>
      </c>
      <c r="M181">
        <v>2</v>
      </c>
      <c r="N181"/>
      <c r="O181" t="s">
        <v>46</v>
      </c>
      <c r="P181" t="str">
        <f>INDEX(Sheet2!A:E, MATCH(F_NP_excluded_Data!O181,Sheet2!A:A),4)</f>
        <v>cavity</v>
      </c>
      <c r="Q181" t="str">
        <f>INDEX(Sheet2!A:E, MATCH(F_NP_excluded_Data!O181,Sheet2!A:A),5)</f>
        <v>flycatching</v>
      </c>
      <c r="R181" t="str">
        <f>INDEX(Sheet2!A:E, MATCH(F_NP_excluded_Data!O181,Sheet2!A:A),3)</f>
        <v>insects</v>
      </c>
      <c r="S181" t="str">
        <f>INDEX(Sheet2!A:E, MATCH(F_NP_excluded_Data!O181,Sheet2!A:A),2)</f>
        <v>open woodland</v>
      </c>
      <c r="T181">
        <v>10</v>
      </c>
      <c r="U181">
        <v>1</v>
      </c>
      <c r="V181"/>
      <c r="W181">
        <v>1</v>
      </c>
      <c r="X181" t="s">
        <v>202</v>
      </c>
      <c r="Y181"/>
      <c r="Z181"/>
      <c r="AA181"/>
      <c r="AB181"/>
    </row>
    <row r="182" spans="1:28" ht="14.4" x14ac:dyDescent="0.3">
      <c r="A182" s="14">
        <v>192</v>
      </c>
      <c r="B182" t="s">
        <v>231</v>
      </c>
      <c r="C182" t="s">
        <v>232</v>
      </c>
      <c r="D182" t="str">
        <f t="shared" si="2"/>
        <v>Hudson_2B_7</v>
      </c>
      <c r="E182">
        <v>2018</v>
      </c>
      <c r="F182" s="15">
        <v>43235</v>
      </c>
      <c r="G182" t="s">
        <v>200</v>
      </c>
      <c r="H182">
        <v>1</v>
      </c>
      <c r="I182" s="16">
        <v>0.31944444444444448</v>
      </c>
      <c r="J182" s="17" t="s">
        <v>201</v>
      </c>
      <c r="K182">
        <v>1</v>
      </c>
      <c r="L182">
        <v>0</v>
      </c>
      <c r="M182">
        <v>2</v>
      </c>
      <c r="N182"/>
      <c r="O182" t="s">
        <v>36</v>
      </c>
      <c r="P182" t="str">
        <f>INDEX(Sheet2!A:E, MATCH(F_NP_excluded_Data!O182,Sheet2!A:A),4)</f>
        <v>cavity</v>
      </c>
      <c r="Q182" t="str">
        <f>INDEX(Sheet2!A:E, MATCH(F_NP_excluded_Data!O182,Sheet2!A:A),5)</f>
        <v>ground forager</v>
      </c>
      <c r="R182" t="str">
        <f>INDEX(Sheet2!A:E, MATCH(F_NP_excluded_Data!O182,Sheet2!A:A),3)</f>
        <v>insects</v>
      </c>
      <c r="S182" t="str">
        <f>INDEX(Sheet2!A:E, MATCH(F_NP_excluded_Data!O182,Sheet2!A:A),2)</f>
        <v>grassland</v>
      </c>
      <c r="T182">
        <v>10</v>
      </c>
      <c r="U182">
        <v>1</v>
      </c>
      <c r="V182"/>
      <c r="W182">
        <v>1</v>
      </c>
      <c r="X182" t="s">
        <v>202</v>
      </c>
      <c r="Y182"/>
      <c r="Z182"/>
      <c r="AA182"/>
      <c r="AB182"/>
    </row>
    <row r="183" spans="1:28" ht="14.4" x14ac:dyDescent="0.3">
      <c r="A183" s="14">
        <v>193</v>
      </c>
      <c r="B183" t="s">
        <v>231</v>
      </c>
      <c r="C183" t="s">
        <v>232</v>
      </c>
      <c r="D183" t="str">
        <f t="shared" si="2"/>
        <v>Hudson_2B_7</v>
      </c>
      <c r="E183">
        <v>2018</v>
      </c>
      <c r="F183" s="15">
        <v>43235</v>
      </c>
      <c r="G183" t="s">
        <v>200</v>
      </c>
      <c r="H183">
        <v>1</v>
      </c>
      <c r="I183" s="16">
        <v>0.31944444444444448</v>
      </c>
      <c r="J183" s="17" t="s">
        <v>201</v>
      </c>
      <c r="K183">
        <v>1</v>
      </c>
      <c r="L183">
        <v>0</v>
      </c>
      <c r="M183">
        <v>2</v>
      </c>
      <c r="N183"/>
      <c r="O183" t="s">
        <v>2</v>
      </c>
      <c r="P183" t="str">
        <f>INDEX(Sheet2!A:E, MATCH(F_NP_excluded_Data!O183,Sheet2!A:A),4)</f>
        <v>tree</v>
      </c>
      <c r="Q183" t="str">
        <f>INDEX(Sheet2!A:E, MATCH(F_NP_excluded_Data!O183,Sheet2!A:A),5)</f>
        <v>ground forager</v>
      </c>
      <c r="R183" t="str">
        <f>INDEX(Sheet2!A:E, MATCH(F_NP_excluded_Data!O183,Sheet2!A:A),3)</f>
        <v>omnivore</v>
      </c>
      <c r="S183" t="str">
        <f>INDEX(Sheet2!A:E, MATCH(F_NP_excluded_Data!O183,Sheet2!A:A),2)</f>
        <v>open woodland</v>
      </c>
      <c r="T183">
        <v>100</v>
      </c>
      <c r="U183">
        <v>1</v>
      </c>
      <c r="V183"/>
      <c r="W183">
        <v>1</v>
      </c>
      <c r="X183" t="s">
        <v>202</v>
      </c>
      <c r="Y183"/>
      <c r="Z183"/>
      <c r="AA183"/>
      <c r="AB183"/>
    </row>
    <row r="184" spans="1:28" ht="14.4" x14ac:dyDescent="0.3">
      <c r="A184" s="14">
        <v>194</v>
      </c>
      <c r="B184" t="s">
        <v>231</v>
      </c>
      <c r="C184" t="s">
        <v>232</v>
      </c>
      <c r="D184" t="str">
        <f t="shared" si="2"/>
        <v>Hudson_2B_7</v>
      </c>
      <c r="E184">
        <v>2018</v>
      </c>
      <c r="F184" s="15">
        <v>43235</v>
      </c>
      <c r="G184" t="s">
        <v>200</v>
      </c>
      <c r="H184">
        <v>1</v>
      </c>
      <c r="I184" s="16">
        <v>0.31944444444444448</v>
      </c>
      <c r="J184" s="17" t="s">
        <v>201</v>
      </c>
      <c r="K184">
        <v>1</v>
      </c>
      <c r="L184">
        <v>0</v>
      </c>
      <c r="M184">
        <v>2</v>
      </c>
      <c r="N184"/>
      <c r="O184" t="s">
        <v>78</v>
      </c>
      <c r="P184" t="str">
        <f>INDEX(Sheet2!A:E, MATCH(F_NP_excluded_Data!O184,Sheet2!A:A),4)</f>
        <v>cavity</v>
      </c>
      <c r="Q184" t="str">
        <f>INDEX(Sheet2!A:E, MATCH(F_NP_excluded_Data!O184,Sheet2!A:A),5)</f>
        <v>bark forager</v>
      </c>
      <c r="R184" t="str">
        <f>INDEX(Sheet2!A:E, MATCH(F_NP_excluded_Data!O184,Sheet2!A:A),3)</f>
        <v>insects</v>
      </c>
      <c r="S184" t="str">
        <f>INDEX(Sheet2!A:E, MATCH(F_NP_excluded_Data!O184,Sheet2!A:A),2)</f>
        <v>forest</v>
      </c>
      <c r="T184">
        <v>10</v>
      </c>
      <c r="U184">
        <v>1</v>
      </c>
      <c r="V184"/>
      <c r="W184">
        <v>1</v>
      </c>
      <c r="X184" t="s">
        <v>202</v>
      </c>
      <c r="Y184"/>
      <c r="Z184"/>
      <c r="AA184"/>
      <c r="AB184"/>
    </row>
    <row r="185" spans="1:28" ht="14.4" x14ac:dyDescent="0.3">
      <c r="A185" s="14">
        <v>195</v>
      </c>
      <c r="B185" t="s">
        <v>231</v>
      </c>
      <c r="C185" t="s">
        <v>232</v>
      </c>
      <c r="D185" t="str">
        <f t="shared" si="2"/>
        <v>Hudson_2B_7</v>
      </c>
      <c r="E185">
        <v>2018</v>
      </c>
      <c r="F185" s="15">
        <v>43235</v>
      </c>
      <c r="G185" t="s">
        <v>200</v>
      </c>
      <c r="H185">
        <v>1</v>
      </c>
      <c r="I185" s="16">
        <v>0.31944444444444448</v>
      </c>
      <c r="J185" s="17" t="s">
        <v>201</v>
      </c>
      <c r="K185">
        <v>1</v>
      </c>
      <c r="L185">
        <v>0</v>
      </c>
      <c r="M185">
        <v>2</v>
      </c>
      <c r="N185"/>
      <c r="O185" t="s">
        <v>4</v>
      </c>
      <c r="P185" t="str">
        <f>INDEX(Sheet2!A:E, MATCH(F_NP_excluded_Data!O185,Sheet2!A:A),4)</f>
        <v>shrub</v>
      </c>
      <c r="Q185" t="str">
        <f>INDEX(Sheet2!A:E, MATCH(F_NP_excluded_Data!O185,Sheet2!A:A),5)</f>
        <v>foliage gleaner</v>
      </c>
      <c r="R185" t="str">
        <f>INDEX(Sheet2!A:E, MATCH(F_NP_excluded_Data!O185,Sheet2!A:A),3)</f>
        <v>seeds</v>
      </c>
      <c r="S185" t="str">
        <f>INDEX(Sheet2!A:E, MATCH(F_NP_excluded_Data!O185,Sheet2!A:A),2)</f>
        <v>open woodland</v>
      </c>
      <c r="T185">
        <v>5</v>
      </c>
      <c r="U185">
        <v>1</v>
      </c>
      <c r="V185"/>
      <c r="W185">
        <v>4</v>
      </c>
      <c r="X185" t="s">
        <v>202</v>
      </c>
      <c r="Y185">
        <v>2</v>
      </c>
      <c r="Z185"/>
      <c r="AA185"/>
      <c r="AB185"/>
    </row>
    <row r="186" spans="1:28" ht="14.4" x14ac:dyDescent="0.3">
      <c r="A186" s="14">
        <v>196</v>
      </c>
      <c r="B186" t="s">
        <v>231</v>
      </c>
      <c r="C186" t="s">
        <v>232</v>
      </c>
      <c r="D186" t="str">
        <f t="shared" si="2"/>
        <v>Hudson_2B_7</v>
      </c>
      <c r="E186">
        <v>2018</v>
      </c>
      <c r="F186" s="15">
        <v>43235</v>
      </c>
      <c r="G186" t="s">
        <v>200</v>
      </c>
      <c r="H186">
        <v>1</v>
      </c>
      <c r="I186" s="16">
        <v>0.31944444444444448</v>
      </c>
      <c r="J186" s="17" t="s">
        <v>201</v>
      </c>
      <c r="K186">
        <v>1</v>
      </c>
      <c r="L186">
        <v>0</v>
      </c>
      <c r="M186">
        <v>2</v>
      </c>
      <c r="N186"/>
      <c r="O186" t="s">
        <v>72</v>
      </c>
      <c r="P186" t="str">
        <f>INDEX(Sheet2!A:E, MATCH(F_NP_excluded_Data!O186,Sheet2!A:A),4)</f>
        <v>tree</v>
      </c>
      <c r="Q186" t="str">
        <f>INDEX(Sheet2!A:E, MATCH(F_NP_excluded_Data!O186,Sheet2!A:A),5)</f>
        <v>bark forager</v>
      </c>
      <c r="R186" t="str">
        <f>INDEX(Sheet2!A:E, MATCH(F_NP_excluded_Data!O186,Sheet2!A:A),3)</f>
        <v>insects</v>
      </c>
      <c r="S186" t="str">
        <f>INDEX(Sheet2!A:E, MATCH(F_NP_excluded_Data!O186,Sheet2!A:A),2)</f>
        <v>forest</v>
      </c>
      <c r="T186">
        <v>5</v>
      </c>
      <c r="U186">
        <v>2</v>
      </c>
      <c r="V186"/>
      <c r="W186">
        <v>4</v>
      </c>
      <c r="X186" t="s">
        <v>202</v>
      </c>
      <c r="Y186"/>
      <c r="Z186"/>
      <c r="AA186" t="s">
        <v>233</v>
      </c>
      <c r="AB186"/>
    </row>
    <row r="187" spans="1:28" ht="14.4" x14ac:dyDescent="0.3">
      <c r="A187" s="14">
        <v>197</v>
      </c>
      <c r="B187" t="s">
        <v>231</v>
      </c>
      <c r="C187" t="s">
        <v>232</v>
      </c>
      <c r="D187" t="str">
        <f t="shared" si="2"/>
        <v>Hudson_2B_7</v>
      </c>
      <c r="E187">
        <v>2018</v>
      </c>
      <c r="F187" s="15">
        <v>43235</v>
      </c>
      <c r="G187" t="s">
        <v>200</v>
      </c>
      <c r="H187">
        <v>1</v>
      </c>
      <c r="I187" s="16">
        <v>0.31944444444444448</v>
      </c>
      <c r="J187" s="17" t="s">
        <v>201</v>
      </c>
      <c r="K187">
        <v>1</v>
      </c>
      <c r="L187">
        <v>0</v>
      </c>
      <c r="M187">
        <v>2</v>
      </c>
      <c r="N187"/>
      <c r="O187" t="s">
        <v>10</v>
      </c>
      <c r="P187" t="str">
        <f>INDEX(Sheet2!A:E, MATCH(F_NP_excluded_Data!O187,Sheet2!A:A),4)</f>
        <v>tree</v>
      </c>
      <c r="Q187" t="str">
        <f>INDEX(Sheet2!A:E, MATCH(F_NP_excluded_Data!O187,Sheet2!A:A),5)</f>
        <v>foliage gleaner</v>
      </c>
      <c r="R187" t="str">
        <f>INDEX(Sheet2!A:E, MATCH(F_NP_excluded_Data!O187,Sheet2!A:A),3)</f>
        <v>insects</v>
      </c>
      <c r="S187" t="str">
        <f>INDEX(Sheet2!A:E, MATCH(F_NP_excluded_Data!O187,Sheet2!A:A),2)</f>
        <v>forest</v>
      </c>
      <c r="T187">
        <v>5</v>
      </c>
      <c r="U187">
        <v>2</v>
      </c>
      <c r="V187"/>
      <c r="W187">
        <v>1</v>
      </c>
      <c r="X187" t="s">
        <v>202</v>
      </c>
      <c r="Y187"/>
      <c r="Z187"/>
      <c r="AA187"/>
      <c r="AB187"/>
    </row>
    <row r="188" spans="1:28" ht="14.4" x14ac:dyDescent="0.3">
      <c r="A188" s="14">
        <v>198</v>
      </c>
      <c r="B188" t="s">
        <v>231</v>
      </c>
      <c r="C188" t="s">
        <v>232</v>
      </c>
      <c r="D188" t="str">
        <f t="shared" si="2"/>
        <v>Hudson_2B_7</v>
      </c>
      <c r="E188">
        <v>2018</v>
      </c>
      <c r="F188" s="15">
        <v>43235</v>
      </c>
      <c r="G188" t="s">
        <v>200</v>
      </c>
      <c r="H188">
        <v>1</v>
      </c>
      <c r="I188" s="16">
        <v>0.31944444444444448</v>
      </c>
      <c r="J188" s="17" t="s">
        <v>201</v>
      </c>
      <c r="K188">
        <v>1</v>
      </c>
      <c r="L188">
        <v>0</v>
      </c>
      <c r="M188">
        <v>2</v>
      </c>
      <c r="N188"/>
      <c r="O188" t="s">
        <v>118</v>
      </c>
      <c r="P188" t="str">
        <f>INDEX(Sheet2!A:E, MATCH(F_NP_excluded_Data!O188,Sheet2!A:A),4)</f>
        <v>shrub</v>
      </c>
      <c r="Q188" t="str">
        <f>INDEX(Sheet2!A:E, MATCH(F_NP_excluded_Data!O188,Sheet2!A:A),5)</f>
        <v>foliage gleaner</v>
      </c>
      <c r="R188" t="str">
        <f>INDEX(Sheet2!A:E, MATCH(F_NP_excluded_Data!O188,Sheet2!A:A),3)</f>
        <v>insects</v>
      </c>
      <c r="S188" t="str">
        <f>INDEX(Sheet2!A:E, MATCH(F_NP_excluded_Data!O188,Sheet2!A:A),2)</f>
        <v>scrub</v>
      </c>
      <c r="T188">
        <v>10</v>
      </c>
      <c r="U188">
        <v>2</v>
      </c>
      <c r="V188"/>
      <c r="W188">
        <v>1</v>
      </c>
      <c r="X188" t="s">
        <v>202</v>
      </c>
      <c r="Y188"/>
      <c r="Z188"/>
      <c r="AA188"/>
      <c r="AB188"/>
    </row>
    <row r="189" spans="1:28" ht="14.4" x14ac:dyDescent="0.3">
      <c r="A189" s="14">
        <v>199</v>
      </c>
      <c r="B189" t="s">
        <v>231</v>
      </c>
      <c r="C189" t="s">
        <v>232</v>
      </c>
      <c r="D189" t="str">
        <f t="shared" si="2"/>
        <v>Hudson_2B_7</v>
      </c>
      <c r="E189">
        <v>2018</v>
      </c>
      <c r="F189" s="15">
        <v>43235</v>
      </c>
      <c r="G189" t="s">
        <v>200</v>
      </c>
      <c r="H189">
        <v>1</v>
      </c>
      <c r="I189" s="16">
        <v>0.31944444444444448</v>
      </c>
      <c r="J189" s="17" t="s">
        <v>201</v>
      </c>
      <c r="K189">
        <v>1</v>
      </c>
      <c r="L189">
        <v>0</v>
      </c>
      <c r="M189">
        <v>2</v>
      </c>
      <c r="N189"/>
      <c r="O189" t="s">
        <v>42</v>
      </c>
      <c r="P189" t="str">
        <f>INDEX(Sheet2!A:E, MATCH(F_NP_excluded_Data!O189,Sheet2!A:A),4)</f>
        <v>tree</v>
      </c>
      <c r="Q189" t="str">
        <f>INDEX(Sheet2!A:E, MATCH(F_NP_excluded_Data!O189,Sheet2!A:A),5)</f>
        <v>flycatching</v>
      </c>
      <c r="R189" t="str">
        <f>INDEX(Sheet2!A:E, MATCH(F_NP_excluded_Data!O189,Sheet2!A:A),3)</f>
        <v>insects</v>
      </c>
      <c r="S189" t="str">
        <f>INDEX(Sheet2!A:E, MATCH(F_NP_excluded_Data!O189,Sheet2!A:A),2)</f>
        <v>forest</v>
      </c>
      <c r="T189">
        <v>5</v>
      </c>
      <c r="U189">
        <v>2</v>
      </c>
      <c r="V189"/>
      <c r="W189">
        <v>1</v>
      </c>
      <c r="X189" t="s">
        <v>202</v>
      </c>
      <c r="Y189"/>
      <c r="Z189"/>
      <c r="AA189"/>
      <c r="AB189"/>
    </row>
    <row r="190" spans="1:28" ht="14.4" x14ac:dyDescent="0.3">
      <c r="A190" s="14">
        <v>200</v>
      </c>
      <c r="B190" t="s">
        <v>231</v>
      </c>
      <c r="C190" t="s">
        <v>232</v>
      </c>
      <c r="D190" t="str">
        <f t="shared" si="2"/>
        <v>Hudson_2B_7</v>
      </c>
      <c r="E190">
        <v>2018</v>
      </c>
      <c r="F190" s="15">
        <v>43235</v>
      </c>
      <c r="G190" t="s">
        <v>200</v>
      </c>
      <c r="H190">
        <v>1</v>
      </c>
      <c r="I190" s="16">
        <v>0.31944444444444448</v>
      </c>
      <c r="J190" s="17" t="s">
        <v>201</v>
      </c>
      <c r="K190">
        <v>1</v>
      </c>
      <c r="L190">
        <v>0</v>
      </c>
      <c r="M190">
        <v>2</v>
      </c>
      <c r="N190"/>
      <c r="O190" t="s">
        <v>24</v>
      </c>
      <c r="P190" t="str">
        <f>INDEX(Sheet2!A:E, MATCH(F_NP_excluded_Data!O190,Sheet2!A:A),4)</f>
        <v>cavity</v>
      </c>
      <c r="Q190" t="str">
        <f>INDEX(Sheet2!A:E, MATCH(F_NP_excluded_Data!O190,Sheet2!A:A),5)</f>
        <v>ground forager</v>
      </c>
      <c r="R190" t="str">
        <f>INDEX(Sheet2!A:E, MATCH(F_NP_excluded_Data!O190,Sheet2!A:A),3)</f>
        <v>insects</v>
      </c>
      <c r="S190" t="str">
        <f>INDEX(Sheet2!A:E, MATCH(F_NP_excluded_Data!O190,Sheet2!A:A),2)</f>
        <v>open woodland</v>
      </c>
      <c r="T190">
        <v>5</v>
      </c>
      <c r="U190">
        <v>3</v>
      </c>
      <c r="V190"/>
      <c r="W190">
        <v>1</v>
      </c>
      <c r="X190" t="s">
        <v>202</v>
      </c>
      <c r="Y190"/>
      <c r="Z190"/>
      <c r="AA190"/>
      <c r="AB190"/>
    </row>
    <row r="191" spans="1:28" ht="14.4" x14ac:dyDescent="0.3">
      <c r="A191" s="14">
        <v>201</v>
      </c>
      <c r="B191" t="s">
        <v>231</v>
      </c>
      <c r="C191" t="s">
        <v>232</v>
      </c>
      <c r="D191" t="str">
        <f t="shared" si="2"/>
        <v>Hudson_2B_7</v>
      </c>
      <c r="E191">
        <v>2018</v>
      </c>
      <c r="F191" s="15">
        <v>43235</v>
      </c>
      <c r="G191" t="s">
        <v>200</v>
      </c>
      <c r="H191">
        <v>1</v>
      </c>
      <c r="I191" s="16">
        <v>0.31944444444444448</v>
      </c>
      <c r="J191" s="17" t="s">
        <v>201</v>
      </c>
      <c r="K191">
        <v>1</v>
      </c>
      <c r="L191">
        <v>0</v>
      </c>
      <c r="M191">
        <v>2</v>
      </c>
      <c r="N191"/>
      <c r="O191" t="s">
        <v>12</v>
      </c>
      <c r="P191" t="str">
        <f>INDEX(Sheet2!A:E, MATCH(F_NP_excluded_Data!O191,Sheet2!A:A),4)</f>
        <v>tree</v>
      </c>
      <c r="Q191" t="str">
        <f>INDEX(Sheet2!A:E, MATCH(F_NP_excluded_Data!O191,Sheet2!A:A),5)</f>
        <v>ground forager</v>
      </c>
      <c r="R191" t="str">
        <f>INDEX(Sheet2!A:E, MATCH(F_NP_excluded_Data!O191,Sheet2!A:A),3)</f>
        <v>seeds</v>
      </c>
      <c r="S191" t="str">
        <f>INDEX(Sheet2!A:E, MATCH(F_NP_excluded_Data!O191,Sheet2!A:A),2)</f>
        <v>grassland</v>
      </c>
      <c r="T191">
        <v>5</v>
      </c>
      <c r="U191">
        <v>4</v>
      </c>
      <c r="V191"/>
      <c r="W191">
        <v>1</v>
      </c>
      <c r="X191" t="s">
        <v>202</v>
      </c>
      <c r="Y191"/>
      <c r="Z191"/>
      <c r="AA191"/>
      <c r="AB191"/>
    </row>
    <row r="192" spans="1:28" ht="14.4" x14ac:dyDescent="0.3">
      <c r="A192" s="14">
        <v>202</v>
      </c>
      <c r="B192" t="s">
        <v>231</v>
      </c>
      <c r="C192" t="s">
        <v>234</v>
      </c>
      <c r="D192" t="str">
        <f t="shared" si="2"/>
        <v>Hudson_2B_8</v>
      </c>
      <c r="E192">
        <v>2018</v>
      </c>
      <c r="F192" s="15">
        <v>43235</v>
      </c>
      <c r="G192" t="s">
        <v>200</v>
      </c>
      <c r="H192">
        <v>1</v>
      </c>
      <c r="I192" s="16">
        <v>0.33194444444444443</v>
      </c>
      <c r="J192" s="17" t="s">
        <v>201</v>
      </c>
      <c r="K192">
        <v>2</v>
      </c>
      <c r="L192">
        <v>1</v>
      </c>
      <c r="M192">
        <v>2</v>
      </c>
      <c r="N192"/>
      <c r="O192" t="s">
        <v>92</v>
      </c>
      <c r="P192" t="str">
        <f>INDEX(Sheet2!A:E, MATCH(F_NP_excluded_Data!O192,Sheet2!A:A),4)</f>
        <v>tree</v>
      </c>
      <c r="Q192" t="str">
        <f>INDEX(Sheet2!A:E, MATCH(F_NP_excluded_Data!O192,Sheet2!A:A),5)</f>
        <v>foliage gleaner</v>
      </c>
      <c r="R192" t="str">
        <f>INDEX(Sheet2!A:E, MATCH(F_NP_excluded_Data!O192,Sheet2!A:A),3)</f>
        <v>insects</v>
      </c>
      <c r="S192" t="str">
        <f>INDEX(Sheet2!A:E, MATCH(F_NP_excluded_Data!O192,Sheet2!A:A),2)</f>
        <v>open woodland</v>
      </c>
      <c r="T192">
        <v>5</v>
      </c>
      <c r="U192">
        <v>1</v>
      </c>
      <c r="V192"/>
      <c r="W192">
        <v>1</v>
      </c>
      <c r="X192" t="s">
        <v>202</v>
      </c>
      <c r="Y192"/>
      <c r="Z192"/>
      <c r="AA192"/>
      <c r="AB192"/>
    </row>
    <row r="193" spans="1:28" ht="14.4" x14ac:dyDescent="0.3">
      <c r="A193" s="14">
        <v>203</v>
      </c>
      <c r="B193" t="s">
        <v>231</v>
      </c>
      <c r="C193" t="s">
        <v>234</v>
      </c>
      <c r="D193" t="str">
        <f t="shared" si="2"/>
        <v>Hudson_2B_8</v>
      </c>
      <c r="E193">
        <v>2018</v>
      </c>
      <c r="F193" s="15">
        <v>43235</v>
      </c>
      <c r="G193" t="s">
        <v>200</v>
      </c>
      <c r="H193">
        <v>1</v>
      </c>
      <c r="I193" s="16">
        <v>0.33194444444444443</v>
      </c>
      <c r="J193" s="17" t="s">
        <v>201</v>
      </c>
      <c r="K193">
        <v>2</v>
      </c>
      <c r="L193">
        <v>1</v>
      </c>
      <c r="M193">
        <v>2</v>
      </c>
      <c r="N193"/>
      <c r="O193" t="s">
        <v>42</v>
      </c>
      <c r="P193" t="str">
        <f>INDEX(Sheet2!A:E, MATCH(F_NP_excluded_Data!O193,Sheet2!A:A),4)</f>
        <v>tree</v>
      </c>
      <c r="Q193" t="str">
        <f>INDEX(Sheet2!A:E, MATCH(F_NP_excluded_Data!O193,Sheet2!A:A),5)</f>
        <v>flycatching</v>
      </c>
      <c r="R193" t="str">
        <f>INDEX(Sheet2!A:E, MATCH(F_NP_excluded_Data!O193,Sheet2!A:A),3)</f>
        <v>insects</v>
      </c>
      <c r="S193" t="str">
        <f>INDEX(Sheet2!A:E, MATCH(F_NP_excluded_Data!O193,Sheet2!A:A),2)</f>
        <v>forest</v>
      </c>
      <c r="T193">
        <v>5</v>
      </c>
      <c r="U193">
        <v>1</v>
      </c>
      <c r="V193"/>
      <c r="W193">
        <v>1</v>
      </c>
      <c r="X193" t="s">
        <v>202</v>
      </c>
      <c r="Y193"/>
      <c r="Z193"/>
      <c r="AA193"/>
      <c r="AB193"/>
    </row>
    <row r="194" spans="1:28" ht="14.4" x14ac:dyDescent="0.3">
      <c r="A194" s="14">
        <v>204</v>
      </c>
      <c r="B194" t="s">
        <v>231</v>
      </c>
      <c r="C194" t="s">
        <v>234</v>
      </c>
      <c r="D194" t="str">
        <f t="shared" ref="D194:D257" si="3">_xlfn.CONCAT(B194:C194)</f>
        <v>Hudson_2B_8</v>
      </c>
      <c r="E194">
        <v>2018</v>
      </c>
      <c r="F194" s="15">
        <v>43235</v>
      </c>
      <c r="G194" t="s">
        <v>200</v>
      </c>
      <c r="H194">
        <v>1</v>
      </c>
      <c r="I194" s="16">
        <v>0.33194444444444443</v>
      </c>
      <c r="J194" s="17" t="s">
        <v>201</v>
      </c>
      <c r="K194">
        <v>2</v>
      </c>
      <c r="L194">
        <v>1</v>
      </c>
      <c r="M194">
        <v>2</v>
      </c>
      <c r="N194"/>
      <c r="O194" t="s">
        <v>36</v>
      </c>
      <c r="P194" t="str">
        <f>INDEX(Sheet2!A:E, MATCH(F_NP_excluded_Data!O194,Sheet2!A:A),4)</f>
        <v>cavity</v>
      </c>
      <c r="Q194" t="str">
        <f>INDEX(Sheet2!A:E, MATCH(F_NP_excluded_Data!O194,Sheet2!A:A),5)</f>
        <v>ground forager</v>
      </c>
      <c r="R194" t="str">
        <f>INDEX(Sheet2!A:E, MATCH(F_NP_excluded_Data!O194,Sheet2!A:A),3)</f>
        <v>insects</v>
      </c>
      <c r="S194" t="str">
        <f>INDEX(Sheet2!A:E, MATCH(F_NP_excluded_Data!O194,Sheet2!A:A),2)</f>
        <v>grassland</v>
      </c>
      <c r="T194">
        <v>5</v>
      </c>
      <c r="U194">
        <v>1</v>
      </c>
      <c r="V194"/>
      <c r="W194">
        <v>1</v>
      </c>
      <c r="X194" t="s">
        <v>202</v>
      </c>
      <c r="Y194"/>
      <c r="Z194"/>
      <c r="AA194"/>
      <c r="AB194"/>
    </row>
    <row r="195" spans="1:28" ht="14.4" x14ac:dyDescent="0.3">
      <c r="A195" s="14">
        <v>205</v>
      </c>
      <c r="B195" t="s">
        <v>231</v>
      </c>
      <c r="C195" t="s">
        <v>234</v>
      </c>
      <c r="D195" t="str">
        <f t="shared" si="3"/>
        <v>Hudson_2B_8</v>
      </c>
      <c r="E195">
        <v>2018</v>
      </c>
      <c r="F195" s="15">
        <v>43235</v>
      </c>
      <c r="G195" t="s">
        <v>200</v>
      </c>
      <c r="H195">
        <v>1</v>
      </c>
      <c r="I195" s="16">
        <v>0.33194444444444443</v>
      </c>
      <c r="J195" s="17" t="s">
        <v>201</v>
      </c>
      <c r="K195">
        <v>2</v>
      </c>
      <c r="L195">
        <v>1</v>
      </c>
      <c r="M195">
        <v>2</v>
      </c>
      <c r="N195"/>
      <c r="O195" t="s">
        <v>46</v>
      </c>
      <c r="P195" t="str">
        <f>INDEX(Sheet2!A:E, MATCH(F_NP_excluded_Data!O195,Sheet2!A:A),4)</f>
        <v>cavity</v>
      </c>
      <c r="Q195" t="str">
        <f>INDEX(Sheet2!A:E, MATCH(F_NP_excluded_Data!O195,Sheet2!A:A),5)</f>
        <v>flycatching</v>
      </c>
      <c r="R195" t="str">
        <f>INDEX(Sheet2!A:E, MATCH(F_NP_excluded_Data!O195,Sheet2!A:A),3)</f>
        <v>insects</v>
      </c>
      <c r="S195" t="str">
        <f>INDEX(Sheet2!A:E, MATCH(F_NP_excluded_Data!O195,Sheet2!A:A),2)</f>
        <v>open woodland</v>
      </c>
      <c r="T195">
        <v>5</v>
      </c>
      <c r="U195">
        <v>1</v>
      </c>
      <c r="V195"/>
      <c r="W195">
        <v>4</v>
      </c>
      <c r="X195" t="s">
        <v>202</v>
      </c>
      <c r="Y195"/>
      <c r="Z195"/>
      <c r="AA195"/>
      <c r="AB195"/>
    </row>
    <row r="196" spans="1:28" ht="14.4" x14ac:dyDescent="0.3">
      <c r="A196" s="14">
        <v>206</v>
      </c>
      <c r="B196" t="s">
        <v>231</v>
      </c>
      <c r="C196" t="s">
        <v>234</v>
      </c>
      <c r="D196" t="str">
        <f t="shared" si="3"/>
        <v>Hudson_2B_8</v>
      </c>
      <c r="E196">
        <v>2018</v>
      </c>
      <c r="F196" s="15">
        <v>43235</v>
      </c>
      <c r="G196" t="s">
        <v>200</v>
      </c>
      <c r="H196">
        <v>1</v>
      </c>
      <c r="I196" s="16">
        <v>0.33194444444444443</v>
      </c>
      <c r="J196" s="17" t="s">
        <v>201</v>
      </c>
      <c r="K196">
        <v>2</v>
      </c>
      <c r="L196">
        <v>1</v>
      </c>
      <c r="M196">
        <v>2</v>
      </c>
      <c r="N196"/>
      <c r="O196" t="s">
        <v>42</v>
      </c>
      <c r="P196" t="str">
        <f>INDEX(Sheet2!A:E, MATCH(F_NP_excluded_Data!O196,Sheet2!A:A),4)</f>
        <v>tree</v>
      </c>
      <c r="Q196" t="str">
        <f>INDEX(Sheet2!A:E, MATCH(F_NP_excluded_Data!O196,Sheet2!A:A),5)</f>
        <v>flycatching</v>
      </c>
      <c r="R196" t="str">
        <f>INDEX(Sheet2!A:E, MATCH(F_NP_excluded_Data!O196,Sheet2!A:A),3)</f>
        <v>insects</v>
      </c>
      <c r="S196" t="str">
        <f>INDEX(Sheet2!A:E, MATCH(F_NP_excluded_Data!O196,Sheet2!A:A),2)</f>
        <v>forest</v>
      </c>
      <c r="T196">
        <v>10</v>
      </c>
      <c r="U196">
        <v>1</v>
      </c>
      <c r="V196"/>
      <c r="W196">
        <v>1</v>
      </c>
      <c r="X196" t="s">
        <v>202</v>
      </c>
      <c r="Y196"/>
      <c r="Z196"/>
      <c r="AA196"/>
      <c r="AB196"/>
    </row>
    <row r="197" spans="1:28" ht="14.4" x14ac:dyDescent="0.3">
      <c r="A197" s="14">
        <v>207</v>
      </c>
      <c r="B197" t="s">
        <v>231</v>
      </c>
      <c r="C197" t="s">
        <v>234</v>
      </c>
      <c r="D197" t="str">
        <f t="shared" si="3"/>
        <v>Hudson_2B_8</v>
      </c>
      <c r="E197">
        <v>2018</v>
      </c>
      <c r="F197" s="15">
        <v>43235</v>
      </c>
      <c r="G197" t="s">
        <v>200</v>
      </c>
      <c r="H197">
        <v>1</v>
      </c>
      <c r="I197" s="16">
        <v>0.33194444444444443</v>
      </c>
      <c r="J197" s="17" t="s">
        <v>201</v>
      </c>
      <c r="K197">
        <v>2</v>
      </c>
      <c r="L197">
        <v>1</v>
      </c>
      <c r="M197">
        <v>2</v>
      </c>
      <c r="N197" t="s">
        <v>204</v>
      </c>
      <c r="O197" t="s">
        <v>102</v>
      </c>
      <c r="P197" t="str">
        <f>INDEX(Sheet2!A:E, MATCH(F_NP_excluded_Data!O197,Sheet2!A:A),4)</f>
        <v>-</v>
      </c>
      <c r="Q197" t="str">
        <f>INDEX(Sheet2!A:E, MATCH(F_NP_excluded_Data!O197,Sheet2!A:A),5)</f>
        <v>-</v>
      </c>
      <c r="R197" t="str">
        <f>INDEX(Sheet2!A:E, MATCH(F_NP_excluded_Data!O197,Sheet2!A:A),3)</f>
        <v>-</v>
      </c>
      <c r="S197" t="str">
        <f>INDEX(Sheet2!A:E, MATCH(F_NP_excluded_Data!O197,Sheet2!A:A),2)</f>
        <v>-</v>
      </c>
      <c r="T197">
        <v>5</v>
      </c>
      <c r="U197">
        <v>1</v>
      </c>
      <c r="V197"/>
      <c r="W197">
        <v>1</v>
      </c>
      <c r="X197" t="s">
        <v>202</v>
      </c>
      <c r="Y197"/>
      <c r="Z197"/>
      <c r="AA197" t="s">
        <v>235</v>
      </c>
      <c r="AB197"/>
    </row>
    <row r="198" spans="1:28" ht="14.4" x14ac:dyDescent="0.3">
      <c r="A198" s="14">
        <v>208</v>
      </c>
      <c r="B198" t="s">
        <v>231</v>
      </c>
      <c r="C198" t="s">
        <v>234</v>
      </c>
      <c r="D198" t="str">
        <f t="shared" si="3"/>
        <v>Hudson_2B_8</v>
      </c>
      <c r="E198">
        <v>2018</v>
      </c>
      <c r="F198" s="15">
        <v>43235</v>
      </c>
      <c r="G198" t="s">
        <v>200</v>
      </c>
      <c r="H198">
        <v>1</v>
      </c>
      <c r="I198" s="16">
        <v>0.33194444444444443</v>
      </c>
      <c r="J198" s="17" t="s">
        <v>201</v>
      </c>
      <c r="K198">
        <v>2</v>
      </c>
      <c r="L198">
        <v>1</v>
      </c>
      <c r="M198">
        <v>2</v>
      </c>
      <c r="N198"/>
      <c r="O198" t="s">
        <v>24</v>
      </c>
      <c r="P198" t="str">
        <f>INDEX(Sheet2!A:E, MATCH(F_NP_excluded_Data!O198,Sheet2!A:A),4)</f>
        <v>cavity</v>
      </c>
      <c r="Q198" t="str">
        <f>INDEX(Sheet2!A:E, MATCH(F_NP_excluded_Data!O198,Sheet2!A:A),5)</f>
        <v>ground forager</v>
      </c>
      <c r="R198" t="str">
        <f>INDEX(Sheet2!A:E, MATCH(F_NP_excluded_Data!O198,Sheet2!A:A),3)</f>
        <v>insects</v>
      </c>
      <c r="S198" t="str">
        <f>INDEX(Sheet2!A:E, MATCH(F_NP_excluded_Data!O198,Sheet2!A:A),2)</f>
        <v>open woodland</v>
      </c>
      <c r="T198">
        <v>10</v>
      </c>
      <c r="U198">
        <v>1</v>
      </c>
      <c r="V198"/>
      <c r="W198">
        <v>1</v>
      </c>
      <c r="X198" t="s">
        <v>202</v>
      </c>
      <c r="Y198"/>
      <c r="Z198"/>
      <c r="AA198"/>
      <c r="AB198"/>
    </row>
    <row r="199" spans="1:28" ht="14.4" x14ac:dyDescent="0.3">
      <c r="A199" s="14">
        <v>209</v>
      </c>
      <c r="B199" t="s">
        <v>231</v>
      </c>
      <c r="C199" t="s">
        <v>234</v>
      </c>
      <c r="D199" t="str">
        <f t="shared" si="3"/>
        <v>Hudson_2B_8</v>
      </c>
      <c r="E199">
        <v>2018</v>
      </c>
      <c r="F199" s="15">
        <v>43235</v>
      </c>
      <c r="G199" t="s">
        <v>200</v>
      </c>
      <c r="H199">
        <v>1</v>
      </c>
      <c r="I199" s="16">
        <v>0.33194444444444443</v>
      </c>
      <c r="J199" s="17" t="s">
        <v>201</v>
      </c>
      <c r="K199">
        <v>2</v>
      </c>
      <c r="L199">
        <v>1</v>
      </c>
      <c r="M199">
        <v>2</v>
      </c>
      <c r="N199" t="s">
        <v>204</v>
      </c>
      <c r="O199" t="s">
        <v>102</v>
      </c>
      <c r="P199" t="str">
        <f>INDEX(Sheet2!A:E, MATCH(F_NP_excluded_Data!O199,Sheet2!A:A),4)</f>
        <v>-</v>
      </c>
      <c r="Q199" t="str">
        <f>INDEX(Sheet2!A:E, MATCH(F_NP_excluded_Data!O199,Sheet2!A:A),5)</f>
        <v>-</v>
      </c>
      <c r="R199" t="str">
        <f>INDEX(Sheet2!A:E, MATCH(F_NP_excluded_Data!O199,Sheet2!A:A),3)</f>
        <v>-</v>
      </c>
      <c r="S199" t="str">
        <f>INDEX(Sheet2!A:E, MATCH(F_NP_excluded_Data!O199,Sheet2!A:A),2)</f>
        <v>-</v>
      </c>
      <c r="T199">
        <v>5</v>
      </c>
      <c r="U199">
        <v>2</v>
      </c>
      <c r="V199"/>
      <c r="W199">
        <v>1</v>
      </c>
      <c r="X199" t="s">
        <v>202</v>
      </c>
      <c r="Y199"/>
      <c r="Z199"/>
      <c r="AA199" t="s">
        <v>235</v>
      </c>
      <c r="AB199"/>
    </row>
    <row r="200" spans="1:28" ht="14.4" x14ac:dyDescent="0.3">
      <c r="A200" s="14">
        <v>210</v>
      </c>
      <c r="B200" t="s">
        <v>231</v>
      </c>
      <c r="C200" t="s">
        <v>234</v>
      </c>
      <c r="D200" t="str">
        <f t="shared" si="3"/>
        <v>Hudson_2B_8</v>
      </c>
      <c r="E200">
        <v>2018</v>
      </c>
      <c r="F200" s="15">
        <v>43235</v>
      </c>
      <c r="G200" t="s">
        <v>200</v>
      </c>
      <c r="H200">
        <v>1</v>
      </c>
      <c r="I200" s="16">
        <v>0.33194444444444443</v>
      </c>
      <c r="J200" s="17" t="s">
        <v>201</v>
      </c>
      <c r="K200">
        <v>2</v>
      </c>
      <c r="L200">
        <v>1</v>
      </c>
      <c r="M200">
        <v>2</v>
      </c>
      <c r="N200"/>
      <c r="O200" t="s">
        <v>10</v>
      </c>
      <c r="P200" t="str">
        <f>INDEX(Sheet2!A:E, MATCH(F_NP_excluded_Data!O200,Sheet2!A:A),4)</f>
        <v>tree</v>
      </c>
      <c r="Q200" t="str">
        <f>INDEX(Sheet2!A:E, MATCH(F_NP_excluded_Data!O200,Sheet2!A:A),5)</f>
        <v>foliage gleaner</v>
      </c>
      <c r="R200" t="str">
        <f>INDEX(Sheet2!A:E, MATCH(F_NP_excluded_Data!O200,Sheet2!A:A),3)</f>
        <v>insects</v>
      </c>
      <c r="S200" t="str">
        <f>INDEX(Sheet2!A:E, MATCH(F_NP_excluded_Data!O200,Sheet2!A:A),2)</f>
        <v>forest</v>
      </c>
      <c r="T200">
        <v>5</v>
      </c>
      <c r="U200">
        <v>2</v>
      </c>
      <c r="V200"/>
      <c r="W200">
        <v>1</v>
      </c>
      <c r="X200" t="s">
        <v>202</v>
      </c>
      <c r="Y200"/>
      <c r="Z200"/>
      <c r="AA200"/>
      <c r="AB200"/>
    </row>
    <row r="201" spans="1:28" ht="14.4" x14ac:dyDescent="0.3">
      <c r="A201" s="14">
        <v>211</v>
      </c>
      <c r="B201" t="s">
        <v>231</v>
      </c>
      <c r="C201" t="s">
        <v>234</v>
      </c>
      <c r="D201" t="str">
        <f t="shared" si="3"/>
        <v>Hudson_2B_8</v>
      </c>
      <c r="E201">
        <v>2018</v>
      </c>
      <c r="F201" s="15">
        <v>43235</v>
      </c>
      <c r="G201" t="s">
        <v>200</v>
      </c>
      <c r="H201">
        <v>1</v>
      </c>
      <c r="I201" s="16">
        <v>0.33194444444444443</v>
      </c>
      <c r="J201" s="17" t="s">
        <v>201</v>
      </c>
      <c r="K201">
        <v>2</v>
      </c>
      <c r="L201">
        <v>1</v>
      </c>
      <c r="M201">
        <v>2</v>
      </c>
      <c r="N201"/>
      <c r="O201" t="s">
        <v>44</v>
      </c>
      <c r="P201" t="str">
        <f>INDEX(Sheet2!A:E, MATCH(F_NP_excluded_Data!O201,Sheet2!A:A),4)</f>
        <v>ground</v>
      </c>
      <c r="Q201" t="str">
        <f>INDEX(Sheet2!A:E, MATCH(F_NP_excluded_Data!O201,Sheet2!A:A),5)</f>
        <v>ground forager</v>
      </c>
      <c r="R201" t="str">
        <f>INDEX(Sheet2!A:E, MATCH(F_NP_excluded_Data!O201,Sheet2!A:A),3)</f>
        <v>insects</v>
      </c>
      <c r="S201" t="str">
        <f>INDEX(Sheet2!A:E, MATCH(F_NP_excluded_Data!O201,Sheet2!A:A),2)</f>
        <v>scrub</v>
      </c>
      <c r="T201">
        <v>100</v>
      </c>
      <c r="U201">
        <v>2</v>
      </c>
      <c r="V201"/>
      <c r="W201">
        <v>1</v>
      </c>
      <c r="X201" t="s">
        <v>202</v>
      </c>
      <c r="Y201"/>
      <c r="Z201"/>
      <c r="AA201"/>
      <c r="AB201"/>
    </row>
    <row r="202" spans="1:28" ht="14.4" x14ac:dyDescent="0.3">
      <c r="A202" s="14">
        <v>212</v>
      </c>
      <c r="B202" t="s">
        <v>231</v>
      </c>
      <c r="C202" t="s">
        <v>234</v>
      </c>
      <c r="D202" t="str">
        <f t="shared" si="3"/>
        <v>Hudson_2B_8</v>
      </c>
      <c r="E202">
        <v>2018</v>
      </c>
      <c r="F202" s="15">
        <v>43235</v>
      </c>
      <c r="G202" t="s">
        <v>200</v>
      </c>
      <c r="H202">
        <v>1</v>
      </c>
      <c r="I202" s="16">
        <v>0.33194444444444443</v>
      </c>
      <c r="J202" s="17" t="s">
        <v>201</v>
      </c>
      <c r="K202">
        <v>2</v>
      </c>
      <c r="L202">
        <v>1</v>
      </c>
      <c r="M202">
        <v>2</v>
      </c>
      <c r="N202"/>
      <c r="O202" t="s">
        <v>76</v>
      </c>
      <c r="P202" t="str">
        <f>INDEX(Sheet2!A:E, MATCH(F_NP_excluded_Data!O202,Sheet2!A:A),4)</f>
        <v>shrub</v>
      </c>
      <c r="Q202" t="str">
        <f>INDEX(Sheet2!A:E, MATCH(F_NP_excluded_Data!O202,Sheet2!A:A),5)</f>
        <v>foliage gleaner</v>
      </c>
      <c r="R202" t="str">
        <f>INDEX(Sheet2!A:E, MATCH(F_NP_excluded_Data!O202,Sheet2!A:A),3)</f>
        <v>insects</v>
      </c>
      <c r="S202" t="str">
        <f>INDEX(Sheet2!A:E, MATCH(F_NP_excluded_Data!O202,Sheet2!A:A),2)</f>
        <v>open woodland</v>
      </c>
      <c r="T202">
        <v>10</v>
      </c>
      <c r="U202">
        <v>2</v>
      </c>
      <c r="V202"/>
      <c r="W202">
        <v>1</v>
      </c>
      <c r="X202" t="s">
        <v>202</v>
      </c>
      <c r="Y202"/>
      <c r="Z202"/>
      <c r="AA202"/>
      <c r="AB202"/>
    </row>
    <row r="203" spans="1:28" ht="14.4" x14ac:dyDescent="0.3">
      <c r="A203" s="14">
        <v>213</v>
      </c>
      <c r="B203" t="s">
        <v>231</v>
      </c>
      <c r="C203" t="s">
        <v>234</v>
      </c>
      <c r="D203" t="str">
        <f t="shared" si="3"/>
        <v>Hudson_2B_8</v>
      </c>
      <c r="E203">
        <v>2018</v>
      </c>
      <c r="F203" s="15">
        <v>43235</v>
      </c>
      <c r="G203" t="s">
        <v>200</v>
      </c>
      <c r="H203">
        <v>1</v>
      </c>
      <c r="I203" s="16">
        <v>0.33194444444444443</v>
      </c>
      <c r="J203" s="17" t="s">
        <v>201</v>
      </c>
      <c r="K203">
        <v>2</v>
      </c>
      <c r="L203">
        <v>1</v>
      </c>
      <c r="M203">
        <v>2</v>
      </c>
      <c r="N203"/>
      <c r="O203" t="s">
        <v>18</v>
      </c>
      <c r="P203" t="str">
        <f>INDEX(Sheet2!A:E, MATCH(F_NP_excluded_Data!O203,Sheet2!A:A),4)</f>
        <v>tree</v>
      </c>
      <c r="Q203" t="str">
        <f>INDEX(Sheet2!A:E, MATCH(F_NP_excluded_Data!O203,Sheet2!A:A),5)</f>
        <v>ground forager</v>
      </c>
      <c r="R203" t="str">
        <f>INDEX(Sheet2!A:E, MATCH(F_NP_excluded_Data!O203,Sheet2!A:A),3)</f>
        <v>omnivore</v>
      </c>
      <c r="S203" t="str">
        <f>INDEX(Sheet2!A:E, MATCH(F_NP_excluded_Data!O203,Sheet2!A:A),2)</f>
        <v>forest</v>
      </c>
      <c r="T203">
        <v>10</v>
      </c>
      <c r="U203">
        <v>3</v>
      </c>
      <c r="V203"/>
      <c r="W203">
        <v>1</v>
      </c>
      <c r="X203" t="s">
        <v>202</v>
      </c>
      <c r="Y203"/>
      <c r="Z203"/>
      <c r="AA203"/>
      <c r="AB203"/>
    </row>
    <row r="204" spans="1:28" ht="14.4" x14ac:dyDescent="0.3">
      <c r="A204" s="14">
        <v>214</v>
      </c>
      <c r="B204" t="s">
        <v>231</v>
      </c>
      <c r="C204" t="s">
        <v>234</v>
      </c>
      <c r="D204" t="str">
        <f t="shared" si="3"/>
        <v>Hudson_2B_8</v>
      </c>
      <c r="E204">
        <v>2018</v>
      </c>
      <c r="F204" s="15">
        <v>43235</v>
      </c>
      <c r="G204" t="s">
        <v>200</v>
      </c>
      <c r="H204">
        <v>1</v>
      </c>
      <c r="I204" s="16">
        <v>0.33194444444444443</v>
      </c>
      <c r="J204" s="17" t="s">
        <v>201</v>
      </c>
      <c r="K204">
        <v>2</v>
      </c>
      <c r="L204">
        <v>1</v>
      </c>
      <c r="M204">
        <v>2</v>
      </c>
      <c r="N204"/>
      <c r="O204" t="s">
        <v>72</v>
      </c>
      <c r="P204" t="str">
        <f>INDEX(Sheet2!A:E, MATCH(F_NP_excluded_Data!O204,Sheet2!A:A),4)</f>
        <v>tree</v>
      </c>
      <c r="Q204" t="str">
        <f>INDEX(Sheet2!A:E, MATCH(F_NP_excluded_Data!O204,Sheet2!A:A),5)</f>
        <v>bark forager</v>
      </c>
      <c r="R204" t="str">
        <f>INDEX(Sheet2!A:E, MATCH(F_NP_excluded_Data!O204,Sheet2!A:A),3)</f>
        <v>insects</v>
      </c>
      <c r="S204" t="str">
        <f>INDEX(Sheet2!A:E, MATCH(F_NP_excluded_Data!O204,Sheet2!A:A),2)</f>
        <v>forest</v>
      </c>
      <c r="T204">
        <v>5</v>
      </c>
      <c r="U204">
        <v>4</v>
      </c>
      <c r="V204"/>
      <c r="W204">
        <v>1</v>
      </c>
      <c r="X204" t="s">
        <v>202</v>
      </c>
      <c r="Y204"/>
      <c r="Z204"/>
      <c r="AA204"/>
      <c r="AB204"/>
    </row>
    <row r="205" spans="1:28" ht="14.4" x14ac:dyDescent="0.3">
      <c r="A205" s="14">
        <v>215</v>
      </c>
      <c r="B205" t="s">
        <v>231</v>
      </c>
      <c r="C205" t="s">
        <v>234</v>
      </c>
      <c r="D205" t="str">
        <f t="shared" si="3"/>
        <v>Hudson_2B_8</v>
      </c>
      <c r="E205">
        <v>2018</v>
      </c>
      <c r="F205" s="15">
        <v>43235</v>
      </c>
      <c r="G205" t="s">
        <v>200</v>
      </c>
      <c r="H205">
        <v>1</v>
      </c>
      <c r="I205" s="16">
        <v>0.33194444444444443</v>
      </c>
      <c r="J205" s="17" t="s">
        <v>201</v>
      </c>
      <c r="K205">
        <v>2</v>
      </c>
      <c r="L205">
        <v>1</v>
      </c>
      <c r="M205">
        <v>2</v>
      </c>
      <c r="N205"/>
      <c r="O205" t="s">
        <v>70</v>
      </c>
      <c r="P205" t="str">
        <f>INDEX(Sheet2!A:E, MATCH(F_NP_excluded_Data!O205,Sheet2!A:A),4)</f>
        <v>ground</v>
      </c>
      <c r="Q205" t="str">
        <f>INDEX(Sheet2!A:E, MATCH(F_NP_excluded_Data!O205,Sheet2!A:A),5)</f>
        <v>ground forager</v>
      </c>
      <c r="R205" t="str">
        <f>INDEX(Sheet2!A:E, MATCH(F_NP_excluded_Data!O205,Sheet2!A:A),3)</f>
        <v>insects</v>
      </c>
      <c r="S205" t="str">
        <f>INDEX(Sheet2!A:E, MATCH(F_NP_excluded_Data!O205,Sheet2!A:A),2)</f>
        <v>forest</v>
      </c>
      <c r="T205">
        <v>10</v>
      </c>
      <c r="U205">
        <v>4</v>
      </c>
      <c r="V205"/>
      <c r="W205">
        <v>1</v>
      </c>
      <c r="X205" t="s">
        <v>202</v>
      </c>
      <c r="Y205"/>
      <c r="Z205"/>
      <c r="AA205"/>
      <c r="AB205"/>
    </row>
    <row r="206" spans="1:28" ht="14.4" x14ac:dyDescent="0.3">
      <c r="A206" s="14">
        <v>216</v>
      </c>
      <c r="B206" t="s">
        <v>231</v>
      </c>
      <c r="C206" t="s">
        <v>234</v>
      </c>
      <c r="D206" t="str">
        <f t="shared" si="3"/>
        <v>Hudson_2B_8</v>
      </c>
      <c r="E206">
        <v>2018</v>
      </c>
      <c r="F206" s="15">
        <v>43235</v>
      </c>
      <c r="G206" t="s">
        <v>200</v>
      </c>
      <c r="H206">
        <v>1</v>
      </c>
      <c r="I206" s="16">
        <v>0.33194444444444443</v>
      </c>
      <c r="J206" s="17" t="s">
        <v>201</v>
      </c>
      <c r="K206">
        <v>2</v>
      </c>
      <c r="L206">
        <v>1</v>
      </c>
      <c r="M206">
        <v>2</v>
      </c>
      <c r="N206"/>
      <c r="O206" t="s">
        <v>46</v>
      </c>
      <c r="P206" t="str">
        <f>INDEX(Sheet2!A:E, MATCH(F_NP_excluded_Data!O206,Sheet2!A:A),4)</f>
        <v>cavity</v>
      </c>
      <c r="Q206" t="str">
        <f>INDEX(Sheet2!A:E, MATCH(F_NP_excluded_Data!O206,Sheet2!A:A),5)</f>
        <v>flycatching</v>
      </c>
      <c r="R206" t="str">
        <f>INDEX(Sheet2!A:E, MATCH(F_NP_excluded_Data!O206,Sheet2!A:A),3)</f>
        <v>insects</v>
      </c>
      <c r="S206" t="str">
        <f>INDEX(Sheet2!A:E, MATCH(F_NP_excluded_Data!O206,Sheet2!A:A),2)</f>
        <v>open woodland</v>
      </c>
      <c r="T206">
        <v>10</v>
      </c>
      <c r="U206">
        <v>4</v>
      </c>
      <c r="V206"/>
      <c r="W206">
        <v>1</v>
      </c>
      <c r="X206" t="s">
        <v>202</v>
      </c>
      <c r="Y206"/>
      <c r="Z206"/>
      <c r="AA206"/>
      <c r="AB206"/>
    </row>
    <row r="207" spans="1:28" ht="14.4" x14ac:dyDescent="0.3">
      <c r="A207" s="14">
        <v>217</v>
      </c>
      <c r="B207" t="s">
        <v>231</v>
      </c>
      <c r="C207" t="s">
        <v>234</v>
      </c>
      <c r="D207" t="str">
        <f t="shared" si="3"/>
        <v>Hudson_2B_8</v>
      </c>
      <c r="E207">
        <v>2018</v>
      </c>
      <c r="F207" s="15">
        <v>43235</v>
      </c>
      <c r="G207" t="s">
        <v>200</v>
      </c>
      <c r="H207">
        <v>1</v>
      </c>
      <c r="I207" s="16">
        <v>0.33194444444444443</v>
      </c>
      <c r="J207" s="17" t="s">
        <v>201</v>
      </c>
      <c r="K207">
        <v>2</v>
      </c>
      <c r="L207">
        <v>1</v>
      </c>
      <c r="M207">
        <v>2</v>
      </c>
      <c r="N207"/>
      <c r="O207" t="s">
        <v>120</v>
      </c>
      <c r="P207" t="str">
        <f>INDEX(Sheet2!A:E, MATCH(F_NP_excluded_Data!O207,Sheet2!A:A),4)</f>
        <v>tree</v>
      </c>
      <c r="Q207" t="str">
        <f>INDEX(Sheet2!A:E, MATCH(F_NP_excluded_Data!O207,Sheet2!A:A),5)</f>
        <v>foliage gleaner</v>
      </c>
      <c r="R207" t="str">
        <f>INDEX(Sheet2!A:E, MATCH(F_NP_excluded_Data!O207,Sheet2!A:A),3)</f>
        <v>insects</v>
      </c>
      <c r="S207" t="str">
        <f>INDEX(Sheet2!A:E, MATCH(F_NP_excluded_Data!O207,Sheet2!A:A),2)</f>
        <v>open woodland</v>
      </c>
      <c r="T207">
        <v>5</v>
      </c>
      <c r="U207">
        <v>4</v>
      </c>
      <c r="V207"/>
      <c r="W207">
        <v>1</v>
      </c>
      <c r="X207" t="s">
        <v>202</v>
      </c>
      <c r="Y207"/>
      <c r="Z207"/>
      <c r="AA207"/>
      <c r="AB207"/>
    </row>
    <row r="208" spans="1:28" ht="14.4" x14ac:dyDescent="0.3">
      <c r="A208" s="14">
        <v>218</v>
      </c>
      <c r="B208" t="s">
        <v>236</v>
      </c>
      <c r="C208" t="s">
        <v>237</v>
      </c>
      <c r="D208" t="str">
        <f t="shared" si="3"/>
        <v>Livingston_3B_10</v>
      </c>
      <c r="E208">
        <v>2018</v>
      </c>
      <c r="F208" s="15">
        <v>43236</v>
      </c>
      <c r="G208" t="s">
        <v>200</v>
      </c>
      <c r="H208">
        <v>1</v>
      </c>
      <c r="I208" s="16">
        <v>0.25138888888888888</v>
      </c>
      <c r="J208" s="17" t="s">
        <v>201</v>
      </c>
      <c r="K208">
        <v>1</v>
      </c>
      <c r="L208">
        <v>0</v>
      </c>
      <c r="M208">
        <v>2</v>
      </c>
      <c r="N208"/>
      <c r="O208" t="s">
        <v>62</v>
      </c>
      <c r="P208" t="str">
        <f>INDEX(Sheet2!A:E, MATCH(F_NP_excluded_Data!O208,Sheet2!A:A),4)</f>
        <v>shrub</v>
      </c>
      <c r="Q208" t="str">
        <f>INDEX(Sheet2!A:E, MATCH(F_NP_excluded_Data!O208,Sheet2!A:A),5)</f>
        <v>ground forager</v>
      </c>
      <c r="R208" t="str">
        <f>INDEX(Sheet2!A:E, MATCH(F_NP_excluded_Data!O208,Sheet2!A:A),3)</f>
        <v>seeds</v>
      </c>
      <c r="S208" t="str">
        <f>INDEX(Sheet2!A:E, MATCH(F_NP_excluded_Data!O208,Sheet2!A:A),2)</f>
        <v>open woodland</v>
      </c>
      <c r="T208">
        <v>5</v>
      </c>
      <c r="U208">
        <v>1</v>
      </c>
      <c r="V208" t="s">
        <v>238</v>
      </c>
      <c r="W208">
        <v>4</v>
      </c>
      <c r="X208" t="s">
        <v>202</v>
      </c>
      <c r="Y208"/>
      <c r="Z208"/>
      <c r="AA208"/>
      <c r="AB208"/>
    </row>
    <row r="209" spans="1:28" ht="14.4" x14ac:dyDescent="0.3">
      <c r="A209" s="14">
        <v>219</v>
      </c>
      <c r="B209" t="s">
        <v>236</v>
      </c>
      <c r="C209" t="s">
        <v>237</v>
      </c>
      <c r="D209" t="str">
        <f t="shared" si="3"/>
        <v>Livingston_3B_10</v>
      </c>
      <c r="E209">
        <v>2018</v>
      </c>
      <c r="F209" s="15">
        <v>43236</v>
      </c>
      <c r="G209" t="s">
        <v>200</v>
      </c>
      <c r="H209">
        <v>1</v>
      </c>
      <c r="I209" s="16">
        <v>0.25138888888888888</v>
      </c>
      <c r="J209" s="17" t="s">
        <v>201</v>
      </c>
      <c r="K209">
        <v>1</v>
      </c>
      <c r="L209">
        <v>0</v>
      </c>
      <c r="M209">
        <v>2</v>
      </c>
      <c r="N209"/>
      <c r="O209" t="s">
        <v>94</v>
      </c>
      <c r="P209" t="str">
        <f>INDEX(Sheet2!A:E, MATCH(F_NP_excluded_Data!O209,Sheet2!A:A),4)</f>
        <v>cavity</v>
      </c>
      <c r="Q209" t="str">
        <f>INDEX(Sheet2!A:E, MATCH(F_NP_excluded_Data!O209,Sheet2!A:A),5)</f>
        <v>foliage gleaner</v>
      </c>
      <c r="R209" t="str">
        <f>INDEX(Sheet2!A:E, MATCH(F_NP_excluded_Data!O209,Sheet2!A:A),3)</f>
        <v>insects</v>
      </c>
      <c r="S209" t="str">
        <f>INDEX(Sheet2!A:E, MATCH(F_NP_excluded_Data!O209,Sheet2!A:A),2)</f>
        <v>forest</v>
      </c>
      <c r="T209">
        <v>5</v>
      </c>
      <c r="U209">
        <v>1</v>
      </c>
      <c r="V209"/>
      <c r="W209">
        <v>4</v>
      </c>
      <c r="X209" t="s">
        <v>202</v>
      </c>
      <c r="Y209"/>
      <c r="Z209"/>
      <c r="AA209"/>
      <c r="AB209"/>
    </row>
    <row r="210" spans="1:28" ht="14.4" x14ac:dyDescent="0.3">
      <c r="A210" s="14">
        <v>220</v>
      </c>
      <c r="B210" t="s">
        <v>236</v>
      </c>
      <c r="C210" t="s">
        <v>237</v>
      </c>
      <c r="D210" t="str">
        <f t="shared" si="3"/>
        <v>Livingston_3B_10</v>
      </c>
      <c r="E210">
        <v>2018</v>
      </c>
      <c r="F210" s="15">
        <v>43236</v>
      </c>
      <c r="G210" t="s">
        <v>200</v>
      </c>
      <c r="H210">
        <v>1</v>
      </c>
      <c r="I210" s="16">
        <v>0.25138888888888888</v>
      </c>
      <c r="J210" s="17" t="s">
        <v>201</v>
      </c>
      <c r="K210">
        <v>1</v>
      </c>
      <c r="L210">
        <v>0</v>
      </c>
      <c r="M210">
        <v>2</v>
      </c>
      <c r="N210"/>
      <c r="O210" t="s">
        <v>40</v>
      </c>
      <c r="P210" t="str">
        <f>INDEX(Sheet2!A:E, MATCH(F_NP_excluded_Data!O210,Sheet2!A:A),4)</f>
        <v>ground</v>
      </c>
      <c r="Q210" t="str">
        <f>INDEX(Sheet2!A:E, MATCH(F_NP_excluded_Data!O210,Sheet2!A:A),5)</f>
        <v>ground forager</v>
      </c>
      <c r="R210" t="str">
        <f>INDEX(Sheet2!A:E, MATCH(F_NP_excluded_Data!O210,Sheet2!A:A),3)</f>
        <v>omnivore</v>
      </c>
      <c r="S210" t="str">
        <f>INDEX(Sheet2!A:E, MATCH(F_NP_excluded_Data!O210,Sheet2!A:A),2)</f>
        <v>scrub</v>
      </c>
      <c r="T210">
        <v>5</v>
      </c>
      <c r="U210">
        <v>1</v>
      </c>
      <c r="V210"/>
      <c r="W210">
        <v>1</v>
      </c>
      <c r="X210" t="s">
        <v>202</v>
      </c>
      <c r="Y210"/>
      <c r="Z210"/>
      <c r="AA210"/>
      <c r="AB210"/>
    </row>
    <row r="211" spans="1:28" ht="14.4" x14ac:dyDescent="0.3">
      <c r="A211" s="14">
        <v>221</v>
      </c>
      <c r="B211" t="s">
        <v>236</v>
      </c>
      <c r="C211" t="s">
        <v>237</v>
      </c>
      <c r="D211" t="str">
        <f t="shared" si="3"/>
        <v>Livingston_3B_10</v>
      </c>
      <c r="E211">
        <v>2018</v>
      </c>
      <c r="F211" s="15">
        <v>43236</v>
      </c>
      <c r="G211" t="s">
        <v>200</v>
      </c>
      <c r="H211">
        <v>1</v>
      </c>
      <c r="I211" s="16">
        <v>0.25138888888888888</v>
      </c>
      <c r="J211" s="17" t="s">
        <v>201</v>
      </c>
      <c r="K211">
        <v>1</v>
      </c>
      <c r="L211">
        <v>0</v>
      </c>
      <c r="M211">
        <v>2</v>
      </c>
      <c r="N211"/>
      <c r="O211" t="s">
        <v>110</v>
      </c>
      <c r="P211" t="str">
        <f>INDEX(Sheet2!A:E, MATCH(F_NP_excluded_Data!O211,Sheet2!A:A),4)</f>
        <v>ground</v>
      </c>
      <c r="Q211" t="str">
        <f>INDEX(Sheet2!A:E, MATCH(F_NP_excluded_Data!O211,Sheet2!A:A),5)</f>
        <v>aerial forager</v>
      </c>
      <c r="R211" t="str">
        <f>INDEX(Sheet2!A:E, MATCH(F_NP_excluded_Data!O211,Sheet2!A:A),3)</f>
        <v>insects</v>
      </c>
      <c r="S211" t="str">
        <f>INDEX(Sheet2!A:E, MATCH(F_NP_excluded_Data!O211,Sheet2!A:A),2)</f>
        <v>open woodland</v>
      </c>
      <c r="T211">
        <v>100</v>
      </c>
      <c r="U211">
        <v>1</v>
      </c>
      <c r="V211"/>
      <c r="W211">
        <v>1</v>
      </c>
      <c r="X211" t="s">
        <v>202</v>
      </c>
      <c r="Y211"/>
      <c r="Z211"/>
      <c r="AA211"/>
      <c r="AB211"/>
    </row>
    <row r="212" spans="1:28" ht="14.4" x14ac:dyDescent="0.3">
      <c r="A212" s="14">
        <v>222</v>
      </c>
      <c r="B212" t="s">
        <v>236</v>
      </c>
      <c r="C212" t="s">
        <v>237</v>
      </c>
      <c r="D212" t="str">
        <f t="shared" si="3"/>
        <v>Livingston_3B_10</v>
      </c>
      <c r="E212">
        <v>2018</v>
      </c>
      <c r="F212" s="15">
        <v>43236</v>
      </c>
      <c r="G212" t="s">
        <v>200</v>
      </c>
      <c r="H212">
        <v>1</v>
      </c>
      <c r="I212" s="16">
        <v>0.25138888888888888</v>
      </c>
      <c r="J212" s="17" t="s">
        <v>201</v>
      </c>
      <c r="K212">
        <v>1</v>
      </c>
      <c r="L212">
        <v>0</v>
      </c>
      <c r="M212">
        <v>2</v>
      </c>
      <c r="N212"/>
      <c r="O212" t="s">
        <v>72</v>
      </c>
      <c r="P212" t="str">
        <f>INDEX(Sheet2!A:E, MATCH(F_NP_excluded_Data!O212,Sheet2!A:A),4)</f>
        <v>tree</v>
      </c>
      <c r="Q212" t="str">
        <f>INDEX(Sheet2!A:E, MATCH(F_NP_excluded_Data!O212,Sheet2!A:A),5)</f>
        <v>bark forager</v>
      </c>
      <c r="R212" t="str">
        <f>INDEX(Sheet2!A:E, MATCH(F_NP_excluded_Data!O212,Sheet2!A:A),3)</f>
        <v>insects</v>
      </c>
      <c r="S212" t="str">
        <f>INDEX(Sheet2!A:E, MATCH(F_NP_excluded_Data!O212,Sheet2!A:A),2)</f>
        <v>forest</v>
      </c>
      <c r="T212">
        <v>5</v>
      </c>
      <c r="U212">
        <v>1</v>
      </c>
      <c r="V212"/>
      <c r="W212">
        <v>1</v>
      </c>
      <c r="X212" t="s">
        <v>202</v>
      </c>
      <c r="Y212"/>
      <c r="Z212"/>
      <c r="AA212"/>
      <c r="AB212"/>
    </row>
    <row r="213" spans="1:28" ht="14.4" x14ac:dyDescent="0.3">
      <c r="A213" s="14">
        <v>223</v>
      </c>
      <c r="B213" t="s">
        <v>236</v>
      </c>
      <c r="C213" t="s">
        <v>237</v>
      </c>
      <c r="D213" t="str">
        <f t="shared" si="3"/>
        <v>Livingston_3B_10</v>
      </c>
      <c r="E213">
        <v>2018</v>
      </c>
      <c r="F213" s="15">
        <v>43236</v>
      </c>
      <c r="G213" t="s">
        <v>200</v>
      </c>
      <c r="H213">
        <v>1</v>
      </c>
      <c r="I213" s="16">
        <v>0.25138888888888888</v>
      </c>
      <c r="J213" s="17" t="s">
        <v>201</v>
      </c>
      <c r="K213">
        <v>1</v>
      </c>
      <c r="L213">
        <v>0</v>
      </c>
      <c r="M213">
        <v>2</v>
      </c>
      <c r="N213"/>
      <c r="O213" t="s">
        <v>118</v>
      </c>
      <c r="P213" t="str">
        <f>INDEX(Sheet2!A:E, MATCH(F_NP_excluded_Data!O213,Sheet2!A:A),4)</f>
        <v>shrub</v>
      </c>
      <c r="Q213" t="str">
        <f>INDEX(Sheet2!A:E, MATCH(F_NP_excluded_Data!O213,Sheet2!A:A),5)</f>
        <v>foliage gleaner</v>
      </c>
      <c r="R213" t="str">
        <f>INDEX(Sheet2!A:E, MATCH(F_NP_excluded_Data!O213,Sheet2!A:A),3)</f>
        <v>insects</v>
      </c>
      <c r="S213" t="str">
        <f>INDEX(Sheet2!A:E, MATCH(F_NP_excluded_Data!O213,Sheet2!A:A),2)</f>
        <v>scrub</v>
      </c>
      <c r="T213">
        <v>10</v>
      </c>
      <c r="U213">
        <v>1</v>
      </c>
      <c r="V213"/>
      <c r="W213">
        <v>1</v>
      </c>
      <c r="X213" t="s">
        <v>202</v>
      </c>
      <c r="Y213"/>
      <c r="Z213"/>
      <c r="AA213"/>
      <c r="AB213"/>
    </row>
    <row r="214" spans="1:28" ht="14.4" x14ac:dyDescent="0.3">
      <c r="A214" s="14">
        <v>224</v>
      </c>
      <c r="B214" t="s">
        <v>236</v>
      </c>
      <c r="C214" t="s">
        <v>237</v>
      </c>
      <c r="D214" t="str">
        <f t="shared" si="3"/>
        <v>Livingston_3B_10</v>
      </c>
      <c r="E214">
        <v>2018</v>
      </c>
      <c r="F214" s="15">
        <v>43236</v>
      </c>
      <c r="G214" t="s">
        <v>200</v>
      </c>
      <c r="H214">
        <v>1</v>
      </c>
      <c r="I214" s="16">
        <v>0.25138888888888888</v>
      </c>
      <c r="J214" s="17" t="s">
        <v>201</v>
      </c>
      <c r="K214">
        <v>1</v>
      </c>
      <c r="L214">
        <v>0</v>
      </c>
      <c r="M214">
        <v>2</v>
      </c>
      <c r="N214"/>
      <c r="O214" t="s">
        <v>54</v>
      </c>
      <c r="P214" t="str">
        <f>INDEX(Sheet2!A:E, MATCH(F_NP_excluded_Data!O214,Sheet2!A:A),4)</f>
        <v>shrub</v>
      </c>
      <c r="Q214" t="str">
        <f>INDEX(Sheet2!A:E, MATCH(F_NP_excluded_Data!O214,Sheet2!A:A),5)</f>
        <v>foliage gleaner</v>
      </c>
      <c r="R214" t="str">
        <f>INDEX(Sheet2!A:E, MATCH(F_NP_excluded_Data!O214,Sheet2!A:A),3)</f>
        <v>insects</v>
      </c>
      <c r="S214" t="str">
        <f>INDEX(Sheet2!A:E, MATCH(F_NP_excluded_Data!O214,Sheet2!A:A),2)</f>
        <v>open woodland</v>
      </c>
      <c r="T214">
        <v>10</v>
      </c>
      <c r="U214">
        <v>1</v>
      </c>
      <c r="V214"/>
      <c r="W214">
        <v>1</v>
      </c>
      <c r="X214" t="s">
        <v>202</v>
      </c>
      <c r="Y214"/>
      <c r="Z214"/>
      <c r="AA214"/>
      <c r="AB214"/>
    </row>
    <row r="215" spans="1:28" ht="14.4" x14ac:dyDescent="0.3">
      <c r="A215" s="14">
        <v>225</v>
      </c>
      <c r="B215" t="s">
        <v>236</v>
      </c>
      <c r="C215" t="s">
        <v>237</v>
      </c>
      <c r="D215" t="str">
        <f t="shared" si="3"/>
        <v>Livingston_3B_10</v>
      </c>
      <c r="E215">
        <v>2018</v>
      </c>
      <c r="F215" s="15">
        <v>43236</v>
      </c>
      <c r="G215" t="s">
        <v>200</v>
      </c>
      <c r="H215">
        <v>1</v>
      </c>
      <c r="I215" s="16">
        <v>0.25138888888888888</v>
      </c>
      <c r="J215" s="17" t="s">
        <v>201</v>
      </c>
      <c r="K215">
        <v>1</v>
      </c>
      <c r="L215">
        <v>0</v>
      </c>
      <c r="M215">
        <v>2</v>
      </c>
      <c r="N215"/>
      <c r="O215" t="s">
        <v>40</v>
      </c>
      <c r="P215" t="str">
        <f>INDEX(Sheet2!A:E, MATCH(F_NP_excluded_Data!O215,Sheet2!A:A),4)</f>
        <v>ground</v>
      </c>
      <c r="Q215" t="str">
        <f>INDEX(Sheet2!A:E, MATCH(F_NP_excluded_Data!O215,Sheet2!A:A),5)</f>
        <v>ground forager</v>
      </c>
      <c r="R215" t="str">
        <f>INDEX(Sheet2!A:E, MATCH(F_NP_excluded_Data!O215,Sheet2!A:A),3)</f>
        <v>omnivore</v>
      </c>
      <c r="S215" t="str">
        <f>INDEX(Sheet2!A:E, MATCH(F_NP_excluded_Data!O215,Sheet2!A:A),2)</f>
        <v>scrub</v>
      </c>
      <c r="T215">
        <v>10</v>
      </c>
      <c r="U215">
        <v>1</v>
      </c>
      <c r="V215"/>
      <c r="W215">
        <v>1</v>
      </c>
      <c r="X215" t="s">
        <v>202</v>
      </c>
      <c r="Y215"/>
      <c r="Z215"/>
      <c r="AA215"/>
      <c r="AB215"/>
    </row>
    <row r="216" spans="1:28" ht="14.4" x14ac:dyDescent="0.3">
      <c r="A216" s="14">
        <v>226</v>
      </c>
      <c r="B216" t="s">
        <v>236</v>
      </c>
      <c r="C216" t="s">
        <v>237</v>
      </c>
      <c r="D216" t="str">
        <f t="shared" si="3"/>
        <v>Livingston_3B_10</v>
      </c>
      <c r="E216">
        <v>2018</v>
      </c>
      <c r="F216" s="15">
        <v>43236</v>
      </c>
      <c r="G216" t="s">
        <v>200</v>
      </c>
      <c r="H216">
        <v>1</v>
      </c>
      <c r="I216" s="16">
        <v>0.25138888888888888</v>
      </c>
      <c r="J216" s="17" t="s">
        <v>201</v>
      </c>
      <c r="K216">
        <v>1</v>
      </c>
      <c r="L216">
        <v>0</v>
      </c>
      <c r="M216">
        <v>2</v>
      </c>
      <c r="N216"/>
      <c r="O216" t="s">
        <v>118</v>
      </c>
      <c r="P216" t="str">
        <f>INDEX(Sheet2!A:E, MATCH(F_NP_excluded_Data!O216,Sheet2!A:A),4)</f>
        <v>shrub</v>
      </c>
      <c r="Q216" t="str">
        <f>INDEX(Sheet2!A:E, MATCH(F_NP_excluded_Data!O216,Sheet2!A:A),5)</f>
        <v>foliage gleaner</v>
      </c>
      <c r="R216" t="str">
        <f>INDEX(Sheet2!A:E, MATCH(F_NP_excluded_Data!O216,Sheet2!A:A),3)</f>
        <v>insects</v>
      </c>
      <c r="S216" t="str">
        <f>INDEX(Sheet2!A:E, MATCH(F_NP_excluded_Data!O216,Sheet2!A:A),2)</f>
        <v>scrub</v>
      </c>
      <c r="T216">
        <v>10</v>
      </c>
      <c r="U216">
        <v>1</v>
      </c>
      <c r="V216"/>
      <c r="W216">
        <v>1</v>
      </c>
      <c r="X216" t="s">
        <v>202</v>
      </c>
      <c r="Y216"/>
      <c r="Z216"/>
      <c r="AA216"/>
      <c r="AB216"/>
    </row>
    <row r="217" spans="1:28" ht="14.4" x14ac:dyDescent="0.3">
      <c r="A217" s="14">
        <v>228</v>
      </c>
      <c r="B217" t="s">
        <v>236</v>
      </c>
      <c r="C217" t="s">
        <v>237</v>
      </c>
      <c r="D217" t="str">
        <f t="shared" si="3"/>
        <v>Livingston_3B_10</v>
      </c>
      <c r="E217">
        <v>2018</v>
      </c>
      <c r="F217" s="15">
        <v>43236</v>
      </c>
      <c r="G217" t="s">
        <v>200</v>
      </c>
      <c r="H217">
        <v>1</v>
      </c>
      <c r="I217" s="16">
        <v>0.25138888888888888</v>
      </c>
      <c r="J217" s="17" t="s">
        <v>201</v>
      </c>
      <c r="K217">
        <v>1</v>
      </c>
      <c r="L217">
        <v>0</v>
      </c>
      <c r="M217">
        <v>2</v>
      </c>
      <c r="N217"/>
      <c r="O217" t="s">
        <v>10</v>
      </c>
      <c r="P217" t="str">
        <f>INDEX(Sheet2!A:E, MATCH(F_NP_excluded_Data!O217,Sheet2!A:A),4)</f>
        <v>tree</v>
      </c>
      <c r="Q217" t="str">
        <f>INDEX(Sheet2!A:E, MATCH(F_NP_excluded_Data!O217,Sheet2!A:A),5)</f>
        <v>foliage gleaner</v>
      </c>
      <c r="R217" t="str">
        <f>INDEX(Sheet2!A:E, MATCH(F_NP_excluded_Data!O217,Sheet2!A:A),3)</f>
        <v>insects</v>
      </c>
      <c r="S217" t="str">
        <f>INDEX(Sheet2!A:E, MATCH(F_NP_excluded_Data!O217,Sheet2!A:A),2)</f>
        <v>forest</v>
      </c>
      <c r="T217">
        <v>5</v>
      </c>
      <c r="U217">
        <v>2</v>
      </c>
      <c r="V217"/>
      <c r="W217">
        <v>1</v>
      </c>
      <c r="X217" t="s">
        <v>202</v>
      </c>
      <c r="Y217"/>
      <c r="Z217"/>
      <c r="AA217"/>
      <c r="AB217"/>
    </row>
    <row r="218" spans="1:28" ht="14.4" x14ac:dyDescent="0.3">
      <c r="A218" s="14">
        <v>229</v>
      </c>
      <c r="B218" t="s">
        <v>236</v>
      </c>
      <c r="C218" t="s">
        <v>237</v>
      </c>
      <c r="D218" t="str">
        <f t="shared" si="3"/>
        <v>Livingston_3B_10</v>
      </c>
      <c r="E218">
        <v>2018</v>
      </c>
      <c r="F218" s="15">
        <v>43236</v>
      </c>
      <c r="G218" t="s">
        <v>200</v>
      </c>
      <c r="H218">
        <v>1</v>
      </c>
      <c r="I218" s="16">
        <v>0.25138888888888888</v>
      </c>
      <c r="J218" s="17" t="s">
        <v>201</v>
      </c>
      <c r="K218">
        <v>1</v>
      </c>
      <c r="L218">
        <v>0</v>
      </c>
      <c r="M218">
        <v>2</v>
      </c>
      <c r="N218" t="s">
        <v>204</v>
      </c>
      <c r="O218" t="s">
        <v>104</v>
      </c>
      <c r="P218" t="str">
        <f>INDEX(Sheet2!A:E, MATCH(F_NP_excluded_Data!O218,Sheet2!A:A),4)</f>
        <v>-</v>
      </c>
      <c r="Q218" t="str">
        <f>INDEX(Sheet2!A:E, MATCH(F_NP_excluded_Data!O218,Sheet2!A:A),5)</f>
        <v>-</v>
      </c>
      <c r="R218" t="str">
        <f>INDEX(Sheet2!A:E, MATCH(F_NP_excluded_Data!O218,Sheet2!A:A),3)</f>
        <v>-</v>
      </c>
      <c r="S218" t="str">
        <f>INDEX(Sheet2!A:E, MATCH(F_NP_excluded_Data!O218,Sheet2!A:A),2)</f>
        <v>-</v>
      </c>
      <c r="T218">
        <v>5</v>
      </c>
      <c r="U218">
        <v>3</v>
      </c>
      <c r="V218"/>
      <c r="W218">
        <v>1</v>
      </c>
      <c r="X218" t="s">
        <v>202</v>
      </c>
      <c r="Y218"/>
      <c r="Z218"/>
      <c r="AA218" t="s">
        <v>239</v>
      </c>
      <c r="AB218"/>
    </row>
    <row r="219" spans="1:28" ht="14.4" x14ac:dyDescent="0.3">
      <c r="A219" s="14">
        <v>230</v>
      </c>
      <c r="B219" t="s">
        <v>236</v>
      </c>
      <c r="C219" t="s">
        <v>237</v>
      </c>
      <c r="D219" t="str">
        <f t="shared" si="3"/>
        <v>Livingston_3B_10</v>
      </c>
      <c r="E219">
        <v>2018</v>
      </c>
      <c r="F219" s="15">
        <v>43236</v>
      </c>
      <c r="G219" t="s">
        <v>200</v>
      </c>
      <c r="H219">
        <v>1</v>
      </c>
      <c r="I219" s="16">
        <v>0.25138888888888888</v>
      </c>
      <c r="J219" s="17" t="s">
        <v>201</v>
      </c>
      <c r="K219">
        <v>1</v>
      </c>
      <c r="L219">
        <v>0</v>
      </c>
      <c r="M219">
        <v>2</v>
      </c>
      <c r="N219"/>
      <c r="O219" t="s">
        <v>62</v>
      </c>
      <c r="P219" t="str">
        <f>INDEX(Sheet2!A:E, MATCH(F_NP_excluded_Data!O219,Sheet2!A:A),4)</f>
        <v>shrub</v>
      </c>
      <c r="Q219" t="str">
        <f>INDEX(Sheet2!A:E, MATCH(F_NP_excluded_Data!O219,Sheet2!A:A),5)</f>
        <v>ground forager</v>
      </c>
      <c r="R219" t="str">
        <f>INDEX(Sheet2!A:E, MATCH(F_NP_excluded_Data!O219,Sheet2!A:A),3)</f>
        <v>seeds</v>
      </c>
      <c r="S219" t="str">
        <f>INDEX(Sheet2!A:E, MATCH(F_NP_excluded_Data!O219,Sheet2!A:A),2)</f>
        <v>open woodland</v>
      </c>
      <c r="T219">
        <v>10</v>
      </c>
      <c r="U219">
        <v>3</v>
      </c>
      <c r="V219"/>
      <c r="W219">
        <v>1</v>
      </c>
      <c r="X219" t="s">
        <v>202</v>
      </c>
      <c r="Y219"/>
      <c r="Z219"/>
      <c r="AA219"/>
      <c r="AB219"/>
    </row>
    <row r="220" spans="1:28" ht="14.4" x14ac:dyDescent="0.3">
      <c r="A220" s="14">
        <v>231</v>
      </c>
      <c r="B220" t="s">
        <v>236</v>
      </c>
      <c r="C220" t="s">
        <v>237</v>
      </c>
      <c r="D220" t="str">
        <f t="shared" si="3"/>
        <v>Livingston_3B_10</v>
      </c>
      <c r="E220">
        <v>2018</v>
      </c>
      <c r="F220" s="15">
        <v>43236</v>
      </c>
      <c r="G220" t="s">
        <v>200</v>
      </c>
      <c r="H220">
        <v>1</v>
      </c>
      <c r="I220" s="16">
        <v>0.25138888888888888</v>
      </c>
      <c r="J220" s="17" t="s">
        <v>201</v>
      </c>
      <c r="K220">
        <v>1</v>
      </c>
      <c r="L220">
        <v>0</v>
      </c>
      <c r="M220">
        <v>2</v>
      </c>
      <c r="N220"/>
      <c r="O220" t="s">
        <v>18</v>
      </c>
      <c r="P220" t="str">
        <f>INDEX(Sheet2!A:E, MATCH(F_NP_excluded_Data!O220,Sheet2!A:A),4)</f>
        <v>tree</v>
      </c>
      <c r="Q220" t="str">
        <f>INDEX(Sheet2!A:E, MATCH(F_NP_excluded_Data!O220,Sheet2!A:A),5)</f>
        <v>ground forager</v>
      </c>
      <c r="R220" t="str">
        <f>INDEX(Sheet2!A:E, MATCH(F_NP_excluded_Data!O220,Sheet2!A:A),3)</f>
        <v>omnivore</v>
      </c>
      <c r="S220" t="str">
        <f>INDEX(Sheet2!A:E, MATCH(F_NP_excluded_Data!O220,Sheet2!A:A),2)</f>
        <v>forest</v>
      </c>
      <c r="T220">
        <v>5</v>
      </c>
      <c r="U220">
        <v>4</v>
      </c>
      <c r="V220"/>
      <c r="W220">
        <v>1</v>
      </c>
      <c r="X220" t="s">
        <v>202</v>
      </c>
      <c r="Y220"/>
      <c r="Z220"/>
      <c r="AA220"/>
      <c r="AB220"/>
    </row>
    <row r="221" spans="1:28" ht="14.4" x14ac:dyDescent="0.3">
      <c r="A221" s="14">
        <v>232</v>
      </c>
      <c r="B221" t="s">
        <v>240</v>
      </c>
      <c r="C221" t="s">
        <v>241</v>
      </c>
      <c r="D221" t="str">
        <f t="shared" si="3"/>
        <v>Timberhaven_3B_8</v>
      </c>
      <c r="E221">
        <v>2018</v>
      </c>
      <c r="F221" s="15">
        <v>43236</v>
      </c>
      <c r="G221" t="s">
        <v>200</v>
      </c>
      <c r="H221">
        <v>1</v>
      </c>
      <c r="I221" s="16">
        <v>0.3125</v>
      </c>
      <c r="J221" s="17" t="s">
        <v>201</v>
      </c>
      <c r="K221">
        <v>1</v>
      </c>
      <c r="L221">
        <v>0</v>
      </c>
      <c r="M221">
        <v>2</v>
      </c>
      <c r="N221"/>
      <c r="O221" t="s">
        <v>42</v>
      </c>
      <c r="P221" t="str">
        <f>INDEX(Sheet2!A:E, MATCH(F_NP_excluded_Data!O221,Sheet2!A:A),4)</f>
        <v>tree</v>
      </c>
      <c r="Q221" t="str">
        <f>INDEX(Sheet2!A:E, MATCH(F_NP_excluded_Data!O221,Sheet2!A:A),5)</f>
        <v>flycatching</v>
      </c>
      <c r="R221" t="str">
        <f>INDEX(Sheet2!A:E, MATCH(F_NP_excluded_Data!O221,Sheet2!A:A),3)</f>
        <v>insects</v>
      </c>
      <c r="S221" t="str">
        <f>INDEX(Sheet2!A:E, MATCH(F_NP_excluded_Data!O221,Sheet2!A:A),2)</f>
        <v>forest</v>
      </c>
      <c r="T221">
        <v>5</v>
      </c>
      <c r="U221">
        <v>1</v>
      </c>
      <c r="V221"/>
      <c r="W221">
        <v>1</v>
      </c>
      <c r="X221" t="s">
        <v>202</v>
      </c>
      <c r="Y221"/>
      <c r="Z221"/>
      <c r="AA221"/>
      <c r="AB221"/>
    </row>
    <row r="222" spans="1:28" ht="14.4" x14ac:dyDescent="0.3">
      <c r="A222" s="14">
        <v>233</v>
      </c>
      <c r="B222" t="s">
        <v>240</v>
      </c>
      <c r="C222" t="s">
        <v>241</v>
      </c>
      <c r="D222" t="str">
        <f t="shared" si="3"/>
        <v>Timberhaven_3B_8</v>
      </c>
      <c r="E222">
        <v>2018</v>
      </c>
      <c r="F222" s="15">
        <v>43236</v>
      </c>
      <c r="G222" t="s">
        <v>200</v>
      </c>
      <c r="H222">
        <v>1</v>
      </c>
      <c r="I222" s="16">
        <v>0.3125</v>
      </c>
      <c r="J222" s="17" t="s">
        <v>201</v>
      </c>
      <c r="K222">
        <v>1</v>
      </c>
      <c r="L222">
        <v>0</v>
      </c>
      <c r="M222">
        <v>2</v>
      </c>
      <c r="N222"/>
      <c r="O222" t="s">
        <v>24</v>
      </c>
      <c r="P222" t="str">
        <f>INDEX(Sheet2!A:E, MATCH(F_NP_excluded_Data!O222,Sheet2!A:A),4)</f>
        <v>cavity</v>
      </c>
      <c r="Q222" t="str">
        <f>INDEX(Sheet2!A:E, MATCH(F_NP_excluded_Data!O222,Sheet2!A:A),5)</f>
        <v>ground forager</v>
      </c>
      <c r="R222" t="str">
        <f>INDEX(Sheet2!A:E, MATCH(F_NP_excluded_Data!O222,Sheet2!A:A),3)</f>
        <v>insects</v>
      </c>
      <c r="S222" t="str">
        <f>INDEX(Sheet2!A:E, MATCH(F_NP_excluded_Data!O222,Sheet2!A:A),2)</f>
        <v>open woodland</v>
      </c>
      <c r="T222">
        <v>5</v>
      </c>
      <c r="U222">
        <v>1</v>
      </c>
      <c r="V222"/>
      <c r="W222">
        <v>1</v>
      </c>
      <c r="X222" t="s">
        <v>202</v>
      </c>
      <c r="Y222"/>
      <c r="Z222"/>
      <c r="AA222"/>
      <c r="AB222"/>
    </row>
    <row r="223" spans="1:28" ht="14.4" x14ac:dyDescent="0.3">
      <c r="A223" s="14">
        <v>234</v>
      </c>
      <c r="B223" t="s">
        <v>240</v>
      </c>
      <c r="C223" t="s">
        <v>241</v>
      </c>
      <c r="D223" t="str">
        <f t="shared" si="3"/>
        <v>Timberhaven_3B_8</v>
      </c>
      <c r="E223">
        <v>2018</v>
      </c>
      <c r="F223" s="15">
        <v>43236</v>
      </c>
      <c r="G223" t="s">
        <v>200</v>
      </c>
      <c r="H223">
        <v>1</v>
      </c>
      <c r="I223" s="16">
        <v>0.3125</v>
      </c>
      <c r="J223" s="17" t="s">
        <v>201</v>
      </c>
      <c r="K223">
        <v>1</v>
      </c>
      <c r="L223">
        <v>0</v>
      </c>
      <c r="M223">
        <v>2</v>
      </c>
      <c r="N223"/>
      <c r="O223" t="s">
        <v>20</v>
      </c>
      <c r="P223" t="str">
        <f>INDEX(Sheet2!A:E, MATCH(F_NP_excluded_Data!O223,Sheet2!A:A),4)</f>
        <v>shrub</v>
      </c>
      <c r="Q223" t="str">
        <f>INDEX(Sheet2!A:E, MATCH(F_NP_excluded_Data!O223,Sheet2!A:A),5)</f>
        <v>ground forager</v>
      </c>
      <c r="R223" t="str">
        <f>INDEX(Sheet2!A:E, MATCH(F_NP_excluded_Data!O223,Sheet2!A:A),3)</f>
        <v>omnivore</v>
      </c>
      <c r="S223" t="str">
        <f>INDEX(Sheet2!A:E, MATCH(F_NP_excluded_Data!O223,Sheet2!A:A),2)</f>
        <v>scrub</v>
      </c>
      <c r="T223">
        <v>5</v>
      </c>
      <c r="U223">
        <v>1</v>
      </c>
      <c r="V223"/>
      <c r="W223">
        <v>4</v>
      </c>
      <c r="X223" t="s">
        <v>202</v>
      </c>
      <c r="Y223"/>
      <c r="Z223"/>
      <c r="AA223"/>
      <c r="AB223"/>
    </row>
    <row r="224" spans="1:28" ht="14.4" x14ac:dyDescent="0.3">
      <c r="A224" s="14">
        <v>235</v>
      </c>
      <c r="B224" t="s">
        <v>240</v>
      </c>
      <c r="C224" t="s">
        <v>241</v>
      </c>
      <c r="D224" t="str">
        <f t="shared" si="3"/>
        <v>Timberhaven_3B_8</v>
      </c>
      <c r="E224">
        <v>2018</v>
      </c>
      <c r="F224" s="15">
        <v>43236</v>
      </c>
      <c r="G224" t="s">
        <v>200</v>
      </c>
      <c r="H224">
        <v>1</v>
      </c>
      <c r="I224" s="16">
        <v>0.3125</v>
      </c>
      <c r="J224" s="17" t="s">
        <v>201</v>
      </c>
      <c r="K224">
        <v>1</v>
      </c>
      <c r="L224">
        <v>0</v>
      </c>
      <c r="M224">
        <v>2</v>
      </c>
      <c r="N224"/>
      <c r="O224" t="s">
        <v>118</v>
      </c>
      <c r="P224" t="str">
        <f>INDEX(Sheet2!A:E, MATCH(F_NP_excluded_Data!O224,Sheet2!A:A),4)</f>
        <v>shrub</v>
      </c>
      <c r="Q224" t="str">
        <f>INDEX(Sheet2!A:E, MATCH(F_NP_excluded_Data!O224,Sheet2!A:A),5)</f>
        <v>foliage gleaner</v>
      </c>
      <c r="R224" t="str">
        <f>INDEX(Sheet2!A:E, MATCH(F_NP_excluded_Data!O224,Sheet2!A:A),3)</f>
        <v>insects</v>
      </c>
      <c r="S224" t="str">
        <f>INDEX(Sheet2!A:E, MATCH(F_NP_excluded_Data!O224,Sheet2!A:A),2)</f>
        <v>scrub</v>
      </c>
      <c r="T224">
        <v>10</v>
      </c>
      <c r="U224">
        <v>1</v>
      </c>
      <c r="V224"/>
      <c r="W224">
        <v>1</v>
      </c>
      <c r="X224" t="s">
        <v>202</v>
      </c>
      <c r="Y224"/>
      <c r="Z224"/>
      <c r="AA224"/>
      <c r="AB224"/>
    </row>
    <row r="225" spans="1:28" ht="14.4" x14ac:dyDescent="0.3">
      <c r="A225" s="14">
        <v>236</v>
      </c>
      <c r="B225" t="s">
        <v>240</v>
      </c>
      <c r="C225" t="s">
        <v>241</v>
      </c>
      <c r="D225" t="str">
        <f t="shared" si="3"/>
        <v>Timberhaven_3B_8</v>
      </c>
      <c r="E225">
        <v>2018</v>
      </c>
      <c r="F225" s="15">
        <v>43236</v>
      </c>
      <c r="G225" t="s">
        <v>200</v>
      </c>
      <c r="H225">
        <v>1</v>
      </c>
      <c r="I225" s="16">
        <v>0.3125</v>
      </c>
      <c r="J225" s="17" t="s">
        <v>201</v>
      </c>
      <c r="K225">
        <v>1</v>
      </c>
      <c r="L225">
        <v>0</v>
      </c>
      <c r="M225">
        <v>2</v>
      </c>
      <c r="N225"/>
      <c r="O225" t="s">
        <v>2</v>
      </c>
      <c r="P225" t="str">
        <f>INDEX(Sheet2!A:E, MATCH(F_NP_excluded_Data!O225,Sheet2!A:A),4)</f>
        <v>tree</v>
      </c>
      <c r="Q225" t="str">
        <f>INDEX(Sheet2!A:E, MATCH(F_NP_excluded_Data!O225,Sheet2!A:A),5)</f>
        <v>ground forager</v>
      </c>
      <c r="R225" t="str">
        <f>INDEX(Sheet2!A:E, MATCH(F_NP_excluded_Data!O225,Sheet2!A:A),3)</f>
        <v>omnivore</v>
      </c>
      <c r="S225" t="str">
        <f>INDEX(Sheet2!A:E, MATCH(F_NP_excluded_Data!O225,Sheet2!A:A),2)</f>
        <v>open woodland</v>
      </c>
      <c r="T225">
        <v>10</v>
      </c>
      <c r="U225">
        <v>1</v>
      </c>
      <c r="V225"/>
      <c r="W225">
        <v>1</v>
      </c>
      <c r="X225" t="s">
        <v>202</v>
      </c>
      <c r="Y225"/>
      <c r="Z225"/>
      <c r="AA225"/>
      <c r="AB225"/>
    </row>
    <row r="226" spans="1:28" ht="14.4" x14ac:dyDescent="0.3">
      <c r="A226" s="14">
        <v>238</v>
      </c>
      <c r="B226" t="s">
        <v>240</v>
      </c>
      <c r="C226" t="s">
        <v>241</v>
      </c>
      <c r="D226" t="str">
        <f t="shared" si="3"/>
        <v>Timberhaven_3B_8</v>
      </c>
      <c r="E226">
        <v>2018</v>
      </c>
      <c r="F226" s="15">
        <v>43236</v>
      </c>
      <c r="G226" t="s">
        <v>200</v>
      </c>
      <c r="H226">
        <v>1</v>
      </c>
      <c r="I226" s="16">
        <v>0.3125</v>
      </c>
      <c r="J226" s="17" t="s">
        <v>201</v>
      </c>
      <c r="K226">
        <v>1</v>
      </c>
      <c r="L226">
        <v>0</v>
      </c>
      <c r="M226">
        <v>2</v>
      </c>
      <c r="N226"/>
      <c r="O226" t="s">
        <v>54</v>
      </c>
      <c r="P226" t="str">
        <f>INDEX(Sheet2!A:E, MATCH(F_NP_excluded_Data!O226,Sheet2!A:A),4)</f>
        <v>shrub</v>
      </c>
      <c r="Q226" t="str">
        <f>INDEX(Sheet2!A:E, MATCH(F_NP_excluded_Data!O226,Sheet2!A:A),5)</f>
        <v>foliage gleaner</v>
      </c>
      <c r="R226" t="str">
        <f>INDEX(Sheet2!A:E, MATCH(F_NP_excluded_Data!O226,Sheet2!A:A),3)</f>
        <v>insects</v>
      </c>
      <c r="S226" t="str">
        <f>INDEX(Sheet2!A:E, MATCH(F_NP_excluded_Data!O226,Sheet2!A:A),2)</f>
        <v>open woodland</v>
      </c>
      <c r="T226">
        <v>5</v>
      </c>
      <c r="U226">
        <v>1</v>
      </c>
      <c r="V226"/>
      <c r="W226">
        <v>1</v>
      </c>
      <c r="X226" t="s">
        <v>202</v>
      </c>
      <c r="Y226"/>
      <c r="Z226"/>
      <c r="AA226"/>
      <c r="AB226"/>
    </row>
    <row r="227" spans="1:28" ht="14.4" x14ac:dyDescent="0.3">
      <c r="A227" s="14">
        <v>239</v>
      </c>
      <c r="B227" t="s">
        <v>240</v>
      </c>
      <c r="C227" t="s">
        <v>241</v>
      </c>
      <c r="D227" t="str">
        <f t="shared" si="3"/>
        <v>Timberhaven_3B_8</v>
      </c>
      <c r="E227">
        <v>2018</v>
      </c>
      <c r="F227" s="15">
        <v>43236</v>
      </c>
      <c r="G227" t="s">
        <v>200</v>
      </c>
      <c r="H227">
        <v>1</v>
      </c>
      <c r="I227" s="16">
        <v>0.3125</v>
      </c>
      <c r="J227" s="17" t="s">
        <v>201</v>
      </c>
      <c r="K227">
        <v>1</v>
      </c>
      <c r="L227">
        <v>0</v>
      </c>
      <c r="M227">
        <v>2</v>
      </c>
      <c r="N227"/>
      <c r="O227" t="s">
        <v>72</v>
      </c>
      <c r="P227" t="str">
        <f>INDEX(Sheet2!A:E, MATCH(F_NP_excluded_Data!O227,Sheet2!A:A),4)</f>
        <v>tree</v>
      </c>
      <c r="Q227" t="str">
        <f>INDEX(Sheet2!A:E, MATCH(F_NP_excluded_Data!O227,Sheet2!A:A),5)</f>
        <v>bark forager</v>
      </c>
      <c r="R227" t="str">
        <f>INDEX(Sheet2!A:E, MATCH(F_NP_excluded_Data!O227,Sheet2!A:A),3)</f>
        <v>insects</v>
      </c>
      <c r="S227" t="str">
        <f>INDEX(Sheet2!A:E, MATCH(F_NP_excluded_Data!O227,Sheet2!A:A),2)</f>
        <v>forest</v>
      </c>
      <c r="T227">
        <v>5</v>
      </c>
      <c r="U227">
        <v>1</v>
      </c>
      <c r="V227"/>
      <c r="W227">
        <v>1</v>
      </c>
      <c r="X227" t="s">
        <v>202</v>
      </c>
      <c r="Y227"/>
      <c r="Z227"/>
      <c r="AA227"/>
      <c r="AB227"/>
    </row>
    <row r="228" spans="1:28" ht="14.4" x14ac:dyDescent="0.3">
      <c r="A228" s="14">
        <v>240</v>
      </c>
      <c r="B228" t="s">
        <v>240</v>
      </c>
      <c r="C228" t="s">
        <v>241</v>
      </c>
      <c r="D228" t="str">
        <f t="shared" si="3"/>
        <v>Timberhaven_3B_8</v>
      </c>
      <c r="E228">
        <v>2018</v>
      </c>
      <c r="F228" s="15">
        <v>43236</v>
      </c>
      <c r="G228" t="s">
        <v>200</v>
      </c>
      <c r="H228">
        <v>1</v>
      </c>
      <c r="I228" s="16">
        <v>0.3125</v>
      </c>
      <c r="J228" s="17" t="s">
        <v>201</v>
      </c>
      <c r="K228">
        <v>1</v>
      </c>
      <c r="L228">
        <v>0</v>
      </c>
      <c r="M228">
        <v>2</v>
      </c>
      <c r="N228"/>
      <c r="O228" t="s">
        <v>46</v>
      </c>
      <c r="P228" t="str">
        <f>INDEX(Sheet2!A:E, MATCH(F_NP_excluded_Data!O228,Sheet2!A:A),4)</f>
        <v>cavity</v>
      </c>
      <c r="Q228" t="str">
        <f>INDEX(Sheet2!A:E, MATCH(F_NP_excluded_Data!O228,Sheet2!A:A),5)</f>
        <v>flycatching</v>
      </c>
      <c r="R228" t="str">
        <f>INDEX(Sheet2!A:E, MATCH(F_NP_excluded_Data!O228,Sheet2!A:A),3)</f>
        <v>insects</v>
      </c>
      <c r="S228" t="str">
        <f>INDEX(Sheet2!A:E, MATCH(F_NP_excluded_Data!O228,Sheet2!A:A),2)</f>
        <v>open woodland</v>
      </c>
      <c r="T228">
        <v>10</v>
      </c>
      <c r="U228">
        <v>1</v>
      </c>
      <c r="V228"/>
      <c r="W228">
        <v>1</v>
      </c>
      <c r="X228" t="s">
        <v>202</v>
      </c>
      <c r="Y228"/>
      <c r="Z228"/>
      <c r="AA228"/>
      <c r="AB228"/>
    </row>
    <row r="229" spans="1:28" ht="14.4" x14ac:dyDescent="0.3">
      <c r="A229" s="14">
        <v>242</v>
      </c>
      <c r="B229" t="s">
        <v>240</v>
      </c>
      <c r="C229" t="s">
        <v>241</v>
      </c>
      <c r="D229" t="str">
        <f t="shared" si="3"/>
        <v>Timberhaven_3B_8</v>
      </c>
      <c r="E229">
        <v>2018</v>
      </c>
      <c r="F229" s="15">
        <v>43236</v>
      </c>
      <c r="G229" t="s">
        <v>200</v>
      </c>
      <c r="H229">
        <v>1</v>
      </c>
      <c r="I229" s="16">
        <v>0.3125</v>
      </c>
      <c r="J229" s="17" t="s">
        <v>201</v>
      </c>
      <c r="K229">
        <v>1</v>
      </c>
      <c r="L229">
        <v>0</v>
      </c>
      <c r="M229">
        <v>2</v>
      </c>
      <c r="N229"/>
      <c r="O229" t="s">
        <v>36</v>
      </c>
      <c r="P229" t="str">
        <f>INDEX(Sheet2!A:E, MATCH(F_NP_excluded_Data!O229,Sheet2!A:A),4)</f>
        <v>cavity</v>
      </c>
      <c r="Q229" t="str">
        <f>INDEX(Sheet2!A:E, MATCH(F_NP_excluded_Data!O229,Sheet2!A:A),5)</f>
        <v>ground forager</v>
      </c>
      <c r="R229" t="str">
        <f>INDEX(Sheet2!A:E, MATCH(F_NP_excluded_Data!O229,Sheet2!A:A),3)</f>
        <v>insects</v>
      </c>
      <c r="S229" t="str">
        <f>INDEX(Sheet2!A:E, MATCH(F_NP_excluded_Data!O229,Sheet2!A:A),2)</f>
        <v>grassland</v>
      </c>
      <c r="T229">
        <v>5</v>
      </c>
      <c r="U229">
        <v>2</v>
      </c>
      <c r="V229"/>
      <c r="W229">
        <v>1</v>
      </c>
      <c r="X229" t="s">
        <v>202</v>
      </c>
      <c r="Y229"/>
      <c r="Z229"/>
      <c r="AA229"/>
      <c r="AB229"/>
    </row>
    <row r="230" spans="1:28" ht="14.4" x14ac:dyDescent="0.3">
      <c r="A230" s="14">
        <v>243</v>
      </c>
      <c r="B230" t="s">
        <v>240</v>
      </c>
      <c r="C230" t="s">
        <v>241</v>
      </c>
      <c r="D230" t="str">
        <f t="shared" si="3"/>
        <v>Timberhaven_3B_8</v>
      </c>
      <c r="E230">
        <v>2018</v>
      </c>
      <c r="F230" s="15">
        <v>43236</v>
      </c>
      <c r="G230" t="s">
        <v>200</v>
      </c>
      <c r="H230">
        <v>1</v>
      </c>
      <c r="I230" s="16">
        <v>0.3125</v>
      </c>
      <c r="J230" s="17" t="s">
        <v>201</v>
      </c>
      <c r="K230">
        <v>1</v>
      </c>
      <c r="L230">
        <v>0</v>
      </c>
      <c r="M230">
        <v>2</v>
      </c>
      <c r="N230"/>
      <c r="O230" t="s">
        <v>18</v>
      </c>
      <c r="P230" t="str">
        <f>INDEX(Sheet2!A:E, MATCH(F_NP_excluded_Data!O230,Sheet2!A:A),4)</f>
        <v>tree</v>
      </c>
      <c r="Q230" t="str">
        <f>INDEX(Sheet2!A:E, MATCH(F_NP_excluded_Data!O230,Sheet2!A:A),5)</f>
        <v>ground forager</v>
      </c>
      <c r="R230" t="str">
        <f>INDEX(Sheet2!A:E, MATCH(F_NP_excluded_Data!O230,Sheet2!A:A),3)</f>
        <v>omnivore</v>
      </c>
      <c r="S230" t="str">
        <f>INDEX(Sheet2!A:E, MATCH(F_NP_excluded_Data!O230,Sheet2!A:A),2)</f>
        <v>forest</v>
      </c>
      <c r="T230">
        <v>10</v>
      </c>
      <c r="U230">
        <v>2</v>
      </c>
      <c r="V230"/>
      <c r="W230">
        <v>1</v>
      </c>
      <c r="X230" t="s">
        <v>202</v>
      </c>
      <c r="Y230"/>
      <c r="Z230"/>
      <c r="AA230"/>
      <c r="AB230"/>
    </row>
    <row r="231" spans="1:28" ht="14.4" x14ac:dyDescent="0.3">
      <c r="A231" s="14">
        <v>244</v>
      </c>
      <c r="B231" t="s">
        <v>240</v>
      </c>
      <c r="C231" t="s">
        <v>241</v>
      </c>
      <c r="D231" t="str">
        <f t="shared" si="3"/>
        <v>Timberhaven_3B_8</v>
      </c>
      <c r="E231">
        <v>2018</v>
      </c>
      <c r="F231" s="15">
        <v>43236</v>
      </c>
      <c r="G231" t="s">
        <v>200</v>
      </c>
      <c r="H231">
        <v>1</v>
      </c>
      <c r="I231" s="16">
        <v>0.3125</v>
      </c>
      <c r="J231" s="17" t="s">
        <v>201</v>
      </c>
      <c r="K231">
        <v>1</v>
      </c>
      <c r="L231">
        <v>0</v>
      </c>
      <c r="M231">
        <v>2</v>
      </c>
      <c r="N231"/>
      <c r="O231" t="s">
        <v>42</v>
      </c>
      <c r="P231" t="str">
        <f>INDEX(Sheet2!A:E, MATCH(F_NP_excluded_Data!O231,Sheet2!A:A),4)</f>
        <v>tree</v>
      </c>
      <c r="Q231" t="str">
        <f>INDEX(Sheet2!A:E, MATCH(F_NP_excluded_Data!O231,Sheet2!A:A),5)</f>
        <v>flycatching</v>
      </c>
      <c r="R231" t="str">
        <f>INDEX(Sheet2!A:E, MATCH(F_NP_excluded_Data!O231,Sheet2!A:A),3)</f>
        <v>insects</v>
      </c>
      <c r="S231" t="str">
        <f>INDEX(Sheet2!A:E, MATCH(F_NP_excluded_Data!O231,Sheet2!A:A),2)</f>
        <v>forest</v>
      </c>
      <c r="T231">
        <v>5</v>
      </c>
      <c r="U231">
        <v>2</v>
      </c>
      <c r="V231"/>
      <c r="W231">
        <v>1</v>
      </c>
      <c r="X231" t="s">
        <v>202</v>
      </c>
      <c r="Y231"/>
      <c r="Z231"/>
      <c r="AA231"/>
      <c r="AB231"/>
    </row>
    <row r="232" spans="1:28" ht="14.4" x14ac:dyDescent="0.3">
      <c r="A232" s="14">
        <v>245</v>
      </c>
      <c r="B232" t="s">
        <v>240</v>
      </c>
      <c r="C232" t="s">
        <v>241</v>
      </c>
      <c r="D232" t="str">
        <f t="shared" si="3"/>
        <v>Timberhaven_3B_8</v>
      </c>
      <c r="E232">
        <v>2018</v>
      </c>
      <c r="F232" s="15">
        <v>43236</v>
      </c>
      <c r="G232" t="s">
        <v>200</v>
      </c>
      <c r="H232">
        <v>1</v>
      </c>
      <c r="I232" s="16">
        <v>0.3125</v>
      </c>
      <c r="J232" s="17" t="s">
        <v>201</v>
      </c>
      <c r="K232">
        <v>1</v>
      </c>
      <c r="L232">
        <v>0</v>
      </c>
      <c r="M232">
        <v>2</v>
      </c>
      <c r="N232"/>
      <c r="O232" t="s">
        <v>76</v>
      </c>
      <c r="P232" t="str">
        <f>INDEX(Sheet2!A:E, MATCH(F_NP_excluded_Data!O232,Sheet2!A:A),4)</f>
        <v>shrub</v>
      </c>
      <c r="Q232" t="str">
        <f>INDEX(Sheet2!A:E, MATCH(F_NP_excluded_Data!O232,Sheet2!A:A),5)</f>
        <v>foliage gleaner</v>
      </c>
      <c r="R232" t="str">
        <f>INDEX(Sheet2!A:E, MATCH(F_NP_excluded_Data!O232,Sheet2!A:A),3)</f>
        <v>insects</v>
      </c>
      <c r="S232" t="str">
        <f>INDEX(Sheet2!A:E, MATCH(F_NP_excluded_Data!O232,Sheet2!A:A),2)</f>
        <v>open woodland</v>
      </c>
      <c r="T232">
        <v>5</v>
      </c>
      <c r="U232">
        <v>2</v>
      </c>
      <c r="V232"/>
      <c r="W232">
        <v>1</v>
      </c>
      <c r="X232" t="s">
        <v>202</v>
      </c>
      <c r="Y232"/>
      <c r="Z232"/>
      <c r="AA232"/>
      <c r="AB232"/>
    </row>
    <row r="233" spans="1:28" ht="14.4" x14ac:dyDescent="0.3">
      <c r="A233" s="14">
        <v>246</v>
      </c>
      <c r="B233" t="s">
        <v>240</v>
      </c>
      <c r="C233" t="s">
        <v>241</v>
      </c>
      <c r="D233" t="str">
        <f t="shared" si="3"/>
        <v>Timberhaven_3B_8</v>
      </c>
      <c r="E233">
        <v>2018</v>
      </c>
      <c r="F233" s="15">
        <v>43236</v>
      </c>
      <c r="G233" t="s">
        <v>200</v>
      </c>
      <c r="H233">
        <v>1</v>
      </c>
      <c r="I233" s="16">
        <v>0.3125</v>
      </c>
      <c r="J233" s="17" t="s">
        <v>201</v>
      </c>
      <c r="K233">
        <v>1</v>
      </c>
      <c r="L233">
        <v>0</v>
      </c>
      <c r="M233">
        <v>2</v>
      </c>
      <c r="N233"/>
      <c r="O233" t="s">
        <v>78</v>
      </c>
      <c r="P233" t="str">
        <f>INDEX(Sheet2!A:E, MATCH(F_NP_excluded_Data!O233,Sheet2!A:A),4)</f>
        <v>cavity</v>
      </c>
      <c r="Q233" t="str">
        <f>INDEX(Sheet2!A:E, MATCH(F_NP_excluded_Data!O233,Sheet2!A:A),5)</f>
        <v>bark forager</v>
      </c>
      <c r="R233" t="str">
        <f>INDEX(Sheet2!A:E, MATCH(F_NP_excluded_Data!O233,Sheet2!A:A),3)</f>
        <v>insects</v>
      </c>
      <c r="S233" t="str">
        <f>INDEX(Sheet2!A:E, MATCH(F_NP_excluded_Data!O233,Sheet2!A:A),2)</f>
        <v>forest</v>
      </c>
      <c r="T233">
        <v>10</v>
      </c>
      <c r="U233">
        <v>2</v>
      </c>
      <c r="V233"/>
      <c r="W233">
        <v>1</v>
      </c>
      <c r="X233" t="s">
        <v>202</v>
      </c>
      <c r="Y233"/>
      <c r="Z233"/>
      <c r="AA233"/>
      <c r="AB233"/>
    </row>
    <row r="234" spans="1:28" ht="14.4" x14ac:dyDescent="0.3">
      <c r="A234" s="14">
        <v>247</v>
      </c>
      <c r="B234" t="s">
        <v>240</v>
      </c>
      <c r="C234" t="s">
        <v>241</v>
      </c>
      <c r="D234" t="str">
        <f t="shared" si="3"/>
        <v>Timberhaven_3B_8</v>
      </c>
      <c r="E234">
        <v>2018</v>
      </c>
      <c r="F234" s="15">
        <v>43236</v>
      </c>
      <c r="G234" t="s">
        <v>200</v>
      </c>
      <c r="H234">
        <v>1</v>
      </c>
      <c r="I234" s="16">
        <v>0.3125</v>
      </c>
      <c r="J234" s="17" t="s">
        <v>201</v>
      </c>
      <c r="K234">
        <v>1</v>
      </c>
      <c r="L234">
        <v>0</v>
      </c>
      <c r="M234">
        <v>2</v>
      </c>
      <c r="N234"/>
      <c r="O234" t="s">
        <v>94</v>
      </c>
      <c r="P234" t="str">
        <f>INDEX(Sheet2!A:E, MATCH(F_NP_excluded_Data!O234,Sheet2!A:A),4)</f>
        <v>cavity</v>
      </c>
      <c r="Q234" t="str">
        <f>INDEX(Sheet2!A:E, MATCH(F_NP_excluded_Data!O234,Sheet2!A:A),5)</f>
        <v>foliage gleaner</v>
      </c>
      <c r="R234" t="str">
        <f>INDEX(Sheet2!A:E, MATCH(F_NP_excluded_Data!O234,Sheet2!A:A),3)</f>
        <v>insects</v>
      </c>
      <c r="S234" t="str">
        <f>INDEX(Sheet2!A:E, MATCH(F_NP_excluded_Data!O234,Sheet2!A:A),2)</f>
        <v>forest</v>
      </c>
      <c r="T234">
        <v>10</v>
      </c>
      <c r="U234">
        <v>2</v>
      </c>
      <c r="V234"/>
      <c r="W234">
        <v>1</v>
      </c>
      <c r="X234" t="s">
        <v>202</v>
      </c>
      <c r="Y234"/>
      <c r="Z234"/>
      <c r="AA234"/>
      <c r="AB234"/>
    </row>
    <row r="235" spans="1:28" ht="14.4" x14ac:dyDescent="0.3">
      <c r="A235" s="14">
        <v>248</v>
      </c>
      <c r="B235" t="s">
        <v>240</v>
      </c>
      <c r="C235" t="s">
        <v>241</v>
      </c>
      <c r="D235" t="str">
        <f t="shared" si="3"/>
        <v>Timberhaven_3B_8</v>
      </c>
      <c r="E235">
        <v>2018</v>
      </c>
      <c r="F235" s="15">
        <v>43236</v>
      </c>
      <c r="G235" t="s">
        <v>200</v>
      </c>
      <c r="H235">
        <v>1</v>
      </c>
      <c r="I235" s="16">
        <v>0.3125</v>
      </c>
      <c r="J235" s="17" t="s">
        <v>201</v>
      </c>
      <c r="K235">
        <v>1</v>
      </c>
      <c r="L235">
        <v>0</v>
      </c>
      <c r="M235">
        <v>2</v>
      </c>
      <c r="N235"/>
      <c r="O235" t="s">
        <v>62</v>
      </c>
      <c r="P235" t="str">
        <f>INDEX(Sheet2!A:E, MATCH(F_NP_excluded_Data!O235,Sheet2!A:A),4)</f>
        <v>shrub</v>
      </c>
      <c r="Q235" t="str">
        <f>INDEX(Sheet2!A:E, MATCH(F_NP_excluded_Data!O235,Sheet2!A:A),5)</f>
        <v>ground forager</v>
      </c>
      <c r="R235" t="str">
        <f>INDEX(Sheet2!A:E, MATCH(F_NP_excluded_Data!O235,Sheet2!A:A),3)</f>
        <v>seeds</v>
      </c>
      <c r="S235" t="str">
        <f>INDEX(Sheet2!A:E, MATCH(F_NP_excluded_Data!O235,Sheet2!A:A),2)</f>
        <v>open woodland</v>
      </c>
      <c r="T235">
        <v>5</v>
      </c>
      <c r="U235">
        <v>3</v>
      </c>
      <c r="V235"/>
      <c r="W235">
        <v>1</v>
      </c>
      <c r="X235" t="s">
        <v>202</v>
      </c>
      <c r="Y235"/>
      <c r="Z235"/>
      <c r="AA235"/>
      <c r="AB235"/>
    </row>
    <row r="236" spans="1:28" ht="14.4" x14ac:dyDescent="0.3">
      <c r="A236" s="14">
        <v>249</v>
      </c>
      <c r="B236" t="s">
        <v>240</v>
      </c>
      <c r="C236" t="s">
        <v>241</v>
      </c>
      <c r="D236" t="str">
        <f t="shared" si="3"/>
        <v>Timberhaven_3B_8</v>
      </c>
      <c r="E236">
        <v>2018</v>
      </c>
      <c r="F236" s="15">
        <v>43236</v>
      </c>
      <c r="G236" t="s">
        <v>200</v>
      </c>
      <c r="H236">
        <v>1</v>
      </c>
      <c r="I236" s="16">
        <v>0.3125</v>
      </c>
      <c r="J236" s="17" t="s">
        <v>201</v>
      </c>
      <c r="K236">
        <v>1</v>
      </c>
      <c r="L236">
        <v>0</v>
      </c>
      <c r="M236">
        <v>2</v>
      </c>
      <c r="N236"/>
      <c r="O236" t="s">
        <v>10</v>
      </c>
      <c r="P236" t="str">
        <f>INDEX(Sheet2!A:E, MATCH(F_NP_excluded_Data!O236,Sheet2!A:A),4)</f>
        <v>tree</v>
      </c>
      <c r="Q236" t="str">
        <f>INDEX(Sheet2!A:E, MATCH(F_NP_excluded_Data!O236,Sheet2!A:A),5)</f>
        <v>foliage gleaner</v>
      </c>
      <c r="R236" t="str">
        <f>INDEX(Sheet2!A:E, MATCH(F_NP_excluded_Data!O236,Sheet2!A:A),3)</f>
        <v>insects</v>
      </c>
      <c r="S236" t="str">
        <f>INDEX(Sheet2!A:E, MATCH(F_NP_excluded_Data!O236,Sheet2!A:A),2)</f>
        <v>forest</v>
      </c>
      <c r="T236">
        <v>5</v>
      </c>
      <c r="U236">
        <v>3</v>
      </c>
      <c r="V236"/>
      <c r="W236">
        <v>1</v>
      </c>
      <c r="X236" t="s">
        <v>202</v>
      </c>
      <c r="Y236"/>
      <c r="Z236"/>
      <c r="AA236"/>
      <c r="AB236"/>
    </row>
    <row r="237" spans="1:28" ht="14.4" x14ac:dyDescent="0.3">
      <c r="A237" s="14">
        <v>250</v>
      </c>
      <c r="B237" t="s">
        <v>240</v>
      </c>
      <c r="C237" t="s">
        <v>241</v>
      </c>
      <c r="D237" t="str">
        <f t="shared" si="3"/>
        <v>Timberhaven_3B_8</v>
      </c>
      <c r="E237">
        <v>2018</v>
      </c>
      <c r="F237" s="15">
        <v>43236</v>
      </c>
      <c r="G237" t="s">
        <v>200</v>
      </c>
      <c r="H237">
        <v>1</v>
      </c>
      <c r="I237" s="16">
        <v>0.3125</v>
      </c>
      <c r="J237" s="17" t="s">
        <v>201</v>
      </c>
      <c r="K237">
        <v>1</v>
      </c>
      <c r="L237">
        <v>0</v>
      </c>
      <c r="M237">
        <v>2</v>
      </c>
      <c r="N237"/>
      <c r="O237" t="s">
        <v>40</v>
      </c>
      <c r="P237" t="str">
        <f>INDEX(Sheet2!A:E, MATCH(F_NP_excluded_Data!O237,Sheet2!A:A),4)</f>
        <v>ground</v>
      </c>
      <c r="Q237" t="str">
        <f>INDEX(Sheet2!A:E, MATCH(F_NP_excluded_Data!O237,Sheet2!A:A),5)</f>
        <v>ground forager</v>
      </c>
      <c r="R237" t="str">
        <f>INDEX(Sheet2!A:E, MATCH(F_NP_excluded_Data!O237,Sheet2!A:A),3)</f>
        <v>omnivore</v>
      </c>
      <c r="S237" t="str">
        <f>INDEX(Sheet2!A:E, MATCH(F_NP_excluded_Data!O237,Sheet2!A:A),2)</f>
        <v>scrub</v>
      </c>
      <c r="T237">
        <v>5</v>
      </c>
      <c r="U237">
        <v>4</v>
      </c>
      <c r="V237"/>
      <c r="W237">
        <v>1</v>
      </c>
      <c r="X237" t="s">
        <v>202</v>
      </c>
      <c r="Y237"/>
      <c r="Z237"/>
      <c r="AA237"/>
      <c r="AB237"/>
    </row>
    <row r="238" spans="1:28" ht="14.4" x14ac:dyDescent="0.3">
      <c r="A238" s="14">
        <v>251</v>
      </c>
      <c r="B238" t="s">
        <v>240</v>
      </c>
      <c r="C238" t="s">
        <v>241</v>
      </c>
      <c r="D238" t="str">
        <f t="shared" si="3"/>
        <v>Timberhaven_3B_8</v>
      </c>
      <c r="E238">
        <v>2018</v>
      </c>
      <c r="F238" s="15">
        <v>43236</v>
      </c>
      <c r="G238" t="s">
        <v>200</v>
      </c>
      <c r="H238">
        <v>1</v>
      </c>
      <c r="I238" s="16">
        <v>0.3125</v>
      </c>
      <c r="J238" s="17" t="s">
        <v>201</v>
      </c>
      <c r="K238">
        <v>1</v>
      </c>
      <c r="L238">
        <v>0</v>
      </c>
      <c r="M238">
        <v>2</v>
      </c>
      <c r="N238"/>
      <c r="O238" t="s">
        <v>4</v>
      </c>
      <c r="P238" t="str">
        <f>INDEX(Sheet2!A:E, MATCH(F_NP_excluded_Data!O238,Sheet2!A:A),4)</f>
        <v>shrub</v>
      </c>
      <c r="Q238" t="str">
        <f>INDEX(Sheet2!A:E, MATCH(F_NP_excluded_Data!O238,Sheet2!A:A),5)</f>
        <v>foliage gleaner</v>
      </c>
      <c r="R238" t="str">
        <f>INDEX(Sheet2!A:E, MATCH(F_NP_excluded_Data!O238,Sheet2!A:A),3)</f>
        <v>seeds</v>
      </c>
      <c r="S238" t="str">
        <f>INDEX(Sheet2!A:E, MATCH(F_NP_excluded_Data!O238,Sheet2!A:A),2)</f>
        <v>open woodland</v>
      </c>
      <c r="T238">
        <v>5</v>
      </c>
      <c r="U238">
        <v>4</v>
      </c>
      <c r="V238"/>
      <c r="W238">
        <v>4</v>
      </c>
      <c r="X238" t="s">
        <v>202</v>
      </c>
      <c r="Y238">
        <v>2</v>
      </c>
      <c r="Z238"/>
      <c r="AA238"/>
      <c r="AB238"/>
    </row>
    <row r="239" spans="1:28" ht="14.4" x14ac:dyDescent="0.3">
      <c r="A239" s="14">
        <v>252</v>
      </c>
      <c r="B239" t="s">
        <v>240</v>
      </c>
      <c r="C239" t="s">
        <v>242</v>
      </c>
      <c r="D239" t="str">
        <f t="shared" si="3"/>
        <v>Timberhaven_2B_1</v>
      </c>
      <c r="E239">
        <v>2018</v>
      </c>
      <c r="F239" s="15">
        <v>43236</v>
      </c>
      <c r="G239" t="s">
        <v>200</v>
      </c>
      <c r="H239">
        <v>1</v>
      </c>
      <c r="I239" s="16">
        <v>0.3263888888888889</v>
      </c>
      <c r="J239" s="17" t="s">
        <v>201</v>
      </c>
      <c r="K239">
        <v>1</v>
      </c>
      <c r="L239">
        <v>0</v>
      </c>
      <c r="M239">
        <v>2</v>
      </c>
      <c r="N239"/>
      <c r="O239" t="s">
        <v>116</v>
      </c>
      <c r="P239" t="str">
        <f>INDEX(Sheet2!A:E, MATCH(F_NP_excluded_Data!O239,Sheet2!A:A),4)</f>
        <v>tree</v>
      </c>
      <c r="Q239" t="str">
        <f>INDEX(Sheet2!A:E, MATCH(F_NP_excluded_Data!O239,Sheet2!A:A),5)</f>
        <v>ground forager</v>
      </c>
      <c r="R239" t="str">
        <f>INDEX(Sheet2!A:E, MATCH(F_NP_excluded_Data!O239,Sheet2!A:A),3)</f>
        <v>insects</v>
      </c>
      <c r="S239" t="str">
        <f>INDEX(Sheet2!A:E, MATCH(F_NP_excluded_Data!O239,Sheet2!A:A),2)</f>
        <v>forest</v>
      </c>
      <c r="T239">
        <v>10</v>
      </c>
      <c r="U239">
        <v>1</v>
      </c>
      <c r="V239"/>
      <c r="W239">
        <v>1</v>
      </c>
      <c r="X239" t="s">
        <v>202</v>
      </c>
      <c r="Y239"/>
      <c r="Z239"/>
      <c r="AA239"/>
      <c r="AB239"/>
    </row>
    <row r="240" spans="1:28" ht="14.4" x14ac:dyDescent="0.3">
      <c r="A240" s="14">
        <v>253</v>
      </c>
      <c r="B240" t="s">
        <v>240</v>
      </c>
      <c r="C240" t="s">
        <v>242</v>
      </c>
      <c r="D240" t="str">
        <f t="shared" si="3"/>
        <v>Timberhaven_2B_1</v>
      </c>
      <c r="E240">
        <v>2018</v>
      </c>
      <c r="F240" s="15">
        <v>43236</v>
      </c>
      <c r="G240" t="s">
        <v>200</v>
      </c>
      <c r="H240">
        <v>1</v>
      </c>
      <c r="I240" s="16">
        <v>0.3263888888888889</v>
      </c>
      <c r="J240" s="17" t="s">
        <v>201</v>
      </c>
      <c r="K240">
        <v>1</v>
      </c>
      <c r="L240">
        <v>0</v>
      </c>
      <c r="M240">
        <v>2</v>
      </c>
      <c r="N240"/>
      <c r="O240" t="s">
        <v>54</v>
      </c>
      <c r="P240" t="str">
        <f>INDEX(Sheet2!A:E, MATCH(F_NP_excluded_Data!O240,Sheet2!A:A),4)</f>
        <v>shrub</v>
      </c>
      <c r="Q240" t="str">
        <f>INDEX(Sheet2!A:E, MATCH(F_NP_excluded_Data!O240,Sheet2!A:A),5)</f>
        <v>foliage gleaner</v>
      </c>
      <c r="R240" t="str">
        <f>INDEX(Sheet2!A:E, MATCH(F_NP_excluded_Data!O240,Sheet2!A:A),3)</f>
        <v>insects</v>
      </c>
      <c r="S240" t="str">
        <f>INDEX(Sheet2!A:E, MATCH(F_NP_excluded_Data!O240,Sheet2!A:A),2)</f>
        <v>open woodland</v>
      </c>
      <c r="T240">
        <v>5</v>
      </c>
      <c r="U240">
        <v>1</v>
      </c>
      <c r="V240"/>
      <c r="W240">
        <v>1</v>
      </c>
      <c r="X240" t="s">
        <v>202</v>
      </c>
      <c r="Y240"/>
      <c r="Z240"/>
      <c r="AA240"/>
      <c r="AB240"/>
    </row>
    <row r="241" spans="1:28" ht="14.4" x14ac:dyDescent="0.3">
      <c r="A241" s="14">
        <v>254</v>
      </c>
      <c r="B241" t="s">
        <v>240</v>
      </c>
      <c r="C241" t="s">
        <v>242</v>
      </c>
      <c r="D241" t="str">
        <f t="shared" si="3"/>
        <v>Timberhaven_2B_1</v>
      </c>
      <c r="E241">
        <v>2018</v>
      </c>
      <c r="F241" s="15">
        <v>43236</v>
      </c>
      <c r="G241" t="s">
        <v>200</v>
      </c>
      <c r="H241">
        <v>1</v>
      </c>
      <c r="I241" s="16">
        <v>0.3263888888888889</v>
      </c>
      <c r="J241" s="17" t="s">
        <v>201</v>
      </c>
      <c r="K241">
        <v>1</v>
      </c>
      <c r="L241">
        <v>0</v>
      </c>
      <c r="M241">
        <v>2</v>
      </c>
      <c r="N241"/>
      <c r="O241" t="s">
        <v>24</v>
      </c>
      <c r="P241" t="str">
        <f>INDEX(Sheet2!A:E, MATCH(F_NP_excluded_Data!O241,Sheet2!A:A),4)</f>
        <v>cavity</v>
      </c>
      <c r="Q241" t="str">
        <f>INDEX(Sheet2!A:E, MATCH(F_NP_excluded_Data!O241,Sheet2!A:A),5)</f>
        <v>ground forager</v>
      </c>
      <c r="R241" t="str">
        <f>INDEX(Sheet2!A:E, MATCH(F_NP_excluded_Data!O241,Sheet2!A:A),3)</f>
        <v>insects</v>
      </c>
      <c r="S241" t="str">
        <f>INDEX(Sheet2!A:E, MATCH(F_NP_excluded_Data!O241,Sheet2!A:A),2)</f>
        <v>open woodland</v>
      </c>
      <c r="T241">
        <v>5</v>
      </c>
      <c r="U241">
        <v>1</v>
      </c>
      <c r="V241"/>
      <c r="W241">
        <v>4</v>
      </c>
      <c r="X241" t="s">
        <v>202</v>
      </c>
      <c r="Y241"/>
      <c r="Z241"/>
      <c r="AA241"/>
      <c r="AB241"/>
    </row>
    <row r="242" spans="1:28" ht="14.4" x14ac:dyDescent="0.3">
      <c r="A242" s="14">
        <v>255</v>
      </c>
      <c r="B242" t="s">
        <v>240</v>
      </c>
      <c r="C242" t="s">
        <v>242</v>
      </c>
      <c r="D242" t="str">
        <f t="shared" si="3"/>
        <v>Timberhaven_2B_1</v>
      </c>
      <c r="E242">
        <v>2018</v>
      </c>
      <c r="F242" s="15">
        <v>43236</v>
      </c>
      <c r="G242" t="s">
        <v>200</v>
      </c>
      <c r="H242">
        <v>1</v>
      </c>
      <c r="I242" s="16">
        <v>0.3263888888888889</v>
      </c>
      <c r="J242" s="17" t="s">
        <v>201</v>
      </c>
      <c r="K242">
        <v>1</v>
      </c>
      <c r="L242">
        <v>0</v>
      </c>
      <c r="M242">
        <v>2</v>
      </c>
      <c r="N242"/>
      <c r="O242" t="s">
        <v>46</v>
      </c>
      <c r="P242" t="str">
        <f>INDEX(Sheet2!A:E, MATCH(F_NP_excluded_Data!O242,Sheet2!A:A),4)</f>
        <v>cavity</v>
      </c>
      <c r="Q242" t="str">
        <f>INDEX(Sheet2!A:E, MATCH(F_NP_excluded_Data!O242,Sheet2!A:A),5)</f>
        <v>flycatching</v>
      </c>
      <c r="R242" t="str">
        <f>INDEX(Sheet2!A:E, MATCH(F_NP_excluded_Data!O242,Sheet2!A:A),3)</f>
        <v>insects</v>
      </c>
      <c r="S242" t="str">
        <f>INDEX(Sheet2!A:E, MATCH(F_NP_excluded_Data!O242,Sheet2!A:A),2)</f>
        <v>open woodland</v>
      </c>
      <c r="T242">
        <v>5</v>
      </c>
      <c r="U242">
        <v>1</v>
      </c>
      <c r="V242"/>
      <c r="W242">
        <v>1</v>
      </c>
      <c r="X242" t="s">
        <v>202</v>
      </c>
      <c r="Y242"/>
      <c r="Z242"/>
      <c r="AA242"/>
      <c r="AB242"/>
    </row>
    <row r="243" spans="1:28" ht="14.4" x14ac:dyDescent="0.3">
      <c r="A243" s="14">
        <v>256</v>
      </c>
      <c r="B243" t="s">
        <v>240</v>
      </c>
      <c r="C243" t="s">
        <v>242</v>
      </c>
      <c r="D243" t="str">
        <f t="shared" si="3"/>
        <v>Timberhaven_2B_1</v>
      </c>
      <c r="E243">
        <v>2018</v>
      </c>
      <c r="F243" s="15">
        <v>43236</v>
      </c>
      <c r="G243" t="s">
        <v>200</v>
      </c>
      <c r="H243">
        <v>1</v>
      </c>
      <c r="I243" s="16">
        <v>0.3263888888888889</v>
      </c>
      <c r="J243" s="17" t="s">
        <v>201</v>
      </c>
      <c r="K243">
        <v>1</v>
      </c>
      <c r="L243">
        <v>0</v>
      </c>
      <c r="M243">
        <v>2</v>
      </c>
      <c r="N243"/>
      <c r="O243" t="s">
        <v>72</v>
      </c>
      <c r="P243" t="str">
        <f>INDEX(Sheet2!A:E, MATCH(F_NP_excluded_Data!O243,Sheet2!A:A),4)</f>
        <v>tree</v>
      </c>
      <c r="Q243" t="str">
        <f>INDEX(Sheet2!A:E, MATCH(F_NP_excluded_Data!O243,Sheet2!A:A),5)</f>
        <v>bark forager</v>
      </c>
      <c r="R243" t="str">
        <f>INDEX(Sheet2!A:E, MATCH(F_NP_excluded_Data!O243,Sheet2!A:A),3)</f>
        <v>insects</v>
      </c>
      <c r="S243" t="str">
        <f>INDEX(Sheet2!A:E, MATCH(F_NP_excluded_Data!O243,Sheet2!A:A),2)</f>
        <v>forest</v>
      </c>
      <c r="T243">
        <v>5</v>
      </c>
      <c r="U243">
        <v>1</v>
      </c>
      <c r="V243"/>
      <c r="W243">
        <v>1</v>
      </c>
      <c r="X243" t="s">
        <v>202</v>
      </c>
      <c r="Y243"/>
      <c r="Z243"/>
      <c r="AA243"/>
      <c r="AB243"/>
    </row>
    <row r="244" spans="1:28" ht="14.4" x14ac:dyDescent="0.3">
      <c r="A244" s="14">
        <v>257</v>
      </c>
      <c r="B244" t="s">
        <v>240</v>
      </c>
      <c r="C244" t="s">
        <v>242</v>
      </c>
      <c r="D244" t="str">
        <f t="shared" si="3"/>
        <v>Timberhaven_2B_1</v>
      </c>
      <c r="E244">
        <v>2018</v>
      </c>
      <c r="F244" s="15">
        <v>43236</v>
      </c>
      <c r="G244" t="s">
        <v>200</v>
      </c>
      <c r="H244">
        <v>1</v>
      </c>
      <c r="I244" s="16">
        <v>0.3263888888888889</v>
      </c>
      <c r="J244" s="17" t="s">
        <v>201</v>
      </c>
      <c r="K244">
        <v>1</v>
      </c>
      <c r="L244">
        <v>0</v>
      </c>
      <c r="M244">
        <v>2</v>
      </c>
      <c r="N244"/>
      <c r="O244" t="s">
        <v>22</v>
      </c>
      <c r="P244" t="str">
        <f>INDEX(Sheet2!A:E, MATCH(F_NP_excluded_Data!O244,Sheet2!A:A),4)</f>
        <v>cavity</v>
      </c>
      <c r="Q244" t="str">
        <f>INDEX(Sheet2!A:E, MATCH(F_NP_excluded_Data!O244,Sheet2!A:A),5)</f>
        <v>foliage gleaner</v>
      </c>
      <c r="R244" t="str">
        <f>INDEX(Sheet2!A:E, MATCH(F_NP_excluded_Data!O244,Sheet2!A:A),3)</f>
        <v>insects</v>
      </c>
      <c r="S244" t="str">
        <f>INDEX(Sheet2!A:E, MATCH(F_NP_excluded_Data!O244,Sheet2!A:A),2)</f>
        <v>forest</v>
      </c>
      <c r="T244">
        <v>5</v>
      </c>
      <c r="U244">
        <v>1</v>
      </c>
      <c r="V244"/>
      <c r="W244">
        <v>1</v>
      </c>
      <c r="X244" t="s">
        <v>202</v>
      </c>
      <c r="Y244"/>
      <c r="Z244"/>
      <c r="AA244"/>
      <c r="AB244"/>
    </row>
    <row r="245" spans="1:28" ht="14.4" x14ac:dyDescent="0.3">
      <c r="A245" s="14">
        <v>259</v>
      </c>
      <c r="B245" t="s">
        <v>240</v>
      </c>
      <c r="C245" t="s">
        <v>242</v>
      </c>
      <c r="D245" t="str">
        <f t="shared" si="3"/>
        <v>Timberhaven_2B_1</v>
      </c>
      <c r="E245">
        <v>2018</v>
      </c>
      <c r="F245" s="15">
        <v>43236</v>
      </c>
      <c r="G245" t="s">
        <v>200</v>
      </c>
      <c r="H245">
        <v>1</v>
      </c>
      <c r="I245" s="16">
        <v>0.3263888888888889</v>
      </c>
      <c r="J245" s="17" t="s">
        <v>201</v>
      </c>
      <c r="K245">
        <v>1</v>
      </c>
      <c r="L245">
        <v>0</v>
      </c>
      <c r="M245">
        <v>2</v>
      </c>
      <c r="N245"/>
      <c r="O245" t="s">
        <v>40</v>
      </c>
      <c r="P245" t="str">
        <f>INDEX(Sheet2!A:E, MATCH(F_NP_excluded_Data!O245,Sheet2!A:A),4)</f>
        <v>ground</v>
      </c>
      <c r="Q245" t="str">
        <f>INDEX(Sheet2!A:E, MATCH(F_NP_excluded_Data!O245,Sheet2!A:A),5)</f>
        <v>ground forager</v>
      </c>
      <c r="R245" t="str">
        <f>INDEX(Sheet2!A:E, MATCH(F_NP_excluded_Data!O245,Sheet2!A:A),3)</f>
        <v>omnivore</v>
      </c>
      <c r="S245" t="str">
        <f>INDEX(Sheet2!A:E, MATCH(F_NP_excluded_Data!O245,Sheet2!A:A),2)</f>
        <v>scrub</v>
      </c>
      <c r="T245">
        <v>5</v>
      </c>
      <c r="U245">
        <v>1</v>
      </c>
      <c r="V245"/>
      <c r="W245">
        <v>1</v>
      </c>
      <c r="X245" t="s">
        <v>202</v>
      </c>
      <c r="Y245"/>
      <c r="Z245"/>
      <c r="AA245"/>
      <c r="AB245"/>
    </row>
    <row r="246" spans="1:28" ht="14.4" x14ac:dyDescent="0.3">
      <c r="A246" s="14">
        <v>261</v>
      </c>
      <c r="B246" t="s">
        <v>240</v>
      </c>
      <c r="C246" t="s">
        <v>242</v>
      </c>
      <c r="D246" t="str">
        <f t="shared" si="3"/>
        <v>Timberhaven_2B_1</v>
      </c>
      <c r="E246">
        <v>2018</v>
      </c>
      <c r="F246" s="15">
        <v>43236</v>
      </c>
      <c r="G246" t="s">
        <v>200</v>
      </c>
      <c r="H246">
        <v>1</v>
      </c>
      <c r="I246" s="16">
        <v>0.3263888888888889</v>
      </c>
      <c r="J246" s="17" t="s">
        <v>201</v>
      </c>
      <c r="K246">
        <v>1</v>
      </c>
      <c r="L246">
        <v>0</v>
      </c>
      <c r="M246">
        <v>2</v>
      </c>
      <c r="N246"/>
      <c r="O246" t="s">
        <v>94</v>
      </c>
      <c r="P246" t="str">
        <f>INDEX(Sheet2!A:E, MATCH(F_NP_excluded_Data!O246,Sheet2!A:A),4)</f>
        <v>cavity</v>
      </c>
      <c r="Q246" t="str">
        <f>INDEX(Sheet2!A:E, MATCH(F_NP_excluded_Data!O246,Sheet2!A:A),5)</f>
        <v>foliage gleaner</v>
      </c>
      <c r="R246" t="str">
        <f>INDEX(Sheet2!A:E, MATCH(F_NP_excluded_Data!O246,Sheet2!A:A),3)</f>
        <v>insects</v>
      </c>
      <c r="S246" t="str">
        <f>INDEX(Sheet2!A:E, MATCH(F_NP_excluded_Data!O246,Sheet2!A:A),2)</f>
        <v>forest</v>
      </c>
      <c r="T246">
        <v>10</v>
      </c>
      <c r="U246">
        <v>1</v>
      </c>
      <c r="V246"/>
      <c r="W246">
        <v>1</v>
      </c>
      <c r="X246" t="s">
        <v>202</v>
      </c>
      <c r="Y246"/>
      <c r="Z246"/>
      <c r="AA246"/>
      <c r="AB246"/>
    </row>
    <row r="247" spans="1:28" ht="14.4" x14ac:dyDescent="0.3">
      <c r="A247" s="14">
        <v>262</v>
      </c>
      <c r="B247" t="s">
        <v>240</v>
      </c>
      <c r="C247" t="s">
        <v>242</v>
      </c>
      <c r="D247" t="str">
        <f t="shared" si="3"/>
        <v>Timberhaven_2B_1</v>
      </c>
      <c r="E247">
        <v>2018</v>
      </c>
      <c r="F247" s="15">
        <v>43236</v>
      </c>
      <c r="G247" t="s">
        <v>200</v>
      </c>
      <c r="H247">
        <v>1</v>
      </c>
      <c r="I247" s="16">
        <v>0.3263888888888889</v>
      </c>
      <c r="J247" s="17" t="s">
        <v>201</v>
      </c>
      <c r="K247">
        <v>1</v>
      </c>
      <c r="L247">
        <v>0</v>
      </c>
      <c r="M247">
        <v>2</v>
      </c>
      <c r="N247"/>
      <c r="O247" t="s">
        <v>72</v>
      </c>
      <c r="P247" t="str">
        <f>INDEX(Sheet2!A:E, MATCH(F_NP_excluded_Data!O247,Sheet2!A:A),4)</f>
        <v>tree</v>
      </c>
      <c r="Q247" t="str">
        <f>INDEX(Sheet2!A:E, MATCH(F_NP_excluded_Data!O247,Sheet2!A:A),5)</f>
        <v>bark forager</v>
      </c>
      <c r="R247" t="str">
        <f>INDEX(Sheet2!A:E, MATCH(F_NP_excluded_Data!O247,Sheet2!A:A),3)</f>
        <v>insects</v>
      </c>
      <c r="S247" t="str">
        <f>INDEX(Sheet2!A:E, MATCH(F_NP_excluded_Data!O247,Sheet2!A:A),2)</f>
        <v>forest</v>
      </c>
      <c r="T247">
        <v>10</v>
      </c>
      <c r="U247">
        <v>1</v>
      </c>
      <c r="V247"/>
      <c r="W247">
        <v>1</v>
      </c>
      <c r="X247" t="s">
        <v>202</v>
      </c>
      <c r="Y247"/>
      <c r="Z247"/>
      <c r="AA247"/>
      <c r="AB247"/>
    </row>
    <row r="248" spans="1:28" ht="14.4" x14ac:dyDescent="0.3">
      <c r="A248" s="14">
        <v>263</v>
      </c>
      <c r="B248" t="s">
        <v>240</v>
      </c>
      <c r="C248" t="s">
        <v>242</v>
      </c>
      <c r="D248" t="str">
        <f t="shared" si="3"/>
        <v>Timberhaven_2B_1</v>
      </c>
      <c r="E248">
        <v>2018</v>
      </c>
      <c r="F248" s="15">
        <v>43236</v>
      </c>
      <c r="G248" t="s">
        <v>200</v>
      </c>
      <c r="H248">
        <v>1</v>
      </c>
      <c r="I248" s="16">
        <v>0.3263888888888889</v>
      </c>
      <c r="J248" s="17" t="s">
        <v>201</v>
      </c>
      <c r="K248">
        <v>1</v>
      </c>
      <c r="L248">
        <v>0</v>
      </c>
      <c r="M248">
        <v>2</v>
      </c>
      <c r="N248"/>
      <c r="O248" t="s">
        <v>62</v>
      </c>
      <c r="P248" t="str">
        <f>INDEX(Sheet2!A:E, MATCH(F_NP_excluded_Data!O248,Sheet2!A:A),4)</f>
        <v>shrub</v>
      </c>
      <c r="Q248" t="str">
        <f>INDEX(Sheet2!A:E, MATCH(F_NP_excluded_Data!O248,Sheet2!A:A),5)</f>
        <v>ground forager</v>
      </c>
      <c r="R248" t="str">
        <f>INDEX(Sheet2!A:E, MATCH(F_NP_excluded_Data!O248,Sheet2!A:A),3)</f>
        <v>seeds</v>
      </c>
      <c r="S248" t="str">
        <f>INDEX(Sheet2!A:E, MATCH(F_NP_excluded_Data!O248,Sheet2!A:A),2)</f>
        <v>open woodland</v>
      </c>
      <c r="T248">
        <v>10</v>
      </c>
      <c r="U248">
        <v>2</v>
      </c>
      <c r="V248"/>
      <c r="W248">
        <v>1</v>
      </c>
      <c r="X248" t="s">
        <v>202</v>
      </c>
      <c r="Y248"/>
      <c r="Z248"/>
      <c r="AA248"/>
      <c r="AB248"/>
    </row>
    <row r="249" spans="1:28" ht="14.4" x14ac:dyDescent="0.3">
      <c r="A249" s="14">
        <v>265</v>
      </c>
      <c r="B249" t="s">
        <v>240</v>
      </c>
      <c r="C249" t="s">
        <v>242</v>
      </c>
      <c r="D249" t="str">
        <f t="shared" si="3"/>
        <v>Timberhaven_2B_1</v>
      </c>
      <c r="E249">
        <v>2018</v>
      </c>
      <c r="F249" s="15">
        <v>43236</v>
      </c>
      <c r="G249" t="s">
        <v>200</v>
      </c>
      <c r="H249">
        <v>1</v>
      </c>
      <c r="I249" s="16">
        <v>0.3263888888888889</v>
      </c>
      <c r="J249" s="17" t="s">
        <v>201</v>
      </c>
      <c r="K249">
        <v>1</v>
      </c>
      <c r="L249">
        <v>0</v>
      </c>
      <c r="M249">
        <v>2</v>
      </c>
      <c r="N249"/>
      <c r="O249" t="s">
        <v>24</v>
      </c>
      <c r="P249" t="str">
        <f>INDEX(Sheet2!A:E, MATCH(F_NP_excluded_Data!O249,Sheet2!A:A),4)</f>
        <v>cavity</v>
      </c>
      <c r="Q249" t="str">
        <f>INDEX(Sheet2!A:E, MATCH(F_NP_excluded_Data!O249,Sheet2!A:A),5)</f>
        <v>ground forager</v>
      </c>
      <c r="R249" t="str">
        <f>INDEX(Sheet2!A:E, MATCH(F_NP_excluded_Data!O249,Sheet2!A:A),3)</f>
        <v>insects</v>
      </c>
      <c r="S249" t="str">
        <f>INDEX(Sheet2!A:E, MATCH(F_NP_excluded_Data!O249,Sheet2!A:A),2)</f>
        <v>open woodland</v>
      </c>
      <c r="T249">
        <v>5</v>
      </c>
      <c r="U249">
        <v>2</v>
      </c>
      <c r="V249"/>
      <c r="W249">
        <v>1</v>
      </c>
      <c r="X249" t="s">
        <v>202</v>
      </c>
      <c r="Y249"/>
      <c r="Z249"/>
      <c r="AA249"/>
      <c r="AB249"/>
    </row>
    <row r="250" spans="1:28" ht="14.4" x14ac:dyDescent="0.3">
      <c r="A250" s="14">
        <v>267</v>
      </c>
      <c r="B250" t="s">
        <v>240</v>
      </c>
      <c r="C250" t="s">
        <v>242</v>
      </c>
      <c r="D250" t="str">
        <f t="shared" si="3"/>
        <v>Timberhaven_2B_1</v>
      </c>
      <c r="E250">
        <v>2018</v>
      </c>
      <c r="F250" s="15">
        <v>43236</v>
      </c>
      <c r="G250" t="s">
        <v>200</v>
      </c>
      <c r="H250">
        <v>1</v>
      </c>
      <c r="I250" s="16">
        <v>0.3263888888888889</v>
      </c>
      <c r="J250" s="17" t="s">
        <v>201</v>
      </c>
      <c r="K250">
        <v>1</v>
      </c>
      <c r="L250">
        <v>0</v>
      </c>
      <c r="M250">
        <v>2</v>
      </c>
      <c r="N250"/>
      <c r="O250" t="s">
        <v>94</v>
      </c>
      <c r="P250" t="str">
        <f>INDEX(Sheet2!A:E, MATCH(F_NP_excluded_Data!O250,Sheet2!A:A),4)</f>
        <v>cavity</v>
      </c>
      <c r="Q250" t="str">
        <f>INDEX(Sheet2!A:E, MATCH(F_NP_excluded_Data!O250,Sheet2!A:A),5)</f>
        <v>foliage gleaner</v>
      </c>
      <c r="R250" t="str">
        <f>INDEX(Sheet2!A:E, MATCH(F_NP_excluded_Data!O250,Sheet2!A:A),3)</f>
        <v>insects</v>
      </c>
      <c r="S250" t="str">
        <f>INDEX(Sheet2!A:E, MATCH(F_NP_excluded_Data!O250,Sheet2!A:A),2)</f>
        <v>forest</v>
      </c>
      <c r="T250">
        <v>10</v>
      </c>
      <c r="U250">
        <v>2</v>
      </c>
      <c r="V250"/>
      <c r="W250">
        <v>1</v>
      </c>
      <c r="X250" t="s">
        <v>202</v>
      </c>
      <c r="Y250"/>
      <c r="Z250"/>
      <c r="AA250"/>
      <c r="AB250"/>
    </row>
    <row r="251" spans="1:28" ht="14.4" x14ac:dyDescent="0.3">
      <c r="A251" s="14">
        <v>268</v>
      </c>
      <c r="B251" t="s">
        <v>240</v>
      </c>
      <c r="C251" t="s">
        <v>242</v>
      </c>
      <c r="D251" t="str">
        <f t="shared" si="3"/>
        <v>Timberhaven_2B_1</v>
      </c>
      <c r="E251">
        <v>2018</v>
      </c>
      <c r="F251" s="15">
        <v>43236</v>
      </c>
      <c r="G251" t="s">
        <v>200</v>
      </c>
      <c r="H251">
        <v>1</v>
      </c>
      <c r="I251" s="16">
        <v>0.3263888888888889</v>
      </c>
      <c r="J251" s="17" t="s">
        <v>201</v>
      </c>
      <c r="K251">
        <v>1</v>
      </c>
      <c r="L251">
        <v>0</v>
      </c>
      <c r="M251">
        <v>2</v>
      </c>
      <c r="N251"/>
      <c r="O251" t="s">
        <v>62</v>
      </c>
      <c r="P251" t="str">
        <f>INDEX(Sheet2!A:E, MATCH(F_NP_excluded_Data!O251,Sheet2!A:A),4)</f>
        <v>shrub</v>
      </c>
      <c r="Q251" t="str">
        <f>INDEX(Sheet2!A:E, MATCH(F_NP_excluded_Data!O251,Sheet2!A:A),5)</f>
        <v>ground forager</v>
      </c>
      <c r="R251" t="str">
        <f>INDEX(Sheet2!A:E, MATCH(F_NP_excluded_Data!O251,Sheet2!A:A),3)</f>
        <v>seeds</v>
      </c>
      <c r="S251" t="str">
        <f>INDEX(Sheet2!A:E, MATCH(F_NP_excluded_Data!O251,Sheet2!A:A),2)</f>
        <v>open woodland</v>
      </c>
      <c r="T251">
        <v>5</v>
      </c>
      <c r="U251">
        <v>3</v>
      </c>
      <c r="V251" t="s">
        <v>222</v>
      </c>
      <c r="W251">
        <v>2</v>
      </c>
      <c r="X251" t="s">
        <v>202</v>
      </c>
      <c r="Y251"/>
      <c r="Z251"/>
      <c r="AA251" t="s">
        <v>243</v>
      </c>
      <c r="AB251"/>
    </row>
    <row r="252" spans="1:28" ht="14.4" x14ac:dyDescent="0.3">
      <c r="A252" s="14">
        <v>269</v>
      </c>
      <c r="B252" t="s">
        <v>240</v>
      </c>
      <c r="C252" t="s">
        <v>242</v>
      </c>
      <c r="D252" t="str">
        <f t="shared" si="3"/>
        <v>Timberhaven_2B_1</v>
      </c>
      <c r="E252">
        <v>2018</v>
      </c>
      <c r="F252" s="15">
        <v>43236</v>
      </c>
      <c r="G252" t="s">
        <v>200</v>
      </c>
      <c r="H252">
        <v>1</v>
      </c>
      <c r="I252" s="16">
        <v>0.3263888888888889</v>
      </c>
      <c r="J252" s="17" t="s">
        <v>201</v>
      </c>
      <c r="K252">
        <v>1</v>
      </c>
      <c r="L252">
        <v>0</v>
      </c>
      <c r="M252">
        <v>2</v>
      </c>
      <c r="N252"/>
      <c r="O252" t="s">
        <v>18</v>
      </c>
      <c r="P252" t="str">
        <f>INDEX(Sheet2!A:E, MATCH(F_NP_excluded_Data!O252,Sheet2!A:A),4)</f>
        <v>tree</v>
      </c>
      <c r="Q252" t="str">
        <f>INDEX(Sheet2!A:E, MATCH(F_NP_excluded_Data!O252,Sheet2!A:A),5)</f>
        <v>ground forager</v>
      </c>
      <c r="R252" t="str">
        <f>INDEX(Sheet2!A:E, MATCH(F_NP_excluded_Data!O252,Sheet2!A:A),3)</f>
        <v>omnivore</v>
      </c>
      <c r="S252" t="str">
        <f>INDEX(Sheet2!A:E, MATCH(F_NP_excluded_Data!O252,Sheet2!A:A),2)</f>
        <v>forest</v>
      </c>
      <c r="T252">
        <v>10</v>
      </c>
      <c r="U252">
        <v>3</v>
      </c>
      <c r="V252"/>
      <c r="W252">
        <v>1</v>
      </c>
      <c r="X252" t="s">
        <v>202</v>
      </c>
      <c r="Y252"/>
      <c r="Z252"/>
      <c r="AA252"/>
      <c r="AB252"/>
    </row>
    <row r="253" spans="1:28" ht="14.4" x14ac:dyDescent="0.3">
      <c r="A253" s="14">
        <v>270</v>
      </c>
      <c r="B253" t="s">
        <v>240</v>
      </c>
      <c r="C253" t="s">
        <v>242</v>
      </c>
      <c r="D253" t="str">
        <f t="shared" si="3"/>
        <v>Timberhaven_2B_1</v>
      </c>
      <c r="E253">
        <v>2018</v>
      </c>
      <c r="F253" s="15">
        <v>43236</v>
      </c>
      <c r="G253" t="s">
        <v>200</v>
      </c>
      <c r="H253">
        <v>1</v>
      </c>
      <c r="I253" s="16">
        <v>0.3263888888888889</v>
      </c>
      <c r="J253" s="17" t="s">
        <v>201</v>
      </c>
      <c r="K253">
        <v>1</v>
      </c>
      <c r="L253">
        <v>0</v>
      </c>
      <c r="M253">
        <v>2</v>
      </c>
      <c r="N253"/>
      <c r="O253" t="s">
        <v>22</v>
      </c>
      <c r="P253" t="str">
        <f>INDEX(Sheet2!A:E, MATCH(F_NP_excluded_Data!O253,Sheet2!A:A),4)</f>
        <v>cavity</v>
      </c>
      <c r="Q253" t="str">
        <f>INDEX(Sheet2!A:E, MATCH(F_NP_excluded_Data!O253,Sheet2!A:A),5)</f>
        <v>foliage gleaner</v>
      </c>
      <c r="R253" t="str">
        <f>INDEX(Sheet2!A:E, MATCH(F_NP_excluded_Data!O253,Sheet2!A:A),3)</f>
        <v>insects</v>
      </c>
      <c r="S253" t="str">
        <f>INDEX(Sheet2!A:E, MATCH(F_NP_excluded_Data!O253,Sheet2!A:A),2)</f>
        <v>forest</v>
      </c>
      <c r="T253">
        <v>5</v>
      </c>
      <c r="U253">
        <v>3</v>
      </c>
      <c r="V253"/>
      <c r="W253">
        <v>4</v>
      </c>
      <c r="X253" t="s">
        <v>202</v>
      </c>
      <c r="Y253"/>
      <c r="Z253"/>
      <c r="AA253"/>
      <c r="AB253"/>
    </row>
    <row r="254" spans="1:28" ht="14.4" x14ac:dyDescent="0.3">
      <c r="A254" s="14">
        <v>271</v>
      </c>
      <c r="B254" t="s">
        <v>240</v>
      </c>
      <c r="C254" t="s">
        <v>244</v>
      </c>
      <c r="D254" t="str">
        <f t="shared" si="3"/>
        <v>Timberhaven_3B_7</v>
      </c>
      <c r="E254">
        <v>2018</v>
      </c>
      <c r="F254" s="15">
        <v>43236</v>
      </c>
      <c r="G254" t="s">
        <v>200</v>
      </c>
      <c r="H254">
        <v>1</v>
      </c>
      <c r="I254" s="16">
        <v>0.3444444444444445</v>
      </c>
      <c r="J254" s="17" t="s">
        <v>201</v>
      </c>
      <c r="K254">
        <v>2</v>
      </c>
      <c r="L254">
        <v>1</v>
      </c>
      <c r="M254">
        <v>2</v>
      </c>
      <c r="N254"/>
      <c r="O254" t="s">
        <v>94</v>
      </c>
      <c r="P254" t="str">
        <f>INDEX(Sheet2!A:E, MATCH(F_NP_excluded_Data!O254,Sheet2!A:A),4)</f>
        <v>cavity</v>
      </c>
      <c r="Q254" t="str">
        <f>INDEX(Sheet2!A:E, MATCH(F_NP_excluded_Data!O254,Sheet2!A:A),5)</f>
        <v>foliage gleaner</v>
      </c>
      <c r="R254" t="str">
        <f>INDEX(Sheet2!A:E, MATCH(F_NP_excluded_Data!O254,Sheet2!A:A),3)</f>
        <v>insects</v>
      </c>
      <c r="S254" t="str">
        <f>INDEX(Sheet2!A:E, MATCH(F_NP_excluded_Data!O254,Sheet2!A:A),2)</f>
        <v>forest</v>
      </c>
      <c r="T254">
        <v>5</v>
      </c>
      <c r="U254">
        <v>1</v>
      </c>
      <c r="V254"/>
      <c r="W254">
        <v>1</v>
      </c>
      <c r="X254" t="s">
        <v>202</v>
      </c>
      <c r="Y254"/>
      <c r="Z254"/>
      <c r="AA254"/>
      <c r="AB254"/>
    </row>
    <row r="255" spans="1:28" ht="14.4" x14ac:dyDescent="0.3">
      <c r="A255" s="14">
        <v>272</v>
      </c>
      <c r="B255" t="s">
        <v>240</v>
      </c>
      <c r="C255" t="s">
        <v>244</v>
      </c>
      <c r="D255" t="str">
        <f t="shared" si="3"/>
        <v>Timberhaven_3B_7</v>
      </c>
      <c r="E255">
        <v>2018</v>
      </c>
      <c r="F255" s="15">
        <v>43236</v>
      </c>
      <c r="G255" t="s">
        <v>200</v>
      </c>
      <c r="H255">
        <v>1</v>
      </c>
      <c r="I255" s="16">
        <v>0.3444444444444445</v>
      </c>
      <c r="J255" s="17" t="s">
        <v>201</v>
      </c>
      <c r="K255">
        <v>2</v>
      </c>
      <c r="L255">
        <v>1</v>
      </c>
      <c r="M255">
        <v>2</v>
      </c>
      <c r="N255"/>
      <c r="O255" t="s">
        <v>62</v>
      </c>
      <c r="P255" t="str">
        <f>INDEX(Sheet2!A:E, MATCH(F_NP_excluded_Data!O255,Sheet2!A:A),4)</f>
        <v>shrub</v>
      </c>
      <c r="Q255" t="str">
        <f>INDEX(Sheet2!A:E, MATCH(F_NP_excluded_Data!O255,Sheet2!A:A),5)</f>
        <v>ground forager</v>
      </c>
      <c r="R255" t="str">
        <f>INDEX(Sheet2!A:E, MATCH(F_NP_excluded_Data!O255,Sheet2!A:A),3)</f>
        <v>seeds</v>
      </c>
      <c r="S255" t="str">
        <f>INDEX(Sheet2!A:E, MATCH(F_NP_excluded_Data!O255,Sheet2!A:A),2)</f>
        <v>open woodland</v>
      </c>
      <c r="T255">
        <v>5</v>
      </c>
      <c r="U255">
        <v>1</v>
      </c>
      <c r="V255"/>
      <c r="W255">
        <v>1</v>
      </c>
      <c r="X255" t="s">
        <v>202</v>
      </c>
      <c r="Y255"/>
      <c r="Z255"/>
      <c r="AA255"/>
      <c r="AB255"/>
    </row>
    <row r="256" spans="1:28" ht="14.4" x14ac:dyDescent="0.3">
      <c r="A256" s="14">
        <v>273</v>
      </c>
      <c r="B256" t="s">
        <v>240</v>
      </c>
      <c r="C256" t="s">
        <v>244</v>
      </c>
      <c r="D256" t="str">
        <f t="shared" si="3"/>
        <v>Timberhaven_3B_7</v>
      </c>
      <c r="E256">
        <v>2018</v>
      </c>
      <c r="F256" s="15">
        <v>43236</v>
      </c>
      <c r="G256" t="s">
        <v>200</v>
      </c>
      <c r="H256">
        <v>1</v>
      </c>
      <c r="I256" s="16">
        <v>0.3444444444444445</v>
      </c>
      <c r="J256" s="17" t="s">
        <v>201</v>
      </c>
      <c r="K256">
        <v>2</v>
      </c>
      <c r="L256">
        <v>1</v>
      </c>
      <c r="M256">
        <v>2</v>
      </c>
      <c r="N256"/>
      <c r="O256" t="s">
        <v>24</v>
      </c>
      <c r="P256" t="str">
        <f>INDEX(Sheet2!A:E, MATCH(F_NP_excluded_Data!O256,Sheet2!A:A),4)</f>
        <v>cavity</v>
      </c>
      <c r="Q256" t="str">
        <f>INDEX(Sheet2!A:E, MATCH(F_NP_excluded_Data!O256,Sheet2!A:A),5)</f>
        <v>ground forager</v>
      </c>
      <c r="R256" t="str">
        <f>INDEX(Sheet2!A:E, MATCH(F_NP_excluded_Data!O256,Sheet2!A:A),3)</f>
        <v>insects</v>
      </c>
      <c r="S256" t="str">
        <f>INDEX(Sheet2!A:E, MATCH(F_NP_excluded_Data!O256,Sheet2!A:A),2)</f>
        <v>open woodland</v>
      </c>
      <c r="T256">
        <v>5</v>
      </c>
      <c r="U256">
        <v>1</v>
      </c>
      <c r="V256"/>
      <c r="W256">
        <v>1</v>
      </c>
      <c r="X256" t="s">
        <v>202</v>
      </c>
      <c r="Y256"/>
      <c r="Z256"/>
      <c r="AA256"/>
      <c r="AB256"/>
    </row>
    <row r="257" spans="1:28" ht="14.4" x14ac:dyDescent="0.3">
      <c r="A257" s="14">
        <v>274</v>
      </c>
      <c r="B257" t="s">
        <v>240</v>
      </c>
      <c r="C257" t="s">
        <v>244</v>
      </c>
      <c r="D257" t="str">
        <f t="shared" si="3"/>
        <v>Timberhaven_3B_7</v>
      </c>
      <c r="E257">
        <v>2018</v>
      </c>
      <c r="F257" s="15">
        <v>43236</v>
      </c>
      <c r="G257" t="s">
        <v>200</v>
      </c>
      <c r="H257">
        <v>1</v>
      </c>
      <c r="I257" s="16">
        <v>0.3444444444444445</v>
      </c>
      <c r="J257" s="17" t="s">
        <v>201</v>
      </c>
      <c r="K257">
        <v>2</v>
      </c>
      <c r="L257">
        <v>1</v>
      </c>
      <c r="M257">
        <v>2</v>
      </c>
      <c r="N257"/>
      <c r="O257" t="s">
        <v>4</v>
      </c>
      <c r="P257" t="str">
        <f>INDEX(Sheet2!A:E, MATCH(F_NP_excluded_Data!O257,Sheet2!A:A),4)</f>
        <v>shrub</v>
      </c>
      <c r="Q257" t="str">
        <f>INDEX(Sheet2!A:E, MATCH(F_NP_excluded_Data!O257,Sheet2!A:A),5)</f>
        <v>foliage gleaner</v>
      </c>
      <c r="R257" t="str">
        <f>INDEX(Sheet2!A:E, MATCH(F_NP_excluded_Data!O257,Sheet2!A:A),3)</f>
        <v>seeds</v>
      </c>
      <c r="S257" t="str">
        <f>INDEX(Sheet2!A:E, MATCH(F_NP_excluded_Data!O257,Sheet2!A:A),2)</f>
        <v>open woodland</v>
      </c>
      <c r="T257">
        <v>5</v>
      </c>
      <c r="U257">
        <v>1</v>
      </c>
      <c r="V257"/>
      <c r="W257">
        <v>1</v>
      </c>
      <c r="X257" t="s">
        <v>202</v>
      </c>
      <c r="Y257"/>
      <c r="Z257"/>
      <c r="AA257"/>
      <c r="AB257"/>
    </row>
    <row r="258" spans="1:28" ht="14.4" x14ac:dyDescent="0.3">
      <c r="A258" s="14">
        <v>275</v>
      </c>
      <c r="B258" t="s">
        <v>240</v>
      </c>
      <c r="C258" t="s">
        <v>244</v>
      </c>
      <c r="D258" t="str">
        <f t="shared" ref="D258:D321" si="4">_xlfn.CONCAT(B258:C258)</f>
        <v>Timberhaven_3B_7</v>
      </c>
      <c r="E258">
        <v>2018</v>
      </c>
      <c r="F258" s="15">
        <v>43236</v>
      </c>
      <c r="G258" t="s">
        <v>200</v>
      </c>
      <c r="H258">
        <v>1</v>
      </c>
      <c r="I258" s="16">
        <v>0.3444444444444445</v>
      </c>
      <c r="J258" s="17" t="s">
        <v>201</v>
      </c>
      <c r="K258">
        <v>2</v>
      </c>
      <c r="L258">
        <v>1</v>
      </c>
      <c r="M258">
        <v>2</v>
      </c>
      <c r="N258"/>
      <c r="O258" t="s">
        <v>72</v>
      </c>
      <c r="P258" t="str">
        <f>INDEX(Sheet2!A:E, MATCH(F_NP_excluded_Data!O258,Sheet2!A:A),4)</f>
        <v>tree</v>
      </c>
      <c r="Q258" t="str">
        <f>INDEX(Sheet2!A:E, MATCH(F_NP_excluded_Data!O258,Sheet2!A:A),5)</f>
        <v>bark forager</v>
      </c>
      <c r="R258" t="str">
        <f>INDEX(Sheet2!A:E, MATCH(F_NP_excluded_Data!O258,Sheet2!A:A),3)</f>
        <v>insects</v>
      </c>
      <c r="S258" t="str">
        <f>INDEX(Sheet2!A:E, MATCH(F_NP_excluded_Data!O258,Sheet2!A:A),2)</f>
        <v>forest</v>
      </c>
      <c r="T258">
        <v>5</v>
      </c>
      <c r="U258">
        <v>1</v>
      </c>
      <c r="V258"/>
      <c r="W258">
        <v>1</v>
      </c>
      <c r="X258" t="s">
        <v>202</v>
      </c>
      <c r="Y258"/>
      <c r="Z258"/>
      <c r="AA258"/>
      <c r="AB258"/>
    </row>
    <row r="259" spans="1:28" ht="14.4" x14ac:dyDescent="0.3">
      <c r="A259" s="14">
        <v>276</v>
      </c>
      <c r="B259" t="s">
        <v>240</v>
      </c>
      <c r="C259" t="s">
        <v>244</v>
      </c>
      <c r="D259" t="str">
        <f t="shared" si="4"/>
        <v>Timberhaven_3B_7</v>
      </c>
      <c r="E259">
        <v>2018</v>
      </c>
      <c r="F259" s="15">
        <v>43236</v>
      </c>
      <c r="G259" t="s">
        <v>200</v>
      </c>
      <c r="H259">
        <v>1</v>
      </c>
      <c r="I259" s="16">
        <v>0.3444444444444445</v>
      </c>
      <c r="J259" s="17" t="s">
        <v>201</v>
      </c>
      <c r="K259">
        <v>2</v>
      </c>
      <c r="L259">
        <v>1</v>
      </c>
      <c r="M259">
        <v>2</v>
      </c>
      <c r="N259"/>
      <c r="O259" t="s">
        <v>76</v>
      </c>
      <c r="P259" t="str">
        <f>INDEX(Sheet2!A:E, MATCH(F_NP_excluded_Data!O259,Sheet2!A:A),4)</f>
        <v>shrub</v>
      </c>
      <c r="Q259" t="str">
        <f>INDEX(Sheet2!A:E, MATCH(F_NP_excluded_Data!O259,Sheet2!A:A),5)</f>
        <v>foliage gleaner</v>
      </c>
      <c r="R259" t="str">
        <f>INDEX(Sheet2!A:E, MATCH(F_NP_excluded_Data!O259,Sheet2!A:A),3)</f>
        <v>insects</v>
      </c>
      <c r="S259" t="str">
        <f>INDEX(Sheet2!A:E, MATCH(F_NP_excluded_Data!O259,Sheet2!A:A),2)</f>
        <v>open woodland</v>
      </c>
      <c r="T259">
        <v>5</v>
      </c>
      <c r="U259">
        <v>1</v>
      </c>
      <c r="V259"/>
      <c r="W259">
        <v>1</v>
      </c>
      <c r="X259" t="s">
        <v>202</v>
      </c>
      <c r="Y259"/>
      <c r="Z259"/>
      <c r="AA259"/>
      <c r="AB259"/>
    </row>
    <row r="260" spans="1:28" ht="14.4" x14ac:dyDescent="0.3">
      <c r="A260" s="14">
        <v>277</v>
      </c>
      <c r="B260" t="s">
        <v>240</v>
      </c>
      <c r="C260" t="s">
        <v>244</v>
      </c>
      <c r="D260" t="str">
        <f t="shared" si="4"/>
        <v>Timberhaven_3B_7</v>
      </c>
      <c r="E260">
        <v>2018</v>
      </c>
      <c r="F260" s="15">
        <v>43236</v>
      </c>
      <c r="G260" t="s">
        <v>200</v>
      </c>
      <c r="H260">
        <v>1</v>
      </c>
      <c r="I260" s="16">
        <v>0.3444444444444445</v>
      </c>
      <c r="J260" s="17" t="s">
        <v>201</v>
      </c>
      <c r="K260">
        <v>2</v>
      </c>
      <c r="L260">
        <v>1</v>
      </c>
      <c r="M260">
        <v>2</v>
      </c>
      <c r="N260"/>
      <c r="O260" t="s">
        <v>72</v>
      </c>
      <c r="P260" t="str">
        <f>INDEX(Sheet2!A:E, MATCH(F_NP_excluded_Data!O260,Sheet2!A:A),4)</f>
        <v>tree</v>
      </c>
      <c r="Q260" t="str">
        <f>INDEX(Sheet2!A:E, MATCH(F_NP_excluded_Data!O260,Sheet2!A:A),5)</f>
        <v>bark forager</v>
      </c>
      <c r="R260" t="str">
        <f>INDEX(Sheet2!A:E, MATCH(F_NP_excluded_Data!O260,Sheet2!A:A),3)</f>
        <v>insects</v>
      </c>
      <c r="S260" t="str">
        <f>INDEX(Sheet2!A:E, MATCH(F_NP_excluded_Data!O260,Sheet2!A:A),2)</f>
        <v>forest</v>
      </c>
      <c r="T260">
        <v>5</v>
      </c>
      <c r="U260">
        <v>1</v>
      </c>
      <c r="V260"/>
      <c r="W260">
        <v>1</v>
      </c>
      <c r="X260" t="s">
        <v>202</v>
      </c>
      <c r="Y260"/>
      <c r="Z260"/>
      <c r="AA260"/>
      <c r="AB260"/>
    </row>
    <row r="261" spans="1:28" ht="14.4" x14ac:dyDescent="0.3">
      <c r="A261" s="14">
        <v>278</v>
      </c>
      <c r="B261" t="s">
        <v>240</v>
      </c>
      <c r="C261" t="s">
        <v>244</v>
      </c>
      <c r="D261" t="str">
        <f t="shared" si="4"/>
        <v>Timberhaven_3B_7</v>
      </c>
      <c r="E261">
        <v>2018</v>
      </c>
      <c r="F261" s="15">
        <v>43236</v>
      </c>
      <c r="G261" t="s">
        <v>200</v>
      </c>
      <c r="H261">
        <v>1</v>
      </c>
      <c r="I261" s="16">
        <v>0.3444444444444445</v>
      </c>
      <c r="J261" s="17" t="s">
        <v>201</v>
      </c>
      <c r="K261">
        <v>2</v>
      </c>
      <c r="L261">
        <v>1</v>
      </c>
      <c r="M261">
        <v>2</v>
      </c>
      <c r="N261"/>
      <c r="O261" t="s">
        <v>40</v>
      </c>
      <c r="P261" t="str">
        <f>INDEX(Sheet2!A:E, MATCH(F_NP_excluded_Data!O261,Sheet2!A:A),4)</f>
        <v>ground</v>
      </c>
      <c r="Q261" t="str">
        <f>INDEX(Sheet2!A:E, MATCH(F_NP_excluded_Data!O261,Sheet2!A:A),5)</f>
        <v>ground forager</v>
      </c>
      <c r="R261" t="str">
        <f>INDEX(Sheet2!A:E, MATCH(F_NP_excluded_Data!O261,Sheet2!A:A),3)</f>
        <v>omnivore</v>
      </c>
      <c r="S261" t="str">
        <f>INDEX(Sheet2!A:E, MATCH(F_NP_excluded_Data!O261,Sheet2!A:A),2)</f>
        <v>scrub</v>
      </c>
      <c r="T261">
        <v>10</v>
      </c>
      <c r="U261">
        <v>1</v>
      </c>
      <c r="V261"/>
      <c r="W261">
        <v>1</v>
      </c>
      <c r="X261" t="s">
        <v>202</v>
      </c>
      <c r="Y261"/>
      <c r="Z261"/>
      <c r="AA261"/>
      <c r="AB261"/>
    </row>
    <row r="262" spans="1:28" ht="14.4" x14ac:dyDescent="0.3">
      <c r="A262" s="14">
        <v>279</v>
      </c>
      <c r="B262" t="s">
        <v>240</v>
      </c>
      <c r="C262" t="s">
        <v>244</v>
      </c>
      <c r="D262" t="str">
        <f t="shared" si="4"/>
        <v>Timberhaven_3B_7</v>
      </c>
      <c r="E262">
        <v>2018</v>
      </c>
      <c r="F262" s="15">
        <v>43236</v>
      </c>
      <c r="G262" t="s">
        <v>200</v>
      </c>
      <c r="H262">
        <v>1</v>
      </c>
      <c r="I262" s="16">
        <v>0.3444444444444445</v>
      </c>
      <c r="J262" s="17" t="s">
        <v>201</v>
      </c>
      <c r="K262">
        <v>2</v>
      </c>
      <c r="L262">
        <v>1</v>
      </c>
      <c r="M262">
        <v>2</v>
      </c>
      <c r="N262"/>
      <c r="O262" t="s">
        <v>2</v>
      </c>
      <c r="P262" t="str">
        <f>INDEX(Sheet2!A:E, MATCH(F_NP_excluded_Data!O262,Sheet2!A:A),4)</f>
        <v>tree</v>
      </c>
      <c r="Q262" t="str">
        <f>INDEX(Sheet2!A:E, MATCH(F_NP_excluded_Data!O262,Sheet2!A:A),5)</f>
        <v>ground forager</v>
      </c>
      <c r="R262" t="str">
        <f>INDEX(Sheet2!A:E, MATCH(F_NP_excluded_Data!O262,Sheet2!A:A),3)</f>
        <v>omnivore</v>
      </c>
      <c r="S262" t="str">
        <f>INDEX(Sheet2!A:E, MATCH(F_NP_excluded_Data!O262,Sheet2!A:A),2)</f>
        <v>open woodland</v>
      </c>
      <c r="T262">
        <v>100</v>
      </c>
      <c r="U262">
        <v>1</v>
      </c>
      <c r="V262"/>
      <c r="W262">
        <v>1</v>
      </c>
      <c r="X262" t="s">
        <v>202</v>
      </c>
      <c r="Y262"/>
      <c r="Z262"/>
      <c r="AA262"/>
      <c r="AB262"/>
    </row>
    <row r="263" spans="1:28" ht="14.4" x14ac:dyDescent="0.3">
      <c r="A263" s="14">
        <v>280</v>
      </c>
      <c r="B263" t="s">
        <v>240</v>
      </c>
      <c r="C263" t="s">
        <v>244</v>
      </c>
      <c r="D263" t="str">
        <f t="shared" si="4"/>
        <v>Timberhaven_3B_7</v>
      </c>
      <c r="E263">
        <v>2018</v>
      </c>
      <c r="F263" s="15">
        <v>43236</v>
      </c>
      <c r="G263" t="s">
        <v>200</v>
      </c>
      <c r="H263">
        <v>1</v>
      </c>
      <c r="I263" s="16">
        <v>0.3444444444444445</v>
      </c>
      <c r="J263" s="17" t="s">
        <v>201</v>
      </c>
      <c r="K263">
        <v>2</v>
      </c>
      <c r="L263">
        <v>1</v>
      </c>
      <c r="M263">
        <v>2</v>
      </c>
      <c r="N263"/>
      <c r="O263" t="s">
        <v>46</v>
      </c>
      <c r="P263" t="str">
        <f>INDEX(Sheet2!A:E, MATCH(F_NP_excluded_Data!O263,Sheet2!A:A),4)</f>
        <v>cavity</v>
      </c>
      <c r="Q263" t="str">
        <f>INDEX(Sheet2!A:E, MATCH(F_NP_excluded_Data!O263,Sheet2!A:A),5)</f>
        <v>flycatching</v>
      </c>
      <c r="R263" t="str">
        <f>INDEX(Sheet2!A:E, MATCH(F_NP_excluded_Data!O263,Sheet2!A:A),3)</f>
        <v>insects</v>
      </c>
      <c r="S263" t="str">
        <f>INDEX(Sheet2!A:E, MATCH(F_NP_excluded_Data!O263,Sheet2!A:A),2)</f>
        <v>open woodland</v>
      </c>
      <c r="T263">
        <v>5</v>
      </c>
      <c r="U263">
        <v>1</v>
      </c>
      <c r="V263"/>
      <c r="W263">
        <v>1</v>
      </c>
      <c r="X263" t="s">
        <v>202</v>
      </c>
      <c r="Y263"/>
      <c r="Z263"/>
      <c r="AA263"/>
      <c r="AB263"/>
    </row>
    <row r="264" spans="1:28" ht="14.4" x14ac:dyDescent="0.3">
      <c r="A264" s="14">
        <v>282</v>
      </c>
      <c r="B264" t="s">
        <v>240</v>
      </c>
      <c r="C264" t="s">
        <v>244</v>
      </c>
      <c r="D264" t="str">
        <f t="shared" si="4"/>
        <v>Timberhaven_3B_7</v>
      </c>
      <c r="E264">
        <v>2018</v>
      </c>
      <c r="F264" s="15">
        <v>43236</v>
      </c>
      <c r="G264" t="s">
        <v>200</v>
      </c>
      <c r="H264">
        <v>1</v>
      </c>
      <c r="I264" s="16">
        <v>0.3444444444444445</v>
      </c>
      <c r="J264" s="17" t="s">
        <v>201</v>
      </c>
      <c r="K264">
        <v>2</v>
      </c>
      <c r="L264">
        <v>1</v>
      </c>
      <c r="M264">
        <v>2</v>
      </c>
      <c r="N264"/>
      <c r="O264" t="s">
        <v>94</v>
      </c>
      <c r="P264" t="str">
        <f>INDEX(Sheet2!A:E, MATCH(F_NP_excluded_Data!O264,Sheet2!A:A),4)</f>
        <v>cavity</v>
      </c>
      <c r="Q264" t="str">
        <f>INDEX(Sheet2!A:E, MATCH(F_NP_excluded_Data!O264,Sheet2!A:A),5)</f>
        <v>foliage gleaner</v>
      </c>
      <c r="R264" t="str">
        <f>INDEX(Sheet2!A:E, MATCH(F_NP_excluded_Data!O264,Sheet2!A:A),3)</f>
        <v>insects</v>
      </c>
      <c r="S264" t="str">
        <f>INDEX(Sheet2!A:E, MATCH(F_NP_excluded_Data!O264,Sheet2!A:A),2)</f>
        <v>forest</v>
      </c>
      <c r="T264">
        <v>10</v>
      </c>
      <c r="U264">
        <v>1</v>
      </c>
      <c r="V264"/>
      <c r="W264">
        <v>1</v>
      </c>
      <c r="X264" t="s">
        <v>202</v>
      </c>
      <c r="Y264"/>
      <c r="Z264"/>
      <c r="AA264"/>
      <c r="AB264"/>
    </row>
    <row r="265" spans="1:28" ht="14.4" x14ac:dyDescent="0.3">
      <c r="A265" s="14">
        <v>283</v>
      </c>
      <c r="B265" t="s">
        <v>240</v>
      </c>
      <c r="C265" t="s">
        <v>244</v>
      </c>
      <c r="D265" t="str">
        <f t="shared" si="4"/>
        <v>Timberhaven_3B_7</v>
      </c>
      <c r="E265">
        <v>2018</v>
      </c>
      <c r="F265" s="15">
        <v>43236</v>
      </c>
      <c r="G265" t="s">
        <v>200</v>
      </c>
      <c r="H265">
        <v>1</v>
      </c>
      <c r="I265" s="16">
        <v>0.3444444444444445</v>
      </c>
      <c r="J265" s="17" t="s">
        <v>201</v>
      </c>
      <c r="K265">
        <v>2</v>
      </c>
      <c r="L265">
        <v>1</v>
      </c>
      <c r="M265">
        <v>2</v>
      </c>
      <c r="N265"/>
      <c r="O265" t="s">
        <v>205</v>
      </c>
      <c r="P265" t="str">
        <f>INDEX(Sheet2!A:E, MATCH(F_NP_excluded_Data!O265,Sheet2!A:A),4)</f>
        <v>tree</v>
      </c>
      <c r="Q265" t="str">
        <f>INDEX(Sheet2!A:E, MATCH(F_NP_excluded_Data!O265,Sheet2!A:A),5)</f>
        <v>bark forager</v>
      </c>
      <c r="R265" t="str">
        <f>INDEX(Sheet2!A:E, MATCH(F_NP_excluded_Data!O265,Sheet2!A:A),3)</f>
        <v>insects</v>
      </c>
      <c r="S265" t="str">
        <f>INDEX(Sheet2!A:E, MATCH(F_NP_excluded_Data!O265,Sheet2!A:A),2)</f>
        <v>forest</v>
      </c>
      <c r="T265">
        <v>5</v>
      </c>
      <c r="U265">
        <v>2</v>
      </c>
      <c r="V265"/>
      <c r="W265">
        <v>4</v>
      </c>
      <c r="X265" t="s">
        <v>202</v>
      </c>
      <c r="Y265"/>
      <c r="Z265"/>
      <c r="AA265"/>
      <c r="AB265"/>
    </row>
    <row r="266" spans="1:28" ht="14.4" x14ac:dyDescent="0.3">
      <c r="A266" s="14">
        <v>284</v>
      </c>
      <c r="B266" t="s">
        <v>240</v>
      </c>
      <c r="C266" t="s">
        <v>244</v>
      </c>
      <c r="D266" t="str">
        <f t="shared" si="4"/>
        <v>Timberhaven_3B_7</v>
      </c>
      <c r="E266">
        <v>2018</v>
      </c>
      <c r="F266" s="15">
        <v>43236</v>
      </c>
      <c r="G266" t="s">
        <v>200</v>
      </c>
      <c r="H266">
        <v>1</v>
      </c>
      <c r="I266" s="16">
        <v>0.3444444444444445</v>
      </c>
      <c r="J266" s="17" t="s">
        <v>201</v>
      </c>
      <c r="K266">
        <v>2</v>
      </c>
      <c r="L266">
        <v>1</v>
      </c>
      <c r="M266">
        <v>2</v>
      </c>
      <c r="N266"/>
      <c r="O266" t="s">
        <v>118</v>
      </c>
      <c r="P266" t="str">
        <f>INDEX(Sheet2!A:E, MATCH(F_NP_excluded_Data!O266,Sheet2!A:A),4)</f>
        <v>shrub</v>
      </c>
      <c r="Q266" t="str">
        <f>INDEX(Sheet2!A:E, MATCH(F_NP_excluded_Data!O266,Sheet2!A:A),5)</f>
        <v>foliage gleaner</v>
      </c>
      <c r="R266" t="str">
        <f>INDEX(Sheet2!A:E, MATCH(F_NP_excluded_Data!O266,Sheet2!A:A),3)</f>
        <v>insects</v>
      </c>
      <c r="S266" t="str">
        <f>INDEX(Sheet2!A:E, MATCH(F_NP_excluded_Data!O266,Sheet2!A:A),2)</f>
        <v>scrub</v>
      </c>
      <c r="T266">
        <v>5</v>
      </c>
      <c r="U266">
        <v>2</v>
      </c>
      <c r="V266"/>
      <c r="W266">
        <v>4</v>
      </c>
      <c r="X266" t="s">
        <v>202</v>
      </c>
      <c r="Y266"/>
      <c r="Z266"/>
      <c r="AA266"/>
      <c r="AB266"/>
    </row>
    <row r="267" spans="1:28" ht="14.4" x14ac:dyDescent="0.3">
      <c r="A267" s="14">
        <v>285</v>
      </c>
      <c r="B267" t="s">
        <v>240</v>
      </c>
      <c r="C267" t="s">
        <v>244</v>
      </c>
      <c r="D267" t="str">
        <f t="shared" si="4"/>
        <v>Timberhaven_3B_7</v>
      </c>
      <c r="E267">
        <v>2018</v>
      </c>
      <c r="F267" s="15">
        <v>43236</v>
      </c>
      <c r="G267" t="s">
        <v>200</v>
      </c>
      <c r="H267">
        <v>1</v>
      </c>
      <c r="I267" s="16">
        <v>0.3444444444444445</v>
      </c>
      <c r="J267" s="17" t="s">
        <v>201</v>
      </c>
      <c r="K267">
        <v>2</v>
      </c>
      <c r="L267">
        <v>1</v>
      </c>
      <c r="M267">
        <v>2</v>
      </c>
      <c r="N267"/>
      <c r="O267" t="s">
        <v>62</v>
      </c>
      <c r="P267" t="str">
        <f>INDEX(Sheet2!A:E, MATCH(F_NP_excluded_Data!O267,Sheet2!A:A),4)</f>
        <v>shrub</v>
      </c>
      <c r="Q267" t="str">
        <f>INDEX(Sheet2!A:E, MATCH(F_NP_excluded_Data!O267,Sheet2!A:A),5)</f>
        <v>ground forager</v>
      </c>
      <c r="R267" t="str">
        <f>INDEX(Sheet2!A:E, MATCH(F_NP_excluded_Data!O267,Sheet2!A:A),3)</f>
        <v>seeds</v>
      </c>
      <c r="S267" t="str">
        <f>INDEX(Sheet2!A:E, MATCH(F_NP_excluded_Data!O267,Sheet2!A:A),2)</f>
        <v>open woodland</v>
      </c>
      <c r="T267">
        <v>5</v>
      </c>
      <c r="U267">
        <v>2</v>
      </c>
      <c r="V267"/>
      <c r="W267">
        <v>1</v>
      </c>
      <c r="X267" t="s">
        <v>202</v>
      </c>
      <c r="Y267"/>
      <c r="Z267"/>
      <c r="AA267"/>
      <c r="AB267"/>
    </row>
    <row r="268" spans="1:28" ht="14.4" x14ac:dyDescent="0.3">
      <c r="A268" s="14">
        <v>286</v>
      </c>
      <c r="B268" t="s">
        <v>240</v>
      </c>
      <c r="C268" t="s">
        <v>244</v>
      </c>
      <c r="D268" t="str">
        <f t="shared" si="4"/>
        <v>Timberhaven_3B_7</v>
      </c>
      <c r="E268">
        <v>2018</v>
      </c>
      <c r="F268" s="15">
        <v>43236</v>
      </c>
      <c r="G268" t="s">
        <v>200</v>
      </c>
      <c r="H268">
        <v>1</v>
      </c>
      <c r="I268" s="16">
        <v>0.3444444444444445</v>
      </c>
      <c r="J268" s="17" t="s">
        <v>201</v>
      </c>
      <c r="K268">
        <v>2</v>
      </c>
      <c r="L268">
        <v>1</v>
      </c>
      <c r="M268">
        <v>2</v>
      </c>
      <c r="N268"/>
      <c r="O268" t="s">
        <v>84</v>
      </c>
      <c r="P268" t="str">
        <f>INDEX(Sheet2!A:E, MATCH(F_NP_excluded_Data!O268,Sheet2!A:A),4)</f>
        <v>tree</v>
      </c>
      <c r="Q268" t="str">
        <f>INDEX(Sheet2!A:E, MATCH(F_NP_excluded_Data!O268,Sheet2!A:A),5)</f>
        <v>soaring</v>
      </c>
      <c r="R268" t="str">
        <f>INDEX(Sheet2!A:E, MATCH(F_NP_excluded_Data!O268,Sheet2!A:A),3)</f>
        <v>mammals</v>
      </c>
      <c r="S268" t="str">
        <f>INDEX(Sheet2!A:E, MATCH(F_NP_excluded_Data!O268,Sheet2!A:A),2)</f>
        <v>forest</v>
      </c>
      <c r="T268">
        <v>100</v>
      </c>
      <c r="U268">
        <v>3</v>
      </c>
      <c r="V268"/>
      <c r="W268">
        <v>1</v>
      </c>
      <c r="X268" t="s">
        <v>202</v>
      </c>
      <c r="Y268"/>
      <c r="Z268"/>
      <c r="AA268"/>
      <c r="AB268"/>
    </row>
    <row r="269" spans="1:28" ht="14.4" x14ac:dyDescent="0.3">
      <c r="A269" s="14">
        <v>287</v>
      </c>
      <c r="B269" t="s">
        <v>240</v>
      </c>
      <c r="C269" t="s">
        <v>244</v>
      </c>
      <c r="D269" t="str">
        <f t="shared" si="4"/>
        <v>Timberhaven_3B_7</v>
      </c>
      <c r="E269">
        <v>2018</v>
      </c>
      <c r="F269" s="15">
        <v>43236</v>
      </c>
      <c r="G269" t="s">
        <v>200</v>
      </c>
      <c r="H269">
        <v>1</v>
      </c>
      <c r="I269" s="16">
        <v>0.3444444444444445</v>
      </c>
      <c r="J269" s="17" t="s">
        <v>201</v>
      </c>
      <c r="K269">
        <v>2</v>
      </c>
      <c r="L269">
        <v>1</v>
      </c>
      <c r="M269">
        <v>2</v>
      </c>
      <c r="N269"/>
      <c r="O269" t="s">
        <v>2</v>
      </c>
      <c r="P269" t="str">
        <f>INDEX(Sheet2!A:E, MATCH(F_NP_excluded_Data!O269,Sheet2!A:A),4)</f>
        <v>tree</v>
      </c>
      <c r="Q269" t="str">
        <f>INDEX(Sheet2!A:E, MATCH(F_NP_excluded_Data!O269,Sheet2!A:A),5)</f>
        <v>ground forager</v>
      </c>
      <c r="R269" t="str">
        <f>INDEX(Sheet2!A:E, MATCH(F_NP_excluded_Data!O269,Sheet2!A:A),3)</f>
        <v>omnivore</v>
      </c>
      <c r="S269" t="str">
        <f>INDEX(Sheet2!A:E, MATCH(F_NP_excluded_Data!O269,Sheet2!A:A),2)</f>
        <v>open woodland</v>
      </c>
      <c r="T269">
        <v>10</v>
      </c>
      <c r="U269">
        <v>3</v>
      </c>
      <c r="V269"/>
      <c r="W269">
        <v>1</v>
      </c>
      <c r="X269" t="s">
        <v>202</v>
      </c>
      <c r="Y269"/>
      <c r="Z269"/>
      <c r="AA269"/>
      <c r="AB269"/>
    </row>
    <row r="270" spans="1:28" ht="14.4" x14ac:dyDescent="0.3">
      <c r="A270" s="14">
        <v>288</v>
      </c>
      <c r="B270" t="s">
        <v>240</v>
      </c>
      <c r="C270" t="s">
        <v>244</v>
      </c>
      <c r="D270" t="str">
        <f t="shared" si="4"/>
        <v>Timberhaven_3B_7</v>
      </c>
      <c r="E270">
        <v>2018</v>
      </c>
      <c r="F270" s="15">
        <v>43236</v>
      </c>
      <c r="G270" t="s">
        <v>200</v>
      </c>
      <c r="H270">
        <v>1</v>
      </c>
      <c r="I270" s="16">
        <v>0.3444444444444445</v>
      </c>
      <c r="J270" s="17" t="s">
        <v>201</v>
      </c>
      <c r="K270">
        <v>2</v>
      </c>
      <c r="L270">
        <v>1</v>
      </c>
      <c r="M270">
        <v>2</v>
      </c>
      <c r="N270"/>
      <c r="O270" t="s">
        <v>44</v>
      </c>
      <c r="P270" t="str">
        <f>INDEX(Sheet2!A:E, MATCH(F_NP_excluded_Data!O270,Sheet2!A:A),4)</f>
        <v>ground</v>
      </c>
      <c r="Q270" t="str">
        <f>INDEX(Sheet2!A:E, MATCH(F_NP_excluded_Data!O270,Sheet2!A:A),5)</f>
        <v>ground forager</v>
      </c>
      <c r="R270" t="str">
        <f>INDEX(Sheet2!A:E, MATCH(F_NP_excluded_Data!O270,Sheet2!A:A),3)</f>
        <v>insects</v>
      </c>
      <c r="S270" t="str">
        <f>INDEX(Sheet2!A:E, MATCH(F_NP_excluded_Data!O270,Sheet2!A:A),2)</f>
        <v>scrub</v>
      </c>
      <c r="T270">
        <v>5</v>
      </c>
      <c r="U270">
        <v>4</v>
      </c>
      <c r="V270"/>
      <c r="W270">
        <v>1</v>
      </c>
      <c r="X270" t="s">
        <v>202</v>
      </c>
      <c r="Y270"/>
      <c r="Z270"/>
      <c r="AA270"/>
      <c r="AB270"/>
    </row>
    <row r="271" spans="1:28" ht="14.4" x14ac:dyDescent="0.3">
      <c r="A271" s="14">
        <v>289</v>
      </c>
      <c r="B271" t="s">
        <v>240</v>
      </c>
      <c r="C271" t="s">
        <v>244</v>
      </c>
      <c r="D271" t="str">
        <f t="shared" si="4"/>
        <v>Timberhaven_3B_7</v>
      </c>
      <c r="E271">
        <v>2018</v>
      </c>
      <c r="F271" s="15">
        <v>43236</v>
      </c>
      <c r="G271" t="s">
        <v>200</v>
      </c>
      <c r="H271">
        <v>1</v>
      </c>
      <c r="I271" s="16">
        <v>0.3444444444444445</v>
      </c>
      <c r="J271" s="17" t="s">
        <v>201</v>
      </c>
      <c r="K271">
        <v>2</v>
      </c>
      <c r="L271">
        <v>1</v>
      </c>
      <c r="M271">
        <v>2</v>
      </c>
      <c r="N271"/>
      <c r="O271" t="s">
        <v>44</v>
      </c>
      <c r="P271" t="str">
        <f>INDEX(Sheet2!A:E, MATCH(F_NP_excluded_Data!O271,Sheet2!A:A),4)</f>
        <v>ground</v>
      </c>
      <c r="Q271" t="str">
        <f>INDEX(Sheet2!A:E, MATCH(F_NP_excluded_Data!O271,Sheet2!A:A),5)</f>
        <v>ground forager</v>
      </c>
      <c r="R271" t="str">
        <f>INDEX(Sheet2!A:E, MATCH(F_NP_excluded_Data!O271,Sheet2!A:A),3)</f>
        <v>insects</v>
      </c>
      <c r="S271" t="str">
        <f>INDEX(Sheet2!A:E, MATCH(F_NP_excluded_Data!O271,Sheet2!A:A),2)</f>
        <v>scrub</v>
      </c>
      <c r="T271">
        <v>10</v>
      </c>
      <c r="U271">
        <v>4</v>
      </c>
      <c r="V271"/>
      <c r="W271">
        <v>1</v>
      </c>
      <c r="X271" t="s">
        <v>202</v>
      </c>
      <c r="Y271"/>
      <c r="Z271"/>
      <c r="AA271"/>
      <c r="AB271"/>
    </row>
    <row r="272" spans="1:28" ht="14.4" x14ac:dyDescent="0.3">
      <c r="A272" s="14">
        <v>290</v>
      </c>
      <c r="B272" t="s">
        <v>240</v>
      </c>
      <c r="C272" t="s">
        <v>244</v>
      </c>
      <c r="D272" t="str">
        <f t="shared" si="4"/>
        <v>Timberhaven_3B_7</v>
      </c>
      <c r="E272">
        <v>2018</v>
      </c>
      <c r="F272" s="15">
        <v>43236</v>
      </c>
      <c r="G272" t="s">
        <v>200</v>
      </c>
      <c r="H272">
        <v>1</v>
      </c>
      <c r="I272" s="16">
        <v>0.3444444444444445</v>
      </c>
      <c r="J272" s="17" t="s">
        <v>201</v>
      </c>
      <c r="K272">
        <v>2</v>
      </c>
      <c r="L272">
        <v>1</v>
      </c>
      <c r="M272">
        <v>2</v>
      </c>
      <c r="N272"/>
      <c r="O272" t="s">
        <v>40</v>
      </c>
      <c r="P272" t="str">
        <f>INDEX(Sheet2!A:E, MATCH(F_NP_excluded_Data!O272,Sheet2!A:A),4)</f>
        <v>ground</v>
      </c>
      <c r="Q272" t="str">
        <f>INDEX(Sheet2!A:E, MATCH(F_NP_excluded_Data!O272,Sheet2!A:A),5)</f>
        <v>ground forager</v>
      </c>
      <c r="R272" t="str">
        <f>INDEX(Sheet2!A:E, MATCH(F_NP_excluded_Data!O272,Sheet2!A:A),3)</f>
        <v>omnivore</v>
      </c>
      <c r="S272" t="str">
        <f>INDEX(Sheet2!A:E, MATCH(F_NP_excluded_Data!O272,Sheet2!A:A),2)</f>
        <v>scrub</v>
      </c>
      <c r="T272">
        <v>5</v>
      </c>
      <c r="U272">
        <v>4</v>
      </c>
      <c r="V272"/>
      <c r="W272">
        <v>1</v>
      </c>
      <c r="X272" t="s">
        <v>202</v>
      </c>
      <c r="Y272"/>
      <c r="Z272"/>
      <c r="AA272"/>
      <c r="AB272"/>
    </row>
    <row r="273" spans="1:28" ht="14.4" x14ac:dyDescent="0.3">
      <c r="A273" s="14">
        <v>291</v>
      </c>
      <c r="B273" t="s">
        <v>245</v>
      </c>
      <c r="C273" t="s">
        <v>246</v>
      </c>
      <c r="D273" t="str">
        <f t="shared" si="4"/>
        <v>Blease_3B_6</v>
      </c>
      <c r="E273">
        <v>2018</v>
      </c>
      <c r="F273" s="15">
        <v>43236</v>
      </c>
      <c r="G273" t="s">
        <v>200</v>
      </c>
      <c r="H273">
        <v>1</v>
      </c>
      <c r="I273" s="16">
        <v>0.37708333333333338</v>
      </c>
      <c r="J273" s="17" t="s">
        <v>201</v>
      </c>
      <c r="K273">
        <v>1</v>
      </c>
      <c r="L273">
        <v>0</v>
      </c>
      <c r="M273">
        <v>2</v>
      </c>
      <c r="N273"/>
      <c r="O273" t="s">
        <v>24</v>
      </c>
      <c r="P273" t="str">
        <f>INDEX(Sheet2!A:E, MATCH(F_NP_excluded_Data!O273,Sheet2!A:A),4)</f>
        <v>cavity</v>
      </c>
      <c r="Q273" t="str">
        <f>INDEX(Sheet2!A:E, MATCH(F_NP_excluded_Data!O273,Sheet2!A:A),5)</f>
        <v>ground forager</v>
      </c>
      <c r="R273" t="str">
        <f>INDEX(Sheet2!A:E, MATCH(F_NP_excluded_Data!O273,Sheet2!A:A),3)</f>
        <v>insects</v>
      </c>
      <c r="S273" t="str">
        <f>INDEX(Sheet2!A:E, MATCH(F_NP_excluded_Data!O273,Sheet2!A:A),2)</f>
        <v>open woodland</v>
      </c>
      <c r="T273">
        <v>5</v>
      </c>
      <c r="U273">
        <v>1</v>
      </c>
      <c r="V273"/>
      <c r="W273">
        <v>1</v>
      </c>
      <c r="X273" t="s">
        <v>202</v>
      </c>
      <c r="Y273"/>
      <c r="Z273"/>
      <c r="AA273"/>
      <c r="AB273"/>
    </row>
    <row r="274" spans="1:28" ht="14.4" x14ac:dyDescent="0.3">
      <c r="A274" s="14">
        <v>292</v>
      </c>
      <c r="B274" t="s">
        <v>245</v>
      </c>
      <c r="C274" t="s">
        <v>246</v>
      </c>
      <c r="D274" t="str">
        <f t="shared" si="4"/>
        <v>Blease_3B_6</v>
      </c>
      <c r="E274">
        <v>2018</v>
      </c>
      <c r="F274" s="15">
        <v>43236</v>
      </c>
      <c r="G274" t="s">
        <v>200</v>
      </c>
      <c r="H274">
        <v>1</v>
      </c>
      <c r="I274" s="16">
        <v>0.37708333333333338</v>
      </c>
      <c r="J274" s="17" t="s">
        <v>201</v>
      </c>
      <c r="K274">
        <v>1</v>
      </c>
      <c r="L274">
        <v>0</v>
      </c>
      <c r="M274">
        <v>2</v>
      </c>
      <c r="N274"/>
      <c r="O274" t="s">
        <v>46</v>
      </c>
      <c r="P274" t="str">
        <f>INDEX(Sheet2!A:E, MATCH(F_NP_excluded_Data!O274,Sheet2!A:A),4)</f>
        <v>cavity</v>
      </c>
      <c r="Q274" t="str">
        <f>INDEX(Sheet2!A:E, MATCH(F_NP_excluded_Data!O274,Sheet2!A:A),5)</f>
        <v>flycatching</v>
      </c>
      <c r="R274" t="str">
        <f>INDEX(Sheet2!A:E, MATCH(F_NP_excluded_Data!O274,Sheet2!A:A),3)</f>
        <v>insects</v>
      </c>
      <c r="S274" t="str">
        <f>INDEX(Sheet2!A:E, MATCH(F_NP_excluded_Data!O274,Sheet2!A:A),2)</f>
        <v>open woodland</v>
      </c>
      <c r="T274">
        <v>5</v>
      </c>
      <c r="U274">
        <v>1</v>
      </c>
      <c r="V274"/>
      <c r="W274">
        <v>1</v>
      </c>
      <c r="X274" t="s">
        <v>202</v>
      </c>
      <c r="Y274"/>
      <c r="Z274"/>
      <c r="AA274"/>
      <c r="AB274"/>
    </row>
    <row r="275" spans="1:28" ht="14.4" x14ac:dyDescent="0.3">
      <c r="A275" s="14">
        <v>293</v>
      </c>
      <c r="B275" t="s">
        <v>245</v>
      </c>
      <c r="C275" t="s">
        <v>246</v>
      </c>
      <c r="D275" t="str">
        <f t="shared" si="4"/>
        <v>Blease_3B_6</v>
      </c>
      <c r="E275">
        <v>2018</v>
      </c>
      <c r="F275" s="15">
        <v>43236</v>
      </c>
      <c r="G275" t="s">
        <v>200</v>
      </c>
      <c r="H275">
        <v>1</v>
      </c>
      <c r="I275" s="16">
        <v>0.37708333333333338</v>
      </c>
      <c r="J275" s="17" t="s">
        <v>201</v>
      </c>
      <c r="K275">
        <v>1</v>
      </c>
      <c r="L275">
        <v>0</v>
      </c>
      <c r="M275">
        <v>2</v>
      </c>
      <c r="N275"/>
      <c r="O275" t="s">
        <v>10</v>
      </c>
      <c r="P275" t="str">
        <f>INDEX(Sheet2!A:E, MATCH(F_NP_excluded_Data!O275,Sheet2!A:A),4)</f>
        <v>tree</v>
      </c>
      <c r="Q275" t="str">
        <f>INDEX(Sheet2!A:E, MATCH(F_NP_excluded_Data!O275,Sheet2!A:A),5)</f>
        <v>foliage gleaner</v>
      </c>
      <c r="R275" t="str">
        <f>INDEX(Sheet2!A:E, MATCH(F_NP_excluded_Data!O275,Sheet2!A:A),3)</f>
        <v>insects</v>
      </c>
      <c r="S275" t="str">
        <f>INDEX(Sheet2!A:E, MATCH(F_NP_excluded_Data!O275,Sheet2!A:A),2)</f>
        <v>forest</v>
      </c>
      <c r="T275">
        <v>5</v>
      </c>
      <c r="U275">
        <v>1</v>
      </c>
      <c r="V275"/>
      <c r="W275">
        <v>1</v>
      </c>
      <c r="X275" t="s">
        <v>202</v>
      </c>
      <c r="Y275"/>
      <c r="Z275"/>
      <c r="AA275"/>
      <c r="AB275"/>
    </row>
    <row r="276" spans="1:28" ht="14.4" x14ac:dyDescent="0.3">
      <c r="A276" s="14">
        <v>294</v>
      </c>
      <c r="B276" t="s">
        <v>245</v>
      </c>
      <c r="C276" t="s">
        <v>246</v>
      </c>
      <c r="D276" t="str">
        <f t="shared" si="4"/>
        <v>Blease_3B_6</v>
      </c>
      <c r="E276">
        <v>2018</v>
      </c>
      <c r="F276" s="15">
        <v>43236</v>
      </c>
      <c r="G276" t="s">
        <v>200</v>
      </c>
      <c r="H276">
        <v>1</v>
      </c>
      <c r="I276" s="16">
        <v>0.37708333333333338</v>
      </c>
      <c r="J276" s="17" t="s">
        <v>201</v>
      </c>
      <c r="K276">
        <v>1</v>
      </c>
      <c r="L276">
        <v>0</v>
      </c>
      <c r="M276">
        <v>2</v>
      </c>
      <c r="N276"/>
      <c r="O276" t="s">
        <v>72</v>
      </c>
      <c r="P276" t="str">
        <f>INDEX(Sheet2!A:E, MATCH(F_NP_excluded_Data!O276,Sheet2!A:A),4)</f>
        <v>tree</v>
      </c>
      <c r="Q276" t="str">
        <f>INDEX(Sheet2!A:E, MATCH(F_NP_excluded_Data!O276,Sheet2!A:A),5)</f>
        <v>bark forager</v>
      </c>
      <c r="R276" t="str">
        <f>INDEX(Sheet2!A:E, MATCH(F_NP_excluded_Data!O276,Sheet2!A:A),3)</f>
        <v>insects</v>
      </c>
      <c r="S276" t="str">
        <f>INDEX(Sheet2!A:E, MATCH(F_NP_excluded_Data!O276,Sheet2!A:A),2)</f>
        <v>forest</v>
      </c>
      <c r="T276">
        <v>5</v>
      </c>
      <c r="U276">
        <v>1</v>
      </c>
      <c r="V276"/>
      <c r="W276">
        <v>1</v>
      </c>
      <c r="X276" t="s">
        <v>202</v>
      </c>
      <c r="Y276"/>
      <c r="Z276"/>
      <c r="AA276"/>
      <c r="AB276"/>
    </row>
    <row r="277" spans="1:28" ht="14.4" x14ac:dyDescent="0.3">
      <c r="A277" s="14">
        <v>295</v>
      </c>
      <c r="B277" t="s">
        <v>245</v>
      </c>
      <c r="C277" t="s">
        <v>246</v>
      </c>
      <c r="D277" t="str">
        <f t="shared" si="4"/>
        <v>Blease_3B_6</v>
      </c>
      <c r="E277">
        <v>2018</v>
      </c>
      <c r="F277" s="15">
        <v>43236</v>
      </c>
      <c r="G277" t="s">
        <v>200</v>
      </c>
      <c r="H277">
        <v>1</v>
      </c>
      <c r="I277" s="16">
        <v>0.37708333333333338</v>
      </c>
      <c r="J277" s="17" t="s">
        <v>201</v>
      </c>
      <c r="K277">
        <v>1</v>
      </c>
      <c r="L277">
        <v>0</v>
      </c>
      <c r="M277">
        <v>2</v>
      </c>
      <c r="N277"/>
      <c r="O277" t="s">
        <v>72</v>
      </c>
      <c r="P277" t="str">
        <f>INDEX(Sheet2!A:E, MATCH(F_NP_excluded_Data!O277,Sheet2!A:A),4)</f>
        <v>tree</v>
      </c>
      <c r="Q277" t="str">
        <f>INDEX(Sheet2!A:E, MATCH(F_NP_excluded_Data!O277,Sheet2!A:A),5)</f>
        <v>bark forager</v>
      </c>
      <c r="R277" t="str">
        <f>INDEX(Sheet2!A:E, MATCH(F_NP_excluded_Data!O277,Sheet2!A:A),3)</f>
        <v>insects</v>
      </c>
      <c r="S277" t="str">
        <f>INDEX(Sheet2!A:E, MATCH(F_NP_excluded_Data!O277,Sheet2!A:A),2)</f>
        <v>forest</v>
      </c>
      <c r="T277">
        <v>5</v>
      </c>
      <c r="U277">
        <v>1</v>
      </c>
      <c r="V277"/>
      <c r="W277">
        <v>4</v>
      </c>
      <c r="X277" t="s">
        <v>202</v>
      </c>
      <c r="Y277"/>
      <c r="Z277"/>
      <c r="AA277"/>
      <c r="AB277"/>
    </row>
    <row r="278" spans="1:28" ht="14.4" x14ac:dyDescent="0.3">
      <c r="A278" s="14">
        <v>296</v>
      </c>
      <c r="B278" t="s">
        <v>245</v>
      </c>
      <c r="C278" t="s">
        <v>246</v>
      </c>
      <c r="D278" t="str">
        <f t="shared" si="4"/>
        <v>Blease_3B_6</v>
      </c>
      <c r="E278">
        <v>2018</v>
      </c>
      <c r="F278" s="15">
        <v>43236</v>
      </c>
      <c r="G278" t="s">
        <v>200</v>
      </c>
      <c r="H278">
        <v>1</v>
      </c>
      <c r="I278" s="16">
        <v>0.37708333333333338</v>
      </c>
      <c r="J278" s="17" t="s">
        <v>201</v>
      </c>
      <c r="K278">
        <v>1</v>
      </c>
      <c r="L278">
        <v>0</v>
      </c>
      <c r="M278">
        <v>2</v>
      </c>
      <c r="N278"/>
      <c r="O278" t="s">
        <v>62</v>
      </c>
      <c r="P278" t="str">
        <f>INDEX(Sheet2!A:E, MATCH(F_NP_excluded_Data!O278,Sheet2!A:A),4)</f>
        <v>shrub</v>
      </c>
      <c r="Q278" t="str">
        <f>INDEX(Sheet2!A:E, MATCH(F_NP_excluded_Data!O278,Sheet2!A:A),5)</f>
        <v>ground forager</v>
      </c>
      <c r="R278" t="str">
        <f>INDEX(Sheet2!A:E, MATCH(F_NP_excluded_Data!O278,Sheet2!A:A),3)</f>
        <v>seeds</v>
      </c>
      <c r="S278" t="str">
        <f>INDEX(Sheet2!A:E, MATCH(F_NP_excluded_Data!O278,Sheet2!A:A),2)</f>
        <v>open woodland</v>
      </c>
      <c r="T278">
        <v>5</v>
      </c>
      <c r="U278">
        <v>1</v>
      </c>
      <c r="V278" t="s">
        <v>238</v>
      </c>
      <c r="W278">
        <v>4</v>
      </c>
      <c r="X278" t="s">
        <v>202</v>
      </c>
      <c r="Y278"/>
      <c r="Z278"/>
      <c r="AA278"/>
      <c r="AB278"/>
    </row>
    <row r="279" spans="1:28" ht="14.4" x14ac:dyDescent="0.3">
      <c r="A279" s="14">
        <v>297</v>
      </c>
      <c r="B279" t="s">
        <v>245</v>
      </c>
      <c r="C279" t="s">
        <v>246</v>
      </c>
      <c r="D279" t="str">
        <f t="shared" si="4"/>
        <v>Blease_3B_6</v>
      </c>
      <c r="E279">
        <v>2018</v>
      </c>
      <c r="F279" s="15">
        <v>43236</v>
      </c>
      <c r="G279" t="s">
        <v>200</v>
      </c>
      <c r="H279">
        <v>1</v>
      </c>
      <c r="I279" s="16">
        <v>0.37708333333333338</v>
      </c>
      <c r="J279" s="17" t="s">
        <v>201</v>
      </c>
      <c r="K279">
        <v>1</v>
      </c>
      <c r="L279">
        <v>0</v>
      </c>
      <c r="M279">
        <v>2</v>
      </c>
      <c r="N279"/>
      <c r="O279" t="s">
        <v>94</v>
      </c>
      <c r="P279" t="str">
        <f>INDEX(Sheet2!A:E, MATCH(F_NP_excluded_Data!O279,Sheet2!A:A),4)</f>
        <v>cavity</v>
      </c>
      <c r="Q279" t="str">
        <f>INDEX(Sheet2!A:E, MATCH(F_NP_excluded_Data!O279,Sheet2!A:A),5)</f>
        <v>foliage gleaner</v>
      </c>
      <c r="R279" t="str">
        <f>INDEX(Sheet2!A:E, MATCH(F_NP_excluded_Data!O279,Sheet2!A:A),3)</f>
        <v>insects</v>
      </c>
      <c r="S279" t="str">
        <f>INDEX(Sheet2!A:E, MATCH(F_NP_excluded_Data!O279,Sheet2!A:A),2)</f>
        <v>forest</v>
      </c>
      <c r="T279">
        <v>10</v>
      </c>
      <c r="U279">
        <v>1</v>
      </c>
      <c r="V279"/>
      <c r="W279">
        <v>1</v>
      </c>
      <c r="X279" t="s">
        <v>202</v>
      </c>
      <c r="Y279"/>
      <c r="Z279"/>
      <c r="AA279"/>
      <c r="AB279"/>
    </row>
    <row r="280" spans="1:28" ht="14.4" x14ac:dyDescent="0.3">
      <c r="A280" s="14">
        <v>298</v>
      </c>
      <c r="B280" t="s">
        <v>245</v>
      </c>
      <c r="C280" t="s">
        <v>246</v>
      </c>
      <c r="D280" t="str">
        <f t="shared" si="4"/>
        <v>Blease_3B_6</v>
      </c>
      <c r="E280">
        <v>2018</v>
      </c>
      <c r="F280" s="15">
        <v>43236</v>
      </c>
      <c r="G280" t="s">
        <v>200</v>
      </c>
      <c r="H280">
        <v>1</v>
      </c>
      <c r="I280" s="16">
        <v>0.37708333333333338</v>
      </c>
      <c r="J280" s="17" t="s">
        <v>201</v>
      </c>
      <c r="K280">
        <v>1</v>
      </c>
      <c r="L280">
        <v>0</v>
      </c>
      <c r="M280">
        <v>2</v>
      </c>
      <c r="N280"/>
      <c r="O280" t="s">
        <v>14</v>
      </c>
      <c r="P280" t="str">
        <f>INDEX(Sheet2!A:E, MATCH(F_NP_excluded_Data!O280,Sheet2!A:A),4)</f>
        <v>cavity</v>
      </c>
      <c r="Q280" t="str">
        <f>INDEX(Sheet2!A:E, MATCH(F_NP_excluded_Data!O280,Sheet2!A:A),5)</f>
        <v>bark forager</v>
      </c>
      <c r="R280" t="str">
        <f>INDEX(Sheet2!A:E, MATCH(F_NP_excluded_Data!O280,Sheet2!A:A),3)</f>
        <v>insects</v>
      </c>
      <c r="S280" t="str">
        <f>INDEX(Sheet2!A:E, MATCH(F_NP_excluded_Data!O280,Sheet2!A:A),2)</f>
        <v>forest</v>
      </c>
      <c r="T280">
        <v>5</v>
      </c>
      <c r="U280">
        <v>1</v>
      </c>
      <c r="V280"/>
      <c r="W280">
        <v>1</v>
      </c>
      <c r="X280" t="s">
        <v>202</v>
      </c>
      <c r="Y280"/>
      <c r="Z280"/>
      <c r="AA280"/>
      <c r="AB280"/>
    </row>
    <row r="281" spans="1:28" ht="14.4" x14ac:dyDescent="0.3">
      <c r="A281" s="14">
        <v>299</v>
      </c>
      <c r="B281" t="s">
        <v>245</v>
      </c>
      <c r="C281" t="s">
        <v>246</v>
      </c>
      <c r="D281" t="str">
        <f t="shared" si="4"/>
        <v>Blease_3B_6</v>
      </c>
      <c r="E281">
        <v>2018</v>
      </c>
      <c r="F281" s="15">
        <v>43236</v>
      </c>
      <c r="G281" t="s">
        <v>200</v>
      </c>
      <c r="H281">
        <v>1</v>
      </c>
      <c r="I281" s="16">
        <v>0.37708333333333338</v>
      </c>
      <c r="J281" s="17" t="s">
        <v>201</v>
      </c>
      <c r="K281">
        <v>1</v>
      </c>
      <c r="L281">
        <v>0</v>
      </c>
      <c r="M281">
        <v>2</v>
      </c>
      <c r="N281"/>
      <c r="O281" t="s">
        <v>92</v>
      </c>
      <c r="P281" t="str">
        <f>INDEX(Sheet2!A:E, MATCH(F_NP_excluded_Data!O281,Sheet2!A:A),4)</f>
        <v>tree</v>
      </c>
      <c r="Q281" t="str">
        <f>INDEX(Sheet2!A:E, MATCH(F_NP_excluded_Data!O281,Sheet2!A:A),5)</f>
        <v>foliage gleaner</v>
      </c>
      <c r="R281" t="str">
        <f>INDEX(Sheet2!A:E, MATCH(F_NP_excluded_Data!O281,Sheet2!A:A),3)</f>
        <v>insects</v>
      </c>
      <c r="S281" t="str">
        <f>INDEX(Sheet2!A:E, MATCH(F_NP_excluded_Data!O281,Sheet2!A:A),2)</f>
        <v>open woodland</v>
      </c>
      <c r="T281">
        <v>10</v>
      </c>
      <c r="U281">
        <v>1</v>
      </c>
      <c r="V281"/>
      <c r="W281">
        <v>4</v>
      </c>
      <c r="X281" t="s">
        <v>202</v>
      </c>
      <c r="Y281"/>
      <c r="Z281"/>
      <c r="AA281" t="s">
        <v>227</v>
      </c>
      <c r="AB281"/>
    </row>
    <row r="282" spans="1:28" ht="14.4" x14ac:dyDescent="0.3">
      <c r="A282" s="14">
        <v>300</v>
      </c>
      <c r="B282" t="s">
        <v>245</v>
      </c>
      <c r="C282" t="s">
        <v>246</v>
      </c>
      <c r="D282" t="str">
        <f t="shared" si="4"/>
        <v>Blease_3B_6</v>
      </c>
      <c r="E282">
        <v>2018</v>
      </c>
      <c r="F282" s="15">
        <v>43236</v>
      </c>
      <c r="G282" t="s">
        <v>200</v>
      </c>
      <c r="H282">
        <v>1</v>
      </c>
      <c r="I282" s="16">
        <v>0.37708333333333338</v>
      </c>
      <c r="J282" s="17" t="s">
        <v>201</v>
      </c>
      <c r="K282">
        <v>1</v>
      </c>
      <c r="L282">
        <v>0</v>
      </c>
      <c r="M282">
        <v>2</v>
      </c>
      <c r="N282"/>
      <c r="O282" t="s">
        <v>4</v>
      </c>
      <c r="P282" t="str">
        <f>INDEX(Sheet2!A:E, MATCH(F_NP_excluded_Data!O282,Sheet2!A:A),4)</f>
        <v>shrub</v>
      </c>
      <c r="Q282" t="str">
        <f>INDEX(Sheet2!A:E, MATCH(F_NP_excluded_Data!O282,Sheet2!A:A),5)</f>
        <v>foliage gleaner</v>
      </c>
      <c r="R282" t="str">
        <f>INDEX(Sheet2!A:E, MATCH(F_NP_excluded_Data!O282,Sheet2!A:A),3)</f>
        <v>seeds</v>
      </c>
      <c r="S282" t="str">
        <f>INDEX(Sheet2!A:E, MATCH(F_NP_excluded_Data!O282,Sheet2!A:A),2)</f>
        <v>open woodland</v>
      </c>
      <c r="T282">
        <v>5</v>
      </c>
      <c r="U282">
        <v>1</v>
      </c>
      <c r="V282"/>
      <c r="W282">
        <v>4</v>
      </c>
      <c r="X282" t="s">
        <v>202</v>
      </c>
      <c r="Y282"/>
      <c r="Z282"/>
      <c r="AA282"/>
      <c r="AB282"/>
    </row>
    <row r="283" spans="1:28" ht="14.4" x14ac:dyDescent="0.3">
      <c r="A283" s="14">
        <v>301</v>
      </c>
      <c r="B283" t="s">
        <v>245</v>
      </c>
      <c r="C283" t="s">
        <v>246</v>
      </c>
      <c r="D283" t="str">
        <f t="shared" si="4"/>
        <v>Blease_3B_6</v>
      </c>
      <c r="E283">
        <v>2018</v>
      </c>
      <c r="F283" s="15">
        <v>43236</v>
      </c>
      <c r="G283" t="s">
        <v>200</v>
      </c>
      <c r="H283">
        <v>1</v>
      </c>
      <c r="I283" s="16">
        <v>0.37708333333333338</v>
      </c>
      <c r="J283" s="17" t="s">
        <v>201</v>
      </c>
      <c r="K283">
        <v>1</v>
      </c>
      <c r="L283">
        <v>0</v>
      </c>
      <c r="M283">
        <v>2</v>
      </c>
      <c r="N283"/>
      <c r="O283" t="s">
        <v>72</v>
      </c>
      <c r="P283" t="str">
        <f>INDEX(Sheet2!A:E, MATCH(F_NP_excluded_Data!O283,Sheet2!A:A),4)</f>
        <v>tree</v>
      </c>
      <c r="Q283" t="str">
        <f>INDEX(Sheet2!A:E, MATCH(F_NP_excluded_Data!O283,Sheet2!A:A),5)</f>
        <v>bark forager</v>
      </c>
      <c r="R283" t="str">
        <f>INDEX(Sheet2!A:E, MATCH(F_NP_excluded_Data!O283,Sheet2!A:A),3)</f>
        <v>insects</v>
      </c>
      <c r="S283" t="str">
        <f>INDEX(Sheet2!A:E, MATCH(F_NP_excluded_Data!O283,Sheet2!A:A),2)</f>
        <v>forest</v>
      </c>
      <c r="T283">
        <v>10</v>
      </c>
      <c r="U283">
        <v>1</v>
      </c>
      <c r="V283"/>
      <c r="W283">
        <v>1</v>
      </c>
      <c r="X283" t="s">
        <v>202</v>
      </c>
      <c r="Y283"/>
      <c r="Z283"/>
      <c r="AA283"/>
      <c r="AB283"/>
    </row>
    <row r="284" spans="1:28" ht="14.4" x14ac:dyDescent="0.3">
      <c r="A284" s="14">
        <v>302</v>
      </c>
      <c r="B284" t="s">
        <v>245</v>
      </c>
      <c r="C284" t="s">
        <v>246</v>
      </c>
      <c r="D284" t="str">
        <f t="shared" si="4"/>
        <v>Blease_3B_6</v>
      </c>
      <c r="E284">
        <v>2018</v>
      </c>
      <c r="F284" s="15">
        <v>43236</v>
      </c>
      <c r="G284" t="s">
        <v>200</v>
      </c>
      <c r="H284">
        <v>1</v>
      </c>
      <c r="I284" s="16">
        <v>0.37708333333333338</v>
      </c>
      <c r="J284" s="17" t="s">
        <v>201</v>
      </c>
      <c r="K284">
        <v>1</v>
      </c>
      <c r="L284">
        <v>0</v>
      </c>
      <c r="M284">
        <v>2</v>
      </c>
      <c r="N284"/>
      <c r="O284" t="s">
        <v>62</v>
      </c>
      <c r="P284" t="str">
        <f>INDEX(Sheet2!A:E, MATCH(F_NP_excluded_Data!O284,Sheet2!A:A),4)</f>
        <v>shrub</v>
      </c>
      <c r="Q284" t="str">
        <f>INDEX(Sheet2!A:E, MATCH(F_NP_excluded_Data!O284,Sheet2!A:A),5)</f>
        <v>ground forager</v>
      </c>
      <c r="R284" t="str">
        <f>INDEX(Sheet2!A:E, MATCH(F_NP_excluded_Data!O284,Sheet2!A:A),3)</f>
        <v>seeds</v>
      </c>
      <c r="S284" t="str">
        <f>INDEX(Sheet2!A:E, MATCH(F_NP_excluded_Data!O284,Sheet2!A:A),2)</f>
        <v>open woodland</v>
      </c>
      <c r="T284">
        <v>10</v>
      </c>
      <c r="U284">
        <v>1</v>
      </c>
      <c r="V284"/>
      <c r="W284">
        <v>1</v>
      </c>
      <c r="X284" t="s">
        <v>202</v>
      </c>
      <c r="Y284"/>
      <c r="Z284"/>
      <c r="AA284"/>
      <c r="AB284"/>
    </row>
    <row r="285" spans="1:28" ht="14.4" x14ac:dyDescent="0.3">
      <c r="A285" s="14">
        <v>303</v>
      </c>
      <c r="B285" t="s">
        <v>245</v>
      </c>
      <c r="C285" t="s">
        <v>246</v>
      </c>
      <c r="D285" t="str">
        <f t="shared" si="4"/>
        <v>Blease_3B_6</v>
      </c>
      <c r="E285">
        <v>2018</v>
      </c>
      <c r="F285" s="15">
        <v>43236</v>
      </c>
      <c r="G285" t="s">
        <v>200</v>
      </c>
      <c r="H285">
        <v>1</v>
      </c>
      <c r="I285" s="16">
        <v>0.37708333333333338</v>
      </c>
      <c r="J285" s="17" t="s">
        <v>201</v>
      </c>
      <c r="K285">
        <v>1</v>
      </c>
      <c r="L285">
        <v>0</v>
      </c>
      <c r="M285">
        <v>2</v>
      </c>
      <c r="N285"/>
      <c r="O285" t="s">
        <v>42</v>
      </c>
      <c r="P285" t="str">
        <f>INDEX(Sheet2!A:E, MATCH(F_NP_excluded_Data!O285,Sheet2!A:A),4)</f>
        <v>tree</v>
      </c>
      <c r="Q285" t="str">
        <f>INDEX(Sheet2!A:E, MATCH(F_NP_excluded_Data!O285,Sheet2!A:A),5)</f>
        <v>flycatching</v>
      </c>
      <c r="R285" t="str">
        <f>INDEX(Sheet2!A:E, MATCH(F_NP_excluded_Data!O285,Sheet2!A:A),3)</f>
        <v>insects</v>
      </c>
      <c r="S285" t="str">
        <f>INDEX(Sheet2!A:E, MATCH(F_NP_excluded_Data!O285,Sheet2!A:A),2)</f>
        <v>forest</v>
      </c>
      <c r="T285">
        <v>100</v>
      </c>
      <c r="U285">
        <v>2</v>
      </c>
      <c r="V285"/>
      <c r="W285">
        <v>1</v>
      </c>
      <c r="X285" t="s">
        <v>202</v>
      </c>
      <c r="Y285"/>
      <c r="Z285"/>
      <c r="AA285"/>
      <c r="AB285"/>
    </row>
    <row r="286" spans="1:28" ht="14.4" x14ac:dyDescent="0.3">
      <c r="A286" s="14">
        <v>304</v>
      </c>
      <c r="B286" t="s">
        <v>245</v>
      </c>
      <c r="C286" t="s">
        <v>246</v>
      </c>
      <c r="D286" t="str">
        <f t="shared" si="4"/>
        <v>Blease_3B_6</v>
      </c>
      <c r="E286">
        <v>2018</v>
      </c>
      <c r="F286" s="15">
        <v>43236</v>
      </c>
      <c r="G286" t="s">
        <v>200</v>
      </c>
      <c r="H286">
        <v>1</v>
      </c>
      <c r="I286" s="16">
        <v>0.37708333333333338</v>
      </c>
      <c r="J286" s="17" t="s">
        <v>201</v>
      </c>
      <c r="K286">
        <v>1</v>
      </c>
      <c r="L286">
        <v>0</v>
      </c>
      <c r="M286">
        <v>2</v>
      </c>
      <c r="N286"/>
      <c r="O286" t="s">
        <v>40</v>
      </c>
      <c r="P286" t="str">
        <f>INDEX(Sheet2!A:E, MATCH(F_NP_excluded_Data!O286,Sheet2!A:A),4)</f>
        <v>ground</v>
      </c>
      <c r="Q286" t="str">
        <f>INDEX(Sheet2!A:E, MATCH(F_NP_excluded_Data!O286,Sheet2!A:A),5)</f>
        <v>ground forager</v>
      </c>
      <c r="R286" t="str">
        <f>INDEX(Sheet2!A:E, MATCH(F_NP_excluded_Data!O286,Sheet2!A:A),3)</f>
        <v>omnivore</v>
      </c>
      <c r="S286" t="str">
        <f>INDEX(Sheet2!A:E, MATCH(F_NP_excluded_Data!O286,Sheet2!A:A),2)</f>
        <v>scrub</v>
      </c>
      <c r="T286">
        <v>10</v>
      </c>
      <c r="U286">
        <v>2</v>
      </c>
      <c r="V286"/>
      <c r="W286">
        <v>1</v>
      </c>
      <c r="X286" t="s">
        <v>202</v>
      </c>
      <c r="Y286"/>
      <c r="Z286"/>
      <c r="AA286"/>
      <c r="AB286"/>
    </row>
    <row r="287" spans="1:28" ht="14.4" x14ac:dyDescent="0.3">
      <c r="A287" s="14">
        <v>305</v>
      </c>
      <c r="B287" t="s">
        <v>245</v>
      </c>
      <c r="C287" t="s">
        <v>246</v>
      </c>
      <c r="D287" t="str">
        <f t="shared" si="4"/>
        <v>Blease_3B_6</v>
      </c>
      <c r="E287">
        <v>2018</v>
      </c>
      <c r="F287" s="15">
        <v>43236</v>
      </c>
      <c r="G287" t="s">
        <v>200</v>
      </c>
      <c r="H287">
        <v>1</v>
      </c>
      <c r="I287" s="16">
        <v>0.37708333333333338</v>
      </c>
      <c r="J287" s="17" t="s">
        <v>201</v>
      </c>
      <c r="K287">
        <v>1</v>
      </c>
      <c r="L287">
        <v>0</v>
      </c>
      <c r="M287">
        <v>2</v>
      </c>
      <c r="N287"/>
      <c r="O287" t="s">
        <v>22</v>
      </c>
      <c r="P287" t="str">
        <f>INDEX(Sheet2!A:E, MATCH(F_NP_excluded_Data!O287,Sheet2!A:A),4)</f>
        <v>cavity</v>
      </c>
      <c r="Q287" t="str">
        <f>INDEX(Sheet2!A:E, MATCH(F_NP_excluded_Data!O287,Sheet2!A:A),5)</f>
        <v>foliage gleaner</v>
      </c>
      <c r="R287" t="str">
        <f>INDEX(Sheet2!A:E, MATCH(F_NP_excluded_Data!O287,Sheet2!A:A),3)</f>
        <v>insects</v>
      </c>
      <c r="S287" t="str">
        <f>INDEX(Sheet2!A:E, MATCH(F_NP_excluded_Data!O287,Sheet2!A:A),2)</f>
        <v>forest</v>
      </c>
      <c r="T287">
        <v>5</v>
      </c>
      <c r="U287">
        <v>2</v>
      </c>
      <c r="V287"/>
      <c r="W287">
        <v>1</v>
      </c>
      <c r="X287" t="s">
        <v>202</v>
      </c>
      <c r="Y287"/>
      <c r="Z287"/>
      <c r="AA287"/>
      <c r="AB287"/>
    </row>
    <row r="288" spans="1:28" ht="14.4" x14ac:dyDescent="0.3">
      <c r="A288" s="14">
        <v>306</v>
      </c>
      <c r="B288" t="s">
        <v>245</v>
      </c>
      <c r="C288" t="s">
        <v>246</v>
      </c>
      <c r="D288" t="str">
        <f t="shared" si="4"/>
        <v>Blease_3B_6</v>
      </c>
      <c r="E288">
        <v>2018</v>
      </c>
      <c r="F288" s="15">
        <v>43236</v>
      </c>
      <c r="G288" t="s">
        <v>200</v>
      </c>
      <c r="H288">
        <v>1</v>
      </c>
      <c r="I288" s="16">
        <v>0.37708333333333338</v>
      </c>
      <c r="J288" s="17" t="s">
        <v>201</v>
      </c>
      <c r="K288">
        <v>1</v>
      </c>
      <c r="L288">
        <v>0</v>
      </c>
      <c r="M288">
        <v>2</v>
      </c>
      <c r="N288" t="s">
        <v>204</v>
      </c>
      <c r="O288" t="s">
        <v>205</v>
      </c>
      <c r="P288" t="str">
        <f>INDEX(Sheet2!A:E, MATCH(F_NP_excluded_Data!O288,Sheet2!A:A),4)</f>
        <v>tree</v>
      </c>
      <c r="Q288" t="str">
        <f>INDEX(Sheet2!A:E, MATCH(F_NP_excluded_Data!O288,Sheet2!A:A),5)</f>
        <v>bark forager</v>
      </c>
      <c r="R288" t="str">
        <f>INDEX(Sheet2!A:E, MATCH(F_NP_excluded_Data!O288,Sheet2!A:A),3)</f>
        <v>insects</v>
      </c>
      <c r="S288" t="str">
        <f>INDEX(Sheet2!A:E, MATCH(F_NP_excluded_Data!O288,Sheet2!A:A),2)</f>
        <v>forest</v>
      </c>
      <c r="T288">
        <v>5</v>
      </c>
      <c r="U288">
        <v>2</v>
      </c>
      <c r="V288"/>
      <c r="W288">
        <v>1</v>
      </c>
      <c r="X288" t="s">
        <v>202</v>
      </c>
      <c r="Y288"/>
      <c r="Z288"/>
      <c r="AA288" t="s">
        <v>247</v>
      </c>
      <c r="AB288"/>
    </row>
    <row r="289" spans="1:28" ht="14.4" x14ac:dyDescent="0.3">
      <c r="A289" s="14">
        <v>307</v>
      </c>
      <c r="B289" t="s">
        <v>245</v>
      </c>
      <c r="C289" t="s">
        <v>246</v>
      </c>
      <c r="D289" t="str">
        <f t="shared" si="4"/>
        <v>Blease_3B_6</v>
      </c>
      <c r="E289">
        <v>2018</v>
      </c>
      <c r="F289" s="15">
        <v>43236</v>
      </c>
      <c r="G289" t="s">
        <v>200</v>
      </c>
      <c r="H289">
        <v>1</v>
      </c>
      <c r="I289" s="16">
        <v>0.37708333333333338</v>
      </c>
      <c r="J289" s="17" t="s">
        <v>201</v>
      </c>
      <c r="K289">
        <v>1</v>
      </c>
      <c r="L289">
        <v>0</v>
      </c>
      <c r="M289">
        <v>2</v>
      </c>
      <c r="N289"/>
      <c r="O289" t="s">
        <v>22</v>
      </c>
      <c r="P289" t="str">
        <f>INDEX(Sheet2!A:E, MATCH(F_NP_excluded_Data!O289,Sheet2!A:A),4)</f>
        <v>cavity</v>
      </c>
      <c r="Q289" t="str">
        <f>INDEX(Sheet2!A:E, MATCH(F_NP_excluded_Data!O289,Sheet2!A:A),5)</f>
        <v>foliage gleaner</v>
      </c>
      <c r="R289" t="str">
        <f>INDEX(Sheet2!A:E, MATCH(F_NP_excluded_Data!O289,Sheet2!A:A),3)</f>
        <v>insects</v>
      </c>
      <c r="S289" t="str">
        <f>INDEX(Sheet2!A:E, MATCH(F_NP_excluded_Data!O289,Sheet2!A:A),2)</f>
        <v>forest</v>
      </c>
      <c r="T289">
        <v>5</v>
      </c>
      <c r="U289">
        <v>2</v>
      </c>
      <c r="V289"/>
      <c r="W289">
        <v>1</v>
      </c>
      <c r="X289" t="s">
        <v>202</v>
      </c>
      <c r="Y289"/>
      <c r="Z289"/>
      <c r="AA289"/>
      <c r="AB289"/>
    </row>
    <row r="290" spans="1:28" ht="14.4" x14ac:dyDescent="0.3">
      <c r="A290" s="14">
        <v>308</v>
      </c>
      <c r="B290" t="s">
        <v>245</v>
      </c>
      <c r="C290" t="s">
        <v>246</v>
      </c>
      <c r="D290" t="str">
        <f t="shared" si="4"/>
        <v>Blease_3B_6</v>
      </c>
      <c r="E290">
        <v>2018</v>
      </c>
      <c r="F290" s="15">
        <v>43236</v>
      </c>
      <c r="G290" t="s">
        <v>200</v>
      </c>
      <c r="H290">
        <v>1</v>
      </c>
      <c r="I290" s="16">
        <v>0.37708333333333338</v>
      </c>
      <c r="J290" s="17" t="s">
        <v>201</v>
      </c>
      <c r="K290">
        <v>1</v>
      </c>
      <c r="L290">
        <v>0</v>
      </c>
      <c r="M290">
        <v>2</v>
      </c>
      <c r="N290"/>
      <c r="O290" t="s">
        <v>0</v>
      </c>
      <c r="P290" t="str">
        <f>INDEX(Sheet2!A:E, MATCH(F_NP_excluded_Data!O290,Sheet2!A:A),4)</f>
        <v>tree</v>
      </c>
      <c r="Q290" t="str">
        <f>INDEX(Sheet2!A:E, MATCH(F_NP_excluded_Data!O290,Sheet2!A:A),5)</f>
        <v>flycatching</v>
      </c>
      <c r="R290" t="str">
        <f>INDEX(Sheet2!A:E, MATCH(F_NP_excluded_Data!O290,Sheet2!A:A),3)</f>
        <v>insects</v>
      </c>
      <c r="S290" t="str">
        <f>INDEX(Sheet2!A:E, MATCH(F_NP_excluded_Data!O290,Sheet2!A:A),2)</f>
        <v>forest</v>
      </c>
      <c r="T290">
        <v>5</v>
      </c>
      <c r="U290">
        <v>3</v>
      </c>
      <c r="V290"/>
      <c r="W290">
        <v>1</v>
      </c>
      <c r="X290" t="s">
        <v>202</v>
      </c>
      <c r="Y290"/>
      <c r="Z290"/>
      <c r="AA290"/>
      <c r="AB290"/>
    </row>
    <row r="291" spans="1:28" ht="14.4" x14ac:dyDescent="0.3">
      <c r="A291" s="14">
        <v>309</v>
      </c>
      <c r="B291" t="s">
        <v>245</v>
      </c>
      <c r="C291" t="s">
        <v>246</v>
      </c>
      <c r="D291" t="str">
        <f t="shared" si="4"/>
        <v>Blease_3B_6</v>
      </c>
      <c r="E291">
        <v>2018</v>
      </c>
      <c r="F291" s="15">
        <v>43236</v>
      </c>
      <c r="G291" t="s">
        <v>200</v>
      </c>
      <c r="H291">
        <v>1</v>
      </c>
      <c r="I291" s="16">
        <v>0.37708333333333338</v>
      </c>
      <c r="J291" s="17" t="s">
        <v>201</v>
      </c>
      <c r="K291">
        <v>1</v>
      </c>
      <c r="L291">
        <v>0</v>
      </c>
      <c r="M291">
        <v>2</v>
      </c>
      <c r="N291"/>
      <c r="O291" t="s">
        <v>36</v>
      </c>
      <c r="P291" t="str">
        <f>INDEX(Sheet2!A:E, MATCH(F_NP_excluded_Data!O291,Sheet2!A:A),4)</f>
        <v>cavity</v>
      </c>
      <c r="Q291" t="str">
        <f>INDEX(Sheet2!A:E, MATCH(F_NP_excluded_Data!O291,Sheet2!A:A),5)</f>
        <v>ground forager</v>
      </c>
      <c r="R291" t="str">
        <f>INDEX(Sheet2!A:E, MATCH(F_NP_excluded_Data!O291,Sheet2!A:A),3)</f>
        <v>insects</v>
      </c>
      <c r="S291" t="str">
        <f>INDEX(Sheet2!A:E, MATCH(F_NP_excluded_Data!O291,Sheet2!A:A),2)</f>
        <v>grassland</v>
      </c>
      <c r="T291">
        <v>5</v>
      </c>
      <c r="U291">
        <v>3</v>
      </c>
      <c r="V291"/>
      <c r="W291">
        <v>1</v>
      </c>
      <c r="X291" t="s">
        <v>202</v>
      </c>
      <c r="Y291"/>
      <c r="Z291"/>
      <c r="AA291"/>
      <c r="AB291"/>
    </row>
    <row r="292" spans="1:28" ht="14.4" x14ac:dyDescent="0.3">
      <c r="A292" s="14">
        <v>310</v>
      </c>
      <c r="B292" t="s">
        <v>245</v>
      </c>
      <c r="C292" t="s">
        <v>246</v>
      </c>
      <c r="D292" t="str">
        <f t="shared" si="4"/>
        <v>Blease_3B_6</v>
      </c>
      <c r="E292">
        <v>2018</v>
      </c>
      <c r="F292" s="15">
        <v>43236</v>
      </c>
      <c r="G292" t="s">
        <v>200</v>
      </c>
      <c r="H292">
        <v>1</v>
      </c>
      <c r="I292" s="16">
        <v>0.37708333333333338</v>
      </c>
      <c r="J292" s="17" t="s">
        <v>201</v>
      </c>
      <c r="K292">
        <v>1</v>
      </c>
      <c r="L292">
        <v>0</v>
      </c>
      <c r="M292">
        <v>2</v>
      </c>
      <c r="N292"/>
      <c r="O292" t="s">
        <v>72</v>
      </c>
      <c r="P292" t="str">
        <f>INDEX(Sheet2!A:E, MATCH(F_NP_excluded_Data!O292,Sheet2!A:A),4)</f>
        <v>tree</v>
      </c>
      <c r="Q292" t="str">
        <f>INDEX(Sheet2!A:E, MATCH(F_NP_excluded_Data!O292,Sheet2!A:A),5)</f>
        <v>bark forager</v>
      </c>
      <c r="R292" t="str">
        <f>INDEX(Sheet2!A:E, MATCH(F_NP_excluded_Data!O292,Sheet2!A:A),3)</f>
        <v>insects</v>
      </c>
      <c r="S292" t="str">
        <f>INDEX(Sheet2!A:E, MATCH(F_NP_excluded_Data!O292,Sheet2!A:A),2)</f>
        <v>forest</v>
      </c>
      <c r="T292">
        <v>10</v>
      </c>
      <c r="U292">
        <v>4</v>
      </c>
      <c r="V292"/>
      <c r="W292">
        <v>1</v>
      </c>
      <c r="X292" t="s">
        <v>202</v>
      </c>
      <c r="Y292"/>
      <c r="Z292"/>
      <c r="AA292"/>
      <c r="AB292"/>
    </row>
    <row r="293" spans="1:28" ht="14.4" x14ac:dyDescent="0.3">
      <c r="A293" s="14">
        <v>311</v>
      </c>
      <c r="B293" t="s">
        <v>245</v>
      </c>
      <c r="C293" t="s">
        <v>246</v>
      </c>
      <c r="D293" t="str">
        <f t="shared" si="4"/>
        <v>Blease_3B_6</v>
      </c>
      <c r="E293">
        <v>2018</v>
      </c>
      <c r="F293" s="15">
        <v>43236</v>
      </c>
      <c r="G293" t="s">
        <v>200</v>
      </c>
      <c r="H293">
        <v>1</v>
      </c>
      <c r="I293" s="16">
        <v>0.37708333333333338</v>
      </c>
      <c r="J293" s="17" t="s">
        <v>201</v>
      </c>
      <c r="K293">
        <v>1</v>
      </c>
      <c r="L293">
        <v>0</v>
      </c>
      <c r="M293">
        <v>2</v>
      </c>
      <c r="N293"/>
      <c r="O293" t="s">
        <v>2</v>
      </c>
      <c r="P293" t="str">
        <f>INDEX(Sheet2!A:E, MATCH(F_NP_excluded_Data!O293,Sheet2!A:A),4)</f>
        <v>tree</v>
      </c>
      <c r="Q293" t="str">
        <f>INDEX(Sheet2!A:E, MATCH(F_NP_excluded_Data!O293,Sheet2!A:A),5)</f>
        <v>ground forager</v>
      </c>
      <c r="R293" t="str">
        <f>INDEX(Sheet2!A:E, MATCH(F_NP_excluded_Data!O293,Sheet2!A:A),3)</f>
        <v>omnivore</v>
      </c>
      <c r="S293" t="str">
        <f>INDEX(Sheet2!A:E, MATCH(F_NP_excluded_Data!O293,Sheet2!A:A),2)</f>
        <v>open woodland</v>
      </c>
      <c r="T293">
        <v>10</v>
      </c>
      <c r="U293">
        <v>4</v>
      </c>
      <c r="V293"/>
      <c r="W293">
        <v>1</v>
      </c>
      <c r="X293" t="s">
        <v>202</v>
      </c>
      <c r="Y293"/>
      <c r="Z293"/>
      <c r="AA293"/>
      <c r="AB293"/>
    </row>
    <row r="294" spans="1:28" ht="14.4" x14ac:dyDescent="0.3">
      <c r="A294" s="14">
        <v>312</v>
      </c>
      <c r="B294" t="s">
        <v>245</v>
      </c>
      <c r="C294" t="s">
        <v>246</v>
      </c>
      <c r="D294" t="str">
        <f t="shared" si="4"/>
        <v>Blease_3B_6</v>
      </c>
      <c r="E294">
        <v>2018</v>
      </c>
      <c r="F294" s="15">
        <v>43236</v>
      </c>
      <c r="G294" t="s">
        <v>200</v>
      </c>
      <c r="H294">
        <v>1</v>
      </c>
      <c r="I294" s="16">
        <v>0.37708333333333338</v>
      </c>
      <c r="J294" s="17" t="s">
        <v>201</v>
      </c>
      <c r="K294">
        <v>1</v>
      </c>
      <c r="L294">
        <v>0</v>
      </c>
      <c r="M294">
        <v>2</v>
      </c>
      <c r="N294"/>
      <c r="O294" t="s">
        <v>2</v>
      </c>
      <c r="P294" t="str">
        <f>INDEX(Sheet2!A:E, MATCH(F_NP_excluded_Data!O294,Sheet2!A:A),4)</f>
        <v>tree</v>
      </c>
      <c r="Q294" t="str">
        <f>INDEX(Sheet2!A:E, MATCH(F_NP_excluded_Data!O294,Sheet2!A:A),5)</f>
        <v>ground forager</v>
      </c>
      <c r="R294" t="str">
        <f>INDEX(Sheet2!A:E, MATCH(F_NP_excluded_Data!O294,Sheet2!A:A),3)</f>
        <v>omnivore</v>
      </c>
      <c r="S294" t="str">
        <f>INDEX(Sheet2!A:E, MATCH(F_NP_excluded_Data!O294,Sheet2!A:A),2)</f>
        <v>open woodland</v>
      </c>
      <c r="T294">
        <v>100</v>
      </c>
      <c r="U294">
        <v>4</v>
      </c>
      <c r="V294"/>
      <c r="W294">
        <v>1</v>
      </c>
      <c r="X294" t="s">
        <v>202</v>
      </c>
      <c r="Y294"/>
      <c r="Z294"/>
      <c r="AA294"/>
      <c r="AB294"/>
    </row>
    <row r="295" spans="1:28" ht="14.4" x14ac:dyDescent="0.3">
      <c r="A295" s="14">
        <v>313</v>
      </c>
      <c r="B295" t="s">
        <v>245</v>
      </c>
      <c r="C295" t="s">
        <v>248</v>
      </c>
      <c r="D295" t="str">
        <f t="shared" si="4"/>
        <v>Blease_3B_9</v>
      </c>
      <c r="E295">
        <v>2018</v>
      </c>
      <c r="F295" s="15">
        <v>43236</v>
      </c>
      <c r="G295" t="s">
        <v>200</v>
      </c>
      <c r="H295">
        <v>1</v>
      </c>
      <c r="I295" s="16">
        <v>0.38750000000000001</v>
      </c>
      <c r="J295" s="17" t="s">
        <v>201</v>
      </c>
      <c r="K295">
        <v>2</v>
      </c>
      <c r="L295">
        <v>1</v>
      </c>
      <c r="M295">
        <v>2</v>
      </c>
      <c r="N295"/>
      <c r="O295" t="s">
        <v>92</v>
      </c>
      <c r="P295" t="str">
        <f>INDEX(Sheet2!A:E, MATCH(F_NP_excluded_Data!O295,Sheet2!A:A),4)</f>
        <v>tree</v>
      </c>
      <c r="Q295" t="str">
        <f>INDEX(Sheet2!A:E, MATCH(F_NP_excluded_Data!O295,Sheet2!A:A),5)</f>
        <v>foliage gleaner</v>
      </c>
      <c r="R295" t="str">
        <f>INDEX(Sheet2!A:E, MATCH(F_NP_excluded_Data!O295,Sheet2!A:A),3)</f>
        <v>insects</v>
      </c>
      <c r="S295" t="str">
        <f>INDEX(Sheet2!A:E, MATCH(F_NP_excluded_Data!O295,Sheet2!A:A),2)</f>
        <v>open woodland</v>
      </c>
      <c r="T295">
        <v>5</v>
      </c>
      <c r="U295">
        <v>1</v>
      </c>
      <c r="V295"/>
      <c r="W295">
        <v>1</v>
      </c>
      <c r="X295" t="s">
        <v>202</v>
      </c>
      <c r="Y295"/>
      <c r="Z295"/>
      <c r="AA295"/>
      <c r="AB295"/>
    </row>
    <row r="296" spans="1:28" ht="14.4" x14ac:dyDescent="0.3">
      <c r="A296" s="14">
        <v>314</v>
      </c>
      <c r="B296" t="s">
        <v>245</v>
      </c>
      <c r="C296" t="s">
        <v>248</v>
      </c>
      <c r="D296" t="str">
        <f t="shared" si="4"/>
        <v>Blease_3B_9</v>
      </c>
      <c r="E296">
        <v>2018</v>
      </c>
      <c r="F296" s="15">
        <v>43236</v>
      </c>
      <c r="G296" t="s">
        <v>200</v>
      </c>
      <c r="H296">
        <v>1</v>
      </c>
      <c r="I296" s="16">
        <v>0.38750000000000001</v>
      </c>
      <c r="J296" s="17" t="s">
        <v>201</v>
      </c>
      <c r="K296">
        <v>2</v>
      </c>
      <c r="L296">
        <v>1</v>
      </c>
      <c r="M296">
        <v>2</v>
      </c>
      <c r="N296"/>
      <c r="O296" t="s">
        <v>24</v>
      </c>
      <c r="P296" t="str">
        <f>INDEX(Sheet2!A:E, MATCH(F_NP_excluded_Data!O296,Sheet2!A:A),4)</f>
        <v>cavity</v>
      </c>
      <c r="Q296" t="str">
        <f>INDEX(Sheet2!A:E, MATCH(F_NP_excluded_Data!O296,Sheet2!A:A),5)</f>
        <v>ground forager</v>
      </c>
      <c r="R296" t="str">
        <f>INDEX(Sheet2!A:E, MATCH(F_NP_excluded_Data!O296,Sheet2!A:A),3)</f>
        <v>insects</v>
      </c>
      <c r="S296" t="str">
        <f>INDEX(Sheet2!A:E, MATCH(F_NP_excluded_Data!O296,Sheet2!A:A),2)</f>
        <v>open woodland</v>
      </c>
      <c r="T296">
        <v>5</v>
      </c>
      <c r="U296">
        <v>1</v>
      </c>
      <c r="V296"/>
      <c r="W296">
        <v>1</v>
      </c>
      <c r="X296" t="s">
        <v>202</v>
      </c>
      <c r="Y296"/>
      <c r="Z296"/>
      <c r="AA296"/>
      <c r="AB296"/>
    </row>
    <row r="297" spans="1:28" ht="14.4" x14ac:dyDescent="0.3">
      <c r="A297" s="14">
        <v>315</v>
      </c>
      <c r="B297" t="s">
        <v>245</v>
      </c>
      <c r="C297" t="s">
        <v>248</v>
      </c>
      <c r="D297" t="str">
        <f t="shared" si="4"/>
        <v>Blease_3B_9</v>
      </c>
      <c r="E297">
        <v>2018</v>
      </c>
      <c r="F297" s="15">
        <v>43236</v>
      </c>
      <c r="G297" t="s">
        <v>200</v>
      </c>
      <c r="H297">
        <v>1</v>
      </c>
      <c r="I297" s="16">
        <v>0.38750000000000001</v>
      </c>
      <c r="J297" s="17" t="s">
        <v>201</v>
      </c>
      <c r="K297">
        <v>2</v>
      </c>
      <c r="L297">
        <v>1</v>
      </c>
      <c r="M297">
        <v>2</v>
      </c>
      <c r="N297"/>
      <c r="O297" t="s">
        <v>118</v>
      </c>
      <c r="P297" t="str">
        <f>INDEX(Sheet2!A:E, MATCH(F_NP_excluded_Data!O297,Sheet2!A:A),4)</f>
        <v>shrub</v>
      </c>
      <c r="Q297" t="str">
        <f>INDEX(Sheet2!A:E, MATCH(F_NP_excluded_Data!O297,Sheet2!A:A),5)</f>
        <v>foliage gleaner</v>
      </c>
      <c r="R297" t="str">
        <f>INDEX(Sheet2!A:E, MATCH(F_NP_excluded_Data!O297,Sheet2!A:A),3)</f>
        <v>insects</v>
      </c>
      <c r="S297" t="str">
        <f>INDEX(Sheet2!A:E, MATCH(F_NP_excluded_Data!O297,Sheet2!A:A),2)</f>
        <v>scrub</v>
      </c>
      <c r="T297">
        <v>10</v>
      </c>
      <c r="U297">
        <v>1</v>
      </c>
      <c r="V297"/>
      <c r="W297">
        <v>1</v>
      </c>
      <c r="X297" t="s">
        <v>202</v>
      </c>
      <c r="Y297"/>
      <c r="Z297"/>
      <c r="AA297"/>
      <c r="AB297"/>
    </row>
    <row r="298" spans="1:28" ht="14.4" x14ac:dyDescent="0.3">
      <c r="A298" s="14">
        <v>316</v>
      </c>
      <c r="B298" t="s">
        <v>245</v>
      </c>
      <c r="C298" t="s">
        <v>248</v>
      </c>
      <c r="D298" t="str">
        <f t="shared" si="4"/>
        <v>Blease_3B_9</v>
      </c>
      <c r="E298">
        <v>2018</v>
      </c>
      <c r="F298" s="15">
        <v>43236</v>
      </c>
      <c r="G298" t="s">
        <v>200</v>
      </c>
      <c r="H298">
        <v>1</v>
      </c>
      <c r="I298" s="16">
        <v>0.38750000000000001</v>
      </c>
      <c r="J298" s="17" t="s">
        <v>201</v>
      </c>
      <c r="K298">
        <v>2</v>
      </c>
      <c r="L298">
        <v>1</v>
      </c>
      <c r="M298">
        <v>2</v>
      </c>
      <c r="N298"/>
      <c r="O298" t="s">
        <v>62</v>
      </c>
      <c r="P298" t="str">
        <f>INDEX(Sheet2!A:E, MATCH(F_NP_excluded_Data!O298,Sheet2!A:A),4)</f>
        <v>shrub</v>
      </c>
      <c r="Q298" t="str">
        <f>INDEX(Sheet2!A:E, MATCH(F_NP_excluded_Data!O298,Sheet2!A:A),5)</f>
        <v>ground forager</v>
      </c>
      <c r="R298" t="str">
        <f>INDEX(Sheet2!A:E, MATCH(F_NP_excluded_Data!O298,Sheet2!A:A),3)</f>
        <v>seeds</v>
      </c>
      <c r="S298" t="str">
        <f>INDEX(Sheet2!A:E, MATCH(F_NP_excluded_Data!O298,Sheet2!A:A),2)</f>
        <v>open woodland</v>
      </c>
      <c r="T298">
        <v>5</v>
      </c>
      <c r="U298">
        <v>1</v>
      </c>
      <c r="V298"/>
      <c r="W298">
        <v>1</v>
      </c>
      <c r="X298" t="s">
        <v>202</v>
      </c>
      <c r="Y298"/>
      <c r="Z298"/>
      <c r="AA298"/>
      <c r="AB298"/>
    </row>
    <row r="299" spans="1:28" ht="14.4" x14ac:dyDescent="0.3">
      <c r="A299" s="14">
        <v>317</v>
      </c>
      <c r="B299" t="s">
        <v>245</v>
      </c>
      <c r="C299" t="s">
        <v>248</v>
      </c>
      <c r="D299" t="str">
        <f t="shared" si="4"/>
        <v>Blease_3B_9</v>
      </c>
      <c r="E299">
        <v>2018</v>
      </c>
      <c r="F299" s="15">
        <v>43236</v>
      </c>
      <c r="G299" t="s">
        <v>200</v>
      </c>
      <c r="H299">
        <v>1</v>
      </c>
      <c r="I299" s="16">
        <v>0.38750000000000001</v>
      </c>
      <c r="J299" s="17" t="s">
        <v>201</v>
      </c>
      <c r="K299">
        <v>2</v>
      </c>
      <c r="L299">
        <v>1</v>
      </c>
      <c r="M299">
        <v>2</v>
      </c>
      <c r="N299"/>
      <c r="O299" t="s">
        <v>94</v>
      </c>
      <c r="P299" t="str">
        <f>INDEX(Sheet2!A:E, MATCH(F_NP_excluded_Data!O299,Sheet2!A:A),4)</f>
        <v>cavity</v>
      </c>
      <c r="Q299" t="str">
        <f>INDEX(Sheet2!A:E, MATCH(F_NP_excluded_Data!O299,Sheet2!A:A),5)</f>
        <v>foliage gleaner</v>
      </c>
      <c r="R299" t="str">
        <f>INDEX(Sheet2!A:E, MATCH(F_NP_excluded_Data!O299,Sheet2!A:A),3)</f>
        <v>insects</v>
      </c>
      <c r="S299" t="str">
        <f>INDEX(Sheet2!A:E, MATCH(F_NP_excluded_Data!O299,Sheet2!A:A),2)</f>
        <v>forest</v>
      </c>
      <c r="T299">
        <v>5</v>
      </c>
      <c r="U299">
        <v>1</v>
      </c>
      <c r="V299"/>
      <c r="W299">
        <v>1</v>
      </c>
      <c r="X299" t="s">
        <v>202</v>
      </c>
      <c r="Y299"/>
      <c r="Z299"/>
      <c r="AA299"/>
      <c r="AB299"/>
    </row>
    <row r="300" spans="1:28" ht="14.4" x14ac:dyDescent="0.3">
      <c r="A300" s="14">
        <v>318</v>
      </c>
      <c r="B300" t="s">
        <v>245</v>
      </c>
      <c r="C300" t="s">
        <v>248</v>
      </c>
      <c r="D300" t="str">
        <f t="shared" si="4"/>
        <v>Blease_3B_9</v>
      </c>
      <c r="E300">
        <v>2018</v>
      </c>
      <c r="F300" s="15">
        <v>43236</v>
      </c>
      <c r="G300" t="s">
        <v>200</v>
      </c>
      <c r="H300">
        <v>1</v>
      </c>
      <c r="I300" s="16">
        <v>0.38750000000000001</v>
      </c>
      <c r="J300" s="17" t="s">
        <v>201</v>
      </c>
      <c r="K300">
        <v>2</v>
      </c>
      <c r="L300">
        <v>1</v>
      </c>
      <c r="M300">
        <v>2</v>
      </c>
      <c r="N300"/>
      <c r="O300" t="s">
        <v>10</v>
      </c>
      <c r="P300" t="str">
        <f>INDEX(Sheet2!A:E, MATCH(F_NP_excluded_Data!O300,Sheet2!A:A),4)</f>
        <v>tree</v>
      </c>
      <c r="Q300" t="str">
        <f>INDEX(Sheet2!A:E, MATCH(F_NP_excluded_Data!O300,Sheet2!A:A),5)</f>
        <v>foliage gleaner</v>
      </c>
      <c r="R300" t="str">
        <f>INDEX(Sheet2!A:E, MATCH(F_NP_excluded_Data!O300,Sheet2!A:A),3)</f>
        <v>insects</v>
      </c>
      <c r="S300" t="str">
        <f>INDEX(Sheet2!A:E, MATCH(F_NP_excluded_Data!O300,Sheet2!A:A),2)</f>
        <v>forest</v>
      </c>
      <c r="T300">
        <v>5</v>
      </c>
      <c r="U300">
        <v>1</v>
      </c>
      <c r="V300"/>
      <c r="W300">
        <v>1</v>
      </c>
      <c r="X300" t="s">
        <v>202</v>
      </c>
      <c r="Y300"/>
      <c r="Z300"/>
      <c r="AA300"/>
      <c r="AB300"/>
    </row>
    <row r="301" spans="1:28" ht="14.4" x14ac:dyDescent="0.3">
      <c r="A301" s="14">
        <v>319</v>
      </c>
      <c r="B301" t="s">
        <v>245</v>
      </c>
      <c r="C301" t="s">
        <v>248</v>
      </c>
      <c r="D301" t="str">
        <f t="shared" si="4"/>
        <v>Blease_3B_9</v>
      </c>
      <c r="E301">
        <v>2018</v>
      </c>
      <c r="F301" s="15">
        <v>43236</v>
      </c>
      <c r="G301" t="s">
        <v>200</v>
      </c>
      <c r="H301">
        <v>1</v>
      </c>
      <c r="I301" s="16">
        <v>0.38750000000000001</v>
      </c>
      <c r="J301" s="17" t="s">
        <v>201</v>
      </c>
      <c r="K301">
        <v>2</v>
      </c>
      <c r="L301">
        <v>1</v>
      </c>
      <c r="M301">
        <v>2</v>
      </c>
      <c r="N301"/>
      <c r="O301" t="s">
        <v>2</v>
      </c>
      <c r="P301" t="str">
        <f>INDEX(Sheet2!A:E, MATCH(F_NP_excluded_Data!O301,Sheet2!A:A),4)</f>
        <v>tree</v>
      </c>
      <c r="Q301" t="str">
        <f>INDEX(Sheet2!A:E, MATCH(F_NP_excluded_Data!O301,Sheet2!A:A),5)</f>
        <v>ground forager</v>
      </c>
      <c r="R301" t="str">
        <f>INDEX(Sheet2!A:E, MATCH(F_NP_excluded_Data!O301,Sheet2!A:A),3)</f>
        <v>omnivore</v>
      </c>
      <c r="S301" t="str">
        <f>INDEX(Sheet2!A:E, MATCH(F_NP_excluded_Data!O301,Sheet2!A:A),2)</f>
        <v>open woodland</v>
      </c>
      <c r="T301">
        <v>10</v>
      </c>
      <c r="U301">
        <v>1</v>
      </c>
      <c r="V301"/>
      <c r="W301">
        <v>1</v>
      </c>
      <c r="X301" t="s">
        <v>202</v>
      </c>
      <c r="Y301">
        <v>2</v>
      </c>
      <c r="Z301"/>
      <c r="AA301"/>
      <c r="AB301"/>
    </row>
    <row r="302" spans="1:28" ht="14.4" x14ac:dyDescent="0.3">
      <c r="A302" s="14">
        <v>320</v>
      </c>
      <c r="B302" t="s">
        <v>245</v>
      </c>
      <c r="C302" t="s">
        <v>248</v>
      </c>
      <c r="D302" t="str">
        <f t="shared" si="4"/>
        <v>Blease_3B_9</v>
      </c>
      <c r="E302">
        <v>2018</v>
      </c>
      <c r="F302" s="15">
        <v>43236</v>
      </c>
      <c r="G302" t="s">
        <v>200</v>
      </c>
      <c r="H302">
        <v>1</v>
      </c>
      <c r="I302" s="16">
        <v>0.38750000000000001</v>
      </c>
      <c r="J302" s="17" t="s">
        <v>201</v>
      </c>
      <c r="K302">
        <v>2</v>
      </c>
      <c r="L302">
        <v>1</v>
      </c>
      <c r="M302">
        <v>2</v>
      </c>
      <c r="N302"/>
      <c r="O302" t="s">
        <v>36</v>
      </c>
      <c r="P302" t="str">
        <f>INDEX(Sheet2!A:E, MATCH(F_NP_excluded_Data!O302,Sheet2!A:A),4)</f>
        <v>cavity</v>
      </c>
      <c r="Q302" t="str">
        <f>INDEX(Sheet2!A:E, MATCH(F_NP_excluded_Data!O302,Sheet2!A:A),5)</f>
        <v>ground forager</v>
      </c>
      <c r="R302" t="str">
        <f>INDEX(Sheet2!A:E, MATCH(F_NP_excluded_Data!O302,Sheet2!A:A),3)</f>
        <v>insects</v>
      </c>
      <c r="S302" t="str">
        <f>INDEX(Sheet2!A:E, MATCH(F_NP_excluded_Data!O302,Sheet2!A:A),2)</f>
        <v>grassland</v>
      </c>
      <c r="T302">
        <v>10</v>
      </c>
      <c r="U302">
        <v>1</v>
      </c>
      <c r="V302"/>
      <c r="W302">
        <v>1</v>
      </c>
      <c r="X302" t="s">
        <v>202</v>
      </c>
      <c r="Y302"/>
      <c r="Z302"/>
      <c r="AA302"/>
      <c r="AB302"/>
    </row>
    <row r="303" spans="1:28" ht="14.4" x14ac:dyDescent="0.3">
      <c r="A303" s="14">
        <v>321</v>
      </c>
      <c r="B303" t="s">
        <v>245</v>
      </c>
      <c r="C303" t="s">
        <v>248</v>
      </c>
      <c r="D303" t="str">
        <f t="shared" si="4"/>
        <v>Blease_3B_9</v>
      </c>
      <c r="E303">
        <v>2018</v>
      </c>
      <c r="F303" s="15">
        <v>43236</v>
      </c>
      <c r="G303" t="s">
        <v>200</v>
      </c>
      <c r="H303">
        <v>1</v>
      </c>
      <c r="I303" s="16">
        <v>0.38750000000000001</v>
      </c>
      <c r="J303" s="17" t="s">
        <v>201</v>
      </c>
      <c r="K303">
        <v>2</v>
      </c>
      <c r="L303">
        <v>1</v>
      </c>
      <c r="M303">
        <v>2</v>
      </c>
      <c r="N303"/>
      <c r="O303" t="s">
        <v>78</v>
      </c>
      <c r="P303" t="str">
        <f>INDEX(Sheet2!A:E, MATCH(F_NP_excluded_Data!O303,Sheet2!A:A),4)</f>
        <v>cavity</v>
      </c>
      <c r="Q303" t="str">
        <f>INDEX(Sheet2!A:E, MATCH(F_NP_excluded_Data!O303,Sheet2!A:A),5)</f>
        <v>bark forager</v>
      </c>
      <c r="R303" t="str">
        <f>INDEX(Sheet2!A:E, MATCH(F_NP_excluded_Data!O303,Sheet2!A:A),3)</f>
        <v>insects</v>
      </c>
      <c r="S303" t="str">
        <f>INDEX(Sheet2!A:E, MATCH(F_NP_excluded_Data!O303,Sheet2!A:A),2)</f>
        <v>forest</v>
      </c>
      <c r="T303">
        <v>10</v>
      </c>
      <c r="U303">
        <v>1</v>
      </c>
      <c r="V303"/>
      <c r="W303">
        <v>1</v>
      </c>
      <c r="X303" t="s">
        <v>202</v>
      </c>
      <c r="Y303"/>
      <c r="Z303"/>
      <c r="AA303"/>
      <c r="AB303"/>
    </row>
    <row r="304" spans="1:28" ht="14.4" x14ac:dyDescent="0.3">
      <c r="A304" s="14">
        <v>322</v>
      </c>
      <c r="B304" t="s">
        <v>245</v>
      </c>
      <c r="C304" t="s">
        <v>248</v>
      </c>
      <c r="D304" t="str">
        <f t="shared" si="4"/>
        <v>Blease_3B_9</v>
      </c>
      <c r="E304">
        <v>2018</v>
      </c>
      <c r="F304" s="15">
        <v>43236</v>
      </c>
      <c r="G304" t="s">
        <v>200</v>
      </c>
      <c r="H304">
        <v>1</v>
      </c>
      <c r="I304" s="16">
        <v>0.38750000000000001</v>
      </c>
      <c r="J304" s="17" t="s">
        <v>201</v>
      </c>
      <c r="K304">
        <v>2</v>
      </c>
      <c r="L304">
        <v>1</v>
      </c>
      <c r="M304">
        <v>2</v>
      </c>
      <c r="N304"/>
      <c r="O304" t="s">
        <v>72</v>
      </c>
      <c r="P304" t="str">
        <f>INDEX(Sheet2!A:E, MATCH(F_NP_excluded_Data!O304,Sheet2!A:A),4)</f>
        <v>tree</v>
      </c>
      <c r="Q304" t="str">
        <f>INDEX(Sheet2!A:E, MATCH(F_NP_excluded_Data!O304,Sheet2!A:A),5)</f>
        <v>bark forager</v>
      </c>
      <c r="R304" t="str">
        <f>INDEX(Sheet2!A:E, MATCH(F_NP_excluded_Data!O304,Sheet2!A:A),3)</f>
        <v>insects</v>
      </c>
      <c r="S304" t="str">
        <f>INDEX(Sheet2!A:E, MATCH(F_NP_excluded_Data!O304,Sheet2!A:A),2)</f>
        <v>forest</v>
      </c>
      <c r="T304">
        <v>10</v>
      </c>
      <c r="U304">
        <v>1</v>
      </c>
      <c r="V304"/>
      <c r="W304">
        <v>1</v>
      </c>
      <c r="X304" t="s">
        <v>202</v>
      </c>
      <c r="Y304"/>
      <c r="Z304"/>
      <c r="AA304"/>
      <c r="AB304"/>
    </row>
    <row r="305" spans="1:28" ht="14.4" x14ac:dyDescent="0.3">
      <c r="A305" s="14">
        <v>323</v>
      </c>
      <c r="B305" t="s">
        <v>245</v>
      </c>
      <c r="C305" t="s">
        <v>248</v>
      </c>
      <c r="D305" t="str">
        <f t="shared" si="4"/>
        <v>Blease_3B_9</v>
      </c>
      <c r="E305">
        <v>2018</v>
      </c>
      <c r="F305" s="15">
        <v>43236</v>
      </c>
      <c r="G305" t="s">
        <v>200</v>
      </c>
      <c r="H305">
        <v>1</v>
      </c>
      <c r="I305" s="16">
        <v>0.38750000000000001</v>
      </c>
      <c r="J305" s="17" t="s">
        <v>201</v>
      </c>
      <c r="K305">
        <v>2</v>
      </c>
      <c r="L305">
        <v>1</v>
      </c>
      <c r="M305">
        <v>2</v>
      </c>
      <c r="N305"/>
      <c r="O305" t="s">
        <v>14</v>
      </c>
      <c r="P305" t="str">
        <f>INDEX(Sheet2!A:E, MATCH(F_NP_excluded_Data!O305,Sheet2!A:A),4)</f>
        <v>cavity</v>
      </c>
      <c r="Q305" t="str">
        <f>INDEX(Sheet2!A:E, MATCH(F_NP_excluded_Data!O305,Sheet2!A:A),5)</f>
        <v>bark forager</v>
      </c>
      <c r="R305" t="str">
        <f>INDEX(Sheet2!A:E, MATCH(F_NP_excluded_Data!O305,Sheet2!A:A),3)</f>
        <v>insects</v>
      </c>
      <c r="S305" t="str">
        <f>INDEX(Sheet2!A:E, MATCH(F_NP_excluded_Data!O305,Sheet2!A:A),2)</f>
        <v>forest</v>
      </c>
      <c r="T305">
        <v>10</v>
      </c>
      <c r="U305">
        <v>2</v>
      </c>
      <c r="V305"/>
      <c r="W305">
        <v>1</v>
      </c>
      <c r="X305" t="s">
        <v>202</v>
      </c>
      <c r="Y305"/>
      <c r="Z305"/>
      <c r="AA305"/>
      <c r="AB305"/>
    </row>
    <row r="306" spans="1:28" ht="14.4" x14ac:dyDescent="0.3">
      <c r="A306" s="14">
        <v>324</v>
      </c>
      <c r="B306" t="s">
        <v>245</v>
      </c>
      <c r="C306" t="s">
        <v>248</v>
      </c>
      <c r="D306" t="str">
        <f t="shared" si="4"/>
        <v>Blease_3B_9</v>
      </c>
      <c r="E306">
        <v>2018</v>
      </c>
      <c r="F306" s="15">
        <v>43236</v>
      </c>
      <c r="G306" t="s">
        <v>200</v>
      </c>
      <c r="H306">
        <v>1</v>
      </c>
      <c r="I306" s="16">
        <v>0.38750000000000001</v>
      </c>
      <c r="J306" s="17" t="s">
        <v>201</v>
      </c>
      <c r="K306">
        <v>2</v>
      </c>
      <c r="L306">
        <v>1</v>
      </c>
      <c r="M306">
        <v>2</v>
      </c>
      <c r="N306"/>
      <c r="O306" t="s">
        <v>42</v>
      </c>
      <c r="P306" t="str">
        <f>INDEX(Sheet2!A:E, MATCH(F_NP_excluded_Data!O306,Sheet2!A:A),4)</f>
        <v>tree</v>
      </c>
      <c r="Q306" t="str">
        <f>INDEX(Sheet2!A:E, MATCH(F_NP_excluded_Data!O306,Sheet2!A:A),5)</f>
        <v>flycatching</v>
      </c>
      <c r="R306" t="str">
        <f>INDEX(Sheet2!A:E, MATCH(F_NP_excluded_Data!O306,Sheet2!A:A),3)</f>
        <v>insects</v>
      </c>
      <c r="S306" t="str">
        <f>INDEX(Sheet2!A:E, MATCH(F_NP_excluded_Data!O306,Sheet2!A:A),2)</f>
        <v>forest</v>
      </c>
      <c r="T306">
        <v>10</v>
      </c>
      <c r="U306">
        <v>2</v>
      </c>
      <c r="V306"/>
      <c r="W306">
        <v>1</v>
      </c>
      <c r="X306" t="s">
        <v>202</v>
      </c>
      <c r="Y306"/>
      <c r="Z306"/>
      <c r="AA306"/>
      <c r="AB306"/>
    </row>
    <row r="307" spans="1:28" ht="14.4" x14ac:dyDescent="0.3">
      <c r="A307" s="14">
        <v>325</v>
      </c>
      <c r="B307" t="s">
        <v>245</v>
      </c>
      <c r="C307" t="s">
        <v>248</v>
      </c>
      <c r="D307" t="str">
        <f t="shared" si="4"/>
        <v>Blease_3B_9</v>
      </c>
      <c r="E307">
        <v>2018</v>
      </c>
      <c r="F307" s="15">
        <v>43236</v>
      </c>
      <c r="G307" t="s">
        <v>200</v>
      </c>
      <c r="H307">
        <v>1</v>
      </c>
      <c r="I307" s="16">
        <v>0.38750000000000001</v>
      </c>
      <c r="J307" s="17" t="s">
        <v>201</v>
      </c>
      <c r="K307">
        <v>2</v>
      </c>
      <c r="L307">
        <v>1</v>
      </c>
      <c r="M307">
        <v>2</v>
      </c>
      <c r="N307"/>
      <c r="O307" t="s">
        <v>22</v>
      </c>
      <c r="P307" t="str">
        <f>INDEX(Sheet2!A:E, MATCH(F_NP_excluded_Data!O307,Sheet2!A:A),4)</f>
        <v>cavity</v>
      </c>
      <c r="Q307" t="str">
        <f>INDEX(Sheet2!A:E, MATCH(F_NP_excluded_Data!O307,Sheet2!A:A),5)</f>
        <v>foliage gleaner</v>
      </c>
      <c r="R307" t="str">
        <f>INDEX(Sheet2!A:E, MATCH(F_NP_excluded_Data!O307,Sheet2!A:A),3)</f>
        <v>insects</v>
      </c>
      <c r="S307" t="str">
        <f>INDEX(Sheet2!A:E, MATCH(F_NP_excluded_Data!O307,Sheet2!A:A),2)</f>
        <v>forest</v>
      </c>
      <c r="T307">
        <v>5</v>
      </c>
      <c r="U307">
        <v>2</v>
      </c>
      <c r="V307"/>
      <c r="W307">
        <v>1</v>
      </c>
      <c r="X307" t="s">
        <v>202</v>
      </c>
      <c r="Y307"/>
      <c r="Z307"/>
      <c r="AA307"/>
      <c r="AB307"/>
    </row>
    <row r="308" spans="1:28" ht="14.4" x14ac:dyDescent="0.3">
      <c r="A308" s="14">
        <v>326</v>
      </c>
      <c r="B308" t="s">
        <v>245</v>
      </c>
      <c r="C308" t="s">
        <v>248</v>
      </c>
      <c r="D308" t="str">
        <f t="shared" si="4"/>
        <v>Blease_3B_9</v>
      </c>
      <c r="E308">
        <v>2018</v>
      </c>
      <c r="F308" s="15">
        <v>43236</v>
      </c>
      <c r="G308" t="s">
        <v>200</v>
      </c>
      <c r="H308">
        <v>1</v>
      </c>
      <c r="I308" s="16">
        <v>0.38750000000000001</v>
      </c>
      <c r="J308" s="17" t="s">
        <v>201</v>
      </c>
      <c r="K308">
        <v>2</v>
      </c>
      <c r="L308">
        <v>1</v>
      </c>
      <c r="M308">
        <v>2</v>
      </c>
      <c r="N308"/>
      <c r="O308" t="s">
        <v>118</v>
      </c>
      <c r="P308" t="str">
        <f>INDEX(Sheet2!A:E, MATCH(F_NP_excluded_Data!O308,Sheet2!A:A),4)</f>
        <v>shrub</v>
      </c>
      <c r="Q308" t="str">
        <f>INDEX(Sheet2!A:E, MATCH(F_NP_excluded_Data!O308,Sheet2!A:A),5)</f>
        <v>foliage gleaner</v>
      </c>
      <c r="R308" t="str">
        <f>INDEX(Sheet2!A:E, MATCH(F_NP_excluded_Data!O308,Sheet2!A:A),3)</f>
        <v>insects</v>
      </c>
      <c r="S308" t="str">
        <f>INDEX(Sheet2!A:E, MATCH(F_NP_excluded_Data!O308,Sheet2!A:A),2)</f>
        <v>scrub</v>
      </c>
      <c r="T308">
        <v>100</v>
      </c>
      <c r="U308">
        <v>2</v>
      </c>
      <c r="V308"/>
      <c r="W308">
        <v>1</v>
      </c>
      <c r="X308" t="s">
        <v>202</v>
      </c>
      <c r="Y308"/>
      <c r="Z308"/>
      <c r="AA308"/>
      <c r="AB308"/>
    </row>
    <row r="309" spans="1:28" ht="14.4" x14ac:dyDescent="0.3">
      <c r="A309" s="14">
        <v>327</v>
      </c>
      <c r="B309" t="s">
        <v>245</v>
      </c>
      <c r="C309" t="s">
        <v>248</v>
      </c>
      <c r="D309" t="str">
        <f t="shared" si="4"/>
        <v>Blease_3B_9</v>
      </c>
      <c r="E309">
        <v>2018</v>
      </c>
      <c r="F309" s="15">
        <v>43236</v>
      </c>
      <c r="G309" t="s">
        <v>200</v>
      </c>
      <c r="H309">
        <v>1</v>
      </c>
      <c r="I309" s="16">
        <v>0.38750000000000001</v>
      </c>
      <c r="J309" s="17" t="s">
        <v>201</v>
      </c>
      <c r="K309">
        <v>2</v>
      </c>
      <c r="L309">
        <v>1</v>
      </c>
      <c r="M309">
        <v>2</v>
      </c>
      <c r="N309"/>
      <c r="O309" t="s">
        <v>34</v>
      </c>
      <c r="P309" t="str">
        <f>INDEX(Sheet2!A:E, MATCH(F_NP_excluded_Data!O309,Sheet2!A:A),4)</f>
        <v>cavity</v>
      </c>
      <c r="Q309" t="str">
        <f>INDEX(Sheet2!A:E, MATCH(F_NP_excluded_Data!O309,Sheet2!A:A),5)</f>
        <v>bark forager</v>
      </c>
      <c r="R309" t="str">
        <f>INDEX(Sheet2!A:E, MATCH(F_NP_excluded_Data!O309,Sheet2!A:A),3)</f>
        <v>insects</v>
      </c>
      <c r="S309" t="str">
        <f>INDEX(Sheet2!A:E, MATCH(F_NP_excluded_Data!O309,Sheet2!A:A),2)</f>
        <v>forest</v>
      </c>
      <c r="T309">
        <v>5</v>
      </c>
      <c r="U309">
        <v>3</v>
      </c>
      <c r="V309"/>
      <c r="W309">
        <v>4</v>
      </c>
      <c r="X309" t="s">
        <v>202</v>
      </c>
      <c r="Y309"/>
      <c r="Z309"/>
      <c r="AA309"/>
      <c r="AB309"/>
    </row>
    <row r="310" spans="1:28" ht="14.4" x14ac:dyDescent="0.3">
      <c r="A310" s="14">
        <v>328</v>
      </c>
      <c r="B310" t="s">
        <v>245</v>
      </c>
      <c r="C310" t="s">
        <v>248</v>
      </c>
      <c r="D310" t="str">
        <f t="shared" si="4"/>
        <v>Blease_3B_9</v>
      </c>
      <c r="E310">
        <v>2018</v>
      </c>
      <c r="F310" s="15">
        <v>43236</v>
      </c>
      <c r="G310" t="s">
        <v>200</v>
      </c>
      <c r="H310">
        <v>1</v>
      </c>
      <c r="I310" s="16">
        <v>0.38750000000000001</v>
      </c>
      <c r="J310" s="17" t="s">
        <v>201</v>
      </c>
      <c r="K310">
        <v>2</v>
      </c>
      <c r="L310">
        <v>1</v>
      </c>
      <c r="M310">
        <v>2</v>
      </c>
      <c r="N310"/>
      <c r="O310" t="s">
        <v>82</v>
      </c>
      <c r="P310" t="str">
        <f>INDEX(Sheet2!A:E, MATCH(F_NP_excluded_Data!O310,Sheet2!A:A),4)</f>
        <v>cavity</v>
      </c>
      <c r="Q310" t="str">
        <f>INDEX(Sheet2!A:E, MATCH(F_NP_excluded_Data!O310,Sheet2!A:A),5)</f>
        <v>flycatching</v>
      </c>
      <c r="R310" t="str">
        <f>INDEX(Sheet2!A:E, MATCH(F_NP_excluded_Data!O310,Sheet2!A:A),3)</f>
        <v>omnivore</v>
      </c>
      <c r="S310" t="str">
        <f>INDEX(Sheet2!A:E, MATCH(F_NP_excluded_Data!O310,Sheet2!A:A),2)</f>
        <v>open woodland</v>
      </c>
      <c r="T310">
        <v>10</v>
      </c>
      <c r="U310">
        <v>3</v>
      </c>
      <c r="V310"/>
      <c r="W310">
        <v>1</v>
      </c>
      <c r="X310" t="s">
        <v>202</v>
      </c>
      <c r="Y310"/>
      <c r="Z310"/>
      <c r="AA310"/>
      <c r="AB310"/>
    </row>
    <row r="311" spans="1:28" ht="14.4" x14ac:dyDescent="0.3">
      <c r="A311" s="14">
        <v>329</v>
      </c>
      <c r="B311" t="s">
        <v>245</v>
      </c>
      <c r="C311" t="s">
        <v>248</v>
      </c>
      <c r="D311" t="str">
        <f t="shared" si="4"/>
        <v>Blease_3B_9</v>
      </c>
      <c r="E311">
        <v>2018</v>
      </c>
      <c r="F311" s="15">
        <v>43236</v>
      </c>
      <c r="G311" t="s">
        <v>200</v>
      </c>
      <c r="H311">
        <v>1</v>
      </c>
      <c r="I311" s="16">
        <v>0.38750000000000001</v>
      </c>
      <c r="J311" s="17" t="s">
        <v>201</v>
      </c>
      <c r="K311">
        <v>2</v>
      </c>
      <c r="L311">
        <v>1</v>
      </c>
      <c r="M311">
        <v>2</v>
      </c>
      <c r="N311"/>
      <c r="O311" t="s">
        <v>18</v>
      </c>
      <c r="P311" t="str">
        <f>INDEX(Sheet2!A:E, MATCH(F_NP_excluded_Data!O311,Sheet2!A:A),4)</f>
        <v>tree</v>
      </c>
      <c r="Q311" t="str">
        <f>INDEX(Sheet2!A:E, MATCH(F_NP_excluded_Data!O311,Sheet2!A:A),5)</f>
        <v>ground forager</v>
      </c>
      <c r="R311" t="str">
        <f>INDEX(Sheet2!A:E, MATCH(F_NP_excluded_Data!O311,Sheet2!A:A),3)</f>
        <v>omnivore</v>
      </c>
      <c r="S311" t="str">
        <f>INDEX(Sheet2!A:E, MATCH(F_NP_excluded_Data!O311,Sheet2!A:A),2)</f>
        <v>forest</v>
      </c>
      <c r="T311">
        <v>10</v>
      </c>
      <c r="U311">
        <v>3</v>
      </c>
      <c r="V311"/>
      <c r="W311">
        <v>1</v>
      </c>
      <c r="X311" t="s">
        <v>202</v>
      </c>
      <c r="Y311"/>
      <c r="Z311"/>
      <c r="AA311"/>
      <c r="AB311"/>
    </row>
    <row r="312" spans="1:28" ht="14.4" x14ac:dyDescent="0.3">
      <c r="A312" s="14">
        <v>330</v>
      </c>
      <c r="B312" t="s">
        <v>245</v>
      </c>
      <c r="C312" t="s">
        <v>248</v>
      </c>
      <c r="D312" t="str">
        <f t="shared" si="4"/>
        <v>Blease_3B_9</v>
      </c>
      <c r="E312">
        <v>2018</v>
      </c>
      <c r="F312" s="15">
        <v>43236</v>
      </c>
      <c r="G312" t="s">
        <v>200</v>
      </c>
      <c r="H312">
        <v>1</v>
      </c>
      <c r="I312" s="16">
        <v>0.38750000000000001</v>
      </c>
      <c r="J312" s="17" t="s">
        <v>201</v>
      </c>
      <c r="K312">
        <v>2</v>
      </c>
      <c r="L312">
        <v>1</v>
      </c>
      <c r="M312">
        <v>2</v>
      </c>
      <c r="N312"/>
      <c r="O312" t="s">
        <v>0</v>
      </c>
      <c r="P312" t="str">
        <f>INDEX(Sheet2!A:E, MATCH(F_NP_excluded_Data!O312,Sheet2!A:A),4)</f>
        <v>tree</v>
      </c>
      <c r="Q312" t="str">
        <f>INDEX(Sheet2!A:E, MATCH(F_NP_excluded_Data!O312,Sheet2!A:A),5)</f>
        <v>flycatching</v>
      </c>
      <c r="R312" t="str">
        <f>INDEX(Sheet2!A:E, MATCH(F_NP_excluded_Data!O312,Sheet2!A:A),3)</f>
        <v>insects</v>
      </c>
      <c r="S312" t="str">
        <f>INDEX(Sheet2!A:E, MATCH(F_NP_excluded_Data!O312,Sheet2!A:A),2)</f>
        <v>forest</v>
      </c>
      <c r="T312">
        <v>5</v>
      </c>
      <c r="U312">
        <v>3</v>
      </c>
      <c r="V312"/>
      <c r="W312">
        <v>4</v>
      </c>
      <c r="X312" t="s">
        <v>202</v>
      </c>
      <c r="Y312"/>
      <c r="Z312"/>
      <c r="AA312"/>
      <c r="AB312"/>
    </row>
    <row r="313" spans="1:28" ht="14.4" x14ac:dyDescent="0.3">
      <c r="A313" s="14">
        <v>331</v>
      </c>
      <c r="B313" t="s">
        <v>245</v>
      </c>
      <c r="C313" t="s">
        <v>248</v>
      </c>
      <c r="D313" t="str">
        <f t="shared" si="4"/>
        <v>Blease_3B_9</v>
      </c>
      <c r="E313">
        <v>2018</v>
      </c>
      <c r="F313" s="15">
        <v>43236</v>
      </c>
      <c r="G313" t="s">
        <v>200</v>
      </c>
      <c r="H313">
        <v>1</v>
      </c>
      <c r="I313" s="16">
        <v>0.38750000000000001</v>
      </c>
      <c r="J313" s="17" t="s">
        <v>201</v>
      </c>
      <c r="K313">
        <v>2</v>
      </c>
      <c r="L313">
        <v>1</v>
      </c>
      <c r="M313">
        <v>2</v>
      </c>
      <c r="N313"/>
      <c r="O313" t="s">
        <v>46</v>
      </c>
      <c r="P313" t="str">
        <f>INDEX(Sheet2!A:E, MATCH(F_NP_excluded_Data!O313,Sheet2!A:A),4)</f>
        <v>cavity</v>
      </c>
      <c r="Q313" t="str">
        <f>INDEX(Sheet2!A:E, MATCH(F_NP_excluded_Data!O313,Sheet2!A:A),5)</f>
        <v>flycatching</v>
      </c>
      <c r="R313" t="str">
        <f>INDEX(Sheet2!A:E, MATCH(F_NP_excluded_Data!O313,Sheet2!A:A),3)</f>
        <v>insects</v>
      </c>
      <c r="S313" t="str">
        <f>INDEX(Sheet2!A:E, MATCH(F_NP_excluded_Data!O313,Sheet2!A:A),2)</f>
        <v>open woodland</v>
      </c>
      <c r="T313">
        <v>10</v>
      </c>
      <c r="U313">
        <v>4</v>
      </c>
      <c r="V313"/>
      <c r="W313">
        <v>1</v>
      </c>
      <c r="X313" t="s">
        <v>202</v>
      </c>
      <c r="Y313"/>
      <c r="Z313"/>
      <c r="AA313"/>
      <c r="AB313"/>
    </row>
    <row r="314" spans="1:28" ht="14.4" x14ac:dyDescent="0.3">
      <c r="A314" s="14">
        <v>332</v>
      </c>
      <c r="B314" t="s">
        <v>245</v>
      </c>
      <c r="C314" t="s">
        <v>248</v>
      </c>
      <c r="D314" t="str">
        <f t="shared" si="4"/>
        <v>Blease_3B_9</v>
      </c>
      <c r="E314">
        <v>2018</v>
      </c>
      <c r="F314" s="15">
        <v>43236</v>
      </c>
      <c r="G314" t="s">
        <v>200</v>
      </c>
      <c r="H314">
        <v>1</v>
      </c>
      <c r="I314" s="16">
        <v>0.38750000000000001</v>
      </c>
      <c r="J314" s="17" t="s">
        <v>201</v>
      </c>
      <c r="K314">
        <v>2</v>
      </c>
      <c r="L314">
        <v>1</v>
      </c>
      <c r="M314">
        <v>2</v>
      </c>
      <c r="N314"/>
      <c r="O314" t="s">
        <v>14</v>
      </c>
      <c r="P314" t="str">
        <f>INDEX(Sheet2!A:E, MATCH(F_NP_excluded_Data!O314,Sheet2!A:A),4)</f>
        <v>cavity</v>
      </c>
      <c r="Q314" t="str">
        <f>INDEX(Sheet2!A:E, MATCH(F_NP_excluded_Data!O314,Sheet2!A:A),5)</f>
        <v>bark forager</v>
      </c>
      <c r="R314" t="str">
        <f>INDEX(Sheet2!A:E, MATCH(F_NP_excluded_Data!O314,Sheet2!A:A),3)</f>
        <v>insects</v>
      </c>
      <c r="S314" t="str">
        <f>INDEX(Sheet2!A:E, MATCH(F_NP_excluded_Data!O314,Sheet2!A:A),2)</f>
        <v>forest</v>
      </c>
      <c r="T314">
        <v>5</v>
      </c>
      <c r="U314">
        <v>4</v>
      </c>
      <c r="V314"/>
      <c r="W314">
        <v>4</v>
      </c>
      <c r="X314" t="s">
        <v>202</v>
      </c>
      <c r="Y314"/>
      <c r="Z314"/>
      <c r="AA314"/>
      <c r="AB314"/>
    </row>
    <row r="315" spans="1:28" ht="14.4" x14ac:dyDescent="0.3">
      <c r="A315" s="14">
        <v>333</v>
      </c>
      <c r="B315" t="s">
        <v>245</v>
      </c>
      <c r="C315" t="s">
        <v>248</v>
      </c>
      <c r="D315" t="str">
        <f t="shared" si="4"/>
        <v>Blease_3B_9</v>
      </c>
      <c r="E315">
        <v>2018</v>
      </c>
      <c r="F315" s="15">
        <v>43236</v>
      </c>
      <c r="G315" t="s">
        <v>200</v>
      </c>
      <c r="H315">
        <v>1</v>
      </c>
      <c r="I315" s="16">
        <v>0.38750000000000001</v>
      </c>
      <c r="J315" s="17" t="s">
        <v>201</v>
      </c>
      <c r="K315">
        <v>2</v>
      </c>
      <c r="L315">
        <v>1</v>
      </c>
      <c r="M315">
        <v>2</v>
      </c>
      <c r="N315"/>
      <c r="O315" t="s">
        <v>94</v>
      </c>
      <c r="P315" t="str">
        <f>INDEX(Sheet2!A:E, MATCH(F_NP_excluded_Data!O315,Sheet2!A:A),4)</f>
        <v>cavity</v>
      </c>
      <c r="Q315" t="str">
        <f>INDEX(Sheet2!A:E, MATCH(F_NP_excluded_Data!O315,Sheet2!A:A),5)</f>
        <v>foliage gleaner</v>
      </c>
      <c r="R315" t="str">
        <f>INDEX(Sheet2!A:E, MATCH(F_NP_excluded_Data!O315,Sheet2!A:A),3)</f>
        <v>insects</v>
      </c>
      <c r="S315" t="str">
        <f>INDEX(Sheet2!A:E, MATCH(F_NP_excluded_Data!O315,Sheet2!A:A),2)</f>
        <v>forest</v>
      </c>
      <c r="T315">
        <v>10</v>
      </c>
      <c r="U315">
        <v>4</v>
      </c>
      <c r="V315"/>
      <c r="W315">
        <v>1</v>
      </c>
      <c r="X315" t="s">
        <v>202</v>
      </c>
      <c r="Y315"/>
      <c r="Z315"/>
      <c r="AA315"/>
      <c r="AB315"/>
    </row>
    <row r="316" spans="1:28" ht="14.4" x14ac:dyDescent="0.3">
      <c r="A316" s="14">
        <v>334</v>
      </c>
      <c r="B316" t="s">
        <v>245</v>
      </c>
      <c r="C316" t="s">
        <v>248</v>
      </c>
      <c r="D316" t="str">
        <f t="shared" si="4"/>
        <v>Blease_3B_9</v>
      </c>
      <c r="E316">
        <v>2018</v>
      </c>
      <c r="F316" s="15">
        <v>43236</v>
      </c>
      <c r="G316" t="s">
        <v>200</v>
      </c>
      <c r="H316">
        <v>1</v>
      </c>
      <c r="I316" s="16">
        <v>0.38750000000000001</v>
      </c>
      <c r="J316" s="17" t="s">
        <v>201</v>
      </c>
      <c r="K316">
        <v>2</v>
      </c>
      <c r="L316">
        <v>1</v>
      </c>
      <c r="M316">
        <v>2</v>
      </c>
      <c r="N316"/>
      <c r="O316" t="s">
        <v>72</v>
      </c>
      <c r="P316" t="str">
        <f>INDEX(Sheet2!A:E, MATCH(F_NP_excluded_Data!O316,Sheet2!A:A),4)</f>
        <v>tree</v>
      </c>
      <c r="Q316" t="str">
        <f>INDEX(Sheet2!A:E, MATCH(F_NP_excluded_Data!O316,Sheet2!A:A),5)</f>
        <v>bark forager</v>
      </c>
      <c r="R316" t="str">
        <f>INDEX(Sheet2!A:E, MATCH(F_NP_excluded_Data!O316,Sheet2!A:A),3)</f>
        <v>insects</v>
      </c>
      <c r="S316" t="str">
        <f>INDEX(Sheet2!A:E, MATCH(F_NP_excluded_Data!O316,Sheet2!A:A),2)</f>
        <v>forest</v>
      </c>
      <c r="T316">
        <v>5</v>
      </c>
      <c r="U316">
        <v>4</v>
      </c>
      <c r="V316"/>
      <c r="W316">
        <v>1</v>
      </c>
      <c r="X316" t="s">
        <v>202</v>
      </c>
      <c r="Y316"/>
      <c r="Z316"/>
      <c r="AA316"/>
      <c r="AB316"/>
    </row>
    <row r="317" spans="1:28" ht="14.4" x14ac:dyDescent="0.3">
      <c r="A317" s="14">
        <v>335</v>
      </c>
      <c r="B317" t="s">
        <v>249</v>
      </c>
      <c r="C317" t="s">
        <v>250</v>
      </c>
      <c r="D317" t="str">
        <f t="shared" si="4"/>
        <v>Battlewood_1B_E_B</v>
      </c>
      <c r="E317">
        <v>2018</v>
      </c>
      <c r="F317" s="15">
        <v>43237</v>
      </c>
      <c r="G317" t="s">
        <v>200</v>
      </c>
      <c r="H317">
        <v>1</v>
      </c>
      <c r="I317" s="16">
        <v>0.27499999999999997</v>
      </c>
      <c r="J317" s="17" t="s">
        <v>201</v>
      </c>
      <c r="K317">
        <v>2</v>
      </c>
      <c r="L317">
        <v>1</v>
      </c>
      <c r="M317">
        <v>3</v>
      </c>
      <c r="N317"/>
      <c r="O317" t="s">
        <v>24</v>
      </c>
      <c r="P317" t="str">
        <f>INDEX(Sheet2!A:E, MATCH(F_NP_excluded_Data!O317,Sheet2!A:A),4)</f>
        <v>cavity</v>
      </c>
      <c r="Q317" t="str">
        <f>INDEX(Sheet2!A:E, MATCH(F_NP_excluded_Data!O317,Sheet2!A:A),5)</f>
        <v>ground forager</v>
      </c>
      <c r="R317" t="str">
        <f>INDEX(Sheet2!A:E, MATCH(F_NP_excluded_Data!O317,Sheet2!A:A),3)</f>
        <v>insects</v>
      </c>
      <c r="S317" t="str">
        <f>INDEX(Sheet2!A:E, MATCH(F_NP_excluded_Data!O317,Sheet2!A:A),2)</f>
        <v>open woodland</v>
      </c>
      <c r="T317">
        <v>5</v>
      </c>
      <c r="U317">
        <v>1</v>
      </c>
      <c r="V317"/>
      <c r="W317">
        <v>1</v>
      </c>
      <c r="X317" t="s">
        <v>202</v>
      </c>
      <c r="Y317"/>
      <c r="Z317"/>
      <c r="AA317"/>
      <c r="AB317"/>
    </row>
    <row r="318" spans="1:28" ht="14.4" x14ac:dyDescent="0.3">
      <c r="A318" s="14">
        <v>336</v>
      </c>
      <c r="B318" t="s">
        <v>249</v>
      </c>
      <c r="C318" t="s">
        <v>250</v>
      </c>
      <c r="D318" t="str">
        <f t="shared" si="4"/>
        <v>Battlewood_1B_E_B</v>
      </c>
      <c r="E318">
        <v>2018</v>
      </c>
      <c r="F318" s="15">
        <v>43237</v>
      </c>
      <c r="G318" t="s">
        <v>200</v>
      </c>
      <c r="H318">
        <v>1</v>
      </c>
      <c r="I318" s="16">
        <v>0.27499999999999997</v>
      </c>
      <c r="J318" s="17" t="s">
        <v>201</v>
      </c>
      <c r="K318">
        <v>2</v>
      </c>
      <c r="L318">
        <v>1</v>
      </c>
      <c r="M318">
        <v>3</v>
      </c>
      <c r="N318"/>
      <c r="O318" t="s">
        <v>72</v>
      </c>
      <c r="P318" t="str">
        <f>INDEX(Sheet2!A:E, MATCH(F_NP_excluded_Data!O318,Sheet2!A:A),4)</f>
        <v>tree</v>
      </c>
      <c r="Q318" t="str">
        <f>INDEX(Sheet2!A:E, MATCH(F_NP_excluded_Data!O318,Sheet2!A:A),5)</f>
        <v>bark forager</v>
      </c>
      <c r="R318" t="str">
        <f>INDEX(Sheet2!A:E, MATCH(F_NP_excluded_Data!O318,Sheet2!A:A),3)</f>
        <v>insects</v>
      </c>
      <c r="S318" t="str">
        <f>INDEX(Sheet2!A:E, MATCH(F_NP_excluded_Data!O318,Sheet2!A:A),2)</f>
        <v>forest</v>
      </c>
      <c r="T318">
        <v>10</v>
      </c>
      <c r="U318">
        <v>1</v>
      </c>
      <c r="V318"/>
      <c r="W318">
        <v>1</v>
      </c>
      <c r="X318" t="s">
        <v>202</v>
      </c>
      <c r="Y318"/>
      <c r="Z318"/>
      <c r="AA318"/>
      <c r="AB318"/>
    </row>
    <row r="319" spans="1:28" ht="14.4" x14ac:dyDescent="0.3">
      <c r="A319" s="14">
        <v>337</v>
      </c>
      <c r="B319" t="s">
        <v>249</v>
      </c>
      <c r="C319" t="s">
        <v>250</v>
      </c>
      <c r="D319" t="str">
        <f t="shared" si="4"/>
        <v>Battlewood_1B_E_B</v>
      </c>
      <c r="E319">
        <v>2018</v>
      </c>
      <c r="F319" s="15">
        <v>43237</v>
      </c>
      <c r="G319" t="s">
        <v>200</v>
      </c>
      <c r="H319">
        <v>1</v>
      </c>
      <c r="I319" s="16">
        <v>0.27499999999999997</v>
      </c>
      <c r="J319" s="17" t="s">
        <v>201</v>
      </c>
      <c r="K319">
        <v>2</v>
      </c>
      <c r="L319">
        <v>1</v>
      </c>
      <c r="M319">
        <v>3</v>
      </c>
      <c r="N319"/>
      <c r="O319" t="s">
        <v>92</v>
      </c>
      <c r="P319" t="str">
        <f>INDEX(Sheet2!A:E, MATCH(F_NP_excluded_Data!O319,Sheet2!A:A),4)</f>
        <v>tree</v>
      </c>
      <c r="Q319" t="str">
        <f>INDEX(Sheet2!A:E, MATCH(F_NP_excluded_Data!O319,Sheet2!A:A),5)</f>
        <v>foliage gleaner</v>
      </c>
      <c r="R319" t="str">
        <f>INDEX(Sheet2!A:E, MATCH(F_NP_excluded_Data!O319,Sheet2!A:A),3)</f>
        <v>insects</v>
      </c>
      <c r="S319" t="str">
        <f>INDEX(Sheet2!A:E, MATCH(F_NP_excluded_Data!O319,Sheet2!A:A),2)</f>
        <v>open woodland</v>
      </c>
      <c r="T319">
        <v>5</v>
      </c>
      <c r="U319">
        <v>1</v>
      </c>
      <c r="V319"/>
      <c r="W319">
        <v>1</v>
      </c>
      <c r="X319" t="s">
        <v>202</v>
      </c>
      <c r="Y319"/>
      <c r="Z319"/>
      <c r="AA319"/>
      <c r="AB319"/>
    </row>
    <row r="320" spans="1:28" ht="14.4" x14ac:dyDescent="0.3">
      <c r="A320" s="14">
        <v>338</v>
      </c>
      <c r="B320" t="s">
        <v>249</v>
      </c>
      <c r="C320" t="s">
        <v>250</v>
      </c>
      <c r="D320" t="str">
        <f t="shared" si="4"/>
        <v>Battlewood_1B_E_B</v>
      </c>
      <c r="E320">
        <v>2018</v>
      </c>
      <c r="F320" s="15">
        <v>43237</v>
      </c>
      <c r="G320" t="s">
        <v>200</v>
      </c>
      <c r="H320">
        <v>1</v>
      </c>
      <c r="I320" s="16">
        <v>0.27499999999999997</v>
      </c>
      <c r="J320" s="17" t="s">
        <v>201</v>
      </c>
      <c r="K320">
        <v>2</v>
      </c>
      <c r="L320">
        <v>1</v>
      </c>
      <c r="M320">
        <v>3</v>
      </c>
      <c r="N320"/>
      <c r="O320" t="s">
        <v>94</v>
      </c>
      <c r="P320" t="str">
        <f>INDEX(Sheet2!A:E, MATCH(F_NP_excluded_Data!O320,Sheet2!A:A),4)</f>
        <v>cavity</v>
      </c>
      <c r="Q320" t="str">
        <f>INDEX(Sheet2!A:E, MATCH(F_NP_excluded_Data!O320,Sheet2!A:A),5)</f>
        <v>foliage gleaner</v>
      </c>
      <c r="R320" t="str">
        <f>INDEX(Sheet2!A:E, MATCH(F_NP_excluded_Data!O320,Sheet2!A:A),3)</f>
        <v>insects</v>
      </c>
      <c r="S320" t="str">
        <f>INDEX(Sheet2!A:E, MATCH(F_NP_excluded_Data!O320,Sheet2!A:A),2)</f>
        <v>forest</v>
      </c>
      <c r="T320">
        <v>10</v>
      </c>
      <c r="U320">
        <v>1</v>
      </c>
      <c r="V320"/>
      <c r="W320">
        <v>1</v>
      </c>
      <c r="X320" t="s">
        <v>202</v>
      </c>
      <c r="Y320"/>
      <c r="Z320"/>
      <c r="AA320"/>
      <c r="AB320"/>
    </row>
    <row r="321" spans="1:28" ht="14.4" x14ac:dyDescent="0.3">
      <c r="A321" s="14">
        <v>339</v>
      </c>
      <c r="B321" t="s">
        <v>249</v>
      </c>
      <c r="C321" t="s">
        <v>250</v>
      </c>
      <c r="D321" t="str">
        <f t="shared" si="4"/>
        <v>Battlewood_1B_E_B</v>
      </c>
      <c r="E321">
        <v>2018</v>
      </c>
      <c r="F321" s="15">
        <v>43237</v>
      </c>
      <c r="G321" t="s">
        <v>200</v>
      </c>
      <c r="H321">
        <v>1</v>
      </c>
      <c r="I321" s="16">
        <v>0.27499999999999997</v>
      </c>
      <c r="J321" s="17" t="s">
        <v>201</v>
      </c>
      <c r="K321">
        <v>2</v>
      </c>
      <c r="L321">
        <v>1</v>
      </c>
      <c r="M321">
        <v>3</v>
      </c>
      <c r="N321"/>
      <c r="O321" t="s">
        <v>62</v>
      </c>
      <c r="P321" t="str">
        <f>INDEX(Sheet2!A:E, MATCH(F_NP_excluded_Data!O321,Sheet2!A:A),4)</f>
        <v>shrub</v>
      </c>
      <c r="Q321" t="str">
        <f>INDEX(Sheet2!A:E, MATCH(F_NP_excluded_Data!O321,Sheet2!A:A),5)</f>
        <v>ground forager</v>
      </c>
      <c r="R321" t="str">
        <f>INDEX(Sheet2!A:E, MATCH(F_NP_excluded_Data!O321,Sheet2!A:A),3)</f>
        <v>seeds</v>
      </c>
      <c r="S321" t="str">
        <f>INDEX(Sheet2!A:E, MATCH(F_NP_excluded_Data!O321,Sheet2!A:A),2)</f>
        <v>open woodland</v>
      </c>
      <c r="T321">
        <v>5</v>
      </c>
      <c r="U321">
        <v>1</v>
      </c>
      <c r="V321"/>
      <c r="W321">
        <v>1</v>
      </c>
      <c r="X321" t="s">
        <v>202</v>
      </c>
      <c r="Y321"/>
      <c r="Z321"/>
      <c r="AA321"/>
      <c r="AB321"/>
    </row>
    <row r="322" spans="1:28" ht="14.4" x14ac:dyDescent="0.3">
      <c r="A322" s="14">
        <v>340</v>
      </c>
      <c r="B322" t="s">
        <v>249</v>
      </c>
      <c r="C322" t="s">
        <v>250</v>
      </c>
      <c r="D322" t="str">
        <f t="shared" ref="D322:D385" si="5">_xlfn.CONCAT(B322:C322)</f>
        <v>Battlewood_1B_E_B</v>
      </c>
      <c r="E322">
        <v>2018</v>
      </c>
      <c r="F322" s="15">
        <v>43237</v>
      </c>
      <c r="G322" t="s">
        <v>200</v>
      </c>
      <c r="H322">
        <v>1</v>
      </c>
      <c r="I322" s="16">
        <v>0.27499999999999997</v>
      </c>
      <c r="J322" s="17" t="s">
        <v>201</v>
      </c>
      <c r="K322">
        <v>2</v>
      </c>
      <c r="L322">
        <v>1</v>
      </c>
      <c r="M322">
        <v>3</v>
      </c>
      <c r="N322"/>
      <c r="O322" t="s">
        <v>94</v>
      </c>
      <c r="P322" t="str">
        <f>INDEX(Sheet2!A:E, MATCH(F_NP_excluded_Data!O322,Sheet2!A:A),4)</f>
        <v>cavity</v>
      </c>
      <c r="Q322" t="str">
        <f>INDEX(Sheet2!A:E, MATCH(F_NP_excluded_Data!O322,Sheet2!A:A),5)</f>
        <v>foliage gleaner</v>
      </c>
      <c r="R322" t="str">
        <f>INDEX(Sheet2!A:E, MATCH(F_NP_excluded_Data!O322,Sheet2!A:A),3)</f>
        <v>insects</v>
      </c>
      <c r="S322" t="str">
        <f>INDEX(Sheet2!A:E, MATCH(F_NP_excluded_Data!O322,Sheet2!A:A),2)</f>
        <v>forest</v>
      </c>
      <c r="T322">
        <v>10</v>
      </c>
      <c r="U322">
        <v>1</v>
      </c>
      <c r="V322"/>
      <c r="W322">
        <v>1</v>
      </c>
      <c r="X322" t="s">
        <v>202</v>
      </c>
      <c r="Y322"/>
      <c r="Z322"/>
      <c r="AA322"/>
      <c r="AB322"/>
    </row>
    <row r="323" spans="1:28" ht="14.4" x14ac:dyDescent="0.3">
      <c r="A323" s="14">
        <v>341</v>
      </c>
      <c r="B323" t="s">
        <v>249</v>
      </c>
      <c r="C323" t="s">
        <v>250</v>
      </c>
      <c r="D323" t="str">
        <f t="shared" si="5"/>
        <v>Battlewood_1B_E_B</v>
      </c>
      <c r="E323">
        <v>2018</v>
      </c>
      <c r="F323" s="15">
        <v>43237</v>
      </c>
      <c r="G323" t="s">
        <v>200</v>
      </c>
      <c r="H323">
        <v>1</v>
      </c>
      <c r="I323" s="16">
        <v>0.27499999999999997</v>
      </c>
      <c r="J323" s="17" t="s">
        <v>201</v>
      </c>
      <c r="K323">
        <v>2</v>
      </c>
      <c r="L323">
        <v>1</v>
      </c>
      <c r="M323">
        <v>3</v>
      </c>
      <c r="N323"/>
      <c r="O323" t="s">
        <v>26</v>
      </c>
      <c r="P323" t="str">
        <f>INDEX(Sheet2!A:E, MATCH(F_NP_excluded_Data!O323,Sheet2!A:A),4)</f>
        <v>shrub</v>
      </c>
      <c r="Q323" t="str">
        <f>INDEX(Sheet2!A:E, MATCH(F_NP_excluded_Data!O323,Sheet2!A:A),5)</f>
        <v>ground forager</v>
      </c>
      <c r="R323" t="str">
        <f>INDEX(Sheet2!A:E, MATCH(F_NP_excluded_Data!O323,Sheet2!A:A),3)</f>
        <v>seeds</v>
      </c>
      <c r="S323" t="str">
        <f>INDEX(Sheet2!A:E, MATCH(F_NP_excluded_Data!O323,Sheet2!A:A),2)</f>
        <v>open woodland</v>
      </c>
      <c r="T323">
        <v>5</v>
      </c>
      <c r="U323">
        <v>1</v>
      </c>
      <c r="V323"/>
      <c r="W323">
        <v>1</v>
      </c>
      <c r="X323" t="s">
        <v>202</v>
      </c>
      <c r="Y323"/>
      <c r="Z323"/>
      <c r="AA323"/>
      <c r="AB323"/>
    </row>
    <row r="324" spans="1:28" ht="14.4" x14ac:dyDescent="0.3">
      <c r="A324" s="14">
        <v>342</v>
      </c>
      <c r="B324" t="s">
        <v>249</v>
      </c>
      <c r="C324" t="s">
        <v>250</v>
      </c>
      <c r="D324" t="str">
        <f t="shared" si="5"/>
        <v>Battlewood_1B_E_B</v>
      </c>
      <c r="E324">
        <v>2018</v>
      </c>
      <c r="F324" s="15">
        <v>43237</v>
      </c>
      <c r="G324" t="s">
        <v>200</v>
      </c>
      <c r="H324">
        <v>1</v>
      </c>
      <c r="I324" s="16">
        <v>0.27499999999999997</v>
      </c>
      <c r="J324" s="17" t="s">
        <v>201</v>
      </c>
      <c r="K324">
        <v>2</v>
      </c>
      <c r="L324">
        <v>1</v>
      </c>
      <c r="M324">
        <v>3</v>
      </c>
      <c r="N324"/>
      <c r="O324" t="s">
        <v>42</v>
      </c>
      <c r="P324" t="str">
        <f>INDEX(Sheet2!A:E, MATCH(F_NP_excluded_Data!O324,Sheet2!A:A),4)</f>
        <v>tree</v>
      </c>
      <c r="Q324" t="str">
        <f>INDEX(Sheet2!A:E, MATCH(F_NP_excluded_Data!O324,Sheet2!A:A),5)</f>
        <v>flycatching</v>
      </c>
      <c r="R324" t="str">
        <f>INDEX(Sheet2!A:E, MATCH(F_NP_excluded_Data!O324,Sheet2!A:A),3)</f>
        <v>insects</v>
      </c>
      <c r="S324" t="str">
        <f>INDEX(Sheet2!A:E, MATCH(F_NP_excluded_Data!O324,Sheet2!A:A),2)</f>
        <v>forest</v>
      </c>
      <c r="T324">
        <v>10</v>
      </c>
      <c r="U324">
        <v>1</v>
      </c>
      <c r="V324"/>
      <c r="W324">
        <v>1</v>
      </c>
      <c r="X324" t="s">
        <v>202</v>
      </c>
      <c r="Y324"/>
      <c r="Z324"/>
      <c r="AA324"/>
      <c r="AB324"/>
    </row>
    <row r="325" spans="1:28" ht="14.4" x14ac:dyDescent="0.3">
      <c r="A325" s="14">
        <v>343</v>
      </c>
      <c r="B325" t="s">
        <v>249</v>
      </c>
      <c r="C325" t="s">
        <v>250</v>
      </c>
      <c r="D325" t="str">
        <f t="shared" si="5"/>
        <v>Battlewood_1B_E_B</v>
      </c>
      <c r="E325">
        <v>2018</v>
      </c>
      <c r="F325" s="15">
        <v>43237</v>
      </c>
      <c r="G325" t="s">
        <v>200</v>
      </c>
      <c r="H325">
        <v>1</v>
      </c>
      <c r="I325" s="16">
        <v>0.27499999999999997</v>
      </c>
      <c r="J325" s="17" t="s">
        <v>201</v>
      </c>
      <c r="K325">
        <v>2</v>
      </c>
      <c r="L325">
        <v>1</v>
      </c>
      <c r="M325">
        <v>3</v>
      </c>
      <c r="N325"/>
      <c r="O325" t="s">
        <v>16</v>
      </c>
      <c r="P325" t="str">
        <f>INDEX(Sheet2!A:E, MATCH(F_NP_excluded_Data!O325,Sheet2!A:A),4)</f>
        <v>shrub</v>
      </c>
      <c r="Q325" t="str">
        <f>INDEX(Sheet2!A:E, MATCH(F_NP_excluded_Data!O325,Sheet2!A:A),5)</f>
        <v>foliage gleaner</v>
      </c>
      <c r="R325" t="str">
        <f>INDEX(Sheet2!A:E, MATCH(F_NP_excluded_Data!O325,Sheet2!A:A),3)</f>
        <v>insects</v>
      </c>
      <c r="S325" t="str">
        <f>INDEX(Sheet2!A:E, MATCH(F_NP_excluded_Data!O325,Sheet2!A:A),2)</f>
        <v>open woodland</v>
      </c>
      <c r="T325">
        <v>10</v>
      </c>
      <c r="U325">
        <v>2</v>
      </c>
      <c r="V325"/>
      <c r="W325">
        <v>1</v>
      </c>
      <c r="X325" t="s">
        <v>202</v>
      </c>
      <c r="Y325"/>
      <c r="Z325"/>
      <c r="AA325"/>
      <c r="AB325"/>
    </row>
    <row r="326" spans="1:28" ht="14.4" x14ac:dyDescent="0.3">
      <c r="A326" s="14">
        <v>345</v>
      </c>
      <c r="B326" t="s">
        <v>249</v>
      </c>
      <c r="C326" t="s">
        <v>250</v>
      </c>
      <c r="D326" t="str">
        <f t="shared" si="5"/>
        <v>Battlewood_1B_E_B</v>
      </c>
      <c r="E326">
        <v>2018</v>
      </c>
      <c r="F326" s="15">
        <v>43237</v>
      </c>
      <c r="G326" t="s">
        <v>200</v>
      </c>
      <c r="H326">
        <v>1</v>
      </c>
      <c r="I326" s="16">
        <v>0.27499999999999997</v>
      </c>
      <c r="J326" s="17" t="s">
        <v>201</v>
      </c>
      <c r="K326">
        <v>2</v>
      </c>
      <c r="L326">
        <v>1</v>
      </c>
      <c r="M326">
        <v>3</v>
      </c>
      <c r="N326"/>
      <c r="O326" t="s">
        <v>10</v>
      </c>
      <c r="P326" t="str">
        <f>INDEX(Sheet2!A:E, MATCH(F_NP_excluded_Data!O326,Sheet2!A:A),4)</f>
        <v>tree</v>
      </c>
      <c r="Q326" t="str">
        <f>INDEX(Sheet2!A:E, MATCH(F_NP_excluded_Data!O326,Sheet2!A:A),5)</f>
        <v>foliage gleaner</v>
      </c>
      <c r="R326" t="str">
        <f>INDEX(Sheet2!A:E, MATCH(F_NP_excluded_Data!O326,Sheet2!A:A),3)</f>
        <v>insects</v>
      </c>
      <c r="S326" t="str">
        <f>INDEX(Sheet2!A:E, MATCH(F_NP_excluded_Data!O326,Sheet2!A:A),2)</f>
        <v>forest</v>
      </c>
      <c r="T326">
        <v>5</v>
      </c>
      <c r="U326">
        <v>2</v>
      </c>
      <c r="V326"/>
      <c r="W326">
        <v>1</v>
      </c>
      <c r="X326" t="s">
        <v>202</v>
      </c>
      <c r="Y326"/>
      <c r="Z326"/>
      <c r="AA326"/>
      <c r="AB326"/>
    </row>
    <row r="327" spans="1:28" ht="14.4" x14ac:dyDescent="0.3">
      <c r="A327" s="14">
        <v>346</v>
      </c>
      <c r="B327" t="s">
        <v>249</v>
      </c>
      <c r="C327" t="s">
        <v>250</v>
      </c>
      <c r="D327" t="str">
        <f t="shared" si="5"/>
        <v>Battlewood_1B_E_B</v>
      </c>
      <c r="E327">
        <v>2018</v>
      </c>
      <c r="F327" s="15">
        <v>43237</v>
      </c>
      <c r="G327" t="s">
        <v>200</v>
      </c>
      <c r="H327">
        <v>1</v>
      </c>
      <c r="I327" s="16">
        <v>0.27499999999999997</v>
      </c>
      <c r="J327" s="17" t="s">
        <v>201</v>
      </c>
      <c r="K327">
        <v>2</v>
      </c>
      <c r="L327">
        <v>1</v>
      </c>
      <c r="M327">
        <v>3</v>
      </c>
      <c r="N327"/>
      <c r="O327" t="s">
        <v>18</v>
      </c>
      <c r="P327" t="str">
        <f>INDEX(Sheet2!A:E, MATCH(F_NP_excluded_Data!O327,Sheet2!A:A),4)</f>
        <v>tree</v>
      </c>
      <c r="Q327" t="str">
        <f>INDEX(Sheet2!A:E, MATCH(F_NP_excluded_Data!O327,Sheet2!A:A),5)</f>
        <v>ground forager</v>
      </c>
      <c r="R327" t="str">
        <f>INDEX(Sheet2!A:E, MATCH(F_NP_excluded_Data!O327,Sheet2!A:A),3)</f>
        <v>omnivore</v>
      </c>
      <c r="S327" t="str">
        <f>INDEX(Sheet2!A:E, MATCH(F_NP_excluded_Data!O327,Sheet2!A:A),2)</f>
        <v>forest</v>
      </c>
      <c r="T327">
        <v>10</v>
      </c>
      <c r="U327">
        <v>2</v>
      </c>
      <c r="V327"/>
      <c r="W327">
        <v>1</v>
      </c>
      <c r="X327" t="s">
        <v>202</v>
      </c>
      <c r="Y327"/>
      <c r="Z327"/>
      <c r="AA327"/>
      <c r="AB327"/>
    </row>
    <row r="328" spans="1:28" ht="14.4" x14ac:dyDescent="0.3">
      <c r="A328" s="14">
        <v>347</v>
      </c>
      <c r="B328" t="s">
        <v>249</v>
      </c>
      <c r="C328" t="s">
        <v>250</v>
      </c>
      <c r="D328" t="str">
        <f t="shared" si="5"/>
        <v>Battlewood_1B_E_B</v>
      </c>
      <c r="E328">
        <v>2018</v>
      </c>
      <c r="F328" s="15">
        <v>43237</v>
      </c>
      <c r="G328" t="s">
        <v>200</v>
      </c>
      <c r="H328">
        <v>1</v>
      </c>
      <c r="I328" s="16">
        <v>0.27499999999999997</v>
      </c>
      <c r="J328" s="17" t="s">
        <v>201</v>
      </c>
      <c r="K328">
        <v>2</v>
      </c>
      <c r="L328">
        <v>1</v>
      </c>
      <c r="M328">
        <v>3</v>
      </c>
      <c r="N328"/>
      <c r="O328" t="s">
        <v>72</v>
      </c>
      <c r="P328" t="str">
        <f>INDEX(Sheet2!A:E, MATCH(F_NP_excluded_Data!O328,Sheet2!A:A),4)</f>
        <v>tree</v>
      </c>
      <c r="Q328" t="str">
        <f>INDEX(Sheet2!A:E, MATCH(F_NP_excluded_Data!O328,Sheet2!A:A),5)</f>
        <v>bark forager</v>
      </c>
      <c r="R328" t="str">
        <f>INDEX(Sheet2!A:E, MATCH(F_NP_excluded_Data!O328,Sheet2!A:A),3)</f>
        <v>insects</v>
      </c>
      <c r="S328" t="str">
        <f>INDEX(Sheet2!A:E, MATCH(F_NP_excluded_Data!O328,Sheet2!A:A),2)</f>
        <v>forest</v>
      </c>
      <c r="T328">
        <v>5</v>
      </c>
      <c r="U328">
        <v>2</v>
      </c>
      <c r="V328"/>
      <c r="W328">
        <v>1</v>
      </c>
      <c r="X328" t="s">
        <v>202</v>
      </c>
      <c r="Y328"/>
      <c r="Z328"/>
      <c r="AA328"/>
      <c r="AB328"/>
    </row>
    <row r="329" spans="1:28" ht="14.4" x14ac:dyDescent="0.3">
      <c r="A329" s="14">
        <v>348</v>
      </c>
      <c r="B329" t="s">
        <v>249</v>
      </c>
      <c r="C329" t="s">
        <v>250</v>
      </c>
      <c r="D329" t="str">
        <f t="shared" si="5"/>
        <v>Battlewood_1B_E_B</v>
      </c>
      <c r="E329">
        <v>2018</v>
      </c>
      <c r="F329" s="15">
        <v>43237</v>
      </c>
      <c r="G329" t="s">
        <v>200</v>
      </c>
      <c r="H329">
        <v>1</v>
      </c>
      <c r="I329" s="16">
        <v>0.27499999999999997</v>
      </c>
      <c r="J329" s="17" t="s">
        <v>201</v>
      </c>
      <c r="K329">
        <v>2</v>
      </c>
      <c r="L329">
        <v>1</v>
      </c>
      <c r="M329">
        <v>3</v>
      </c>
      <c r="N329"/>
      <c r="O329" t="s">
        <v>40</v>
      </c>
      <c r="P329" t="str">
        <f>INDEX(Sheet2!A:E, MATCH(F_NP_excluded_Data!O329,Sheet2!A:A),4)</f>
        <v>ground</v>
      </c>
      <c r="Q329" t="str">
        <f>INDEX(Sheet2!A:E, MATCH(F_NP_excluded_Data!O329,Sheet2!A:A),5)</f>
        <v>ground forager</v>
      </c>
      <c r="R329" t="str">
        <f>INDEX(Sheet2!A:E, MATCH(F_NP_excluded_Data!O329,Sheet2!A:A),3)</f>
        <v>omnivore</v>
      </c>
      <c r="S329" t="str">
        <f>INDEX(Sheet2!A:E, MATCH(F_NP_excluded_Data!O329,Sheet2!A:A),2)</f>
        <v>scrub</v>
      </c>
      <c r="T329">
        <v>10</v>
      </c>
      <c r="U329">
        <v>2</v>
      </c>
      <c r="V329"/>
      <c r="W329">
        <v>1</v>
      </c>
      <c r="X329" t="s">
        <v>202</v>
      </c>
      <c r="Y329"/>
      <c r="Z329"/>
      <c r="AA329"/>
      <c r="AB329"/>
    </row>
    <row r="330" spans="1:28" ht="14.4" x14ac:dyDescent="0.3">
      <c r="A330" s="14">
        <v>349</v>
      </c>
      <c r="B330" t="s">
        <v>249</v>
      </c>
      <c r="C330" t="s">
        <v>250</v>
      </c>
      <c r="D330" t="str">
        <f t="shared" si="5"/>
        <v>Battlewood_1B_E_B</v>
      </c>
      <c r="E330">
        <v>2018</v>
      </c>
      <c r="F330" s="15">
        <v>43237</v>
      </c>
      <c r="G330" t="s">
        <v>200</v>
      </c>
      <c r="H330">
        <v>1</v>
      </c>
      <c r="I330" s="16">
        <v>0.27499999999999997</v>
      </c>
      <c r="J330" s="17" t="s">
        <v>201</v>
      </c>
      <c r="K330">
        <v>2</v>
      </c>
      <c r="L330">
        <v>1</v>
      </c>
      <c r="M330">
        <v>3</v>
      </c>
      <c r="N330"/>
      <c r="O330" t="s">
        <v>40</v>
      </c>
      <c r="P330" t="str">
        <f>INDEX(Sheet2!A:E, MATCH(F_NP_excluded_Data!O330,Sheet2!A:A),4)</f>
        <v>ground</v>
      </c>
      <c r="Q330" t="str">
        <f>INDEX(Sheet2!A:E, MATCH(F_NP_excluded_Data!O330,Sheet2!A:A),5)</f>
        <v>ground forager</v>
      </c>
      <c r="R330" t="str">
        <f>INDEX(Sheet2!A:E, MATCH(F_NP_excluded_Data!O330,Sheet2!A:A),3)</f>
        <v>omnivore</v>
      </c>
      <c r="S330" t="str">
        <f>INDEX(Sheet2!A:E, MATCH(F_NP_excluded_Data!O330,Sheet2!A:A),2)</f>
        <v>scrub</v>
      </c>
      <c r="T330">
        <v>5</v>
      </c>
      <c r="U330">
        <v>2</v>
      </c>
      <c r="V330"/>
      <c r="W330">
        <v>4</v>
      </c>
      <c r="X330" t="s">
        <v>202</v>
      </c>
      <c r="Y330"/>
      <c r="Z330"/>
      <c r="AA330"/>
      <c r="AB330"/>
    </row>
    <row r="331" spans="1:28" ht="14.4" x14ac:dyDescent="0.3">
      <c r="A331" s="14">
        <v>350</v>
      </c>
      <c r="B331" t="s">
        <v>249</v>
      </c>
      <c r="C331" t="s">
        <v>250</v>
      </c>
      <c r="D331" t="str">
        <f t="shared" si="5"/>
        <v>Battlewood_1B_E_B</v>
      </c>
      <c r="E331">
        <v>2018</v>
      </c>
      <c r="F331" s="15">
        <v>43237</v>
      </c>
      <c r="G331" t="s">
        <v>200</v>
      </c>
      <c r="H331">
        <v>1</v>
      </c>
      <c r="I331" s="16">
        <v>0.27499999999999997</v>
      </c>
      <c r="J331" s="17" t="s">
        <v>201</v>
      </c>
      <c r="K331">
        <v>2</v>
      </c>
      <c r="L331">
        <v>1</v>
      </c>
      <c r="M331">
        <v>3</v>
      </c>
      <c r="N331"/>
      <c r="O331" t="s">
        <v>46</v>
      </c>
      <c r="P331" t="str">
        <f>INDEX(Sheet2!A:E, MATCH(F_NP_excluded_Data!O331,Sheet2!A:A),4)</f>
        <v>cavity</v>
      </c>
      <c r="Q331" t="str">
        <f>INDEX(Sheet2!A:E, MATCH(F_NP_excluded_Data!O331,Sheet2!A:A),5)</f>
        <v>flycatching</v>
      </c>
      <c r="R331" t="str">
        <f>INDEX(Sheet2!A:E, MATCH(F_NP_excluded_Data!O331,Sheet2!A:A),3)</f>
        <v>insects</v>
      </c>
      <c r="S331" t="str">
        <f>INDEX(Sheet2!A:E, MATCH(F_NP_excluded_Data!O331,Sheet2!A:A),2)</f>
        <v>open woodland</v>
      </c>
      <c r="T331">
        <v>5</v>
      </c>
      <c r="U331">
        <v>3</v>
      </c>
      <c r="V331"/>
      <c r="W331">
        <v>1</v>
      </c>
      <c r="X331" t="s">
        <v>202</v>
      </c>
      <c r="Y331"/>
      <c r="Z331"/>
      <c r="AA331"/>
      <c r="AB331"/>
    </row>
    <row r="332" spans="1:28" ht="14.4" x14ac:dyDescent="0.3">
      <c r="A332" s="14">
        <v>352</v>
      </c>
      <c r="B332" t="s">
        <v>249</v>
      </c>
      <c r="C332" t="s">
        <v>250</v>
      </c>
      <c r="D332" t="str">
        <f t="shared" si="5"/>
        <v>Battlewood_1B_E_B</v>
      </c>
      <c r="E332">
        <v>2018</v>
      </c>
      <c r="F332" s="15">
        <v>43237</v>
      </c>
      <c r="G332" t="s">
        <v>200</v>
      </c>
      <c r="H332">
        <v>1</v>
      </c>
      <c r="I332" s="16">
        <v>0.27499999999999997</v>
      </c>
      <c r="J332" s="17" t="s">
        <v>201</v>
      </c>
      <c r="K332">
        <v>2</v>
      </c>
      <c r="L332">
        <v>1</v>
      </c>
      <c r="M332">
        <v>3</v>
      </c>
      <c r="N332"/>
      <c r="O332" t="s">
        <v>36</v>
      </c>
      <c r="P332" t="str">
        <f>INDEX(Sheet2!A:E, MATCH(F_NP_excluded_Data!O332,Sheet2!A:A),4)</f>
        <v>cavity</v>
      </c>
      <c r="Q332" t="str">
        <f>INDEX(Sheet2!A:E, MATCH(F_NP_excluded_Data!O332,Sheet2!A:A),5)</f>
        <v>ground forager</v>
      </c>
      <c r="R332" t="str">
        <f>INDEX(Sheet2!A:E, MATCH(F_NP_excluded_Data!O332,Sheet2!A:A),3)</f>
        <v>insects</v>
      </c>
      <c r="S332" t="str">
        <f>INDEX(Sheet2!A:E, MATCH(F_NP_excluded_Data!O332,Sheet2!A:A),2)</f>
        <v>grassland</v>
      </c>
      <c r="T332">
        <v>10</v>
      </c>
      <c r="U332">
        <v>4</v>
      </c>
      <c r="V332"/>
      <c r="W332">
        <v>1</v>
      </c>
      <c r="X332" t="s">
        <v>202</v>
      </c>
      <c r="Y332"/>
      <c r="Z332"/>
      <c r="AA332"/>
      <c r="AB332"/>
    </row>
    <row r="333" spans="1:28" ht="14.4" x14ac:dyDescent="0.3">
      <c r="A333" s="14">
        <v>353</v>
      </c>
      <c r="B333" t="s">
        <v>249</v>
      </c>
      <c r="C333" t="s">
        <v>251</v>
      </c>
      <c r="D333" t="str">
        <f t="shared" si="5"/>
        <v>Battlewood_1B_8</v>
      </c>
      <c r="E333">
        <v>2018</v>
      </c>
      <c r="F333" s="15">
        <v>43237</v>
      </c>
      <c r="G333" t="s">
        <v>200</v>
      </c>
      <c r="H333">
        <v>1</v>
      </c>
      <c r="I333" s="16">
        <v>0.2902777777777778</v>
      </c>
      <c r="J333" s="17" t="s">
        <v>201</v>
      </c>
      <c r="K333">
        <v>2</v>
      </c>
      <c r="L333">
        <v>0</v>
      </c>
      <c r="M333">
        <v>3</v>
      </c>
      <c r="N333"/>
      <c r="O333" t="s">
        <v>72</v>
      </c>
      <c r="P333" t="str">
        <f>INDEX(Sheet2!A:E, MATCH(F_NP_excluded_Data!O333,Sheet2!A:A),4)</f>
        <v>tree</v>
      </c>
      <c r="Q333" t="str">
        <f>INDEX(Sheet2!A:E, MATCH(F_NP_excluded_Data!O333,Sheet2!A:A),5)</f>
        <v>bark forager</v>
      </c>
      <c r="R333" t="str">
        <f>INDEX(Sheet2!A:E, MATCH(F_NP_excluded_Data!O333,Sheet2!A:A),3)</f>
        <v>insects</v>
      </c>
      <c r="S333" t="str">
        <f>INDEX(Sheet2!A:E, MATCH(F_NP_excluded_Data!O333,Sheet2!A:A),2)</f>
        <v>forest</v>
      </c>
      <c r="T333">
        <v>5</v>
      </c>
      <c r="U333">
        <v>1</v>
      </c>
      <c r="V333"/>
      <c r="W333">
        <v>4</v>
      </c>
      <c r="X333" t="s">
        <v>202</v>
      </c>
      <c r="Y333"/>
      <c r="Z333"/>
      <c r="AA333"/>
      <c r="AB333"/>
    </row>
    <row r="334" spans="1:28" ht="14.4" x14ac:dyDescent="0.3">
      <c r="A334" s="14">
        <v>354</v>
      </c>
      <c r="B334" t="s">
        <v>249</v>
      </c>
      <c r="C334" t="s">
        <v>251</v>
      </c>
      <c r="D334" t="str">
        <f t="shared" si="5"/>
        <v>Battlewood_1B_8</v>
      </c>
      <c r="E334">
        <v>2018</v>
      </c>
      <c r="F334" s="15">
        <v>43237</v>
      </c>
      <c r="G334" t="s">
        <v>200</v>
      </c>
      <c r="H334">
        <v>1</v>
      </c>
      <c r="I334" s="16">
        <v>0.2902777777777778</v>
      </c>
      <c r="J334" s="17" t="s">
        <v>201</v>
      </c>
      <c r="K334">
        <v>2</v>
      </c>
      <c r="L334">
        <v>0</v>
      </c>
      <c r="M334">
        <v>3</v>
      </c>
      <c r="N334"/>
      <c r="O334" t="s">
        <v>10</v>
      </c>
      <c r="P334" t="str">
        <f>INDEX(Sheet2!A:E, MATCH(F_NP_excluded_Data!O334,Sheet2!A:A),4)</f>
        <v>tree</v>
      </c>
      <c r="Q334" t="str">
        <f>INDEX(Sheet2!A:E, MATCH(F_NP_excluded_Data!O334,Sheet2!A:A),5)</f>
        <v>foliage gleaner</v>
      </c>
      <c r="R334" t="str">
        <f>INDEX(Sheet2!A:E, MATCH(F_NP_excluded_Data!O334,Sheet2!A:A),3)</f>
        <v>insects</v>
      </c>
      <c r="S334" t="str">
        <f>INDEX(Sheet2!A:E, MATCH(F_NP_excluded_Data!O334,Sheet2!A:A),2)</f>
        <v>forest</v>
      </c>
      <c r="T334">
        <v>5</v>
      </c>
      <c r="U334">
        <v>1</v>
      </c>
      <c r="V334"/>
      <c r="W334">
        <v>4</v>
      </c>
      <c r="X334" t="s">
        <v>202</v>
      </c>
      <c r="Y334"/>
      <c r="Z334"/>
      <c r="AA334"/>
      <c r="AB334"/>
    </row>
    <row r="335" spans="1:28" ht="14.4" x14ac:dyDescent="0.3">
      <c r="A335" s="14">
        <v>355</v>
      </c>
      <c r="B335" t="s">
        <v>249</v>
      </c>
      <c r="C335" t="s">
        <v>251</v>
      </c>
      <c r="D335" t="str">
        <f t="shared" si="5"/>
        <v>Battlewood_1B_8</v>
      </c>
      <c r="E335">
        <v>2018</v>
      </c>
      <c r="F335" s="15">
        <v>43237</v>
      </c>
      <c r="G335" t="s">
        <v>200</v>
      </c>
      <c r="H335">
        <v>1</v>
      </c>
      <c r="I335" s="16">
        <v>0.2902777777777778</v>
      </c>
      <c r="J335" s="17" t="s">
        <v>201</v>
      </c>
      <c r="K335">
        <v>2</v>
      </c>
      <c r="L335">
        <v>0</v>
      </c>
      <c r="M335">
        <v>3</v>
      </c>
      <c r="N335"/>
      <c r="O335" t="s">
        <v>62</v>
      </c>
      <c r="P335" t="str">
        <f>INDEX(Sheet2!A:E, MATCH(F_NP_excluded_Data!O335,Sheet2!A:A),4)</f>
        <v>shrub</v>
      </c>
      <c r="Q335" t="str">
        <f>INDEX(Sheet2!A:E, MATCH(F_NP_excluded_Data!O335,Sheet2!A:A),5)</f>
        <v>ground forager</v>
      </c>
      <c r="R335" t="str">
        <f>INDEX(Sheet2!A:E, MATCH(F_NP_excluded_Data!O335,Sheet2!A:A),3)</f>
        <v>seeds</v>
      </c>
      <c r="S335" t="str">
        <f>INDEX(Sheet2!A:E, MATCH(F_NP_excluded_Data!O335,Sheet2!A:A),2)</f>
        <v>open woodland</v>
      </c>
      <c r="T335">
        <v>5</v>
      </c>
      <c r="U335">
        <v>1</v>
      </c>
      <c r="V335"/>
      <c r="W335">
        <v>1</v>
      </c>
      <c r="X335" t="s">
        <v>202</v>
      </c>
      <c r="Y335"/>
      <c r="Z335"/>
      <c r="AA335"/>
      <c r="AB335"/>
    </row>
    <row r="336" spans="1:28" ht="14.4" x14ac:dyDescent="0.3">
      <c r="A336" s="14">
        <v>356</v>
      </c>
      <c r="B336" t="s">
        <v>249</v>
      </c>
      <c r="C336" t="s">
        <v>251</v>
      </c>
      <c r="D336" t="str">
        <f t="shared" si="5"/>
        <v>Battlewood_1B_8</v>
      </c>
      <c r="E336">
        <v>2018</v>
      </c>
      <c r="F336" s="15">
        <v>43237</v>
      </c>
      <c r="G336" t="s">
        <v>200</v>
      </c>
      <c r="H336">
        <v>1</v>
      </c>
      <c r="I336" s="16">
        <v>0.2902777777777778</v>
      </c>
      <c r="J336" s="17" t="s">
        <v>201</v>
      </c>
      <c r="K336">
        <v>2</v>
      </c>
      <c r="L336">
        <v>0</v>
      </c>
      <c r="M336">
        <v>3</v>
      </c>
      <c r="N336"/>
      <c r="O336" t="s">
        <v>70</v>
      </c>
      <c r="P336" t="str">
        <f>INDEX(Sheet2!A:E, MATCH(F_NP_excluded_Data!O336,Sheet2!A:A),4)</f>
        <v>ground</v>
      </c>
      <c r="Q336" t="str">
        <f>INDEX(Sheet2!A:E, MATCH(F_NP_excluded_Data!O336,Sheet2!A:A),5)</f>
        <v>ground forager</v>
      </c>
      <c r="R336" t="str">
        <f>INDEX(Sheet2!A:E, MATCH(F_NP_excluded_Data!O336,Sheet2!A:A),3)</f>
        <v>insects</v>
      </c>
      <c r="S336" t="str">
        <f>INDEX(Sheet2!A:E, MATCH(F_NP_excluded_Data!O336,Sheet2!A:A),2)</f>
        <v>forest</v>
      </c>
      <c r="T336">
        <v>10</v>
      </c>
      <c r="U336">
        <v>1</v>
      </c>
      <c r="V336"/>
      <c r="W336">
        <v>1</v>
      </c>
      <c r="X336" t="s">
        <v>202</v>
      </c>
      <c r="Y336"/>
      <c r="Z336"/>
      <c r="AA336"/>
      <c r="AB336"/>
    </row>
    <row r="337" spans="1:28" ht="14.4" x14ac:dyDescent="0.3">
      <c r="A337" s="14">
        <v>357</v>
      </c>
      <c r="B337" t="s">
        <v>249</v>
      </c>
      <c r="C337" t="s">
        <v>251</v>
      </c>
      <c r="D337" t="str">
        <f t="shared" si="5"/>
        <v>Battlewood_1B_8</v>
      </c>
      <c r="E337">
        <v>2018</v>
      </c>
      <c r="F337" s="15">
        <v>43237</v>
      </c>
      <c r="G337" t="s">
        <v>200</v>
      </c>
      <c r="H337">
        <v>1</v>
      </c>
      <c r="I337" s="16">
        <v>0.2902777777777778</v>
      </c>
      <c r="J337" s="17" t="s">
        <v>201</v>
      </c>
      <c r="K337">
        <v>2</v>
      </c>
      <c r="L337">
        <v>0</v>
      </c>
      <c r="M337">
        <v>3</v>
      </c>
      <c r="N337"/>
      <c r="O337" t="s">
        <v>94</v>
      </c>
      <c r="P337" t="str">
        <f>INDEX(Sheet2!A:E, MATCH(F_NP_excluded_Data!O337,Sheet2!A:A),4)</f>
        <v>cavity</v>
      </c>
      <c r="Q337" t="str">
        <f>INDEX(Sheet2!A:E, MATCH(F_NP_excluded_Data!O337,Sheet2!A:A),5)</f>
        <v>foliage gleaner</v>
      </c>
      <c r="R337" t="str">
        <f>INDEX(Sheet2!A:E, MATCH(F_NP_excluded_Data!O337,Sheet2!A:A),3)</f>
        <v>insects</v>
      </c>
      <c r="S337" t="str">
        <f>INDEX(Sheet2!A:E, MATCH(F_NP_excluded_Data!O337,Sheet2!A:A),2)</f>
        <v>forest</v>
      </c>
      <c r="T337">
        <v>10</v>
      </c>
      <c r="U337">
        <v>1</v>
      </c>
      <c r="V337"/>
      <c r="W337">
        <v>1</v>
      </c>
      <c r="X337" t="s">
        <v>202</v>
      </c>
      <c r="Y337"/>
      <c r="Z337"/>
      <c r="AA337"/>
      <c r="AB337"/>
    </row>
    <row r="338" spans="1:28" ht="14.4" x14ac:dyDescent="0.3">
      <c r="A338" s="14">
        <v>358</v>
      </c>
      <c r="B338" t="s">
        <v>249</v>
      </c>
      <c r="C338" t="s">
        <v>251</v>
      </c>
      <c r="D338" t="str">
        <f t="shared" si="5"/>
        <v>Battlewood_1B_8</v>
      </c>
      <c r="E338">
        <v>2018</v>
      </c>
      <c r="F338" s="15">
        <v>43237</v>
      </c>
      <c r="G338" t="s">
        <v>200</v>
      </c>
      <c r="H338">
        <v>1</v>
      </c>
      <c r="I338" s="16">
        <v>0.2902777777777778</v>
      </c>
      <c r="J338" s="17" t="s">
        <v>201</v>
      </c>
      <c r="K338">
        <v>2</v>
      </c>
      <c r="L338">
        <v>0</v>
      </c>
      <c r="M338">
        <v>3</v>
      </c>
      <c r="N338"/>
      <c r="O338" t="s">
        <v>10</v>
      </c>
      <c r="P338" t="str">
        <f>INDEX(Sheet2!A:E, MATCH(F_NP_excluded_Data!O338,Sheet2!A:A),4)</f>
        <v>tree</v>
      </c>
      <c r="Q338" t="str">
        <f>INDEX(Sheet2!A:E, MATCH(F_NP_excluded_Data!O338,Sheet2!A:A),5)</f>
        <v>foliage gleaner</v>
      </c>
      <c r="R338" t="str">
        <f>INDEX(Sheet2!A:E, MATCH(F_NP_excluded_Data!O338,Sheet2!A:A),3)</f>
        <v>insects</v>
      </c>
      <c r="S338" t="str">
        <f>INDEX(Sheet2!A:E, MATCH(F_NP_excluded_Data!O338,Sheet2!A:A),2)</f>
        <v>forest</v>
      </c>
      <c r="T338">
        <v>5</v>
      </c>
      <c r="U338">
        <v>1</v>
      </c>
      <c r="V338"/>
      <c r="W338">
        <v>1</v>
      </c>
      <c r="X338" t="s">
        <v>202</v>
      </c>
      <c r="Y338"/>
      <c r="Z338"/>
      <c r="AA338"/>
      <c r="AB338"/>
    </row>
    <row r="339" spans="1:28" ht="14.4" x14ac:dyDescent="0.3">
      <c r="A339" s="14">
        <v>359</v>
      </c>
      <c r="B339" t="s">
        <v>249</v>
      </c>
      <c r="C339" t="s">
        <v>251</v>
      </c>
      <c r="D339" t="str">
        <f t="shared" si="5"/>
        <v>Battlewood_1B_8</v>
      </c>
      <c r="E339">
        <v>2018</v>
      </c>
      <c r="F339" s="15">
        <v>43237</v>
      </c>
      <c r="G339" t="s">
        <v>200</v>
      </c>
      <c r="H339">
        <v>1</v>
      </c>
      <c r="I339" s="16">
        <v>0.2902777777777778</v>
      </c>
      <c r="J339" s="17" t="s">
        <v>201</v>
      </c>
      <c r="K339">
        <v>2</v>
      </c>
      <c r="L339">
        <v>0</v>
      </c>
      <c r="M339">
        <v>3</v>
      </c>
      <c r="N339"/>
      <c r="O339" t="s">
        <v>94</v>
      </c>
      <c r="P339" t="str">
        <f>INDEX(Sheet2!A:E, MATCH(F_NP_excluded_Data!O339,Sheet2!A:A),4)</f>
        <v>cavity</v>
      </c>
      <c r="Q339" t="str">
        <f>INDEX(Sheet2!A:E, MATCH(F_NP_excluded_Data!O339,Sheet2!A:A),5)</f>
        <v>foliage gleaner</v>
      </c>
      <c r="R339" t="str">
        <f>INDEX(Sheet2!A:E, MATCH(F_NP_excluded_Data!O339,Sheet2!A:A),3)</f>
        <v>insects</v>
      </c>
      <c r="S339" t="str">
        <f>INDEX(Sheet2!A:E, MATCH(F_NP_excluded_Data!O339,Sheet2!A:A),2)</f>
        <v>forest</v>
      </c>
      <c r="T339">
        <v>10</v>
      </c>
      <c r="U339">
        <v>1</v>
      </c>
      <c r="V339"/>
      <c r="W339">
        <v>1</v>
      </c>
      <c r="X339" t="s">
        <v>202</v>
      </c>
      <c r="Y339"/>
      <c r="Z339"/>
      <c r="AA339"/>
      <c r="AB339"/>
    </row>
    <row r="340" spans="1:28" ht="14.4" x14ac:dyDescent="0.3">
      <c r="A340" s="14">
        <v>360</v>
      </c>
      <c r="B340" t="s">
        <v>249</v>
      </c>
      <c r="C340" t="s">
        <v>251</v>
      </c>
      <c r="D340" t="str">
        <f t="shared" si="5"/>
        <v>Battlewood_1B_8</v>
      </c>
      <c r="E340">
        <v>2018</v>
      </c>
      <c r="F340" s="15">
        <v>43237</v>
      </c>
      <c r="G340" t="s">
        <v>200</v>
      </c>
      <c r="H340">
        <v>1</v>
      </c>
      <c r="I340" s="16">
        <v>0.2902777777777778</v>
      </c>
      <c r="J340" s="17" t="s">
        <v>201</v>
      </c>
      <c r="K340">
        <v>2</v>
      </c>
      <c r="L340">
        <v>0</v>
      </c>
      <c r="M340">
        <v>3</v>
      </c>
      <c r="N340"/>
      <c r="O340" t="s">
        <v>42</v>
      </c>
      <c r="P340" t="str">
        <f>INDEX(Sheet2!A:E, MATCH(F_NP_excluded_Data!O340,Sheet2!A:A),4)</f>
        <v>tree</v>
      </c>
      <c r="Q340" t="str">
        <f>INDEX(Sheet2!A:E, MATCH(F_NP_excluded_Data!O340,Sheet2!A:A),5)</f>
        <v>flycatching</v>
      </c>
      <c r="R340" t="str">
        <f>INDEX(Sheet2!A:E, MATCH(F_NP_excluded_Data!O340,Sheet2!A:A),3)</f>
        <v>insects</v>
      </c>
      <c r="S340" t="str">
        <f>INDEX(Sheet2!A:E, MATCH(F_NP_excluded_Data!O340,Sheet2!A:A),2)</f>
        <v>forest</v>
      </c>
      <c r="T340">
        <v>10</v>
      </c>
      <c r="U340">
        <v>1</v>
      </c>
      <c r="V340"/>
      <c r="W340">
        <v>1</v>
      </c>
      <c r="X340" t="s">
        <v>202</v>
      </c>
      <c r="Y340"/>
      <c r="Z340"/>
      <c r="AA340"/>
      <c r="AB340"/>
    </row>
    <row r="341" spans="1:28" ht="14.4" x14ac:dyDescent="0.3">
      <c r="A341" s="14">
        <v>361</v>
      </c>
      <c r="B341" t="s">
        <v>249</v>
      </c>
      <c r="C341" t="s">
        <v>251</v>
      </c>
      <c r="D341" t="str">
        <f t="shared" si="5"/>
        <v>Battlewood_1B_8</v>
      </c>
      <c r="E341">
        <v>2018</v>
      </c>
      <c r="F341" s="15">
        <v>43237</v>
      </c>
      <c r="G341" t="s">
        <v>200</v>
      </c>
      <c r="H341">
        <v>1</v>
      </c>
      <c r="I341" s="16">
        <v>0.2902777777777778</v>
      </c>
      <c r="J341" s="17" t="s">
        <v>201</v>
      </c>
      <c r="K341">
        <v>2</v>
      </c>
      <c r="L341">
        <v>0</v>
      </c>
      <c r="M341">
        <v>3</v>
      </c>
      <c r="N341"/>
      <c r="O341" t="s">
        <v>70</v>
      </c>
      <c r="P341" t="str">
        <f>INDEX(Sheet2!A:E, MATCH(F_NP_excluded_Data!O341,Sheet2!A:A),4)</f>
        <v>ground</v>
      </c>
      <c r="Q341" t="str">
        <f>INDEX(Sheet2!A:E, MATCH(F_NP_excluded_Data!O341,Sheet2!A:A),5)</f>
        <v>ground forager</v>
      </c>
      <c r="R341" t="str">
        <f>INDEX(Sheet2!A:E, MATCH(F_NP_excluded_Data!O341,Sheet2!A:A),3)</f>
        <v>insects</v>
      </c>
      <c r="S341" t="str">
        <f>INDEX(Sheet2!A:E, MATCH(F_NP_excluded_Data!O341,Sheet2!A:A),2)</f>
        <v>forest</v>
      </c>
      <c r="T341">
        <v>5</v>
      </c>
      <c r="U341">
        <v>1</v>
      </c>
      <c r="V341"/>
      <c r="W341">
        <v>1</v>
      </c>
      <c r="X341" t="s">
        <v>202</v>
      </c>
      <c r="Y341"/>
      <c r="Z341"/>
      <c r="AA341"/>
      <c r="AB341"/>
    </row>
    <row r="342" spans="1:28" ht="14.4" x14ac:dyDescent="0.3">
      <c r="A342" s="14">
        <v>362</v>
      </c>
      <c r="B342" t="s">
        <v>249</v>
      </c>
      <c r="C342" t="s">
        <v>251</v>
      </c>
      <c r="D342" t="str">
        <f t="shared" si="5"/>
        <v>Battlewood_1B_8</v>
      </c>
      <c r="E342">
        <v>2018</v>
      </c>
      <c r="F342" s="15">
        <v>43237</v>
      </c>
      <c r="G342" t="s">
        <v>200</v>
      </c>
      <c r="H342">
        <v>1</v>
      </c>
      <c r="I342" s="16">
        <v>0.2902777777777778</v>
      </c>
      <c r="J342" s="17" t="s">
        <v>201</v>
      </c>
      <c r="K342">
        <v>2</v>
      </c>
      <c r="L342">
        <v>0</v>
      </c>
      <c r="M342">
        <v>3</v>
      </c>
      <c r="N342"/>
      <c r="O342" t="s">
        <v>72</v>
      </c>
      <c r="P342" t="str">
        <f>INDEX(Sheet2!A:E, MATCH(F_NP_excluded_Data!O342,Sheet2!A:A),4)</f>
        <v>tree</v>
      </c>
      <c r="Q342" t="str">
        <f>INDEX(Sheet2!A:E, MATCH(F_NP_excluded_Data!O342,Sheet2!A:A),5)</f>
        <v>bark forager</v>
      </c>
      <c r="R342" t="str">
        <f>INDEX(Sheet2!A:E, MATCH(F_NP_excluded_Data!O342,Sheet2!A:A),3)</f>
        <v>insects</v>
      </c>
      <c r="S342" t="str">
        <f>INDEX(Sheet2!A:E, MATCH(F_NP_excluded_Data!O342,Sheet2!A:A),2)</f>
        <v>forest</v>
      </c>
      <c r="T342">
        <v>10</v>
      </c>
      <c r="U342">
        <v>1</v>
      </c>
      <c r="V342"/>
      <c r="W342">
        <v>1</v>
      </c>
      <c r="X342" t="s">
        <v>202</v>
      </c>
      <c r="Y342"/>
      <c r="Z342"/>
      <c r="AA342"/>
      <c r="AB342"/>
    </row>
    <row r="343" spans="1:28" ht="14.4" x14ac:dyDescent="0.3">
      <c r="A343" s="14">
        <v>363</v>
      </c>
      <c r="B343" t="s">
        <v>249</v>
      </c>
      <c r="C343" t="s">
        <v>251</v>
      </c>
      <c r="D343" t="str">
        <f t="shared" si="5"/>
        <v>Battlewood_1B_8</v>
      </c>
      <c r="E343">
        <v>2018</v>
      </c>
      <c r="F343" s="15">
        <v>43237</v>
      </c>
      <c r="G343" t="s">
        <v>200</v>
      </c>
      <c r="H343">
        <v>1</v>
      </c>
      <c r="I343" s="16">
        <v>0.2902777777777778</v>
      </c>
      <c r="J343" s="17" t="s">
        <v>201</v>
      </c>
      <c r="K343">
        <v>2</v>
      </c>
      <c r="L343">
        <v>0</v>
      </c>
      <c r="M343">
        <v>3</v>
      </c>
      <c r="N343"/>
      <c r="O343" t="s">
        <v>74</v>
      </c>
      <c r="P343" t="str">
        <f>INDEX(Sheet2!A:E, MATCH(F_NP_excluded_Data!O343,Sheet2!A:A),4)</f>
        <v>cavity</v>
      </c>
      <c r="Q343" t="str">
        <f>INDEX(Sheet2!A:E, MATCH(F_NP_excluded_Data!O343,Sheet2!A:A),5)</f>
        <v>bark forager</v>
      </c>
      <c r="R343" t="str">
        <f>INDEX(Sheet2!A:E, MATCH(F_NP_excluded_Data!O343,Sheet2!A:A),3)</f>
        <v>insects</v>
      </c>
      <c r="S343" t="str">
        <f>INDEX(Sheet2!A:E, MATCH(F_NP_excluded_Data!O343,Sheet2!A:A),2)</f>
        <v>forest</v>
      </c>
      <c r="T343">
        <v>10</v>
      </c>
      <c r="U343">
        <v>1</v>
      </c>
      <c r="V343"/>
      <c r="W343">
        <v>1</v>
      </c>
      <c r="X343" t="s">
        <v>202</v>
      </c>
      <c r="Y343"/>
      <c r="Z343"/>
      <c r="AA343"/>
      <c r="AB343"/>
    </row>
    <row r="344" spans="1:28" ht="14.4" x14ac:dyDescent="0.3">
      <c r="A344" s="14">
        <v>364</v>
      </c>
      <c r="B344" t="s">
        <v>249</v>
      </c>
      <c r="C344" t="s">
        <v>251</v>
      </c>
      <c r="D344" t="str">
        <f t="shared" si="5"/>
        <v>Battlewood_1B_8</v>
      </c>
      <c r="E344">
        <v>2018</v>
      </c>
      <c r="F344" s="15">
        <v>43237</v>
      </c>
      <c r="G344" t="s">
        <v>200</v>
      </c>
      <c r="H344">
        <v>1</v>
      </c>
      <c r="I344" s="16">
        <v>0.2902777777777778</v>
      </c>
      <c r="J344" s="17" t="s">
        <v>201</v>
      </c>
      <c r="K344">
        <v>2</v>
      </c>
      <c r="L344">
        <v>0</v>
      </c>
      <c r="M344">
        <v>3</v>
      </c>
      <c r="N344"/>
      <c r="O344" t="s">
        <v>40</v>
      </c>
      <c r="P344" t="str">
        <f>INDEX(Sheet2!A:E, MATCH(F_NP_excluded_Data!O344,Sheet2!A:A),4)</f>
        <v>ground</v>
      </c>
      <c r="Q344" t="str">
        <f>INDEX(Sheet2!A:E, MATCH(F_NP_excluded_Data!O344,Sheet2!A:A),5)</f>
        <v>ground forager</v>
      </c>
      <c r="R344" t="str">
        <f>INDEX(Sheet2!A:E, MATCH(F_NP_excluded_Data!O344,Sheet2!A:A),3)</f>
        <v>omnivore</v>
      </c>
      <c r="S344" t="str">
        <f>INDEX(Sheet2!A:E, MATCH(F_NP_excluded_Data!O344,Sheet2!A:A),2)</f>
        <v>scrub</v>
      </c>
      <c r="T344">
        <v>5</v>
      </c>
      <c r="U344">
        <v>2</v>
      </c>
      <c r="V344"/>
      <c r="W344">
        <v>1</v>
      </c>
      <c r="X344" t="s">
        <v>202</v>
      </c>
      <c r="Y344"/>
      <c r="Z344"/>
      <c r="AA344"/>
      <c r="AB344"/>
    </row>
    <row r="345" spans="1:28" ht="14.4" x14ac:dyDescent="0.3">
      <c r="A345" s="14">
        <v>365</v>
      </c>
      <c r="B345" t="s">
        <v>249</v>
      </c>
      <c r="C345" t="s">
        <v>251</v>
      </c>
      <c r="D345" t="str">
        <f t="shared" si="5"/>
        <v>Battlewood_1B_8</v>
      </c>
      <c r="E345">
        <v>2018</v>
      </c>
      <c r="F345" s="15">
        <v>43237</v>
      </c>
      <c r="G345" t="s">
        <v>200</v>
      </c>
      <c r="H345">
        <v>1</v>
      </c>
      <c r="I345" s="16">
        <v>0.2902777777777778</v>
      </c>
      <c r="J345" s="17" t="s">
        <v>201</v>
      </c>
      <c r="K345">
        <v>2</v>
      </c>
      <c r="L345">
        <v>0</v>
      </c>
      <c r="M345">
        <v>3</v>
      </c>
      <c r="N345" t="s">
        <v>204</v>
      </c>
      <c r="O345" t="s">
        <v>122</v>
      </c>
      <c r="P345" t="str">
        <f>INDEX(Sheet2!A:E, MATCH(F_NP_excluded_Data!O345,Sheet2!A:A),4)</f>
        <v>shrub</v>
      </c>
      <c r="Q345" t="str">
        <f>INDEX(Sheet2!A:E, MATCH(F_NP_excluded_Data!O345,Sheet2!A:A),5)</f>
        <v>foliage gleaner</v>
      </c>
      <c r="R345" t="str">
        <f>INDEX(Sheet2!A:E, MATCH(F_NP_excluded_Data!O345,Sheet2!A:A),3)</f>
        <v>insects</v>
      </c>
      <c r="S345" t="str">
        <f>INDEX(Sheet2!A:E, MATCH(F_NP_excluded_Data!O345,Sheet2!A:A),2)</f>
        <v>open woodland</v>
      </c>
      <c r="T345">
        <v>10</v>
      </c>
      <c r="U345">
        <v>2</v>
      </c>
      <c r="V345"/>
      <c r="W345">
        <v>1</v>
      </c>
      <c r="X345" t="s">
        <v>202</v>
      </c>
      <c r="Y345"/>
      <c r="Z345"/>
      <c r="AA345" t="s">
        <v>252</v>
      </c>
      <c r="AB345"/>
    </row>
    <row r="346" spans="1:28" ht="14.4" x14ac:dyDescent="0.3">
      <c r="A346" s="14">
        <v>366</v>
      </c>
      <c r="B346" t="s">
        <v>249</v>
      </c>
      <c r="C346" t="s">
        <v>251</v>
      </c>
      <c r="D346" t="str">
        <f t="shared" si="5"/>
        <v>Battlewood_1B_8</v>
      </c>
      <c r="E346">
        <v>2018</v>
      </c>
      <c r="F346" s="15">
        <v>43237</v>
      </c>
      <c r="G346" t="s">
        <v>200</v>
      </c>
      <c r="H346">
        <v>1</v>
      </c>
      <c r="I346" s="16">
        <v>0.2902777777777778</v>
      </c>
      <c r="J346" s="17" t="s">
        <v>201</v>
      </c>
      <c r="K346">
        <v>2</v>
      </c>
      <c r="L346">
        <v>0</v>
      </c>
      <c r="M346">
        <v>3</v>
      </c>
      <c r="N346"/>
      <c r="O346" t="s">
        <v>12</v>
      </c>
      <c r="P346" t="str">
        <f>INDEX(Sheet2!A:E, MATCH(F_NP_excluded_Data!O346,Sheet2!A:A),4)</f>
        <v>tree</v>
      </c>
      <c r="Q346" t="str">
        <f>INDEX(Sheet2!A:E, MATCH(F_NP_excluded_Data!O346,Sheet2!A:A),5)</f>
        <v>ground forager</v>
      </c>
      <c r="R346" t="str">
        <f>INDEX(Sheet2!A:E, MATCH(F_NP_excluded_Data!O346,Sheet2!A:A),3)</f>
        <v>seeds</v>
      </c>
      <c r="S346" t="str">
        <f>INDEX(Sheet2!A:E, MATCH(F_NP_excluded_Data!O346,Sheet2!A:A),2)</f>
        <v>grassland</v>
      </c>
      <c r="T346">
        <v>5</v>
      </c>
      <c r="U346">
        <v>2</v>
      </c>
      <c r="V346"/>
      <c r="W346">
        <v>1</v>
      </c>
      <c r="X346" t="s">
        <v>202</v>
      </c>
      <c r="Y346"/>
      <c r="Z346"/>
      <c r="AA346"/>
      <c r="AB346"/>
    </row>
    <row r="347" spans="1:28" ht="14.4" x14ac:dyDescent="0.3">
      <c r="A347" s="14">
        <v>367</v>
      </c>
      <c r="B347" t="s">
        <v>249</v>
      </c>
      <c r="C347" t="s">
        <v>251</v>
      </c>
      <c r="D347" t="str">
        <f t="shared" si="5"/>
        <v>Battlewood_1B_8</v>
      </c>
      <c r="E347">
        <v>2018</v>
      </c>
      <c r="F347" s="15">
        <v>43237</v>
      </c>
      <c r="G347" t="s">
        <v>200</v>
      </c>
      <c r="H347">
        <v>1</v>
      </c>
      <c r="I347" s="16">
        <v>0.2902777777777778</v>
      </c>
      <c r="J347" s="17" t="s">
        <v>201</v>
      </c>
      <c r="K347">
        <v>2</v>
      </c>
      <c r="L347">
        <v>0</v>
      </c>
      <c r="M347">
        <v>3</v>
      </c>
      <c r="N347"/>
      <c r="O347" t="s">
        <v>24</v>
      </c>
      <c r="P347" t="str">
        <f>INDEX(Sheet2!A:E, MATCH(F_NP_excluded_Data!O347,Sheet2!A:A),4)</f>
        <v>cavity</v>
      </c>
      <c r="Q347" t="str">
        <f>INDEX(Sheet2!A:E, MATCH(F_NP_excluded_Data!O347,Sheet2!A:A),5)</f>
        <v>ground forager</v>
      </c>
      <c r="R347" t="str">
        <f>INDEX(Sheet2!A:E, MATCH(F_NP_excluded_Data!O347,Sheet2!A:A),3)</f>
        <v>insects</v>
      </c>
      <c r="S347" t="str">
        <f>INDEX(Sheet2!A:E, MATCH(F_NP_excluded_Data!O347,Sheet2!A:A),2)</f>
        <v>open woodland</v>
      </c>
      <c r="T347">
        <v>5</v>
      </c>
      <c r="U347">
        <v>2</v>
      </c>
      <c r="V347"/>
      <c r="W347">
        <v>1</v>
      </c>
      <c r="X347" t="s">
        <v>202</v>
      </c>
      <c r="Y347"/>
      <c r="Z347"/>
      <c r="AA347"/>
      <c r="AB347"/>
    </row>
    <row r="348" spans="1:28" ht="14.4" x14ac:dyDescent="0.3">
      <c r="A348" s="14">
        <v>368</v>
      </c>
      <c r="B348" t="s">
        <v>249</v>
      </c>
      <c r="C348" t="s">
        <v>251</v>
      </c>
      <c r="D348" t="str">
        <f t="shared" si="5"/>
        <v>Battlewood_1B_8</v>
      </c>
      <c r="E348">
        <v>2018</v>
      </c>
      <c r="F348" s="15">
        <v>43237</v>
      </c>
      <c r="G348" t="s">
        <v>200</v>
      </c>
      <c r="H348">
        <v>1</v>
      </c>
      <c r="I348" s="16">
        <v>0.2902777777777778</v>
      </c>
      <c r="J348" s="17" t="s">
        <v>201</v>
      </c>
      <c r="K348">
        <v>2</v>
      </c>
      <c r="L348">
        <v>0</v>
      </c>
      <c r="M348">
        <v>3</v>
      </c>
      <c r="N348"/>
      <c r="O348" t="s">
        <v>18</v>
      </c>
      <c r="P348" t="str">
        <f>INDEX(Sheet2!A:E, MATCH(F_NP_excluded_Data!O348,Sheet2!A:A),4)</f>
        <v>tree</v>
      </c>
      <c r="Q348" t="str">
        <f>INDEX(Sheet2!A:E, MATCH(F_NP_excluded_Data!O348,Sheet2!A:A),5)</f>
        <v>ground forager</v>
      </c>
      <c r="R348" t="str">
        <f>INDEX(Sheet2!A:E, MATCH(F_NP_excluded_Data!O348,Sheet2!A:A),3)</f>
        <v>omnivore</v>
      </c>
      <c r="S348" t="str">
        <f>INDEX(Sheet2!A:E, MATCH(F_NP_excluded_Data!O348,Sheet2!A:A),2)</f>
        <v>forest</v>
      </c>
      <c r="T348">
        <v>5</v>
      </c>
      <c r="U348">
        <v>3</v>
      </c>
      <c r="V348"/>
      <c r="W348">
        <v>1</v>
      </c>
      <c r="X348" t="s">
        <v>202</v>
      </c>
      <c r="Y348"/>
      <c r="Z348"/>
      <c r="AA348"/>
      <c r="AB348"/>
    </row>
    <row r="349" spans="1:28" ht="14.4" x14ac:dyDescent="0.3">
      <c r="A349" s="14">
        <v>369</v>
      </c>
      <c r="B349" t="s">
        <v>249</v>
      </c>
      <c r="C349" t="s">
        <v>251</v>
      </c>
      <c r="D349" t="str">
        <f t="shared" si="5"/>
        <v>Battlewood_1B_8</v>
      </c>
      <c r="E349">
        <v>2018</v>
      </c>
      <c r="F349" s="15">
        <v>43237</v>
      </c>
      <c r="G349" t="s">
        <v>200</v>
      </c>
      <c r="H349">
        <v>1</v>
      </c>
      <c r="I349" s="16">
        <v>0.2902777777777778</v>
      </c>
      <c r="J349" s="17" t="s">
        <v>201</v>
      </c>
      <c r="K349">
        <v>2</v>
      </c>
      <c r="L349">
        <v>0</v>
      </c>
      <c r="M349">
        <v>3</v>
      </c>
      <c r="N349"/>
      <c r="O349" t="s">
        <v>36</v>
      </c>
      <c r="P349" t="str">
        <f>INDEX(Sheet2!A:E, MATCH(F_NP_excluded_Data!O349,Sheet2!A:A),4)</f>
        <v>cavity</v>
      </c>
      <c r="Q349" t="str">
        <f>INDEX(Sheet2!A:E, MATCH(F_NP_excluded_Data!O349,Sheet2!A:A),5)</f>
        <v>ground forager</v>
      </c>
      <c r="R349" t="str">
        <f>INDEX(Sheet2!A:E, MATCH(F_NP_excluded_Data!O349,Sheet2!A:A),3)</f>
        <v>insects</v>
      </c>
      <c r="S349" t="str">
        <f>INDEX(Sheet2!A:E, MATCH(F_NP_excluded_Data!O349,Sheet2!A:A),2)</f>
        <v>grassland</v>
      </c>
      <c r="T349">
        <v>5</v>
      </c>
      <c r="U349">
        <v>4</v>
      </c>
      <c r="V349"/>
      <c r="W349">
        <v>2</v>
      </c>
      <c r="X349" t="s">
        <v>202</v>
      </c>
      <c r="Y349"/>
      <c r="Z349"/>
      <c r="AA349"/>
      <c r="AB349"/>
    </row>
    <row r="350" spans="1:28" ht="14.4" x14ac:dyDescent="0.3">
      <c r="A350" s="14">
        <v>370</v>
      </c>
      <c r="B350" t="s">
        <v>249</v>
      </c>
      <c r="C350" t="s">
        <v>251</v>
      </c>
      <c r="D350" t="str">
        <f t="shared" si="5"/>
        <v>Battlewood_1B_8</v>
      </c>
      <c r="E350">
        <v>2018</v>
      </c>
      <c r="F350" s="15">
        <v>43237</v>
      </c>
      <c r="G350" t="s">
        <v>200</v>
      </c>
      <c r="H350">
        <v>1</v>
      </c>
      <c r="I350" s="16">
        <v>0.2902777777777778</v>
      </c>
      <c r="J350" s="17" t="s">
        <v>201</v>
      </c>
      <c r="K350">
        <v>2</v>
      </c>
      <c r="L350">
        <v>0</v>
      </c>
      <c r="M350">
        <v>3</v>
      </c>
      <c r="N350"/>
      <c r="O350" t="s">
        <v>36</v>
      </c>
      <c r="P350" t="str">
        <f>INDEX(Sheet2!A:E, MATCH(F_NP_excluded_Data!O350,Sheet2!A:A),4)</f>
        <v>cavity</v>
      </c>
      <c r="Q350" t="str">
        <f>INDEX(Sheet2!A:E, MATCH(F_NP_excluded_Data!O350,Sheet2!A:A),5)</f>
        <v>ground forager</v>
      </c>
      <c r="R350" t="str">
        <f>INDEX(Sheet2!A:E, MATCH(F_NP_excluded_Data!O350,Sheet2!A:A),3)</f>
        <v>insects</v>
      </c>
      <c r="S350" t="str">
        <f>INDEX(Sheet2!A:E, MATCH(F_NP_excluded_Data!O350,Sheet2!A:A),2)</f>
        <v>grassland</v>
      </c>
      <c r="T350">
        <v>5</v>
      </c>
      <c r="U350">
        <v>4</v>
      </c>
      <c r="V350"/>
      <c r="W350">
        <v>1</v>
      </c>
      <c r="X350" t="s">
        <v>202</v>
      </c>
      <c r="Y350"/>
      <c r="Z350"/>
      <c r="AA350"/>
      <c r="AB350"/>
    </row>
    <row r="351" spans="1:28" ht="14.4" x14ac:dyDescent="0.3">
      <c r="A351" s="14">
        <v>371</v>
      </c>
      <c r="B351" t="s">
        <v>249</v>
      </c>
      <c r="C351" t="s">
        <v>251</v>
      </c>
      <c r="D351" t="str">
        <f t="shared" si="5"/>
        <v>Battlewood_1B_8</v>
      </c>
      <c r="E351">
        <v>2018</v>
      </c>
      <c r="F351" s="15">
        <v>43237</v>
      </c>
      <c r="G351" t="s">
        <v>200</v>
      </c>
      <c r="H351">
        <v>1</v>
      </c>
      <c r="I351" s="16">
        <v>0.2902777777777778</v>
      </c>
      <c r="J351" s="17" t="s">
        <v>201</v>
      </c>
      <c r="K351">
        <v>2</v>
      </c>
      <c r="L351">
        <v>0</v>
      </c>
      <c r="M351">
        <v>3</v>
      </c>
      <c r="N351"/>
      <c r="O351" t="s">
        <v>82</v>
      </c>
      <c r="P351" t="str">
        <f>INDEX(Sheet2!A:E, MATCH(F_NP_excluded_Data!O351,Sheet2!A:A),4)</f>
        <v>cavity</v>
      </c>
      <c r="Q351" t="str">
        <f>INDEX(Sheet2!A:E, MATCH(F_NP_excluded_Data!O351,Sheet2!A:A),5)</f>
        <v>flycatching</v>
      </c>
      <c r="R351" t="str">
        <f>INDEX(Sheet2!A:E, MATCH(F_NP_excluded_Data!O351,Sheet2!A:A),3)</f>
        <v>omnivore</v>
      </c>
      <c r="S351" t="str">
        <f>INDEX(Sheet2!A:E, MATCH(F_NP_excluded_Data!O351,Sheet2!A:A),2)</f>
        <v>open woodland</v>
      </c>
      <c r="T351">
        <v>100</v>
      </c>
      <c r="U351">
        <v>4</v>
      </c>
      <c r="V351"/>
      <c r="W351">
        <v>1</v>
      </c>
      <c r="X351" t="s">
        <v>202</v>
      </c>
      <c r="Y351"/>
      <c r="Z351"/>
      <c r="AA351"/>
      <c r="AB351"/>
    </row>
    <row r="352" spans="1:28" ht="14.4" x14ac:dyDescent="0.3">
      <c r="A352" s="14">
        <v>372</v>
      </c>
      <c r="B352" t="s">
        <v>249</v>
      </c>
      <c r="C352" t="s">
        <v>251</v>
      </c>
      <c r="D352" t="str">
        <f t="shared" si="5"/>
        <v>Battlewood_1B_8</v>
      </c>
      <c r="E352">
        <v>2018</v>
      </c>
      <c r="F352" s="15">
        <v>43237</v>
      </c>
      <c r="G352" t="s">
        <v>200</v>
      </c>
      <c r="H352">
        <v>1</v>
      </c>
      <c r="I352" s="16">
        <v>0.2902777777777778</v>
      </c>
      <c r="J352" s="17" t="s">
        <v>201</v>
      </c>
      <c r="K352">
        <v>2</v>
      </c>
      <c r="L352">
        <v>0</v>
      </c>
      <c r="M352">
        <v>3</v>
      </c>
      <c r="N352"/>
      <c r="O352" t="s">
        <v>4</v>
      </c>
      <c r="P352" t="str">
        <f>INDEX(Sheet2!A:E, MATCH(F_NP_excluded_Data!O352,Sheet2!A:A),4)</f>
        <v>shrub</v>
      </c>
      <c r="Q352" t="str">
        <f>INDEX(Sheet2!A:E, MATCH(F_NP_excluded_Data!O352,Sheet2!A:A),5)</f>
        <v>foliage gleaner</v>
      </c>
      <c r="R352" t="str">
        <f>INDEX(Sheet2!A:E, MATCH(F_NP_excluded_Data!O352,Sheet2!A:A),3)</f>
        <v>seeds</v>
      </c>
      <c r="S352" t="str">
        <f>INDEX(Sheet2!A:E, MATCH(F_NP_excluded_Data!O352,Sheet2!A:A),2)</f>
        <v>open woodland</v>
      </c>
      <c r="T352">
        <v>5</v>
      </c>
      <c r="U352">
        <v>4</v>
      </c>
      <c r="V352"/>
      <c r="W352">
        <v>1</v>
      </c>
      <c r="X352" t="s">
        <v>202</v>
      </c>
      <c r="Y352"/>
      <c r="Z352"/>
      <c r="AA352"/>
      <c r="AB352"/>
    </row>
    <row r="353" spans="1:28" ht="14.4" x14ac:dyDescent="0.3">
      <c r="A353" s="14">
        <v>373</v>
      </c>
      <c r="B353" t="s">
        <v>253</v>
      </c>
      <c r="C353" t="s">
        <v>254</v>
      </c>
      <c r="D353" t="str">
        <f t="shared" si="5"/>
        <v>Shealy_0B_2</v>
      </c>
      <c r="E353">
        <v>2018</v>
      </c>
      <c r="F353" s="15">
        <v>43238</v>
      </c>
      <c r="G353" t="s">
        <v>200</v>
      </c>
      <c r="H353">
        <v>1</v>
      </c>
      <c r="I353" s="16">
        <v>0.32916666666666666</v>
      </c>
      <c r="J353" s="17" t="s">
        <v>201</v>
      </c>
      <c r="K353">
        <v>1</v>
      </c>
      <c r="L353">
        <v>1</v>
      </c>
      <c r="M353">
        <v>2</v>
      </c>
      <c r="N353"/>
      <c r="O353" t="s">
        <v>12</v>
      </c>
      <c r="P353" t="str">
        <f>INDEX(Sheet2!A:E, MATCH(F_NP_excluded_Data!O353,Sheet2!A:A),4)</f>
        <v>tree</v>
      </c>
      <c r="Q353" t="str">
        <f>INDEX(Sheet2!A:E, MATCH(F_NP_excluded_Data!O353,Sheet2!A:A),5)</f>
        <v>ground forager</v>
      </c>
      <c r="R353" t="str">
        <f>INDEX(Sheet2!A:E, MATCH(F_NP_excluded_Data!O353,Sheet2!A:A),3)</f>
        <v>seeds</v>
      </c>
      <c r="S353" t="str">
        <f>INDEX(Sheet2!A:E, MATCH(F_NP_excluded_Data!O353,Sheet2!A:A),2)</f>
        <v>grassland</v>
      </c>
      <c r="T353">
        <v>5</v>
      </c>
      <c r="U353">
        <v>1</v>
      </c>
      <c r="V353"/>
      <c r="W353">
        <v>1</v>
      </c>
      <c r="X353" t="s">
        <v>202</v>
      </c>
      <c r="Y353"/>
      <c r="Z353"/>
      <c r="AA353"/>
      <c r="AB353"/>
    </row>
    <row r="354" spans="1:28" ht="14.4" x14ac:dyDescent="0.3">
      <c r="A354" s="14">
        <v>374</v>
      </c>
      <c r="B354" t="s">
        <v>253</v>
      </c>
      <c r="C354" t="s">
        <v>254</v>
      </c>
      <c r="D354" t="str">
        <f t="shared" si="5"/>
        <v>Shealy_0B_2</v>
      </c>
      <c r="E354">
        <v>2018</v>
      </c>
      <c r="F354" s="15">
        <v>43238</v>
      </c>
      <c r="G354" t="s">
        <v>200</v>
      </c>
      <c r="H354">
        <v>1</v>
      </c>
      <c r="I354" s="16">
        <v>0.32916666666666666</v>
      </c>
      <c r="J354" s="17" t="s">
        <v>201</v>
      </c>
      <c r="K354">
        <v>1</v>
      </c>
      <c r="L354">
        <v>1</v>
      </c>
      <c r="M354">
        <v>2</v>
      </c>
      <c r="N354"/>
      <c r="O354" t="s">
        <v>58</v>
      </c>
      <c r="P354" t="str">
        <f>INDEX(Sheet2!A:E, MATCH(F_NP_excluded_Data!O354,Sheet2!A:A),4)</f>
        <v>tree</v>
      </c>
      <c r="Q354" t="str">
        <f>INDEX(Sheet2!A:E, MATCH(F_NP_excluded_Data!O354,Sheet2!A:A),5)</f>
        <v>ground forager</v>
      </c>
      <c r="R354" t="str">
        <f>INDEX(Sheet2!A:E, MATCH(F_NP_excluded_Data!O354,Sheet2!A:A),3)</f>
        <v>seeds</v>
      </c>
      <c r="S354" t="str">
        <f>INDEX(Sheet2!A:E, MATCH(F_NP_excluded_Data!O354,Sheet2!A:A),2)</f>
        <v>open woodland</v>
      </c>
      <c r="T354">
        <v>10</v>
      </c>
      <c r="U354">
        <v>1</v>
      </c>
      <c r="V354"/>
      <c r="W354">
        <v>1</v>
      </c>
      <c r="X354" t="s">
        <v>202</v>
      </c>
      <c r="Y354"/>
      <c r="Z354"/>
      <c r="AA354"/>
      <c r="AB354"/>
    </row>
    <row r="355" spans="1:28" ht="14.4" x14ac:dyDescent="0.3">
      <c r="A355" s="14">
        <v>375</v>
      </c>
      <c r="B355" t="s">
        <v>253</v>
      </c>
      <c r="C355" t="s">
        <v>254</v>
      </c>
      <c r="D355" t="str">
        <f t="shared" si="5"/>
        <v>Shealy_0B_2</v>
      </c>
      <c r="E355">
        <v>2018</v>
      </c>
      <c r="F355" s="15">
        <v>43238</v>
      </c>
      <c r="G355" t="s">
        <v>200</v>
      </c>
      <c r="H355">
        <v>1</v>
      </c>
      <c r="I355" s="16">
        <v>0.32916666666666666</v>
      </c>
      <c r="J355" s="17" t="s">
        <v>201</v>
      </c>
      <c r="K355">
        <v>1</v>
      </c>
      <c r="L355">
        <v>1</v>
      </c>
      <c r="M355">
        <v>2</v>
      </c>
      <c r="N355"/>
      <c r="O355" t="s">
        <v>76</v>
      </c>
      <c r="P355" t="str">
        <f>INDEX(Sheet2!A:E, MATCH(F_NP_excluded_Data!O355,Sheet2!A:A),4)</f>
        <v>shrub</v>
      </c>
      <c r="Q355" t="str">
        <f>INDEX(Sheet2!A:E, MATCH(F_NP_excluded_Data!O355,Sheet2!A:A),5)</f>
        <v>foliage gleaner</v>
      </c>
      <c r="R355" t="str">
        <f>INDEX(Sheet2!A:E, MATCH(F_NP_excluded_Data!O355,Sheet2!A:A),3)</f>
        <v>insects</v>
      </c>
      <c r="S355" t="str">
        <f>INDEX(Sheet2!A:E, MATCH(F_NP_excluded_Data!O355,Sheet2!A:A),2)</f>
        <v>open woodland</v>
      </c>
      <c r="T355">
        <v>5</v>
      </c>
      <c r="U355">
        <v>1</v>
      </c>
      <c r="V355"/>
      <c r="W355">
        <v>4</v>
      </c>
      <c r="X355" t="s">
        <v>202</v>
      </c>
      <c r="Y355"/>
      <c r="Z355"/>
      <c r="AA355"/>
      <c r="AB355"/>
    </row>
    <row r="356" spans="1:28" ht="14.4" x14ac:dyDescent="0.3">
      <c r="A356" s="14">
        <v>376</v>
      </c>
      <c r="B356" t="s">
        <v>253</v>
      </c>
      <c r="C356" t="s">
        <v>254</v>
      </c>
      <c r="D356" t="str">
        <f t="shared" si="5"/>
        <v>Shealy_0B_2</v>
      </c>
      <c r="E356">
        <v>2018</v>
      </c>
      <c r="F356" s="15">
        <v>43238</v>
      </c>
      <c r="G356" t="s">
        <v>200</v>
      </c>
      <c r="H356">
        <v>1</v>
      </c>
      <c r="I356" s="16">
        <v>0.32916666666666666</v>
      </c>
      <c r="J356" s="17" t="s">
        <v>201</v>
      </c>
      <c r="K356">
        <v>1</v>
      </c>
      <c r="L356">
        <v>1</v>
      </c>
      <c r="M356">
        <v>2</v>
      </c>
      <c r="N356"/>
      <c r="O356" t="s">
        <v>40</v>
      </c>
      <c r="P356" t="str">
        <f>INDEX(Sheet2!A:E, MATCH(F_NP_excluded_Data!O356,Sheet2!A:A),4)</f>
        <v>ground</v>
      </c>
      <c r="Q356" t="str">
        <f>INDEX(Sheet2!A:E, MATCH(F_NP_excluded_Data!O356,Sheet2!A:A),5)</f>
        <v>ground forager</v>
      </c>
      <c r="R356" t="str">
        <f>INDEX(Sheet2!A:E, MATCH(F_NP_excluded_Data!O356,Sheet2!A:A),3)</f>
        <v>omnivore</v>
      </c>
      <c r="S356" t="str">
        <f>INDEX(Sheet2!A:E, MATCH(F_NP_excluded_Data!O356,Sheet2!A:A),2)</f>
        <v>scrub</v>
      </c>
      <c r="T356">
        <v>10</v>
      </c>
      <c r="U356">
        <v>1</v>
      </c>
      <c r="V356"/>
      <c r="W356">
        <v>1</v>
      </c>
      <c r="X356" t="s">
        <v>202</v>
      </c>
      <c r="Y356"/>
      <c r="Z356"/>
      <c r="AA356"/>
      <c r="AB356"/>
    </row>
    <row r="357" spans="1:28" ht="14.4" x14ac:dyDescent="0.3">
      <c r="A357" s="14">
        <v>377</v>
      </c>
      <c r="B357" t="s">
        <v>253</v>
      </c>
      <c r="C357" t="s">
        <v>254</v>
      </c>
      <c r="D357" t="str">
        <f t="shared" si="5"/>
        <v>Shealy_0B_2</v>
      </c>
      <c r="E357">
        <v>2018</v>
      </c>
      <c r="F357" s="15">
        <v>43238</v>
      </c>
      <c r="G357" t="s">
        <v>200</v>
      </c>
      <c r="H357">
        <v>1</v>
      </c>
      <c r="I357" s="16">
        <v>0.32916666666666666</v>
      </c>
      <c r="J357" s="17" t="s">
        <v>201</v>
      </c>
      <c r="K357">
        <v>1</v>
      </c>
      <c r="L357">
        <v>1</v>
      </c>
      <c r="M357">
        <v>2</v>
      </c>
      <c r="N357"/>
      <c r="O357" t="s">
        <v>94</v>
      </c>
      <c r="P357" t="str">
        <f>INDEX(Sheet2!A:E, MATCH(F_NP_excluded_Data!O357,Sheet2!A:A),4)</f>
        <v>cavity</v>
      </c>
      <c r="Q357" t="str">
        <f>INDEX(Sheet2!A:E, MATCH(F_NP_excluded_Data!O357,Sheet2!A:A),5)</f>
        <v>foliage gleaner</v>
      </c>
      <c r="R357" t="str">
        <f>INDEX(Sheet2!A:E, MATCH(F_NP_excluded_Data!O357,Sheet2!A:A),3)</f>
        <v>insects</v>
      </c>
      <c r="S357" t="str">
        <f>INDEX(Sheet2!A:E, MATCH(F_NP_excluded_Data!O357,Sheet2!A:A),2)</f>
        <v>forest</v>
      </c>
      <c r="T357">
        <v>10</v>
      </c>
      <c r="U357">
        <v>1</v>
      </c>
      <c r="V357"/>
      <c r="W357">
        <v>4</v>
      </c>
      <c r="X357" t="s">
        <v>202</v>
      </c>
      <c r="Y357"/>
      <c r="Z357"/>
      <c r="AA357" t="s">
        <v>255</v>
      </c>
      <c r="AB357"/>
    </row>
    <row r="358" spans="1:28" ht="14.4" x14ac:dyDescent="0.3">
      <c r="A358" s="14">
        <v>378</v>
      </c>
      <c r="B358" t="s">
        <v>253</v>
      </c>
      <c r="C358" t="s">
        <v>254</v>
      </c>
      <c r="D358" t="str">
        <f t="shared" si="5"/>
        <v>Shealy_0B_2</v>
      </c>
      <c r="E358">
        <v>2018</v>
      </c>
      <c r="F358" s="15">
        <v>43238</v>
      </c>
      <c r="G358" t="s">
        <v>200</v>
      </c>
      <c r="H358">
        <v>1</v>
      </c>
      <c r="I358" s="16">
        <v>0.32916666666666666</v>
      </c>
      <c r="J358" s="17" t="s">
        <v>201</v>
      </c>
      <c r="K358">
        <v>1</v>
      </c>
      <c r="L358">
        <v>1</v>
      </c>
      <c r="M358">
        <v>2</v>
      </c>
      <c r="N358"/>
      <c r="O358" t="s">
        <v>118</v>
      </c>
      <c r="P358" t="str">
        <f>INDEX(Sheet2!A:E, MATCH(F_NP_excluded_Data!O358,Sheet2!A:A),4)</f>
        <v>shrub</v>
      </c>
      <c r="Q358" t="str">
        <f>INDEX(Sheet2!A:E, MATCH(F_NP_excluded_Data!O358,Sheet2!A:A),5)</f>
        <v>foliage gleaner</v>
      </c>
      <c r="R358" t="str">
        <f>INDEX(Sheet2!A:E, MATCH(F_NP_excluded_Data!O358,Sheet2!A:A),3)</f>
        <v>insects</v>
      </c>
      <c r="S358" t="str">
        <f>INDEX(Sheet2!A:E, MATCH(F_NP_excluded_Data!O358,Sheet2!A:A),2)</f>
        <v>scrub</v>
      </c>
      <c r="T358">
        <v>5</v>
      </c>
      <c r="U358">
        <v>1</v>
      </c>
      <c r="V358"/>
      <c r="W358">
        <v>1</v>
      </c>
      <c r="X358" t="s">
        <v>202</v>
      </c>
      <c r="Y358"/>
      <c r="Z358"/>
      <c r="AA358"/>
      <c r="AB358"/>
    </row>
    <row r="359" spans="1:28" ht="14.4" x14ac:dyDescent="0.3">
      <c r="A359" s="14">
        <v>379</v>
      </c>
      <c r="B359" t="s">
        <v>253</v>
      </c>
      <c r="C359" t="s">
        <v>254</v>
      </c>
      <c r="D359" t="str">
        <f t="shared" si="5"/>
        <v>Shealy_0B_2</v>
      </c>
      <c r="E359">
        <v>2018</v>
      </c>
      <c r="F359" s="15">
        <v>43238</v>
      </c>
      <c r="G359" t="s">
        <v>200</v>
      </c>
      <c r="H359">
        <v>1</v>
      </c>
      <c r="I359" s="16">
        <v>0.32916666666666666</v>
      </c>
      <c r="J359" s="17" t="s">
        <v>201</v>
      </c>
      <c r="K359">
        <v>1</v>
      </c>
      <c r="L359">
        <v>1</v>
      </c>
      <c r="M359">
        <v>2</v>
      </c>
      <c r="N359"/>
      <c r="O359" t="s">
        <v>24</v>
      </c>
      <c r="P359" t="str">
        <f>INDEX(Sheet2!A:E, MATCH(F_NP_excluded_Data!O359,Sheet2!A:A),4)</f>
        <v>cavity</v>
      </c>
      <c r="Q359" t="str">
        <f>INDEX(Sheet2!A:E, MATCH(F_NP_excluded_Data!O359,Sheet2!A:A),5)</f>
        <v>ground forager</v>
      </c>
      <c r="R359" t="str">
        <f>INDEX(Sheet2!A:E, MATCH(F_NP_excluded_Data!O359,Sheet2!A:A),3)</f>
        <v>insects</v>
      </c>
      <c r="S359" t="str">
        <f>INDEX(Sheet2!A:E, MATCH(F_NP_excluded_Data!O359,Sheet2!A:A),2)</f>
        <v>open woodland</v>
      </c>
      <c r="T359">
        <v>10</v>
      </c>
      <c r="U359">
        <v>1</v>
      </c>
      <c r="V359"/>
      <c r="W359">
        <v>1</v>
      </c>
      <c r="X359" t="s">
        <v>202</v>
      </c>
      <c r="Y359"/>
      <c r="Z359"/>
      <c r="AA359"/>
      <c r="AB359"/>
    </row>
    <row r="360" spans="1:28" ht="14.4" x14ac:dyDescent="0.3">
      <c r="A360" s="14">
        <v>380</v>
      </c>
      <c r="B360" t="s">
        <v>253</v>
      </c>
      <c r="C360" t="s">
        <v>254</v>
      </c>
      <c r="D360" t="str">
        <f t="shared" si="5"/>
        <v>Shealy_0B_2</v>
      </c>
      <c r="E360">
        <v>2018</v>
      </c>
      <c r="F360" s="15">
        <v>43238</v>
      </c>
      <c r="G360" t="s">
        <v>200</v>
      </c>
      <c r="H360">
        <v>1</v>
      </c>
      <c r="I360" s="16">
        <v>0.32916666666666666</v>
      </c>
      <c r="J360" s="17" t="s">
        <v>201</v>
      </c>
      <c r="K360">
        <v>1</v>
      </c>
      <c r="L360">
        <v>1</v>
      </c>
      <c r="M360">
        <v>2</v>
      </c>
      <c r="N360"/>
      <c r="O360" t="s">
        <v>58</v>
      </c>
      <c r="P360" t="str">
        <f>INDEX(Sheet2!A:E, MATCH(F_NP_excluded_Data!O360,Sheet2!A:A),4)</f>
        <v>tree</v>
      </c>
      <c r="Q360" t="str">
        <f>INDEX(Sheet2!A:E, MATCH(F_NP_excluded_Data!O360,Sheet2!A:A),5)</f>
        <v>ground forager</v>
      </c>
      <c r="R360" t="str">
        <f>INDEX(Sheet2!A:E, MATCH(F_NP_excluded_Data!O360,Sheet2!A:A),3)</f>
        <v>seeds</v>
      </c>
      <c r="S360" t="str">
        <f>INDEX(Sheet2!A:E, MATCH(F_NP_excluded_Data!O360,Sheet2!A:A),2)</f>
        <v>open woodland</v>
      </c>
      <c r="T360">
        <v>100</v>
      </c>
      <c r="U360">
        <v>2</v>
      </c>
      <c r="V360"/>
      <c r="W360">
        <v>1</v>
      </c>
      <c r="X360" t="s">
        <v>202</v>
      </c>
      <c r="Y360"/>
      <c r="Z360"/>
      <c r="AA360"/>
      <c r="AB360"/>
    </row>
    <row r="361" spans="1:28" ht="14.4" x14ac:dyDescent="0.3">
      <c r="A361" s="14">
        <v>381</v>
      </c>
      <c r="B361" t="s">
        <v>253</v>
      </c>
      <c r="C361" t="s">
        <v>254</v>
      </c>
      <c r="D361" t="str">
        <f t="shared" si="5"/>
        <v>Shealy_0B_2</v>
      </c>
      <c r="E361">
        <v>2018</v>
      </c>
      <c r="F361" s="15">
        <v>43238</v>
      </c>
      <c r="G361" t="s">
        <v>200</v>
      </c>
      <c r="H361">
        <v>1</v>
      </c>
      <c r="I361" s="16">
        <v>0.32916666666666666</v>
      </c>
      <c r="J361" s="17" t="s">
        <v>201</v>
      </c>
      <c r="K361">
        <v>1</v>
      </c>
      <c r="L361">
        <v>1</v>
      </c>
      <c r="M361">
        <v>2</v>
      </c>
      <c r="N361"/>
      <c r="O361" t="s">
        <v>2</v>
      </c>
      <c r="P361" t="str">
        <f>INDEX(Sheet2!A:E, MATCH(F_NP_excluded_Data!O361,Sheet2!A:A),4)</f>
        <v>tree</v>
      </c>
      <c r="Q361" t="str">
        <f>INDEX(Sheet2!A:E, MATCH(F_NP_excluded_Data!O361,Sheet2!A:A),5)</f>
        <v>ground forager</v>
      </c>
      <c r="R361" t="str">
        <f>INDEX(Sheet2!A:E, MATCH(F_NP_excluded_Data!O361,Sheet2!A:A),3)</f>
        <v>omnivore</v>
      </c>
      <c r="S361" t="str">
        <f>INDEX(Sheet2!A:E, MATCH(F_NP_excluded_Data!O361,Sheet2!A:A),2)</f>
        <v>open woodland</v>
      </c>
      <c r="T361">
        <v>100</v>
      </c>
      <c r="U361">
        <v>2</v>
      </c>
      <c r="V361"/>
      <c r="W361">
        <v>1</v>
      </c>
      <c r="X361" t="s">
        <v>202</v>
      </c>
      <c r="Y361"/>
      <c r="Z361"/>
      <c r="AA361"/>
      <c r="AB361"/>
    </row>
    <row r="362" spans="1:28" ht="14.4" x14ac:dyDescent="0.3">
      <c r="A362" s="14">
        <v>382</v>
      </c>
      <c r="B362" t="s">
        <v>253</v>
      </c>
      <c r="C362" t="s">
        <v>254</v>
      </c>
      <c r="D362" t="str">
        <f t="shared" si="5"/>
        <v>Shealy_0B_2</v>
      </c>
      <c r="E362">
        <v>2018</v>
      </c>
      <c r="F362" s="15">
        <v>43238</v>
      </c>
      <c r="G362" t="s">
        <v>200</v>
      </c>
      <c r="H362">
        <v>1</v>
      </c>
      <c r="I362" s="16">
        <v>0.32916666666666666</v>
      </c>
      <c r="J362" s="17" t="s">
        <v>201</v>
      </c>
      <c r="K362">
        <v>1</v>
      </c>
      <c r="L362">
        <v>1</v>
      </c>
      <c r="M362">
        <v>2</v>
      </c>
      <c r="N362"/>
      <c r="O362" t="s">
        <v>4</v>
      </c>
      <c r="P362" t="str">
        <f>INDEX(Sheet2!A:E, MATCH(F_NP_excluded_Data!O362,Sheet2!A:A),4)</f>
        <v>shrub</v>
      </c>
      <c r="Q362" t="str">
        <f>INDEX(Sheet2!A:E, MATCH(F_NP_excluded_Data!O362,Sheet2!A:A),5)</f>
        <v>foliage gleaner</v>
      </c>
      <c r="R362" t="str">
        <f>INDEX(Sheet2!A:E, MATCH(F_NP_excluded_Data!O362,Sheet2!A:A),3)</f>
        <v>seeds</v>
      </c>
      <c r="S362" t="str">
        <f>INDEX(Sheet2!A:E, MATCH(F_NP_excluded_Data!O362,Sheet2!A:A),2)</f>
        <v>open woodland</v>
      </c>
      <c r="T362">
        <v>5</v>
      </c>
      <c r="U362">
        <v>2</v>
      </c>
      <c r="V362"/>
      <c r="W362">
        <v>1</v>
      </c>
      <c r="X362" t="s">
        <v>202</v>
      </c>
      <c r="Y362"/>
      <c r="Z362"/>
      <c r="AA362"/>
      <c r="AB362"/>
    </row>
    <row r="363" spans="1:28" ht="14.4" x14ac:dyDescent="0.3">
      <c r="A363" s="14">
        <v>383</v>
      </c>
      <c r="B363" t="s">
        <v>253</v>
      </c>
      <c r="C363" t="s">
        <v>254</v>
      </c>
      <c r="D363" t="str">
        <f t="shared" si="5"/>
        <v>Shealy_0B_2</v>
      </c>
      <c r="E363">
        <v>2018</v>
      </c>
      <c r="F363" s="15">
        <v>43238</v>
      </c>
      <c r="G363" t="s">
        <v>200</v>
      </c>
      <c r="H363">
        <v>1</v>
      </c>
      <c r="I363" s="16">
        <v>0.32916666666666666</v>
      </c>
      <c r="J363" s="17" t="s">
        <v>201</v>
      </c>
      <c r="K363">
        <v>1</v>
      </c>
      <c r="L363">
        <v>1</v>
      </c>
      <c r="M363">
        <v>2</v>
      </c>
      <c r="N363"/>
      <c r="O363" t="s">
        <v>42</v>
      </c>
      <c r="P363" t="str">
        <f>INDEX(Sheet2!A:E, MATCH(F_NP_excluded_Data!O363,Sheet2!A:A),4)</f>
        <v>tree</v>
      </c>
      <c r="Q363" t="str">
        <f>INDEX(Sheet2!A:E, MATCH(F_NP_excluded_Data!O363,Sheet2!A:A),5)</f>
        <v>flycatching</v>
      </c>
      <c r="R363" t="str">
        <f>INDEX(Sheet2!A:E, MATCH(F_NP_excluded_Data!O363,Sheet2!A:A),3)</f>
        <v>insects</v>
      </c>
      <c r="S363" t="str">
        <f>INDEX(Sheet2!A:E, MATCH(F_NP_excluded_Data!O363,Sheet2!A:A),2)</f>
        <v>forest</v>
      </c>
      <c r="T363">
        <v>10</v>
      </c>
      <c r="U363">
        <v>2</v>
      </c>
      <c r="V363"/>
      <c r="W363">
        <v>1</v>
      </c>
      <c r="X363" t="s">
        <v>202</v>
      </c>
      <c r="Y363"/>
      <c r="Z363"/>
      <c r="AA363"/>
      <c r="AB363"/>
    </row>
    <row r="364" spans="1:28" ht="14.4" x14ac:dyDescent="0.3">
      <c r="A364" s="14">
        <v>384</v>
      </c>
      <c r="B364" t="s">
        <v>253</v>
      </c>
      <c r="C364" t="s">
        <v>254</v>
      </c>
      <c r="D364" t="str">
        <f t="shared" si="5"/>
        <v>Shealy_0B_2</v>
      </c>
      <c r="E364">
        <v>2018</v>
      </c>
      <c r="F364" s="15">
        <v>43238</v>
      </c>
      <c r="G364" t="s">
        <v>200</v>
      </c>
      <c r="H364">
        <v>1</v>
      </c>
      <c r="I364" s="16">
        <v>0.32916666666666666</v>
      </c>
      <c r="J364" s="17" t="s">
        <v>201</v>
      </c>
      <c r="K364">
        <v>1</v>
      </c>
      <c r="L364">
        <v>1</v>
      </c>
      <c r="M364">
        <v>2</v>
      </c>
      <c r="N364"/>
      <c r="O364" t="s">
        <v>22</v>
      </c>
      <c r="P364" t="str">
        <f>INDEX(Sheet2!A:E, MATCH(F_NP_excluded_Data!O364,Sheet2!A:A),4)</f>
        <v>cavity</v>
      </c>
      <c r="Q364" t="str">
        <f>INDEX(Sheet2!A:E, MATCH(F_NP_excluded_Data!O364,Sheet2!A:A),5)</f>
        <v>foliage gleaner</v>
      </c>
      <c r="R364" t="str">
        <f>INDEX(Sheet2!A:E, MATCH(F_NP_excluded_Data!O364,Sheet2!A:A),3)</f>
        <v>insects</v>
      </c>
      <c r="S364" t="str">
        <f>INDEX(Sheet2!A:E, MATCH(F_NP_excluded_Data!O364,Sheet2!A:A),2)</f>
        <v>forest</v>
      </c>
      <c r="T364">
        <v>5</v>
      </c>
      <c r="U364">
        <v>2</v>
      </c>
      <c r="V364"/>
      <c r="W364">
        <v>1</v>
      </c>
      <c r="X364" t="s">
        <v>202</v>
      </c>
      <c r="Y364"/>
      <c r="Z364"/>
      <c r="AA364"/>
      <c r="AB364"/>
    </row>
    <row r="365" spans="1:28" ht="14.4" x14ac:dyDescent="0.3">
      <c r="A365" s="14">
        <v>385</v>
      </c>
      <c r="B365" t="s">
        <v>253</v>
      </c>
      <c r="C365" t="s">
        <v>254</v>
      </c>
      <c r="D365" t="str">
        <f t="shared" si="5"/>
        <v>Shealy_0B_2</v>
      </c>
      <c r="E365">
        <v>2018</v>
      </c>
      <c r="F365" s="15">
        <v>43238</v>
      </c>
      <c r="G365" t="s">
        <v>200</v>
      </c>
      <c r="H365">
        <v>1</v>
      </c>
      <c r="I365" s="16">
        <v>0.32916666666666666</v>
      </c>
      <c r="J365" s="17" t="s">
        <v>201</v>
      </c>
      <c r="K365">
        <v>1</v>
      </c>
      <c r="L365">
        <v>1</v>
      </c>
      <c r="M365">
        <v>2</v>
      </c>
      <c r="N365"/>
      <c r="O365" t="s">
        <v>62</v>
      </c>
      <c r="P365" t="str">
        <f>INDEX(Sheet2!A:E, MATCH(F_NP_excluded_Data!O365,Sheet2!A:A),4)</f>
        <v>shrub</v>
      </c>
      <c r="Q365" t="str">
        <f>INDEX(Sheet2!A:E, MATCH(F_NP_excluded_Data!O365,Sheet2!A:A),5)</f>
        <v>ground forager</v>
      </c>
      <c r="R365" t="str">
        <f>INDEX(Sheet2!A:E, MATCH(F_NP_excluded_Data!O365,Sheet2!A:A),3)</f>
        <v>seeds</v>
      </c>
      <c r="S365" t="str">
        <f>INDEX(Sheet2!A:E, MATCH(F_NP_excluded_Data!O365,Sheet2!A:A),2)</f>
        <v>open woodland</v>
      </c>
      <c r="T365">
        <v>5</v>
      </c>
      <c r="U365">
        <v>3</v>
      </c>
      <c r="V365" t="s">
        <v>238</v>
      </c>
      <c r="W365">
        <v>4</v>
      </c>
      <c r="X365" t="s">
        <v>202</v>
      </c>
      <c r="Y365"/>
      <c r="Z365"/>
      <c r="AA365"/>
      <c r="AB365"/>
    </row>
    <row r="366" spans="1:28" ht="14.4" x14ac:dyDescent="0.3">
      <c r="A366" s="14">
        <v>386</v>
      </c>
      <c r="B366" t="s">
        <v>253</v>
      </c>
      <c r="C366" t="s">
        <v>254</v>
      </c>
      <c r="D366" t="str">
        <f t="shared" si="5"/>
        <v>Shealy_0B_2</v>
      </c>
      <c r="E366">
        <v>2018</v>
      </c>
      <c r="F366" s="15">
        <v>43238</v>
      </c>
      <c r="G366" t="s">
        <v>200</v>
      </c>
      <c r="H366">
        <v>1</v>
      </c>
      <c r="I366" s="16">
        <v>0.32916666666666666</v>
      </c>
      <c r="J366" s="17" t="s">
        <v>201</v>
      </c>
      <c r="K366">
        <v>1</v>
      </c>
      <c r="L366">
        <v>1</v>
      </c>
      <c r="M366">
        <v>2</v>
      </c>
      <c r="N366"/>
      <c r="O366" t="s">
        <v>2</v>
      </c>
      <c r="P366" t="str">
        <f>INDEX(Sheet2!A:E, MATCH(F_NP_excluded_Data!O366,Sheet2!A:A),4)</f>
        <v>tree</v>
      </c>
      <c r="Q366" t="str">
        <f>INDEX(Sheet2!A:E, MATCH(F_NP_excluded_Data!O366,Sheet2!A:A),5)</f>
        <v>ground forager</v>
      </c>
      <c r="R366" t="str">
        <f>INDEX(Sheet2!A:E, MATCH(F_NP_excluded_Data!O366,Sheet2!A:A),3)</f>
        <v>omnivore</v>
      </c>
      <c r="S366" t="str">
        <f>INDEX(Sheet2!A:E, MATCH(F_NP_excluded_Data!O366,Sheet2!A:A),2)</f>
        <v>open woodland</v>
      </c>
      <c r="T366">
        <v>100</v>
      </c>
      <c r="U366">
        <v>3</v>
      </c>
      <c r="V366"/>
      <c r="W366">
        <v>1</v>
      </c>
      <c r="X366" t="s">
        <v>202</v>
      </c>
      <c r="Y366"/>
      <c r="Z366"/>
      <c r="AA366"/>
      <c r="AB366"/>
    </row>
    <row r="367" spans="1:28" ht="14.4" x14ac:dyDescent="0.3">
      <c r="A367" s="14">
        <v>387</v>
      </c>
      <c r="B367" t="s">
        <v>253</v>
      </c>
      <c r="C367" t="s">
        <v>254</v>
      </c>
      <c r="D367" t="str">
        <f t="shared" si="5"/>
        <v>Shealy_0B_2</v>
      </c>
      <c r="E367">
        <v>2018</v>
      </c>
      <c r="F367" s="15">
        <v>43238</v>
      </c>
      <c r="G367" t="s">
        <v>200</v>
      </c>
      <c r="H367">
        <v>1</v>
      </c>
      <c r="I367" s="16">
        <v>0.32916666666666666</v>
      </c>
      <c r="J367" s="17" t="s">
        <v>201</v>
      </c>
      <c r="K367">
        <v>1</v>
      </c>
      <c r="L367">
        <v>1</v>
      </c>
      <c r="M367">
        <v>2</v>
      </c>
      <c r="N367"/>
      <c r="O367" t="s">
        <v>118</v>
      </c>
      <c r="P367" t="str">
        <f>INDEX(Sheet2!A:E, MATCH(F_NP_excluded_Data!O367,Sheet2!A:A),4)</f>
        <v>shrub</v>
      </c>
      <c r="Q367" t="str">
        <f>INDEX(Sheet2!A:E, MATCH(F_NP_excluded_Data!O367,Sheet2!A:A),5)</f>
        <v>foliage gleaner</v>
      </c>
      <c r="R367" t="str">
        <f>INDEX(Sheet2!A:E, MATCH(F_NP_excluded_Data!O367,Sheet2!A:A),3)</f>
        <v>insects</v>
      </c>
      <c r="S367" t="str">
        <f>INDEX(Sheet2!A:E, MATCH(F_NP_excluded_Data!O367,Sheet2!A:A),2)</f>
        <v>scrub</v>
      </c>
      <c r="T367">
        <v>5</v>
      </c>
      <c r="U367">
        <v>3</v>
      </c>
      <c r="V367"/>
      <c r="W367">
        <v>1</v>
      </c>
      <c r="X367" t="s">
        <v>202</v>
      </c>
      <c r="Y367"/>
      <c r="Z367"/>
      <c r="AA367"/>
      <c r="AB367"/>
    </row>
    <row r="368" spans="1:28" ht="14.4" x14ac:dyDescent="0.3">
      <c r="A368" s="14">
        <v>388</v>
      </c>
      <c r="B368" t="s">
        <v>253</v>
      </c>
      <c r="C368" t="s">
        <v>254</v>
      </c>
      <c r="D368" t="str">
        <f t="shared" si="5"/>
        <v>Shealy_0B_2</v>
      </c>
      <c r="E368">
        <v>2018</v>
      </c>
      <c r="F368" s="15">
        <v>43238</v>
      </c>
      <c r="G368" t="s">
        <v>200</v>
      </c>
      <c r="H368">
        <v>1</v>
      </c>
      <c r="I368" s="16">
        <v>0.32916666666666666</v>
      </c>
      <c r="J368" s="17" t="s">
        <v>201</v>
      </c>
      <c r="K368">
        <v>1</v>
      </c>
      <c r="L368">
        <v>1</v>
      </c>
      <c r="M368">
        <v>2</v>
      </c>
      <c r="N368"/>
      <c r="O368" t="s">
        <v>72</v>
      </c>
      <c r="P368" t="str">
        <f>INDEX(Sheet2!A:E, MATCH(F_NP_excluded_Data!O368,Sheet2!A:A),4)</f>
        <v>tree</v>
      </c>
      <c r="Q368" t="str">
        <f>INDEX(Sheet2!A:E, MATCH(F_NP_excluded_Data!O368,Sheet2!A:A),5)</f>
        <v>bark forager</v>
      </c>
      <c r="R368" t="str">
        <f>INDEX(Sheet2!A:E, MATCH(F_NP_excluded_Data!O368,Sheet2!A:A),3)</f>
        <v>insects</v>
      </c>
      <c r="S368" t="str">
        <f>INDEX(Sheet2!A:E, MATCH(F_NP_excluded_Data!O368,Sheet2!A:A),2)</f>
        <v>forest</v>
      </c>
      <c r="T368">
        <v>10</v>
      </c>
      <c r="U368">
        <v>3</v>
      </c>
      <c r="V368"/>
      <c r="W368">
        <v>1</v>
      </c>
      <c r="X368" t="s">
        <v>202</v>
      </c>
      <c r="Y368"/>
      <c r="Z368"/>
      <c r="AA368"/>
      <c r="AB368"/>
    </row>
    <row r="369" spans="1:28" ht="14.4" x14ac:dyDescent="0.3">
      <c r="A369" s="14">
        <v>389</v>
      </c>
      <c r="B369" t="s">
        <v>253</v>
      </c>
      <c r="C369" t="s">
        <v>254</v>
      </c>
      <c r="D369" t="str">
        <f t="shared" si="5"/>
        <v>Shealy_0B_2</v>
      </c>
      <c r="E369">
        <v>2018</v>
      </c>
      <c r="F369" s="15">
        <v>43238</v>
      </c>
      <c r="G369" t="s">
        <v>200</v>
      </c>
      <c r="H369">
        <v>1</v>
      </c>
      <c r="I369" s="16">
        <v>0.32916666666666666</v>
      </c>
      <c r="J369" s="17" t="s">
        <v>201</v>
      </c>
      <c r="K369">
        <v>1</v>
      </c>
      <c r="L369">
        <v>1</v>
      </c>
      <c r="M369">
        <v>2</v>
      </c>
      <c r="N369"/>
      <c r="O369" t="s">
        <v>48</v>
      </c>
      <c r="P369" t="str">
        <f>INDEX(Sheet2!A:E, MATCH(F_NP_excluded_Data!O369,Sheet2!A:A),4)</f>
        <v>shrub</v>
      </c>
      <c r="Q369" t="str">
        <f>INDEX(Sheet2!A:E, MATCH(F_NP_excluded_Data!O369,Sheet2!A:A),5)</f>
        <v>ground forager</v>
      </c>
      <c r="R369" t="str">
        <f>INDEX(Sheet2!A:E, MATCH(F_NP_excluded_Data!O369,Sheet2!A:A),3)</f>
        <v>insects</v>
      </c>
      <c r="S369" t="str">
        <f>INDEX(Sheet2!A:E, MATCH(F_NP_excluded_Data!O369,Sheet2!A:A),2)</f>
        <v>open woodland</v>
      </c>
      <c r="T369">
        <v>5</v>
      </c>
      <c r="U369">
        <v>3</v>
      </c>
      <c r="V369"/>
      <c r="W369">
        <v>1</v>
      </c>
      <c r="X369" t="s">
        <v>202</v>
      </c>
      <c r="Y369"/>
      <c r="Z369"/>
      <c r="AA369"/>
      <c r="AB369"/>
    </row>
    <row r="370" spans="1:28" ht="14.4" x14ac:dyDescent="0.3">
      <c r="A370" s="14">
        <v>390</v>
      </c>
      <c r="B370" t="s">
        <v>253</v>
      </c>
      <c r="C370" t="s">
        <v>254</v>
      </c>
      <c r="D370" t="str">
        <f t="shared" si="5"/>
        <v>Shealy_0B_2</v>
      </c>
      <c r="E370">
        <v>2018</v>
      </c>
      <c r="F370" s="15">
        <v>43238</v>
      </c>
      <c r="G370" t="s">
        <v>200</v>
      </c>
      <c r="H370">
        <v>1</v>
      </c>
      <c r="I370" s="16">
        <v>0.32916666666666666</v>
      </c>
      <c r="J370" s="17" t="s">
        <v>201</v>
      </c>
      <c r="K370">
        <v>1</v>
      </c>
      <c r="L370">
        <v>1</v>
      </c>
      <c r="M370">
        <v>2</v>
      </c>
      <c r="N370"/>
      <c r="O370" t="s">
        <v>6</v>
      </c>
      <c r="P370" t="str">
        <f>INDEX(Sheet2!A:E, MATCH(F_NP_excluded_Data!O370,Sheet2!A:A),4)</f>
        <v>ground</v>
      </c>
      <c r="Q370" t="str">
        <f>INDEX(Sheet2!A:E, MATCH(F_NP_excluded_Data!O370,Sheet2!A:A),5)</f>
        <v>bark forager</v>
      </c>
      <c r="R370" t="str">
        <f>INDEX(Sheet2!A:E, MATCH(F_NP_excluded_Data!O370,Sheet2!A:A),3)</f>
        <v>insects</v>
      </c>
      <c r="S370" t="str">
        <f>INDEX(Sheet2!A:E, MATCH(F_NP_excluded_Data!O370,Sheet2!A:A),2)</f>
        <v>forest</v>
      </c>
      <c r="T370">
        <v>5</v>
      </c>
      <c r="U370">
        <v>4</v>
      </c>
      <c r="V370"/>
      <c r="W370">
        <v>1</v>
      </c>
      <c r="X370" t="s">
        <v>202</v>
      </c>
      <c r="Y370"/>
      <c r="Z370"/>
      <c r="AA370"/>
      <c r="AB370"/>
    </row>
    <row r="371" spans="1:28" ht="14.4" x14ac:dyDescent="0.3">
      <c r="A371" s="14">
        <v>391</v>
      </c>
      <c r="B371" t="s">
        <v>253</v>
      </c>
      <c r="C371" t="s">
        <v>254</v>
      </c>
      <c r="D371" t="str">
        <f t="shared" si="5"/>
        <v>Shealy_0B_2</v>
      </c>
      <c r="E371">
        <v>2018</v>
      </c>
      <c r="F371" s="15">
        <v>43238</v>
      </c>
      <c r="G371" t="s">
        <v>200</v>
      </c>
      <c r="H371">
        <v>1</v>
      </c>
      <c r="I371" s="16">
        <v>0.32916666666666666</v>
      </c>
      <c r="J371" s="17" t="s">
        <v>201</v>
      </c>
      <c r="K371">
        <v>1</v>
      </c>
      <c r="L371">
        <v>1</v>
      </c>
      <c r="M371">
        <v>2</v>
      </c>
      <c r="N371"/>
      <c r="O371" t="s">
        <v>108</v>
      </c>
      <c r="P371" t="str">
        <f>INDEX(Sheet2!A:E, MATCH(F_NP_excluded_Data!O371,Sheet2!A:A),4)</f>
        <v>shrub</v>
      </c>
      <c r="Q371" t="str">
        <f>INDEX(Sheet2!A:E, MATCH(F_NP_excluded_Data!O371,Sheet2!A:A),5)</f>
        <v>foliage gleaner</v>
      </c>
      <c r="R371" t="str">
        <f>INDEX(Sheet2!A:E, MATCH(F_NP_excluded_Data!O371,Sheet2!A:A),3)</f>
        <v>insects</v>
      </c>
      <c r="S371" t="str">
        <f>INDEX(Sheet2!A:E, MATCH(F_NP_excluded_Data!O371,Sheet2!A:A),2)</f>
        <v>scrub</v>
      </c>
      <c r="T371">
        <v>5</v>
      </c>
      <c r="U371">
        <v>4</v>
      </c>
      <c r="V371"/>
      <c r="W371">
        <v>1</v>
      </c>
      <c r="X371" t="s">
        <v>202</v>
      </c>
      <c r="Y371"/>
      <c r="Z371"/>
      <c r="AA371"/>
      <c r="AB371"/>
    </row>
    <row r="372" spans="1:28" ht="14.4" x14ac:dyDescent="0.3">
      <c r="A372" s="14">
        <v>394</v>
      </c>
      <c r="B372" t="s">
        <v>253</v>
      </c>
      <c r="C372" t="s">
        <v>256</v>
      </c>
      <c r="D372" t="str">
        <f t="shared" si="5"/>
        <v>Shealy_0B_4</v>
      </c>
      <c r="E372">
        <v>2018</v>
      </c>
      <c r="F372" s="15">
        <v>43238</v>
      </c>
      <c r="G372" t="s">
        <v>200</v>
      </c>
      <c r="H372">
        <v>1</v>
      </c>
      <c r="I372" s="16">
        <v>0.34791666666666665</v>
      </c>
      <c r="J372" s="17" t="s">
        <v>201</v>
      </c>
      <c r="K372">
        <v>1</v>
      </c>
      <c r="L372">
        <v>2</v>
      </c>
      <c r="M372">
        <v>2</v>
      </c>
      <c r="N372"/>
      <c r="O372" t="s">
        <v>72</v>
      </c>
      <c r="P372" t="str">
        <f>INDEX(Sheet2!A:E, MATCH(F_NP_excluded_Data!O372,Sheet2!A:A),4)</f>
        <v>tree</v>
      </c>
      <c r="Q372" t="str">
        <f>INDEX(Sheet2!A:E, MATCH(F_NP_excluded_Data!O372,Sheet2!A:A),5)</f>
        <v>bark forager</v>
      </c>
      <c r="R372" t="str">
        <f>INDEX(Sheet2!A:E, MATCH(F_NP_excluded_Data!O372,Sheet2!A:A),3)</f>
        <v>insects</v>
      </c>
      <c r="S372" t="str">
        <f>INDEX(Sheet2!A:E, MATCH(F_NP_excluded_Data!O372,Sheet2!A:A),2)</f>
        <v>forest</v>
      </c>
      <c r="T372">
        <v>5</v>
      </c>
      <c r="U372">
        <v>1</v>
      </c>
      <c r="V372"/>
      <c r="W372">
        <v>1</v>
      </c>
      <c r="X372" t="s">
        <v>202</v>
      </c>
      <c r="Y372"/>
      <c r="Z372"/>
      <c r="AA372"/>
      <c r="AB372"/>
    </row>
    <row r="373" spans="1:28" ht="14.4" x14ac:dyDescent="0.3">
      <c r="A373" s="14">
        <v>395</v>
      </c>
      <c r="B373" t="s">
        <v>253</v>
      </c>
      <c r="C373" t="s">
        <v>256</v>
      </c>
      <c r="D373" t="str">
        <f t="shared" si="5"/>
        <v>Shealy_0B_4</v>
      </c>
      <c r="E373">
        <v>2018</v>
      </c>
      <c r="F373" s="15">
        <v>43238</v>
      </c>
      <c r="G373" t="s">
        <v>200</v>
      </c>
      <c r="H373">
        <v>1</v>
      </c>
      <c r="I373" s="16">
        <v>0.34791666666666665</v>
      </c>
      <c r="J373" s="17" t="s">
        <v>201</v>
      </c>
      <c r="K373">
        <v>1</v>
      </c>
      <c r="L373">
        <v>2</v>
      </c>
      <c r="M373">
        <v>2</v>
      </c>
      <c r="N373"/>
      <c r="O373" t="s">
        <v>108</v>
      </c>
      <c r="P373" t="str">
        <f>INDEX(Sheet2!A:E, MATCH(F_NP_excluded_Data!O373,Sheet2!A:A),4)</f>
        <v>shrub</v>
      </c>
      <c r="Q373" t="str">
        <f>INDEX(Sheet2!A:E, MATCH(F_NP_excluded_Data!O373,Sheet2!A:A),5)</f>
        <v>foliage gleaner</v>
      </c>
      <c r="R373" t="str">
        <f>INDEX(Sheet2!A:E, MATCH(F_NP_excluded_Data!O373,Sheet2!A:A),3)</f>
        <v>insects</v>
      </c>
      <c r="S373" t="str">
        <f>INDEX(Sheet2!A:E, MATCH(F_NP_excluded_Data!O373,Sheet2!A:A),2)</f>
        <v>scrub</v>
      </c>
      <c r="T373">
        <v>5</v>
      </c>
      <c r="U373">
        <v>1</v>
      </c>
      <c r="V373"/>
      <c r="W373">
        <v>1</v>
      </c>
      <c r="X373" t="s">
        <v>202</v>
      </c>
      <c r="Y373"/>
      <c r="Z373"/>
      <c r="AA373"/>
      <c r="AB373"/>
    </row>
    <row r="374" spans="1:28" ht="14.4" x14ac:dyDescent="0.3">
      <c r="A374" s="14">
        <v>396</v>
      </c>
      <c r="B374" t="s">
        <v>253</v>
      </c>
      <c r="C374" t="s">
        <v>256</v>
      </c>
      <c r="D374" t="str">
        <f t="shared" si="5"/>
        <v>Shealy_0B_4</v>
      </c>
      <c r="E374">
        <v>2018</v>
      </c>
      <c r="F374" s="15">
        <v>43238</v>
      </c>
      <c r="G374" t="s">
        <v>200</v>
      </c>
      <c r="H374">
        <v>1</v>
      </c>
      <c r="I374" s="16">
        <v>0.34791666666666665</v>
      </c>
      <c r="J374" s="17" t="s">
        <v>201</v>
      </c>
      <c r="K374">
        <v>1</v>
      </c>
      <c r="L374">
        <v>2</v>
      </c>
      <c r="M374">
        <v>2</v>
      </c>
      <c r="N374"/>
      <c r="O374" t="s">
        <v>18</v>
      </c>
      <c r="P374" t="str">
        <f>INDEX(Sheet2!A:E, MATCH(F_NP_excluded_Data!O374,Sheet2!A:A),4)</f>
        <v>tree</v>
      </c>
      <c r="Q374" t="str">
        <f>INDEX(Sheet2!A:E, MATCH(F_NP_excluded_Data!O374,Sheet2!A:A),5)</f>
        <v>ground forager</v>
      </c>
      <c r="R374" t="str">
        <f>INDEX(Sheet2!A:E, MATCH(F_NP_excluded_Data!O374,Sheet2!A:A),3)</f>
        <v>omnivore</v>
      </c>
      <c r="S374" t="str">
        <f>INDEX(Sheet2!A:E, MATCH(F_NP_excluded_Data!O374,Sheet2!A:A),2)</f>
        <v>forest</v>
      </c>
      <c r="T374">
        <v>5</v>
      </c>
      <c r="U374">
        <v>1</v>
      </c>
      <c r="V374"/>
      <c r="W374">
        <v>1</v>
      </c>
      <c r="X374" t="s">
        <v>202</v>
      </c>
      <c r="Y374"/>
      <c r="Z374"/>
      <c r="AA374"/>
      <c r="AB374"/>
    </row>
    <row r="375" spans="1:28" ht="14.4" x14ac:dyDescent="0.3">
      <c r="A375" s="14">
        <v>397</v>
      </c>
      <c r="B375" t="s">
        <v>253</v>
      </c>
      <c r="C375" t="s">
        <v>256</v>
      </c>
      <c r="D375" t="str">
        <f t="shared" si="5"/>
        <v>Shealy_0B_4</v>
      </c>
      <c r="E375">
        <v>2018</v>
      </c>
      <c r="F375" s="15">
        <v>43238</v>
      </c>
      <c r="G375" t="s">
        <v>200</v>
      </c>
      <c r="H375">
        <v>1</v>
      </c>
      <c r="I375" s="16">
        <v>0.34791666666666665</v>
      </c>
      <c r="J375" s="17" t="s">
        <v>201</v>
      </c>
      <c r="K375">
        <v>1</v>
      </c>
      <c r="L375">
        <v>2</v>
      </c>
      <c r="M375">
        <v>2</v>
      </c>
      <c r="N375"/>
      <c r="O375" t="s">
        <v>46</v>
      </c>
      <c r="P375" t="str">
        <f>INDEX(Sheet2!A:E, MATCH(F_NP_excluded_Data!O375,Sheet2!A:A),4)</f>
        <v>cavity</v>
      </c>
      <c r="Q375" t="str">
        <f>INDEX(Sheet2!A:E, MATCH(F_NP_excluded_Data!O375,Sheet2!A:A),5)</f>
        <v>flycatching</v>
      </c>
      <c r="R375" t="str">
        <f>INDEX(Sheet2!A:E, MATCH(F_NP_excluded_Data!O375,Sheet2!A:A),3)</f>
        <v>insects</v>
      </c>
      <c r="S375" t="str">
        <f>INDEX(Sheet2!A:E, MATCH(F_NP_excluded_Data!O375,Sheet2!A:A),2)</f>
        <v>open woodland</v>
      </c>
      <c r="T375">
        <v>5</v>
      </c>
      <c r="U375">
        <v>1</v>
      </c>
      <c r="V375"/>
      <c r="W375">
        <v>1</v>
      </c>
      <c r="X375" t="s">
        <v>202</v>
      </c>
      <c r="Y375"/>
      <c r="Z375"/>
      <c r="AA375"/>
      <c r="AB375"/>
    </row>
    <row r="376" spans="1:28" ht="14.4" x14ac:dyDescent="0.3">
      <c r="A376" s="14">
        <v>398</v>
      </c>
      <c r="B376" t="s">
        <v>253</v>
      </c>
      <c r="C376" t="s">
        <v>256</v>
      </c>
      <c r="D376" t="str">
        <f t="shared" si="5"/>
        <v>Shealy_0B_4</v>
      </c>
      <c r="E376">
        <v>2018</v>
      </c>
      <c r="F376" s="15">
        <v>43238</v>
      </c>
      <c r="G376" t="s">
        <v>200</v>
      </c>
      <c r="H376">
        <v>1</v>
      </c>
      <c r="I376" s="16">
        <v>0.34791666666666665</v>
      </c>
      <c r="J376" s="17" t="s">
        <v>201</v>
      </c>
      <c r="K376">
        <v>1</v>
      </c>
      <c r="L376">
        <v>2</v>
      </c>
      <c r="M376">
        <v>2</v>
      </c>
      <c r="N376"/>
      <c r="O376" t="s">
        <v>116</v>
      </c>
      <c r="P376" t="str">
        <f>INDEX(Sheet2!A:E, MATCH(F_NP_excluded_Data!O376,Sheet2!A:A),4)</f>
        <v>tree</v>
      </c>
      <c r="Q376" t="str">
        <f>INDEX(Sheet2!A:E, MATCH(F_NP_excluded_Data!O376,Sheet2!A:A),5)</f>
        <v>ground forager</v>
      </c>
      <c r="R376" t="str">
        <f>INDEX(Sheet2!A:E, MATCH(F_NP_excluded_Data!O376,Sheet2!A:A),3)</f>
        <v>insects</v>
      </c>
      <c r="S376" t="str">
        <f>INDEX(Sheet2!A:E, MATCH(F_NP_excluded_Data!O376,Sheet2!A:A),2)</f>
        <v>forest</v>
      </c>
      <c r="T376">
        <v>10</v>
      </c>
      <c r="U376">
        <v>1</v>
      </c>
      <c r="V376"/>
      <c r="W376">
        <v>1</v>
      </c>
      <c r="X376" t="s">
        <v>202</v>
      </c>
      <c r="Y376"/>
      <c r="Z376"/>
      <c r="AA376"/>
      <c r="AB376"/>
    </row>
    <row r="377" spans="1:28" ht="14.4" x14ac:dyDescent="0.3">
      <c r="A377" s="14">
        <v>399</v>
      </c>
      <c r="B377" t="s">
        <v>253</v>
      </c>
      <c r="C377" t="s">
        <v>256</v>
      </c>
      <c r="D377" t="str">
        <f t="shared" si="5"/>
        <v>Shealy_0B_4</v>
      </c>
      <c r="E377">
        <v>2018</v>
      </c>
      <c r="F377" s="15">
        <v>43238</v>
      </c>
      <c r="G377" t="s">
        <v>200</v>
      </c>
      <c r="H377">
        <v>1</v>
      </c>
      <c r="I377" s="16">
        <v>0.34791666666666665</v>
      </c>
      <c r="J377" s="17" t="s">
        <v>201</v>
      </c>
      <c r="K377">
        <v>1</v>
      </c>
      <c r="L377">
        <v>2</v>
      </c>
      <c r="M377">
        <v>2</v>
      </c>
      <c r="N377"/>
      <c r="O377" t="s">
        <v>80</v>
      </c>
      <c r="P377" t="str">
        <f>INDEX(Sheet2!A:E, MATCH(F_NP_excluded_Data!O377,Sheet2!A:A),4)</f>
        <v>tree</v>
      </c>
      <c r="Q377" t="str">
        <f>INDEX(Sheet2!A:E, MATCH(F_NP_excluded_Data!O377,Sheet2!A:A),5)</f>
        <v>foliage gleaner</v>
      </c>
      <c r="R377" t="str">
        <f>INDEX(Sheet2!A:E, MATCH(F_NP_excluded_Data!O377,Sheet2!A:A),3)</f>
        <v>insects</v>
      </c>
      <c r="S377" t="str">
        <f>INDEX(Sheet2!A:E, MATCH(F_NP_excluded_Data!O377,Sheet2!A:A),2)</f>
        <v>forest</v>
      </c>
      <c r="T377">
        <v>5</v>
      </c>
      <c r="U377">
        <v>1</v>
      </c>
      <c r="V377"/>
      <c r="W377">
        <v>1</v>
      </c>
      <c r="X377" t="s">
        <v>202</v>
      </c>
      <c r="Y377"/>
      <c r="Z377"/>
      <c r="AA377"/>
      <c r="AB377"/>
    </row>
    <row r="378" spans="1:28" ht="14.4" x14ac:dyDescent="0.3">
      <c r="A378" s="14">
        <v>400</v>
      </c>
      <c r="B378" t="s">
        <v>253</v>
      </c>
      <c r="C378" t="s">
        <v>256</v>
      </c>
      <c r="D378" t="str">
        <f t="shared" si="5"/>
        <v>Shealy_0B_4</v>
      </c>
      <c r="E378">
        <v>2018</v>
      </c>
      <c r="F378" s="15">
        <v>43238</v>
      </c>
      <c r="G378" t="s">
        <v>200</v>
      </c>
      <c r="H378">
        <v>1</v>
      </c>
      <c r="I378" s="16">
        <v>0.34791666666666665</v>
      </c>
      <c r="J378" s="17" t="s">
        <v>201</v>
      </c>
      <c r="K378">
        <v>1</v>
      </c>
      <c r="L378">
        <v>2</v>
      </c>
      <c r="M378">
        <v>2</v>
      </c>
      <c r="N378"/>
      <c r="O378" t="s">
        <v>58</v>
      </c>
      <c r="P378" t="str">
        <f>INDEX(Sheet2!A:E, MATCH(F_NP_excluded_Data!O378,Sheet2!A:A),4)</f>
        <v>tree</v>
      </c>
      <c r="Q378" t="str">
        <f>INDEX(Sheet2!A:E, MATCH(F_NP_excluded_Data!O378,Sheet2!A:A),5)</f>
        <v>ground forager</v>
      </c>
      <c r="R378" t="str">
        <f>INDEX(Sheet2!A:E, MATCH(F_NP_excluded_Data!O378,Sheet2!A:A),3)</f>
        <v>seeds</v>
      </c>
      <c r="S378" t="str">
        <f>INDEX(Sheet2!A:E, MATCH(F_NP_excluded_Data!O378,Sheet2!A:A),2)</f>
        <v>open woodland</v>
      </c>
      <c r="T378">
        <v>100</v>
      </c>
      <c r="U378">
        <v>1</v>
      </c>
      <c r="V378"/>
      <c r="W378">
        <v>1</v>
      </c>
      <c r="X378" t="s">
        <v>202</v>
      </c>
      <c r="Y378"/>
      <c r="Z378"/>
      <c r="AA378"/>
      <c r="AB378"/>
    </row>
    <row r="379" spans="1:28" ht="14.4" x14ac:dyDescent="0.3">
      <c r="A379" s="14">
        <v>401</v>
      </c>
      <c r="B379" t="s">
        <v>253</v>
      </c>
      <c r="C379" t="s">
        <v>256</v>
      </c>
      <c r="D379" t="str">
        <f t="shared" si="5"/>
        <v>Shealy_0B_4</v>
      </c>
      <c r="E379">
        <v>2018</v>
      </c>
      <c r="F379" s="15">
        <v>43238</v>
      </c>
      <c r="G379" t="s">
        <v>200</v>
      </c>
      <c r="H379">
        <v>1</v>
      </c>
      <c r="I379" s="16">
        <v>0.34791666666666665</v>
      </c>
      <c r="J379" s="17" t="s">
        <v>201</v>
      </c>
      <c r="K379">
        <v>1</v>
      </c>
      <c r="L379">
        <v>2</v>
      </c>
      <c r="M379">
        <v>2</v>
      </c>
      <c r="N379"/>
      <c r="O379" t="s">
        <v>78</v>
      </c>
      <c r="P379" t="str">
        <f>INDEX(Sheet2!A:E, MATCH(F_NP_excluded_Data!O379,Sheet2!A:A),4)</f>
        <v>cavity</v>
      </c>
      <c r="Q379" t="str">
        <f>INDEX(Sheet2!A:E, MATCH(F_NP_excluded_Data!O379,Sheet2!A:A),5)</f>
        <v>bark forager</v>
      </c>
      <c r="R379" t="str">
        <f>INDEX(Sheet2!A:E, MATCH(F_NP_excluded_Data!O379,Sheet2!A:A),3)</f>
        <v>insects</v>
      </c>
      <c r="S379" t="str">
        <f>INDEX(Sheet2!A:E, MATCH(F_NP_excluded_Data!O379,Sheet2!A:A),2)</f>
        <v>forest</v>
      </c>
      <c r="T379">
        <v>100</v>
      </c>
      <c r="U379">
        <v>1</v>
      </c>
      <c r="V379"/>
      <c r="W379">
        <v>1</v>
      </c>
      <c r="X379" t="s">
        <v>202</v>
      </c>
      <c r="Y379"/>
      <c r="Z379"/>
      <c r="AA379"/>
      <c r="AB379"/>
    </row>
    <row r="380" spans="1:28" ht="14.4" x14ac:dyDescent="0.3">
      <c r="A380" s="14">
        <v>402</v>
      </c>
      <c r="B380" t="s">
        <v>253</v>
      </c>
      <c r="C380" t="s">
        <v>256</v>
      </c>
      <c r="D380" t="str">
        <f t="shared" si="5"/>
        <v>Shealy_0B_4</v>
      </c>
      <c r="E380">
        <v>2018</v>
      </c>
      <c r="F380" s="15">
        <v>43238</v>
      </c>
      <c r="G380" t="s">
        <v>200</v>
      </c>
      <c r="H380">
        <v>1</v>
      </c>
      <c r="I380" s="16">
        <v>0.34791666666666665</v>
      </c>
      <c r="J380" s="17" t="s">
        <v>201</v>
      </c>
      <c r="K380">
        <v>1</v>
      </c>
      <c r="L380">
        <v>2</v>
      </c>
      <c r="M380">
        <v>2</v>
      </c>
      <c r="N380"/>
      <c r="O380" t="s">
        <v>18</v>
      </c>
      <c r="P380" t="str">
        <f>INDEX(Sheet2!A:E, MATCH(F_NP_excluded_Data!O380,Sheet2!A:A),4)</f>
        <v>tree</v>
      </c>
      <c r="Q380" t="str">
        <f>INDEX(Sheet2!A:E, MATCH(F_NP_excluded_Data!O380,Sheet2!A:A),5)</f>
        <v>ground forager</v>
      </c>
      <c r="R380" t="str">
        <f>INDEX(Sheet2!A:E, MATCH(F_NP_excluded_Data!O380,Sheet2!A:A),3)</f>
        <v>omnivore</v>
      </c>
      <c r="S380" t="str">
        <f>INDEX(Sheet2!A:E, MATCH(F_NP_excluded_Data!O380,Sheet2!A:A),2)</f>
        <v>forest</v>
      </c>
      <c r="T380">
        <v>10</v>
      </c>
      <c r="U380">
        <v>1</v>
      </c>
      <c r="V380"/>
      <c r="W380">
        <v>1</v>
      </c>
      <c r="X380" t="s">
        <v>202</v>
      </c>
      <c r="Y380"/>
      <c r="Z380"/>
      <c r="AA380"/>
      <c r="AB380"/>
    </row>
    <row r="381" spans="1:28" ht="14.4" x14ac:dyDescent="0.3">
      <c r="A381" s="14">
        <v>403</v>
      </c>
      <c r="B381" t="s">
        <v>253</v>
      </c>
      <c r="C381" t="s">
        <v>256</v>
      </c>
      <c r="D381" t="str">
        <f t="shared" si="5"/>
        <v>Shealy_0B_4</v>
      </c>
      <c r="E381">
        <v>2018</v>
      </c>
      <c r="F381" s="15">
        <v>43238</v>
      </c>
      <c r="G381" t="s">
        <v>200</v>
      </c>
      <c r="H381">
        <v>1</v>
      </c>
      <c r="I381" s="16">
        <v>0.34791666666666665</v>
      </c>
      <c r="J381" s="17" t="s">
        <v>201</v>
      </c>
      <c r="K381">
        <v>1</v>
      </c>
      <c r="L381">
        <v>2</v>
      </c>
      <c r="M381">
        <v>2</v>
      </c>
      <c r="N381"/>
      <c r="O381" t="s">
        <v>34</v>
      </c>
      <c r="P381" t="str">
        <f>INDEX(Sheet2!A:E, MATCH(F_NP_excluded_Data!O381,Sheet2!A:A),4)</f>
        <v>cavity</v>
      </c>
      <c r="Q381" t="str">
        <f>INDEX(Sheet2!A:E, MATCH(F_NP_excluded_Data!O381,Sheet2!A:A),5)</f>
        <v>bark forager</v>
      </c>
      <c r="R381" t="str">
        <f>INDEX(Sheet2!A:E, MATCH(F_NP_excluded_Data!O381,Sheet2!A:A),3)</f>
        <v>insects</v>
      </c>
      <c r="S381" t="str">
        <f>INDEX(Sheet2!A:E, MATCH(F_NP_excluded_Data!O381,Sheet2!A:A),2)</f>
        <v>forest</v>
      </c>
      <c r="T381">
        <v>5</v>
      </c>
      <c r="U381">
        <v>1</v>
      </c>
      <c r="V381"/>
      <c r="W381">
        <v>4</v>
      </c>
      <c r="X381" t="s">
        <v>202</v>
      </c>
      <c r="Y381"/>
      <c r="Z381"/>
      <c r="AA381" t="s">
        <v>255</v>
      </c>
      <c r="AB381"/>
    </row>
    <row r="382" spans="1:28" ht="14.4" x14ac:dyDescent="0.3">
      <c r="A382" s="14">
        <v>404</v>
      </c>
      <c r="B382" t="s">
        <v>253</v>
      </c>
      <c r="C382" t="s">
        <v>256</v>
      </c>
      <c r="D382" t="str">
        <f t="shared" si="5"/>
        <v>Shealy_0B_4</v>
      </c>
      <c r="E382">
        <v>2018</v>
      </c>
      <c r="F382" s="15">
        <v>43238</v>
      </c>
      <c r="G382" t="s">
        <v>200</v>
      </c>
      <c r="H382">
        <v>1</v>
      </c>
      <c r="I382" s="16">
        <v>0.34791666666666665</v>
      </c>
      <c r="J382" s="17" t="s">
        <v>201</v>
      </c>
      <c r="K382">
        <v>1</v>
      </c>
      <c r="L382">
        <v>2</v>
      </c>
      <c r="M382">
        <v>2</v>
      </c>
      <c r="N382"/>
      <c r="O382" t="s">
        <v>94</v>
      </c>
      <c r="P382" t="str">
        <f>INDEX(Sheet2!A:E, MATCH(F_NP_excluded_Data!O382,Sheet2!A:A),4)</f>
        <v>cavity</v>
      </c>
      <c r="Q382" t="str">
        <f>INDEX(Sheet2!A:E, MATCH(F_NP_excluded_Data!O382,Sheet2!A:A),5)</f>
        <v>foliage gleaner</v>
      </c>
      <c r="R382" t="str">
        <f>INDEX(Sheet2!A:E, MATCH(F_NP_excluded_Data!O382,Sheet2!A:A),3)</f>
        <v>insects</v>
      </c>
      <c r="S382" t="str">
        <f>INDEX(Sheet2!A:E, MATCH(F_NP_excluded_Data!O382,Sheet2!A:A),2)</f>
        <v>forest</v>
      </c>
      <c r="T382">
        <v>10</v>
      </c>
      <c r="U382">
        <v>2</v>
      </c>
      <c r="V382"/>
      <c r="W382">
        <v>1</v>
      </c>
      <c r="X382" t="s">
        <v>202</v>
      </c>
      <c r="Y382"/>
      <c r="Z382"/>
      <c r="AA382"/>
      <c r="AB382"/>
    </row>
    <row r="383" spans="1:28" ht="14.4" x14ac:dyDescent="0.3">
      <c r="A383" s="14">
        <v>405</v>
      </c>
      <c r="B383" t="s">
        <v>253</v>
      </c>
      <c r="C383" t="s">
        <v>256</v>
      </c>
      <c r="D383" t="str">
        <f t="shared" si="5"/>
        <v>Shealy_0B_4</v>
      </c>
      <c r="E383">
        <v>2018</v>
      </c>
      <c r="F383" s="15">
        <v>43238</v>
      </c>
      <c r="G383" t="s">
        <v>200</v>
      </c>
      <c r="H383">
        <v>1</v>
      </c>
      <c r="I383" s="16">
        <v>0.34791666666666665</v>
      </c>
      <c r="J383" s="17" t="s">
        <v>201</v>
      </c>
      <c r="K383">
        <v>1</v>
      </c>
      <c r="L383">
        <v>2</v>
      </c>
      <c r="M383">
        <v>2</v>
      </c>
      <c r="N383"/>
      <c r="O383" t="s">
        <v>12</v>
      </c>
      <c r="P383" t="str">
        <f>INDEX(Sheet2!A:E, MATCH(F_NP_excluded_Data!O383,Sheet2!A:A),4)</f>
        <v>tree</v>
      </c>
      <c r="Q383" t="str">
        <f>INDEX(Sheet2!A:E, MATCH(F_NP_excluded_Data!O383,Sheet2!A:A),5)</f>
        <v>ground forager</v>
      </c>
      <c r="R383" t="str">
        <f>INDEX(Sheet2!A:E, MATCH(F_NP_excluded_Data!O383,Sheet2!A:A),3)</f>
        <v>seeds</v>
      </c>
      <c r="S383" t="str">
        <f>INDEX(Sheet2!A:E, MATCH(F_NP_excluded_Data!O383,Sheet2!A:A),2)</f>
        <v>grassland</v>
      </c>
      <c r="T383">
        <v>5</v>
      </c>
      <c r="U383">
        <v>2</v>
      </c>
      <c r="V383"/>
      <c r="W383">
        <v>1</v>
      </c>
      <c r="X383" t="s">
        <v>202</v>
      </c>
      <c r="Y383"/>
      <c r="Z383"/>
      <c r="AA383"/>
      <c r="AB383"/>
    </row>
    <row r="384" spans="1:28" ht="14.4" x14ac:dyDescent="0.3">
      <c r="A384" s="14">
        <v>407</v>
      </c>
      <c r="B384" t="s">
        <v>253</v>
      </c>
      <c r="C384" t="s">
        <v>256</v>
      </c>
      <c r="D384" t="str">
        <f t="shared" si="5"/>
        <v>Shealy_0B_4</v>
      </c>
      <c r="E384">
        <v>2018</v>
      </c>
      <c r="F384" s="15">
        <v>43238</v>
      </c>
      <c r="G384" t="s">
        <v>200</v>
      </c>
      <c r="H384">
        <v>1</v>
      </c>
      <c r="I384" s="16">
        <v>0.34791666666666665</v>
      </c>
      <c r="J384" s="17" t="s">
        <v>201</v>
      </c>
      <c r="K384">
        <v>1</v>
      </c>
      <c r="L384">
        <v>2</v>
      </c>
      <c r="M384">
        <v>2</v>
      </c>
      <c r="N384"/>
      <c r="O384" t="s">
        <v>4</v>
      </c>
      <c r="P384" t="str">
        <f>INDEX(Sheet2!A:E, MATCH(F_NP_excluded_Data!O384,Sheet2!A:A),4)</f>
        <v>shrub</v>
      </c>
      <c r="Q384" t="str">
        <f>INDEX(Sheet2!A:E, MATCH(F_NP_excluded_Data!O384,Sheet2!A:A),5)</f>
        <v>foliage gleaner</v>
      </c>
      <c r="R384" t="str">
        <f>INDEX(Sheet2!A:E, MATCH(F_NP_excluded_Data!O384,Sheet2!A:A),3)</f>
        <v>seeds</v>
      </c>
      <c r="S384" t="str">
        <f>INDEX(Sheet2!A:E, MATCH(F_NP_excluded_Data!O384,Sheet2!A:A),2)</f>
        <v>open woodland</v>
      </c>
      <c r="T384">
        <v>10</v>
      </c>
      <c r="U384">
        <v>3</v>
      </c>
      <c r="V384"/>
      <c r="W384">
        <v>1</v>
      </c>
      <c r="X384" t="s">
        <v>202</v>
      </c>
      <c r="Y384"/>
      <c r="Z384"/>
      <c r="AA384"/>
      <c r="AB384"/>
    </row>
    <row r="385" spans="1:28" ht="14.4" x14ac:dyDescent="0.3">
      <c r="A385" s="14">
        <v>408</v>
      </c>
      <c r="B385" t="s">
        <v>253</v>
      </c>
      <c r="C385" t="s">
        <v>256</v>
      </c>
      <c r="D385" t="str">
        <f t="shared" si="5"/>
        <v>Shealy_0B_4</v>
      </c>
      <c r="E385">
        <v>2018</v>
      </c>
      <c r="F385" s="15">
        <v>43238</v>
      </c>
      <c r="G385" t="s">
        <v>200</v>
      </c>
      <c r="H385">
        <v>1</v>
      </c>
      <c r="I385" s="16">
        <v>0.34791666666666665</v>
      </c>
      <c r="J385" s="17" t="s">
        <v>201</v>
      </c>
      <c r="K385">
        <v>1</v>
      </c>
      <c r="L385">
        <v>2</v>
      </c>
      <c r="M385">
        <v>2</v>
      </c>
      <c r="N385"/>
      <c r="O385" t="s">
        <v>22</v>
      </c>
      <c r="P385" t="str">
        <f>INDEX(Sheet2!A:E, MATCH(F_NP_excluded_Data!O385,Sheet2!A:A),4)</f>
        <v>cavity</v>
      </c>
      <c r="Q385" t="str">
        <f>INDEX(Sheet2!A:E, MATCH(F_NP_excluded_Data!O385,Sheet2!A:A),5)</f>
        <v>foliage gleaner</v>
      </c>
      <c r="R385" t="str">
        <f>INDEX(Sheet2!A:E, MATCH(F_NP_excluded_Data!O385,Sheet2!A:A),3)</f>
        <v>insects</v>
      </c>
      <c r="S385" t="str">
        <f>INDEX(Sheet2!A:E, MATCH(F_NP_excluded_Data!O385,Sheet2!A:A),2)</f>
        <v>forest</v>
      </c>
      <c r="T385">
        <v>5</v>
      </c>
      <c r="U385">
        <v>3</v>
      </c>
      <c r="V385"/>
      <c r="W385">
        <v>1</v>
      </c>
      <c r="X385" t="s">
        <v>202</v>
      </c>
      <c r="Y385"/>
      <c r="Z385"/>
      <c r="AA385"/>
      <c r="AB385"/>
    </row>
    <row r="386" spans="1:28" ht="14.4" x14ac:dyDescent="0.3">
      <c r="A386" s="14">
        <v>410</v>
      </c>
      <c r="B386" t="s">
        <v>253</v>
      </c>
      <c r="C386" t="s">
        <v>256</v>
      </c>
      <c r="D386" t="str">
        <f t="shared" ref="D386:D449" si="6">_xlfn.CONCAT(B386:C386)</f>
        <v>Shealy_0B_4</v>
      </c>
      <c r="E386">
        <v>2018</v>
      </c>
      <c r="F386" s="15">
        <v>43238</v>
      </c>
      <c r="G386" t="s">
        <v>200</v>
      </c>
      <c r="H386">
        <v>1</v>
      </c>
      <c r="I386" s="16">
        <v>0.34791666666666665</v>
      </c>
      <c r="J386" s="17" t="s">
        <v>201</v>
      </c>
      <c r="K386">
        <v>1</v>
      </c>
      <c r="L386">
        <v>2</v>
      </c>
      <c r="M386">
        <v>2</v>
      </c>
      <c r="N386"/>
      <c r="O386" t="s">
        <v>62</v>
      </c>
      <c r="P386" t="str">
        <f>INDEX(Sheet2!A:E, MATCH(F_NP_excluded_Data!O386,Sheet2!A:A),4)</f>
        <v>shrub</v>
      </c>
      <c r="Q386" t="str">
        <f>INDEX(Sheet2!A:E, MATCH(F_NP_excluded_Data!O386,Sheet2!A:A),5)</f>
        <v>ground forager</v>
      </c>
      <c r="R386" t="str">
        <f>INDEX(Sheet2!A:E, MATCH(F_NP_excluded_Data!O386,Sheet2!A:A),3)</f>
        <v>seeds</v>
      </c>
      <c r="S386" t="str">
        <f>INDEX(Sheet2!A:E, MATCH(F_NP_excluded_Data!O386,Sheet2!A:A),2)</f>
        <v>open woodland</v>
      </c>
      <c r="T386">
        <v>5</v>
      </c>
      <c r="U386">
        <v>4</v>
      </c>
      <c r="V386"/>
      <c r="W386">
        <v>1</v>
      </c>
      <c r="X386" t="s">
        <v>202</v>
      </c>
      <c r="Y386"/>
      <c r="Z386"/>
      <c r="AA386"/>
      <c r="AB386"/>
    </row>
    <row r="387" spans="1:28" ht="14.4" x14ac:dyDescent="0.3">
      <c r="A387" s="14">
        <v>411</v>
      </c>
      <c r="B387" t="s">
        <v>253</v>
      </c>
      <c r="C387" t="s">
        <v>257</v>
      </c>
      <c r="D387" t="str">
        <f t="shared" si="6"/>
        <v>Shealy_1B_3A</v>
      </c>
      <c r="E387">
        <v>2018</v>
      </c>
      <c r="F387" s="15">
        <v>43238</v>
      </c>
      <c r="G387" t="s">
        <v>200</v>
      </c>
      <c r="H387">
        <v>1</v>
      </c>
      <c r="I387" s="16">
        <v>0.36458333333333331</v>
      </c>
      <c r="J387" s="17" t="s">
        <v>201</v>
      </c>
      <c r="K387">
        <v>2</v>
      </c>
      <c r="L387">
        <v>2</v>
      </c>
      <c r="M387">
        <v>2</v>
      </c>
      <c r="N387"/>
      <c r="O387" t="s">
        <v>70</v>
      </c>
      <c r="P387" t="str">
        <f>INDEX(Sheet2!A:E, MATCH(F_NP_excluded_Data!O387,Sheet2!A:A),4)</f>
        <v>ground</v>
      </c>
      <c r="Q387" t="str">
        <f>INDEX(Sheet2!A:E, MATCH(F_NP_excluded_Data!O387,Sheet2!A:A),5)</f>
        <v>ground forager</v>
      </c>
      <c r="R387" t="str">
        <f>INDEX(Sheet2!A:E, MATCH(F_NP_excluded_Data!O387,Sheet2!A:A),3)</f>
        <v>insects</v>
      </c>
      <c r="S387" t="str">
        <f>INDEX(Sheet2!A:E, MATCH(F_NP_excluded_Data!O387,Sheet2!A:A),2)</f>
        <v>forest</v>
      </c>
      <c r="T387">
        <v>5</v>
      </c>
      <c r="U387">
        <v>1</v>
      </c>
      <c r="V387"/>
      <c r="W387">
        <v>1</v>
      </c>
      <c r="X387" t="s">
        <v>202</v>
      </c>
      <c r="Y387"/>
      <c r="Z387"/>
      <c r="AA387"/>
      <c r="AB387"/>
    </row>
    <row r="388" spans="1:28" ht="14.4" x14ac:dyDescent="0.3">
      <c r="A388" s="14">
        <v>412</v>
      </c>
      <c r="B388" t="s">
        <v>253</v>
      </c>
      <c r="C388" t="s">
        <v>257</v>
      </c>
      <c r="D388" t="str">
        <f t="shared" si="6"/>
        <v>Shealy_1B_3A</v>
      </c>
      <c r="E388">
        <v>2018</v>
      </c>
      <c r="F388" s="15">
        <v>43238</v>
      </c>
      <c r="G388" t="s">
        <v>200</v>
      </c>
      <c r="H388">
        <v>1</v>
      </c>
      <c r="I388" s="16">
        <v>0.36458333333333331</v>
      </c>
      <c r="J388" s="17" t="s">
        <v>201</v>
      </c>
      <c r="K388">
        <v>2</v>
      </c>
      <c r="L388">
        <v>2</v>
      </c>
      <c r="M388">
        <v>2</v>
      </c>
      <c r="N388"/>
      <c r="O388" t="s">
        <v>90</v>
      </c>
      <c r="P388" t="str">
        <f>INDEX(Sheet2!A:E, MATCH(F_NP_excluded_Data!O388,Sheet2!A:A),4)</f>
        <v>shrub</v>
      </c>
      <c r="Q388" t="str">
        <f>INDEX(Sheet2!A:E, MATCH(F_NP_excluded_Data!O388,Sheet2!A:A),5)</f>
        <v>ground forager</v>
      </c>
      <c r="R388" t="str">
        <f>INDEX(Sheet2!A:E, MATCH(F_NP_excluded_Data!O388,Sheet2!A:A),3)</f>
        <v>insects</v>
      </c>
      <c r="S388" t="str">
        <f>INDEX(Sheet2!A:E, MATCH(F_NP_excluded_Data!O388,Sheet2!A:A),2)</f>
        <v>marsh</v>
      </c>
      <c r="T388">
        <v>10</v>
      </c>
      <c r="U388">
        <v>1</v>
      </c>
      <c r="V388"/>
      <c r="W388">
        <v>1</v>
      </c>
      <c r="X388" t="s">
        <v>202</v>
      </c>
      <c r="Y388"/>
      <c r="Z388"/>
      <c r="AA388"/>
      <c r="AB388"/>
    </row>
    <row r="389" spans="1:28" ht="14.4" x14ac:dyDescent="0.3">
      <c r="A389" s="14">
        <v>413</v>
      </c>
      <c r="B389" t="s">
        <v>253</v>
      </c>
      <c r="C389" t="s">
        <v>257</v>
      </c>
      <c r="D389" t="str">
        <f t="shared" si="6"/>
        <v>Shealy_1B_3A</v>
      </c>
      <c r="E389">
        <v>2018</v>
      </c>
      <c r="F389" s="15">
        <v>43238</v>
      </c>
      <c r="G389" t="s">
        <v>200</v>
      </c>
      <c r="H389">
        <v>1</v>
      </c>
      <c r="I389" s="16">
        <v>0.36458333333333331</v>
      </c>
      <c r="J389" s="17" t="s">
        <v>201</v>
      </c>
      <c r="K389">
        <v>2</v>
      </c>
      <c r="L389">
        <v>2</v>
      </c>
      <c r="M389">
        <v>2</v>
      </c>
      <c r="N389"/>
      <c r="O389" t="s">
        <v>90</v>
      </c>
      <c r="P389" t="str">
        <f>INDEX(Sheet2!A:E, MATCH(F_NP_excluded_Data!O389,Sheet2!A:A),4)</f>
        <v>shrub</v>
      </c>
      <c r="Q389" t="str">
        <f>INDEX(Sheet2!A:E, MATCH(F_NP_excluded_Data!O389,Sheet2!A:A),5)</f>
        <v>ground forager</v>
      </c>
      <c r="R389" t="str">
        <f>INDEX(Sheet2!A:E, MATCH(F_NP_excluded_Data!O389,Sheet2!A:A),3)</f>
        <v>insects</v>
      </c>
      <c r="S389" t="str">
        <f>INDEX(Sheet2!A:E, MATCH(F_NP_excluded_Data!O389,Sheet2!A:A),2)</f>
        <v>marsh</v>
      </c>
      <c r="T389">
        <v>10</v>
      </c>
      <c r="U389">
        <v>1</v>
      </c>
      <c r="V389"/>
      <c r="W389">
        <v>1</v>
      </c>
      <c r="X389" t="s">
        <v>202</v>
      </c>
      <c r="Y389"/>
      <c r="Z389"/>
      <c r="AA389"/>
      <c r="AB389"/>
    </row>
    <row r="390" spans="1:28" ht="14.4" x14ac:dyDescent="0.3">
      <c r="A390" s="14">
        <v>414</v>
      </c>
      <c r="B390" t="s">
        <v>253</v>
      </c>
      <c r="C390" t="s">
        <v>257</v>
      </c>
      <c r="D390" t="str">
        <f t="shared" si="6"/>
        <v>Shealy_1B_3A</v>
      </c>
      <c r="E390">
        <v>2018</v>
      </c>
      <c r="F390" s="15">
        <v>43238</v>
      </c>
      <c r="G390" t="s">
        <v>200</v>
      </c>
      <c r="H390">
        <v>1</v>
      </c>
      <c r="I390" s="16">
        <v>0.36458333333333331</v>
      </c>
      <c r="J390" s="17" t="s">
        <v>201</v>
      </c>
      <c r="K390">
        <v>2</v>
      </c>
      <c r="L390">
        <v>2</v>
      </c>
      <c r="M390">
        <v>2</v>
      </c>
      <c r="N390"/>
      <c r="O390" t="s">
        <v>60</v>
      </c>
      <c r="P390" t="str">
        <f>INDEX(Sheet2!A:E, MATCH(F_NP_excluded_Data!O390,Sheet2!A:A),4)</f>
        <v>ground</v>
      </c>
      <c r="Q390" t="str">
        <f>INDEX(Sheet2!A:E, MATCH(F_NP_excluded_Data!O390,Sheet2!A:A),5)</f>
        <v>ground forager</v>
      </c>
      <c r="R390" t="str">
        <f>INDEX(Sheet2!A:E, MATCH(F_NP_excluded_Data!O390,Sheet2!A:A),3)</f>
        <v>plants</v>
      </c>
      <c r="S390" t="str">
        <f>INDEX(Sheet2!A:E, MATCH(F_NP_excluded_Data!O390,Sheet2!A:A),2)</f>
        <v>grassland</v>
      </c>
      <c r="T390">
        <v>100</v>
      </c>
      <c r="U390">
        <v>1</v>
      </c>
      <c r="V390"/>
      <c r="W390">
        <v>1</v>
      </c>
      <c r="X390" t="s">
        <v>202</v>
      </c>
      <c r="Y390"/>
      <c r="Z390"/>
      <c r="AA390"/>
      <c r="AB390"/>
    </row>
    <row r="391" spans="1:28" ht="14.4" x14ac:dyDescent="0.3">
      <c r="A391" s="14">
        <v>415</v>
      </c>
      <c r="B391" t="s">
        <v>253</v>
      </c>
      <c r="C391" t="s">
        <v>257</v>
      </c>
      <c r="D391" t="str">
        <f t="shared" si="6"/>
        <v>Shealy_1B_3A</v>
      </c>
      <c r="E391">
        <v>2018</v>
      </c>
      <c r="F391" s="15">
        <v>43238</v>
      </c>
      <c r="G391" t="s">
        <v>200</v>
      </c>
      <c r="H391">
        <v>1</v>
      </c>
      <c r="I391" s="16">
        <v>0.36458333333333331</v>
      </c>
      <c r="J391" s="17" t="s">
        <v>201</v>
      </c>
      <c r="K391">
        <v>2</v>
      </c>
      <c r="L391">
        <v>2</v>
      </c>
      <c r="M391">
        <v>2</v>
      </c>
      <c r="N391"/>
      <c r="O391" t="s">
        <v>94</v>
      </c>
      <c r="P391" t="str">
        <f>INDEX(Sheet2!A:E, MATCH(F_NP_excluded_Data!O391,Sheet2!A:A),4)</f>
        <v>cavity</v>
      </c>
      <c r="Q391" t="str">
        <f>INDEX(Sheet2!A:E, MATCH(F_NP_excluded_Data!O391,Sheet2!A:A),5)</f>
        <v>foliage gleaner</v>
      </c>
      <c r="R391" t="str">
        <f>INDEX(Sheet2!A:E, MATCH(F_NP_excluded_Data!O391,Sheet2!A:A),3)</f>
        <v>insects</v>
      </c>
      <c r="S391" t="str">
        <f>INDEX(Sheet2!A:E, MATCH(F_NP_excluded_Data!O391,Sheet2!A:A),2)</f>
        <v>forest</v>
      </c>
      <c r="T391">
        <v>10</v>
      </c>
      <c r="U391">
        <v>1</v>
      </c>
      <c r="V391"/>
      <c r="W391">
        <v>1</v>
      </c>
      <c r="X391" t="s">
        <v>202</v>
      </c>
      <c r="Y391"/>
      <c r="Z391"/>
      <c r="AA391"/>
      <c r="AB391"/>
    </row>
    <row r="392" spans="1:28" ht="14.4" x14ac:dyDescent="0.3">
      <c r="A392" s="14">
        <v>416</v>
      </c>
      <c r="B392" t="s">
        <v>253</v>
      </c>
      <c r="C392" t="s">
        <v>257</v>
      </c>
      <c r="D392" t="str">
        <f t="shared" si="6"/>
        <v>Shealy_1B_3A</v>
      </c>
      <c r="E392">
        <v>2018</v>
      </c>
      <c r="F392" s="15">
        <v>43238</v>
      </c>
      <c r="G392" t="s">
        <v>200</v>
      </c>
      <c r="H392">
        <v>1</v>
      </c>
      <c r="I392" s="16">
        <v>0.36458333333333331</v>
      </c>
      <c r="J392" s="17" t="s">
        <v>201</v>
      </c>
      <c r="K392">
        <v>2</v>
      </c>
      <c r="L392">
        <v>2</v>
      </c>
      <c r="M392">
        <v>2</v>
      </c>
      <c r="N392"/>
      <c r="O392" t="s">
        <v>2</v>
      </c>
      <c r="P392" t="str">
        <f>INDEX(Sheet2!A:E, MATCH(F_NP_excluded_Data!O392,Sheet2!A:A),4)</f>
        <v>tree</v>
      </c>
      <c r="Q392" t="str">
        <f>INDEX(Sheet2!A:E, MATCH(F_NP_excluded_Data!O392,Sheet2!A:A),5)</f>
        <v>ground forager</v>
      </c>
      <c r="R392" t="str">
        <f>INDEX(Sheet2!A:E, MATCH(F_NP_excluded_Data!O392,Sheet2!A:A),3)</f>
        <v>omnivore</v>
      </c>
      <c r="S392" t="str">
        <f>INDEX(Sheet2!A:E, MATCH(F_NP_excluded_Data!O392,Sheet2!A:A),2)</f>
        <v>open woodland</v>
      </c>
      <c r="T392">
        <v>100</v>
      </c>
      <c r="U392">
        <v>1</v>
      </c>
      <c r="V392"/>
      <c r="W392">
        <v>1</v>
      </c>
      <c r="X392" t="s">
        <v>202</v>
      </c>
      <c r="Y392"/>
      <c r="Z392"/>
      <c r="AA392"/>
      <c r="AB392"/>
    </row>
    <row r="393" spans="1:28" ht="14.4" x14ac:dyDescent="0.3">
      <c r="A393" s="14">
        <v>417</v>
      </c>
      <c r="B393" t="s">
        <v>253</v>
      </c>
      <c r="C393" t="s">
        <v>257</v>
      </c>
      <c r="D393" t="str">
        <f t="shared" si="6"/>
        <v>Shealy_1B_3A</v>
      </c>
      <c r="E393">
        <v>2018</v>
      </c>
      <c r="F393" s="15">
        <v>43238</v>
      </c>
      <c r="G393" t="s">
        <v>200</v>
      </c>
      <c r="H393">
        <v>1</v>
      </c>
      <c r="I393" s="16">
        <v>0.36458333333333331</v>
      </c>
      <c r="J393" s="17" t="s">
        <v>201</v>
      </c>
      <c r="K393">
        <v>2</v>
      </c>
      <c r="L393">
        <v>2</v>
      </c>
      <c r="M393">
        <v>2</v>
      </c>
      <c r="N393"/>
      <c r="O393" t="s">
        <v>12</v>
      </c>
      <c r="P393" t="str">
        <f>INDEX(Sheet2!A:E, MATCH(F_NP_excluded_Data!O393,Sheet2!A:A),4)</f>
        <v>tree</v>
      </c>
      <c r="Q393" t="str">
        <f>INDEX(Sheet2!A:E, MATCH(F_NP_excluded_Data!O393,Sheet2!A:A),5)</f>
        <v>ground forager</v>
      </c>
      <c r="R393" t="str">
        <f>INDEX(Sheet2!A:E, MATCH(F_NP_excluded_Data!O393,Sheet2!A:A),3)</f>
        <v>seeds</v>
      </c>
      <c r="S393" t="str">
        <f>INDEX(Sheet2!A:E, MATCH(F_NP_excluded_Data!O393,Sheet2!A:A),2)</f>
        <v>grassland</v>
      </c>
      <c r="T393">
        <v>5</v>
      </c>
      <c r="U393">
        <v>1</v>
      </c>
      <c r="V393"/>
      <c r="W393">
        <v>1</v>
      </c>
      <c r="X393" t="s">
        <v>202</v>
      </c>
      <c r="Y393"/>
      <c r="Z393"/>
      <c r="AA393"/>
      <c r="AB393"/>
    </row>
    <row r="394" spans="1:28" ht="14.4" x14ac:dyDescent="0.3">
      <c r="A394" s="14">
        <v>418</v>
      </c>
      <c r="B394" t="s">
        <v>253</v>
      </c>
      <c r="C394" t="s">
        <v>257</v>
      </c>
      <c r="D394" t="str">
        <f t="shared" si="6"/>
        <v>Shealy_1B_3A</v>
      </c>
      <c r="E394">
        <v>2018</v>
      </c>
      <c r="F394" s="15">
        <v>43238</v>
      </c>
      <c r="G394" t="s">
        <v>200</v>
      </c>
      <c r="H394">
        <v>1</v>
      </c>
      <c r="I394" s="16">
        <v>0.36458333333333331</v>
      </c>
      <c r="J394" s="17" t="s">
        <v>201</v>
      </c>
      <c r="K394">
        <v>2</v>
      </c>
      <c r="L394">
        <v>2</v>
      </c>
      <c r="M394">
        <v>2</v>
      </c>
      <c r="N394"/>
      <c r="O394" t="s">
        <v>18</v>
      </c>
      <c r="P394" t="str">
        <f>INDEX(Sheet2!A:E, MATCH(F_NP_excluded_Data!O394,Sheet2!A:A),4)</f>
        <v>tree</v>
      </c>
      <c r="Q394" t="str">
        <f>INDEX(Sheet2!A:E, MATCH(F_NP_excluded_Data!O394,Sheet2!A:A),5)</f>
        <v>ground forager</v>
      </c>
      <c r="R394" t="str">
        <f>INDEX(Sheet2!A:E, MATCH(F_NP_excluded_Data!O394,Sheet2!A:A),3)</f>
        <v>omnivore</v>
      </c>
      <c r="S394" t="str">
        <f>INDEX(Sheet2!A:E, MATCH(F_NP_excluded_Data!O394,Sheet2!A:A),2)</f>
        <v>forest</v>
      </c>
      <c r="T394">
        <v>10</v>
      </c>
      <c r="U394">
        <v>1</v>
      </c>
      <c r="V394"/>
      <c r="W394">
        <v>1</v>
      </c>
      <c r="X394" t="s">
        <v>202</v>
      </c>
      <c r="Y394"/>
      <c r="Z394"/>
      <c r="AA394"/>
      <c r="AB394"/>
    </row>
    <row r="395" spans="1:28" ht="14.4" x14ac:dyDescent="0.3">
      <c r="A395" s="14">
        <v>419</v>
      </c>
      <c r="B395" t="s">
        <v>253</v>
      </c>
      <c r="C395" t="s">
        <v>257</v>
      </c>
      <c r="D395" t="str">
        <f t="shared" si="6"/>
        <v>Shealy_1B_3A</v>
      </c>
      <c r="E395">
        <v>2018</v>
      </c>
      <c r="F395" s="15">
        <v>43238</v>
      </c>
      <c r="G395" t="s">
        <v>200</v>
      </c>
      <c r="H395">
        <v>1</v>
      </c>
      <c r="I395" s="16">
        <v>0.36458333333333331</v>
      </c>
      <c r="J395" s="17" t="s">
        <v>201</v>
      </c>
      <c r="K395">
        <v>2</v>
      </c>
      <c r="L395">
        <v>2</v>
      </c>
      <c r="M395">
        <v>2</v>
      </c>
      <c r="N395"/>
      <c r="O395" t="s">
        <v>40</v>
      </c>
      <c r="P395" t="str">
        <f>INDEX(Sheet2!A:E, MATCH(F_NP_excluded_Data!O395,Sheet2!A:A),4)</f>
        <v>ground</v>
      </c>
      <c r="Q395" t="str">
        <f>INDEX(Sheet2!A:E, MATCH(F_NP_excluded_Data!O395,Sheet2!A:A),5)</f>
        <v>ground forager</v>
      </c>
      <c r="R395" t="str">
        <f>INDEX(Sheet2!A:E, MATCH(F_NP_excluded_Data!O395,Sheet2!A:A),3)</f>
        <v>omnivore</v>
      </c>
      <c r="S395" t="str">
        <f>INDEX(Sheet2!A:E, MATCH(F_NP_excluded_Data!O395,Sheet2!A:A),2)</f>
        <v>scrub</v>
      </c>
      <c r="T395">
        <v>5</v>
      </c>
      <c r="U395">
        <v>1</v>
      </c>
      <c r="V395"/>
      <c r="W395">
        <v>1</v>
      </c>
      <c r="X395" t="s">
        <v>202</v>
      </c>
      <c r="Y395"/>
      <c r="Z395"/>
      <c r="AA395"/>
      <c r="AB395"/>
    </row>
    <row r="396" spans="1:28" ht="14.4" x14ac:dyDescent="0.3">
      <c r="A396" s="14">
        <v>420</v>
      </c>
      <c r="B396" t="s">
        <v>253</v>
      </c>
      <c r="C396" t="s">
        <v>257</v>
      </c>
      <c r="D396" t="str">
        <f t="shared" si="6"/>
        <v>Shealy_1B_3A</v>
      </c>
      <c r="E396">
        <v>2018</v>
      </c>
      <c r="F396" s="15">
        <v>43238</v>
      </c>
      <c r="G396" t="s">
        <v>200</v>
      </c>
      <c r="H396">
        <v>1</v>
      </c>
      <c r="I396" s="16">
        <v>0.36458333333333331</v>
      </c>
      <c r="J396" s="17" t="s">
        <v>201</v>
      </c>
      <c r="K396">
        <v>2</v>
      </c>
      <c r="L396">
        <v>2</v>
      </c>
      <c r="M396">
        <v>2</v>
      </c>
      <c r="N396"/>
      <c r="O396" t="s">
        <v>72</v>
      </c>
      <c r="P396" t="str">
        <f>INDEX(Sheet2!A:E, MATCH(F_NP_excluded_Data!O396,Sheet2!A:A),4)</f>
        <v>tree</v>
      </c>
      <c r="Q396" t="str">
        <f>INDEX(Sheet2!A:E, MATCH(F_NP_excluded_Data!O396,Sheet2!A:A),5)</f>
        <v>bark forager</v>
      </c>
      <c r="R396" t="str">
        <f>INDEX(Sheet2!A:E, MATCH(F_NP_excluded_Data!O396,Sheet2!A:A),3)</f>
        <v>insects</v>
      </c>
      <c r="S396" t="str">
        <f>INDEX(Sheet2!A:E, MATCH(F_NP_excluded_Data!O396,Sheet2!A:A),2)</f>
        <v>forest</v>
      </c>
      <c r="T396">
        <v>5</v>
      </c>
      <c r="U396">
        <v>1</v>
      </c>
      <c r="V396"/>
      <c r="W396">
        <v>1</v>
      </c>
      <c r="X396" t="s">
        <v>202</v>
      </c>
      <c r="Y396"/>
      <c r="Z396"/>
      <c r="AA396"/>
      <c r="AB396"/>
    </row>
    <row r="397" spans="1:28" ht="14.4" x14ac:dyDescent="0.3">
      <c r="A397" s="14">
        <v>421</v>
      </c>
      <c r="B397" t="s">
        <v>253</v>
      </c>
      <c r="C397" t="s">
        <v>257</v>
      </c>
      <c r="D397" t="str">
        <f t="shared" si="6"/>
        <v>Shealy_1B_3A</v>
      </c>
      <c r="E397">
        <v>2018</v>
      </c>
      <c r="F397" s="15">
        <v>43238</v>
      </c>
      <c r="G397" t="s">
        <v>200</v>
      </c>
      <c r="H397">
        <v>1</v>
      </c>
      <c r="I397" s="16">
        <v>0.36458333333333331</v>
      </c>
      <c r="J397" s="17" t="s">
        <v>201</v>
      </c>
      <c r="K397">
        <v>2</v>
      </c>
      <c r="L397">
        <v>2</v>
      </c>
      <c r="M397">
        <v>2</v>
      </c>
      <c r="N397"/>
      <c r="O397" t="s">
        <v>92</v>
      </c>
      <c r="P397" t="str">
        <f>INDEX(Sheet2!A:E, MATCH(F_NP_excluded_Data!O397,Sheet2!A:A),4)</f>
        <v>tree</v>
      </c>
      <c r="Q397" t="str">
        <f>INDEX(Sheet2!A:E, MATCH(F_NP_excluded_Data!O397,Sheet2!A:A),5)</f>
        <v>foliage gleaner</v>
      </c>
      <c r="R397" t="str">
        <f>INDEX(Sheet2!A:E, MATCH(F_NP_excluded_Data!O397,Sheet2!A:A),3)</f>
        <v>insects</v>
      </c>
      <c r="S397" t="str">
        <f>INDEX(Sheet2!A:E, MATCH(F_NP_excluded_Data!O397,Sheet2!A:A),2)</f>
        <v>open woodland</v>
      </c>
      <c r="T397">
        <v>5</v>
      </c>
      <c r="U397">
        <v>1</v>
      </c>
      <c r="V397"/>
      <c r="W397">
        <v>1</v>
      </c>
      <c r="X397" t="s">
        <v>202</v>
      </c>
      <c r="Y397"/>
      <c r="Z397"/>
      <c r="AA397"/>
      <c r="AB397"/>
    </row>
    <row r="398" spans="1:28" ht="14.4" x14ac:dyDescent="0.3">
      <c r="A398" s="14">
        <v>422</v>
      </c>
      <c r="B398" t="s">
        <v>253</v>
      </c>
      <c r="C398" t="s">
        <v>257</v>
      </c>
      <c r="D398" t="str">
        <f t="shared" si="6"/>
        <v>Shealy_1B_3A</v>
      </c>
      <c r="E398">
        <v>2018</v>
      </c>
      <c r="F398" s="15">
        <v>43238</v>
      </c>
      <c r="G398" t="s">
        <v>200</v>
      </c>
      <c r="H398">
        <v>1</v>
      </c>
      <c r="I398" s="16">
        <v>0.36458333333333331</v>
      </c>
      <c r="J398" s="17" t="s">
        <v>201</v>
      </c>
      <c r="K398">
        <v>2</v>
      </c>
      <c r="L398">
        <v>2</v>
      </c>
      <c r="M398">
        <v>2</v>
      </c>
      <c r="N398"/>
      <c r="O398" t="s">
        <v>24</v>
      </c>
      <c r="P398" t="str">
        <f>INDEX(Sheet2!A:E, MATCH(F_NP_excluded_Data!O398,Sheet2!A:A),4)</f>
        <v>cavity</v>
      </c>
      <c r="Q398" t="str">
        <f>INDEX(Sheet2!A:E, MATCH(F_NP_excluded_Data!O398,Sheet2!A:A),5)</f>
        <v>ground forager</v>
      </c>
      <c r="R398" t="str">
        <f>INDEX(Sheet2!A:E, MATCH(F_NP_excluded_Data!O398,Sheet2!A:A),3)</f>
        <v>insects</v>
      </c>
      <c r="S398" t="str">
        <f>INDEX(Sheet2!A:E, MATCH(F_NP_excluded_Data!O398,Sheet2!A:A),2)</f>
        <v>open woodland</v>
      </c>
      <c r="T398">
        <v>5</v>
      </c>
      <c r="U398">
        <v>2</v>
      </c>
      <c r="V398"/>
      <c r="W398">
        <v>4</v>
      </c>
      <c r="X398" t="s">
        <v>202</v>
      </c>
      <c r="Y398"/>
      <c r="Z398"/>
      <c r="AA398"/>
      <c r="AB398"/>
    </row>
    <row r="399" spans="1:28" ht="14.4" x14ac:dyDescent="0.3">
      <c r="A399" s="14">
        <v>423</v>
      </c>
      <c r="B399" t="s">
        <v>253</v>
      </c>
      <c r="C399" t="s">
        <v>257</v>
      </c>
      <c r="D399" t="str">
        <f t="shared" si="6"/>
        <v>Shealy_1B_3A</v>
      </c>
      <c r="E399">
        <v>2018</v>
      </c>
      <c r="F399" s="15">
        <v>43238</v>
      </c>
      <c r="G399" t="s">
        <v>200</v>
      </c>
      <c r="H399">
        <v>1</v>
      </c>
      <c r="I399" s="16">
        <v>0.36458333333333331</v>
      </c>
      <c r="J399" s="17" t="s">
        <v>201</v>
      </c>
      <c r="K399">
        <v>2</v>
      </c>
      <c r="L399">
        <v>2</v>
      </c>
      <c r="M399">
        <v>2</v>
      </c>
      <c r="N399" t="s">
        <v>204</v>
      </c>
      <c r="O399" t="s">
        <v>114</v>
      </c>
      <c r="P399" t="str">
        <f>INDEX(Sheet2!A:E, MATCH(F_NP_excluded_Data!O399,Sheet2!A:A),4)</f>
        <v>-</v>
      </c>
      <c r="Q399" t="str">
        <f>INDEX(Sheet2!A:E, MATCH(F_NP_excluded_Data!O399,Sheet2!A:A),5)</f>
        <v>-</v>
      </c>
      <c r="R399" t="str">
        <f>INDEX(Sheet2!A:E, MATCH(F_NP_excluded_Data!O399,Sheet2!A:A),3)</f>
        <v>-</v>
      </c>
      <c r="S399" t="str">
        <f>INDEX(Sheet2!A:E, MATCH(F_NP_excluded_Data!O399,Sheet2!A:A),2)</f>
        <v>-</v>
      </c>
      <c r="T399">
        <v>10</v>
      </c>
      <c r="U399">
        <v>3</v>
      </c>
      <c r="V399"/>
      <c r="W399">
        <v>1</v>
      </c>
      <c r="X399" t="s">
        <v>202</v>
      </c>
      <c r="Y399"/>
      <c r="Z399"/>
      <c r="AA399" t="s">
        <v>258</v>
      </c>
      <c r="AB399"/>
    </row>
    <row r="400" spans="1:28" ht="14.4" x14ac:dyDescent="0.3">
      <c r="A400" s="14">
        <v>424</v>
      </c>
      <c r="B400" t="s">
        <v>253</v>
      </c>
      <c r="C400" t="s">
        <v>257</v>
      </c>
      <c r="D400" t="str">
        <f t="shared" si="6"/>
        <v>Shealy_1B_3A</v>
      </c>
      <c r="E400">
        <v>2018</v>
      </c>
      <c r="F400" s="15">
        <v>43238</v>
      </c>
      <c r="G400" t="s">
        <v>200</v>
      </c>
      <c r="H400">
        <v>1</v>
      </c>
      <c r="I400" s="16">
        <v>0.36458333333333331</v>
      </c>
      <c r="J400" s="17" t="s">
        <v>201</v>
      </c>
      <c r="K400">
        <v>2</v>
      </c>
      <c r="L400">
        <v>2</v>
      </c>
      <c r="M400">
        <v>2</v>
      </c>
      <c r="N400"/>
      <c r="O400" t="s">
        <v>72</v>
      </c>
      <c r="P400" t="str">
        <f>INDEX(Sheet2!A:E, MATCH(F_NP_excluded_Data!O400,Sheet2!A:A),4)</f>
        <v>tree</v>
      </c>
      <c r="Q400" t="str">
        <f>INDEX(Sheet2!A:E, MATCH(F_NP_excluded_Data!O400,Sheet2!A:A),5)</f>
        <v>bark forager</v>
      </c>
      <c r="R400" t="str">
        <f>INDEX(Sheet2!A:E, MATCH(F_NP_excluded_Data!O400,Sheet2!A:A),3)</f>
        <v>insects</v>
      </c>
      <c r="S400" t="str">
        <f>INDEX(Sheet2!A:E, MATCH(F_NP_excluded_Data!O400,Sheet2!A:A),2)</f>
        <v>forest</v>
      </c>
      <c r="T400">
        <v>10</v>
      </c>
      <c r="U400">
        <v>3</v>
      </c>
      <c r="V400"/>
      <c r="W400">
        <v>1</v>
      </c>
      <c r="X400" t="s">
        <v>202</v>
      </c>
      <c r="Y400"/>
      <c r="Z400"/>
      <c r="AA400"/>
      <c r="AB400"/>
    </row>
    <row r="401" spans="1:28" ht="14.4" x14ac:dyDescent="0.3">
      <c r="A401" s="14">
        <v>425</v>
      </c>
      <c r="B401" t="s">
        <v>253</v>
      </c>
      <c r="C401" t="s">
        <v>257</v>
      </c>
      <c r="D401" t="str">
        <f t="shared" si="6"/>
        <v>Shealy_1B_3A</v>
      </c>
      <c r="E401">
        <v>2018</v>
      </c>
      <c r="F401" s="15">
        <v>43238</v>
      </c>
      <c r="G401" t="s">
        <v>200</v>
      </c>
      <c r="H401">
        <v>1</v>
      </c>
      <c r="I401" s="16">
        <v>0.36458333333333331</v>
      </c>
      <c r="J401" s="17" t="s">
        <v>201</v>
      </c>
      <c r="K401">
        <v>2</v>
      </c>
      <c r="L401">
        <v>2</v>
      </c>
      <c r="M401">
        <v>2</v>
      </c>
      <c r="N401" t="s">
        <v>204</v>
      </c>
      <c r="O401" t="s">
        <v>114</v>
      </c>
      <c r="P401" t="str">
        <f>INDEX(Sheet2!A:E, MATCH(F_NP_excluded_Data!O401,Sheet2!A:A),4)</f>
        <v>-</v>
      </c>
      <c r="Q401" t="str">
        <f>INDEX(Sheet2!A:E, MATCH(F_NP_excluded_Data!O401,Sheet2!A:A),5)</f>
        <v>-</v>
      </c>
      <c r="R401" t="str">
        <f>INDEX(Sheet2!A:E, MATCH(F_NP_excluded_Data!O401,Sheet2!A:A),3)</f>
        <v>-</v>
      </c>
      <c r="S401" t="str">
        <f>INDEX(Sheet2!A:E, MATCH(F_NP_excluded_Data!O401,Sheet2!A:A),2)</f>
        <v>-</v>
      </c>
      <c r="T401">
        <v>5</v>
      </c>
      <c r="U401">
        <v>4</v>
      </c>
      <c r="V401"/>
      <c r="W401">
        <v>1</v>
      </c>
      <c r="X401" t="s">
        <v>202</v>
      </c>
      <c r="Y401" t="s">
        <v>259</v>
      </c>
      <c r="Z401"/>
      <c r="AA401" t="s">
        <v>260</v>
      </c>
      <c r="AB401"/>
    </row>
    <row r="402" spans="1:28" ht="14.4" x14ac:dyDescent="0.3">
      <c r="A402" s="14">
        <v>426</v>
      </c>
      <c r="B402" t="s">
        <v>253</v>
      </c>
      <c r="C402" t="s">
        <v>257</v>
      </c>
      <c r="D402" t="str">
        <f t="shared" si="6"/>
        <v>Shealy_1B_3A</v>
      </c>
      <c r="E402">
        <v>2018</v>
      </c>
      <c r="F402" s="15">
        <v>43238</v>
      </c>
      <c r="G402" t="s">
        <v>200</v>
      </c>
      <c r="H402">
        <v>1</v>
      </c>
      <c r="I402" s="16">
        <v>0.36458333333333331</v>
      </c>
      <c r="J402" s="17" t="s">
        <v>201</v>
      </c>
      <c r="K402">
        <v>2</v>
      </c>
      <c r="L402">
        <v>2</v>
      </c>
      <c r="M402">
        <v>2</v>
      </c>
      <c r="N402"/>
      <c r="O402" t="s">
        <v>94</v>
      </c>
      <c r="P402" t="str">
        <f>INDEX(Sheet2!A:E, MATCH(F_NP_excluded_Data!O402,Sheet2!A:A),4)</f>
        <v>cavity</v>
      </c>
      <c r="Q402" t="str">
        <f>INDEX(Sheet2!A:E, MATCH(F_NP_excluded_Data!O402,Sheet2!A:A),5)</f>
        <v>foliage gleaner</v>
      </c>
      <c r="R402" t="str">
        <f>INDEX(Sheet2!A:E, MATCH(F_NP_excluded_Data!O402,Sheet2!A:A),3)</f>
        <v>insects</v>
      </c>
      <c r="S402" t="str">
        <f>INDEX(Sheet2!A:E, MATCH(F_NP_excluded_Data!O402,Sheet2!A:A),2)</f>
        <v>forest</v>
      </c>
      <c r="T402">
        <v>5</v>
      </c>
      <c r="U402">
        <v>4</v>
      </c>
      <c r="V402"/>
      <c r="W402">
        <v>1</v>
      </c>
      <c r="X402" t="s">
        <v>202</v>
      </c>
      <c r="Y402"/>
      <c r="Z402"/>
      <c r="AA402"/>
      <c r="AB402"/>
    </row>
    <row r="403" spans="1:28" ht="14.4" x14ac:dyDescent="0.3">
      <c r="A403" s="14">
        <v>427</v>
      </c>
      <c r="B403" t="s">
        <v>253</v>
      </c>
      <c r="C403" t="s">
        <v>257</v>
      </c>
      <c r="D403" t="str">
        <f t="shared" si="6"/>
        <v>Shealy_1B_3A</v>
      </c>
      <c r="E403">
        <v>2018</v>
      </c>
      <c r="F403" s="15">
        <v>43238</v>
      </c>
      <c r="G403" t="s">
        <v>200</v>
      </c>
      <c r="H403">
        <v>1</v>
      </c>
      <c r="I403" s="16">
        <v>0.36458333333333331</v>
      </c>
      <c r="J403" s="17" t="s">
        <v>201</v>
      </c>
      <c r="K403">
        <v>2</v>
      </c>
      <c r="L403">
        <v>2</v>
      </c>
      <c r="M403">
        <v>2</v>
      </c>
      <c r="N403"/>
      <c r="O403" t="s">
        <v>6</v>
      </c>
      <c r="P403" t="str">
        <f>INDEX(Sheet2!A:E, MATCH(F_NP_excluded_Data!O403,Sheet2!A:A),4)</f>
        <v>ground</v>
      </c>
      <c r="Q403" t="str">
        <f>INDEX(Sheet2!A:E, MATCH(F_NP_excluded_Data!O403,Sheet2!A:A),5)</f>
        <v>bark forager</v>
      </c>
      <c r="R403" t="str">
        <f>INDEX(Sheet2!A:E, MATCH(F_NP_excluded_Data!O403,Sheet2!A:A),3)</f>
        <v>insects</v>
      </c>
      <c r="S403" t="str">
        <f>INDEX(Sheet2!A:E, MATCH(F_NP_excluded_Data!O403,Sheet2!A:A),2)</f>
        <v>forest</v>
      </c>
      <c r="T403">
        <v>5</v>
      </c>
      <c r="U403">
        <v>4</v>
      </c>
      <c r="V403"/>
      <c r="W403">
        <v>1</v>
      </c>
      <c r="X403" t="s">
        <v>202</v>
      </c>
      <c r="Y403"/>
      <c r="Z403"/>
      <c r="AA403"/>
      <c r="AB403"/>
    </row>
    <row r="404" spans="1:28" ht="14.4" x14ac:dyDescent="0.3">
      <c r="A404" s="14">
        <v>428</v>
      </c>
      <c r="B404" t="s">
        <v>253</v>
      </c>
      <c r="C404" t="s">
        <v>261</v>
      </c>
      <c r="D404" t="str">
        <f t="shared" si="6"/>
        <v>Shealy_1B_3B</v>
      </c>
      <c r="E404">
        <v>2018</v>
      </c>
      <c r="F404" s="15">
        <v>43238</v>
      </c>
      <c r="G404" t="s">
        <v>200</v>
      </c>
      <c r="H404">
        <v>1</v>
      </c>
      <c r="I404" s="16">
        <v>0.37847222222222227</v>
      </c>
      <c r="J404" s="17" t="s">
        <v>201</v>
      </c>
      <c r="K404">
        <v>2</v>
      </c>
      <c r="L404">
        <v>2</v>
      </c>
      <c r="M404">
        <v>2</v>
      </c>
      <c r="N404"/>
      <c r="O404" t="s">
        <v>72</v>
      </c>
      <c r="P404" t="str">
        <f>INDEX(Sheet2!A:E, MATCH(F_NP_excluded_Data!O404,Sheet2!A:A),4)</f>
        <v>tree</v>
      </c>
      <c r="Q404" t="str">
        <f>INDEX(Sheet2!A:E, MATCH(F_NP_excluded_Data!O404,Sheet2!A:A),5)</f>
        <v>bark forager</v>
      </c>
      <c r="R404" t="str">
        <f>INDEX(Sheet2!A:E, MATCH(F_NP_excluded_Data!O404,Sheet2!A:A),3)</f>
        <v>insects</v>
      </c>
      <c r="S404" t="str">
        <f>INDEX(Sheet2!A:E, MATCH(F_NP_excluded_Data!O404,Sheet2!A:A),2)</f>
        <v>forest</v>
      </c>
      <c r="T404">
        <v>5</v>
      </c>
      <c r="U404">
        <v>1</v>
      </c>
      <c r="V404"/>
      <c r="W404">
        <v>4</v>
      </c>
      <c r="X404" t="s">
        <v>202</v>
      </c>
      <c r="Y404"/>
      <c r="Z404"/>
      <c r="AA404"/>
      <c r="AB404"/>
    </row>
    <row r="405" spans="1:28" ht="14.4" x14ac:dyDescent="0.3">
      <c r="A405" s="14">
        <v>429</v>
      </c>
      <c r="B405" t="s">
        <v>253</v>
      </c>
      <c r="C405" t="s">
        <v>261</v>
      </c>
      <c r="D405" t="str">
        <f t="shared" si="6"/>
        <v>Shealy_1B_3B</v>
      </c>
      <c r="E405">
        <v>2018</v>
      </c>
      <c r="F405" s="15">
        <v>43238</v>
      </c>
      <c r="G405" t="s">
        <v>200</v>
      </c>
      <c r="H405">
        <v>1</v>
      </c>
      <c r="I405" s="16">
        <v>0.37847222222222227</v>
      </c>
      <c r="J405" s="17" t="s">
        <v>201</v>
      </c>
      <c r="K405">
        <v>2</v>
      </c>
      <c r="L405">
        <v>2</v>
      </c>
      <c r="M405">
        <v>2</v>
      </c>
      <c r="N405"/>
      <c r="O405" t="s">
        <v>94</v>
      </c>
      <c r="P405" t="str">
        <f>INDEX(Sheet2!A:E, MATCH(F_NP_excluded_Data!O405,Sheet2!A:A),4)</f>
        <v>cavity</v>
      </c>
      <c r="Q405" t="str">
        <f>INDEX(Sheet2!A:E, MATCH(F_NP_excluded_Data!O405,Sheet2!A:A),5)</f>
        <v>foliage gleaner</v>
      </c>
      <c r="R405" t="str">
        <f>INDEX(Sheet2!A:E, MATCH(F_NP_excluded_Data!O405,Sheet2!A:A),3)</f>
        <v>insects</v>
      </c>
      <c r="S405" t="str">
        <f>INDEX(Sheet2!A:E, MATCH(F_NP_excluded_Data!O405,Sheet2!A:A),2)</f>
        <v>forest</v>
      </c>
      <c r="T405">
        <v>5</v>
      </c>
      <c r="U405">
        <v>1</v>
      </c>
      <c r="V405"/>
      <c r="W405">
        <v>1</v>
      </c>
      <c r="X405" t="s">
        <v>202</v>
      </c>
      <c r="Y405"/>
      <c r="Z405"/>
      <c r="AA405"/>
      <c r="AB405"/>
    </row>
    <row r="406" spans="1:28" ht="14.4" x14ac:dyDescent="0.3">
      <c r="A406" s="14">
        <v>430</v>
      </c>
      <c r="B406" t="s">
        <v>253</v>
      </c>
      <c r="C406" t="s">
        <v>261</v>
      </c>
      <c r="D406" t="str">
        <f t="shared" si="6"/>
        <v>Shealy_1B_3B</v>
      </c>
      <c r="E406">
        <v>2018</v>
      </c>
      <c r="F406" s="15">
        <v>43238</v>
      </c>
      <c r="G406" t="s">
        <v>200</v>
      </c>
      <c r="H406">
        <v>1</v>
      </c>
      <c r="I406" s="16">
        <v>0.37847222222222227</v>
      </c>
      <c r="J406" s="17" t="s">
        <v>201</v>
      </c>
      <c r="K406">
        <v>2</v>
      </c>
      <c r="L406">
        <v>2</v>
      </c>
      <c r="M406">
        <v>2</v>
      </c>
      <c r="N406"/>
      <c r="O406" t="s">
        <v>24</v>
      </c>
      <c r="P406" t="str">
        <f>INDEX(Sheet2!A:E, MATCH(F_NP_excluded_Data!O406,Sheet2!A:A),4)</f>
        <v>cavity</v>
      </c>
      <c r="Q406" t="str">
        <f>INDEX(Sheet2!A:E, MATCH(F_NP_excluded_Data!O406,Sheet2!A:A),5)</f>
        <v>ground forager</v>
      </c>
      <c r="R406" t="str">
        <f>INDEX(Sheet2!A:E, MATCH(F_NP_excluded_Data!O406,Sheet2!A:A),3)</f>
        <v>insects</v>
      </c>
      <c r="S406" t="str">
        <f>INDEX(Sheet2!A:E, MATCH(F_NP_excluded_Data!O406,Sheet2!A:A),2)</f>
        <v>open woodland</v>
      </c>
      <c r="T406">
        <v>5</v>
      </c>
      <c r="U406">
        <v>1</v>
      </c>
      <c r="V406"/>
      <c r="W406">
        <v>1</v>
      </c>
      <c r="X406" t="s">
        <v>202</v>
      </c>
      <c r="Y406"/>
      <c r="Z406"/>
      <c r="AA406"/>
      <c r="AB406"/>
    </row>
    <row r="407" spans="1:28" ht="14.4" x14ac:dyDescent="0.3">
      <c r="A407" s="14">
        <v>431</v>
      </c>
      <c r="B407" t="s">
        <v>253</v>
      </c>
      <c r="C407" t="s">
        <v>261</v>
      </c>
      <c r="D407" t="str">
        <f t="shared" si="6"/>
        <v>Shealy_1B_3B</v>
      </c>
      <c r="E407">
        <v>2018</v>
      </c>
      <c r="F407" s="15">
        <v>43238</v>
      </c>
      <c r="G407" t="s">
        <v>200</v>
      </c>
      <c r="H407">
        <v>1</v>
      </c>
      <c r="I407" s="16">
        <v>0.37847222222222227</v>
      </c>
      <c r="J407" s="17" t="s">
        <v>201</v>
      </c>
      <c r="K407">
        <v>2</v>
      </c>
      <c r="L407">
        <v>2</v>
      </c>
      <c r="M407">
        <v>2</v>
      </c>
      <c r="N407"/>
      <c r="O407" t="s">
        <v>10</v>
      </c>
      <c r="P407" t="str">
        <f>INDEX(Sheet2!A:E, MATCH(F_NP_excluded_Data!O407,Sheet2!A:A),4)</f>
        <v>tree</v>
      </c>
      <c r="Q407" t="str">
        <f>INDEX(Sheet2!A:E, MATCH(F_NP_excluded_Data!O407,Sheet2!A:A),5)</f>
        <v>foliage gleaner</v>
      </c>
      <c r="R407" t="str">
        <f>INDEX(Sheet2!A:E, MATCH(F_NP_excluded_Data!O407,Sheet2!A:A),3)</f>
        <v>insects</v>
      </c>
      <c r="S407" t="str">
        <f>INDEX(Sheet2!A:E, MATCH(F_NP_excluded_Data!O407,Sheet2!A:A),2)</f>
        <v>forest</v>
      </c>
      <c r="T407">
        <v>5</v>
      </c>
      <c r="U407">
        <v>1</v>
      </c>
      <c r="V407"/>
      <c r="W407">
        <v>4</v>
      </c>
      <c r="X407" t="s">
        <v>202</v>
      </c>
      <c r="Y407"/>
      <c r="Z407"/>
      <c r="AA407"/>
      <c r="AB407"/>
    </row>
    <row r="408" spans="1:28" ht="14.4" x14ac:dyDescent="0.3">
      <c r="A408" s="14">
        <v>432</v>
      </c>
      <c r="B408" t="s">
        <v>253</v>
      </c>
      <c r="C408" t="s">
        <v>261</v>
      </c>
      <c r="D408" t="str">
        <f t="shared" si="6"/>
        <v>Shealy_1B_3B</v>
      </c>
      <c r="E408">
        <v>2018</v>
      </c>
      <c r="F408" s="15">
        <v>43238</v>
      </c>
      <c r="G408" t="s">
        <v>200</v>
      </c>
      <c r="H408">
        <v>1</v>
      </c>
      <c r="I408" s="16">
        <v>0.37847222222222227</v>
      </c>
      <c r="J408" s="17" t="s">
        <v>201</v>
      </c>
      <c r="K408">
        <v>2</v>
      </c>
      <c r="L408">
        <v>2</v>
      </c>
      <c r="M408">
        <v>2</v>
      </c>
      <c r="N408"/>
      <c r="O408" t="s">
        <v>62</v>
      </c>
      <c r="P408" t="str">
        <f>INDEX(Sheet2!A:E, MATCH(F_NP_excluded_Data!O408,Sheet2!A:A),4)</f>
        <v>shrub</v>
      </c>
      <c r="Q408" t="str">
        <f>INDEX(Sheet2!A:E, MATCH(F_NP_excluded_Data!O408,Sheet2!A:A),5)</f>
        <v>ground forager</v>
      </c>
      <c r="R408" t="str">
        <f>INDEX(Sheet2!A:E, MATCH(F_NP_excluded_Data!O408,Sheet2!A:A),3)</f>
        <v>seeds</v>
      </c>
      <c r="S408" t="str">
        <f>INDEX(Sheet2!A:E, MATCH(F_NP_excluded_Data!O408,Sheet2!A:A),2)</f>
        <v>open woodland</v>
      </c>
      <c r="T408">
        <v>5</v>
      </c>
      <c r="U408">
        <v>1</v>
      </c>
      <c r="V408"/>
      <c r="W408">
        <v>1</v>
      </c>
      <c r="X408" t="s">
        <v>202</v>
      </c>
      <c r="Y408"/>
      <c r="Z408"/>
      <c r="AA408"/>
      <c r="AB408"/>
    </row>
    <row r="409" spans="1:28" ht="14.4" x14ac:dyDescent="0.3">
      <c r="A409" s="14">
        <v>433</v>
      </c>
      <c r="B409" t="s">
        <v>253</v>
      </c>
      <c r="C409" t="s">
        <v>261</v>
      </c>
      <c r="D409" t="str">
        <f t="shared" si="6"/>
        <v>Shealy_1B_3B</v>
      </c>
      <c r="E409">
        <v>2018</v>
      </c>
      <c r="F409" s="15">
        <v>43238</v>
      </c>
      <c r="G409" t="s">
        <v>200</v>
      </c>
      <c r="H409">
        <v>1</v>
      </c>
      <c r="I409" s="16">
        <v>0.37847222222222227</v>
      </c>
      <c r="J409" s="17" t="s">
        <v>201</v>
      </c>
      <c r="K409">
        <v>2</v>
      </c>
      <c r="L409">
        <v>2</v>
      </c>
      <c r="M409">
        <v>2</v>
      </c>
      <c r="N409"/>
      <c r="O409" t="s">
        <v>62</v>
      </c>
      <c r="P409" t="str">
        <f>INDEX(Sheet2!A:E, MATCH(F_NP_excluded_Data!O409,Sheet2!A:A),4)</f>
        <v>shrub</v>
      </c>
      <c r="Q409" t="str">
        <f>INDEX(Sheet2!A:E, MATCH(F_NP_excluded_Data!O409,Sheet2!A:A),5)</f>
        <v>ground forager</v>
      </c>
      <c r="R409" t="str">
        <f>INDEX(Sheet2!A:E, MATCH(F_NP_excluded_Data!O409,Sheet2!A:A),3)</f>
        <v>seeds</v>
      </c>
      <c r="S409" t="str">
        <f>INDEX(Sheet2!A:E, MATCH(F_NP_excluded_Data!O409,Sheet2!A:A),2)</f>
        <v>open woodland</v>
      </c>
      <c r="T409">
        <v>5</v>
      </c>
      <c r="U409">
        <v>1</v>
      </c>
      <c r="V409" t="s">
        <v>222</v>
      </c>
      <c r="W409">
        <v>4</v>
      </c>
      <c r="X409" t="s">
        <v>202</v>
      </c>
      <c r="Y409"/>
      <c r="Z409"/>
      <c r="AA409"/>
      <c r="AB409"/>
    </row>
    <row r="410" spans="1:28" ht="14.4" x14ac:dyDescent="0.3">
      <c r="A410" s="14">
        <v>434</v>
      </c>
      <c r="B410" t="s">
        <v>253</v>
      </c>
      <c r="C410" t="s">
        <v>261</v>
      </c>
      <c r="D410" t="str">
        <f t="shared" si="6"/>
        <v>Shealy_1B_3B</v>
      </c>
      <c r="E410">
        <v>2018</v>
      </c>
      <c r="F410" s="15">
        <v>43238</v>
      </c>
      <c r="G410" t="s">
        <v>200</v>
      </c>
      <c r="H410">
        <v>1</v>
      </c>
      <c r="I410" s="16">
        <v>0.37847222222222227</v>
      </c>
      <c r="J410" s="17" t="s">
        <v>201</v>
      </c>
      <c r="K410">
        <v>2</v>
      </c>
      <c r="L410">
        <v>2</v>
      </c>
      <c r="M410">
        <v>2</v>
      </c>
      <c r="N410"/>
      <c r="O410" t="s">
        <v>4</v>
      </c>
      <c r="P410" t="str">
        <f>INDEX(Sheet2!A:E, MATCH(F_NP_excluded_Data!O410,Sheet2!A:A),4)</f>
        <v>shrub</v>
      </c>
      <c r="Q410" t="str">
        <f>INDEX(Sheet2!A:E, MATCH(F_NP_excluded_Data!O410,Sheet2!A:A),5)</f>
        <v>foliage gleaner</v>
      </c>
      <c r="R410" t="str">
        <f>INDEX(Sheet2!A:E, MATCH(F_NP_excluded_Data!O410,Sheet2!A:A),3)</f>
        <v>seeds</v>
      </c>
      <c r="S410" t="str">
        <f>INDEX(Sheet2!A:E, MATCH(F_NP_excluded_Data!O410,Sheet2!A:A),2)</f>
        <v>open woodland</v>
      </c>
      <c r="T410">
        <v>5</v>
      </c>
      <c r="U410">
        <v>1</v>
      </c>
      <c r="V410"/>
      <c r="W410">
        <v>1</v>
      </c>
      <c r="X410" t="s">
        <v>202</v>
      </c>
      <c r="Y410"/>
      <c r="Z410"/>
      <c r="AA410"/>
      <c r="AB410"/>
    </row>
    <row r="411" spans="1:28" ht="14.4" x14ac:dyDescent="0.3">
      <c r="A411" s="14">
        <v>435</v>
      </c>
      <c r="B411" t="s">
        <v>253</v>
      </c>
      <c r="C411" t="s">
        <v>261</v>
      </c>
      <c r="D411" t="str">
        <f t="shared" si="6"/>
        <v>Shealy_1B_3B</v>
      </c>
      <c r="E411">
        <v>2018</v>
      </c>
      <c r="F411" s="15">
        <v>43238</v>
      </c>
      <c r="G411" t="s">
        <v>200</v>
      </c>
      <c r="H411">
        <v>1</v>
      </c>
      <c r="I411" s="16">
        <v>0.37847222222222227</v>
      </c>
      <c r="J411" s="17" t="s">
        <v>201</v>
      </c>
      <c r="K411">
        <v>2</v>
      </c>
      <c r="L411">
        <v>2</v>
      </c>
      <c r="M411">
        <v>2</v>
      </c>
      <c r="N411"/>
      <c r="O411" t="s">
        <v>18</v>
      </c>
      <c r="P411" t="str">
        <f>INDEX(Sheet2!A:E, MATCH(F_NP_excluded_Data!O411,Sheet2!A:A),4)</f>
        <v>tree</v>
      </c>
      <c r="Q411" t="str">
        <f>INDEX(Sheet2!A:E, MATCH(F_NP_excluded_Data!O411,Sheet2!A:A),5)</f>
        <v>ground forager</v>
      </c>
      <c r="R411" t="str">
        <f>INDEX(Sheet2!A:E, MATCH(F_NP_excluded_Data!O411,Sheet2!A:A),3)</f>
        <v>omnivore</v>
      </c>
      <c r="S411" t="str">
        <f>INDEX(Sheet2!A:E, MATCH(F_NP_excluded_Data!O411,Sheet2!A:A),2)</f>
        <v>forest</v>
      </c>
      <c r="T411">
        <v>10</v>
      </c>
      <c r="U411">
        <v>1</v>
      </c>
      <c r="V411"/>
      <c r="W411">
        <v>1</v>
      </c>
      <c r="X411" t="s">
        <v>202</v>
      </c>
      <c r="Y411"/>
      <c r="Z411"/>
      <c r="AA411"/>
      <c r="AB411"/>
    </row>
    <row r="412" spans="1:28" ht="14.4" x14ac:dyDescent="0.3">
      <c r="A412" s="14">
        <v>436</v>
      </c>
      <c r="B412" t="s">
        <v>253</v>
      </c>
      <c r="C412" t="s">
        <v>261</v>
      </c>
      <c r="D412" t="str">
        <f t="shared" si="6"/>
        <v>Shealy_1B_3B</v>
      </c>
      <c r="E412">
        <v>2018</v>
      </c>
      <c r="F412" s="15">
        <v>43238</v>
      </c>
      <c r="G412" t="s">
        <v>200</v>
      </c>
      <c r="H412">
        <v>1</v>
      </c>
      <c r="I412" s="16">
        <v>0.37847222222222227</v>
      </c>
      <c r="J412" s="17" t="s">
        <v>201</v>
      </c>
      <c r="K412">
        <v>2</v>
      </c>
      <c r="L412">
        <v>2</v>
      </c>
      <c r="M412">
        <v>2</v>
      </c>
      <c r="N412"/>
      <c r="O412" t="s">
        <v>40</v>
      </c>
      <c r="P412" t="str">
        <f>INDEX(Sheet2!A:E, MATCH(F_NP_excluded_Data!O412,Sheet2!A:A),4)</f>
        <v>ground</v>
      </c>
      <c r="Q412" t="str">
        <f>INDEX(Sheet2!A:E, MATCH(F_NP_excluded_Data!O412,Sheet2!A:A),5)</f>
        <v>ground forager</v>
      </c>
      <c r="R412" t="str">
        <f>INDEX(Sheet2!A:E, MATCH(F_NP_excluded_Data!O412,Sheet2!A:A),3)</f>
        <v>omnivore</v>
      </c>
      <c r="S412" t="str">
        <f>INDEX(Sheet2!A:E, MATCH(F_NP_excluded_Data!O412,Sheet2!A:A),2)</f>
        <v>scrub</v>
      </c>
      <c r="T412">
        <v>10</v>
      </c>
      <c r="U412">
        <v>1</v>
      </c>
      <c r="V412"/>
      <c r="W412">
        <v>1</v>
      </c>
      <c r="X412" t="s">
        <v>202</v>
      </c>
      <c r="Y412"/>
      <c r="Z412"/>
      <c r="AA412"/>
      <c r="AB412"/>
    </row>
    <row r="413" spans="1:28" ht="14.4" x14ac:dyDescent="0.3">
      <c r="A413" s="14">
        <v>437</v>
      </c>
      <c r="B413" t="s">
        <v>253</v>
      </c>
      <c r="C413" t="s">
        <v>261</v>
      </c>
      <c r="D413" t="str">
        <f t="shared" si="6"/>
        <v>Shealy_1B_3B</v>
      </c>
      <c r="E413">
        <v>2018</v>
      </c>
      <c r="F413" s="15">
        <v>43238</v>
      </c>
      <c r="G413" t="s">
        <v>200</v>
      </c>
      <c r="H413">
        <v>1</v>
      </c>
      <c r="I413" s="16">
        <v>0.37847222222222227</v>
      </c>
      <c r="J413" s="17" t="s">
        <v>201</v>
      </c>
      <c r="K413">
        <v>2</v>
      </c>
      <c r="L413">
        <v>2</v>
      </c>
      <c r="M413">
        <v>2</v>
      </c>
      <c r="N413"/>
      <c r="O413" t="s">
        <v>26</v>
      </c>
      <c r="P413" t="str">
        <f>INDEX(Sheet2!A:E, MATCH(F_NP_excluded_Data!O413,Sheet2!A:A),4)</f>
        <v>shrub</v>
      </c>
      <c r="Q413" t="str">
        <f>INDEX(Sheet2!A:E, MATCH(F_NP_excluded_Data!O413,Sheet2!A:A),5)</f>
        <v>ground forager</v>
      </c>
      <c r="R413" t="str">
        <f>INDEX(Sheet2!A:E, MATCH(F_NP_excluded_Data!O413,Sheet2!A:A),3)</f>
        <v>seeds</v>
      </c>
      <c r="S413" t="str">
        <f>INDEX(Sheet2!A:E, MATCH(F_NP_excluded_Data!O413,Sheet2!A:A),2)</f>
        <v>open woodland</v>
      </c>
      <c r="T413">
        <v>5</v>
      </c>
      <c r="U413">
        <v>2</v>
      </c>
      <c r="V413"/>
      <c r="W413">
        <v>4</v>
      </c>
      <c r="X413" t="s">
        <v>202</v>
      </c>
      <c r="Y413"/>
      <c r="Z413"/>
      <c r="AA413"/>
      <c r="AB413"/>
    </row>
    <row r="414" spans="1:28" ht="14.4" x14ac:dyDescent="0.3">
      <c r="A414" s="14">
        <v>438</v>
      </c>
      <c r="B414" t="s">
        <v>253</v>
      </c>
      <c r="C414" t="s">
        <v>261</v>
      </c>
      <c r="D414" t="str">
        <f t="shared" si="6"/>
        <v>Shealy_1B_3B</v>
      </c>
      <c r="E414">
        <v>2018</v>
      </c>
      <c r="F414" s="15">
        <v>43238</v>
      </c>
      <c r="G414" t="s">
        <v>200</v>
      </c>
      <c r="H414">
        <v>1</v>
      </c>
      <c r="I414" s="16">
        <v>0.37847222222222227</v>
      </c>
      <c r="J414" s="17" t="s">
        <v>201</v>
      </c>
      <c r="K414">
        <v>2</v>
      </c>
      <c r="L414">
        <v>2</v>
      </c>
      <c r="M414">
        <v>2</v>
      </c>
      <c r="N414"/>
      <c r="O414" t="s">
        <v>92</v>
      </c>
      <c r="P414" t="str">
        <f>INDEX(Sheet2!A:E, MATCH(F_NP_excluded_Data!O414,Sheet2!A:A),4)</f>
        <v>tree</v>
      </c>
      <c r="Q414" t="str">
        <f>INDEX(Sheet2!A:E, MATCH(F_NP_excluded_Data!O414,Sheet2!A:A),5)</f>
        <v>foliage gleaner</v>
      </c>
      <c r="R414" t="str">
        <f>INDEX(Sheet2!A:E, MATCH(F_NP_excluded_Data!O414,Sheet2!A:A),3)</f>
        <v>insects</v>
      </c>
      <c r="S414" t="str">
        <f>INDEX(Sheet2!A:E, MATCH(F_NP_excluded_Data!O414,Sheet2!A:A),2)</f>
        <v>open woodland</v>
      </c>
      <c r="T414">
        <v>10</v>
      </c>
      <c r="U414">
        <v>2</v>
      </c>
      <c r="V414"/>
      <c r="W414">
        <v>1</v>
      </c>
      <c r="X414" t="s">
        <v>202</v>
      </c>
      <c r="Y414"/>
      <c r="Z414"/>
      <c r="AA414"/>
      <c r="AB414"/>
    </row>
    <row r="415" spans="1:28" ht="14.4" x14ac:dyDescent="0.3">
      <c r="A415" s="14">
        <v>439</v>
      </c>
      <c r="B415" t="s">
        <v>253</v>
      </c>
      <c r="C415" t="s">
        <v>261</v>
      </c>
      <c r="D415" t="str">
        <f t="shared" si="6"/>
        <v>Shealy_1B_3B</v>
      </c>
      <c r="E415">
        <v>2018</v>
      </c>
      <c r="F415" s="15">
        <v>43238</v>
      </c>
      <c r="G415" t="s">
        <v>200</v>
      </c>
      <c r="H415">
        <v>1</v>
      </c>
      <c r="I415" s="16">
        <v>0.37847222222222227</v>
      </c>
      <c r="J415" s="17" t="s">
        <v>201</v>
      </c>
      <c r="K415">
        <v>2</v>
      </c>
      <c r="L415">
        <v>2</v>
      </c>
      <c r="M415">
        <v>2</v>
      </c>
      <c r="N415"/>
      <c r="O415" t="s">
        <v>76</v>
      </c>
      <c r="P415" t="str">
        <f>INDEX(Sheet2!A:E, MATCH(F_NP_excluded_Data!O415,Sheet2!A:A),4)</f>
        <v>shrub</v>
      </c>
      <c r="Q415" t="str">
        <f>INDEX(Sheet2!A:E, MATCH(F_NP_excluded_Data!O415,Sheet2!A:A),5)</f>
        <v>foliage gleaner</v>
      </c>
      <c r="R415" t="str">
        <f>INDEX(Sheet2!A:E, MATCH(F_NP_excluded_Data!O415,Sheet2!A:A),3)</f>
        <v>insects</v>
      </c>
      <c r="S415" t="str">
        <f>INDEX(Sheet2!A:E, MATCH(F_NP_excluded_Data!O415,Sheet2!A:A),2)</f>
        <v>open woodland</v>
      </c>
      <c r="T415">
        <v>10</v>
      </c>
      <c r="U415">
        <v>2</v>
      </c>
      <c r="V415"/>
      <c r="W415">
        <v>1</v>
      </c>
      <c r="X415" t="s">
        <v>202</v>
      </c>
      <c r="Y415"/>
      <c r="Z415"/>
      <c r="AA415"/>
      <c r="AB415"/>
    </row>
    <row r="416" spans="1:28" ht="14.4" x14ac:dyDescent="0.3">
      <c r="A416" s="14">
        <v>440</v>
      </c>
      <c r="B416" t="s">
        <v>253</v>
      </c>
      <c r="C416" t="s">
        <v>261</v>
      </c>
      <c r="D416" t="str">
        <f t="shared" si="6"/>
        <v>Shealy_1B_3B</v>
      </c>
      <c r="E416">
        <v>2018</v>
      </c>
      <c r="F416" s="15">
        <v>43238</v>
      </c>
      <c r="G416" t="s">
        <v>200</v>
      </c>
      <c r="H416">
        <v>1</v>
      </c>
      <c r="I416" s="16">
        <v>0.37847222222222227</v>
      </c>
      <c r="J416" s="17" t="s">
        <v>201</v>
      </c>
      <c r="K416">
        <v>2</v>
      </c>
      <c r="L416">
        <v>2</v>
      </c>
      <c r="M416">
        <v>2</v>
      </c>
      <c r="N416"/>
      <c r="O416" t="s">
        <v>12</v>
      </c>
      <c r="P416" t="str">
        <f>INDEX(Sheet2!A:E, MATCH(F_NP_excluded_Data!O416,Sheet2!A:A),4)</f>
        <v>tree</v>
      </c>
      <c r="Q416" t="str">
        <f>INDEX(Sheet2!A:E, MATCH(F_NP_excluded_Data!O416,Sheet2!A:A),5)</f>
        <v>ground forager</v>
      </c>
      <c r="R416" t="str">
        <f>INDEX(Sheet2!A:E, MATCH(F_NP_excluded_Data!O416,Sheet2!A:A),3)</f>
        <v>seeds</v>
      </c>
      <c r="S416" t="str">
        <f>INDEX(Sheet2!A:E, MATCH(F_NP_excluded_Data!O416,Sheet2!A:A),2)</f>
        <v>grassland</v>
      </c>
      <c r="T416">
        <v>5</v>
      </c>
      <c r="U416">
        <v>2</v>
      </c>
      <c r="V416"/>
      <c r="W416">
        <v>1</v>
      </c>
      <c r="X416" t="s">
        <v>202</v>
      </c>
      <c r="Y416"/>
      <c r="Z416"/>
      <c r="AA416"/>
      <c r="AB416"/>
    </row>
    <row r="417" spans="1:28" ht="14.4" x14ac:dyDescent="0.3">
      <c r="A417" s="14">
        <v>441</v>
      </c>
      <c r="B417" t="s">
        <v>253</v>
      </c>
      <c r="C417" t="s">
        <v>261</v>
      </c>
      <c r="D417" t="str">
        <f t="shared" si="6"/>
        <v>Shealy_1B_3B</v>
      </c>
      <c r="E417">
        <v>2018</v>
      </c>
      <c r="F417" s="15">
        <v>43238</v>
      </c>
      <c r="G417" t="s">
        <v>200</v>
      </c>
      <c r="H417">
        <v>1</v>
      </c>
      <c r="I417" s="16">
        <v>0.37847222222222227</v>
      </c>
      <c r="J417" s="17" t="s">
        <v>201</v>
      </c>
      <c r="K417">
        <v>2</v>
      </c>
      <c r="L417">
        <v>2</v>
      </c>
      <c r="M417">
        <v>2</v>
      </c>
      <c r="N417"/>
      <c r="O417" t="s">
        <v>2</v>
      </c>
      <c r="P417" t="str">
        <f>INDEX(Sheet2!A:E, MATCH(F_NP_excluded_Data!O417,Sheet2!A:A),4)</f>
        <v>tree</v>
      </c>
      <c r="Q417" t="str">
        <f>INDEX(Sheet2!A:E, MATCH(F_NP_excluded_Data!O417,Sheet2!A:A),5)</f>
        <v>ground forager</v>
      </c>
      <c r="R417" t="str">
        <f>INDEX(Sheet2!A:E, MATCH(F_NP_excluded_Data!O417,Sheet2!A:A),3)</f>
        <v>omnivore</v>
      </c>
      <c r="S417" t="str">
        <f>INDEX(Sheet2!A:E, MATCH(F_NP_excluded_Data!O417,Sheet2!A:A),2)</f>
        <v>open woodland</v>
      </c>
      <c r="T417">
        <v>5</v>
      </c>
      <c r="U417">
        <v>2</v>
      </c>
      <c r="V417"/>
      <c r="W417">
        <v>4</v>
      </c>
      <c r="X417" t="s">
        <v>202</v>
      </c>
      <c r="Y417">
        <v>2</v>
      </c>
      <c r="Z417"/>
      <c r="AA417"/>
      <c r="AB417"/>
    </row>
    <row r="418" spans="1:28" ht="14.4" x14ac:dyDescent="0.3">
      <c r="A418" s="14">
        <v>442</v>
      </c>
      <c r="B418" t="s">
        <v>253</v>
      </c>
      <c r="C418" t="s">
        <v>261</v>
      </c>
      <c r="D418" t="str">
        <f t="shared" si="6"/>
        <v>Shealy_1B_3B</v>
      </c>
      <c r="E418">
        <v>2018</v>
      </c>
      <c r="F418" s="15">
        <v>43238</v>
      </c>
      <c r="G418" t="s">
        <v>200</v>
      </c>
      <c r="H418">
        <v>1</v>
      </c>
      <c r="I418" s="16">
        <v>0.37847222222222227</v>
      </c>
      <c r="J418" s="17" t="s">
        <v>201</v>
      </c>
      <c r="K418">
        <v>2</v>
      </c>
      <c r="L418">
        <v>2</v>
      </c>
      <c r="M418">
        <v>2</v>
      </c>
      <c r="N418"/>
      <c r="O418" t="s">
        <v>26</v>
      </c>
      <c r="P418" t="str">
        <f>INDEX(Sheet2!A:E, MATCH(F_NP_excluded_Data!O418,Sheet2!A:A),4)</f>
        <v>shrub</v>
      </c>
      <c r="Q418" t="str">
        <f>INDEX(Sheet2!A:E, MATCH(F_NP_excluded_Data!O418,Sheet2!A:A),5)</f>
        <v>ground forager</v>
      </c>
      <c r="R418" t="str">
        <f>INDEX(Sheet2!A:E, MATCH(F_NP_excluded_Data!O418,Sheet2!A:A),3)</f>
        <v>seeds</v>
      </c>
      <c r="S418" t="str">
        <f>INDEX(Sheet2!A:E, MATCH(F_NP_excluded_Data!O418,Sheet2!A:A),2)</f>
        <v>open woodland</v>
      </c>
      <c r="T418">
        <v>10</v>
      </c>
      <c r="U418">
        <v>3</v>
      </c>
      <c r="V418"/>
      <c r="W418">
        <v>1</v>
      </c>
      <c r="X418" t="s">
        <v>202</v>
      </c>
      <c r="Y418"/>
      <c r="Z418"/>
      <c r="AA418"/>
      <c r="AB418"/>
    </row>
    <row r="419" spans="1:28" ht="14.4" x14ac:dyDescent="0.3">
      <c r="A419" s="14">
        <v>443</v>
      </c>
      <c r="B419" t="s">
        <v>253</v>
      </c>
      <c r="C419" t="s">
        <v>261</v>
      </c>
      <c r="D419" t="str">
        <f t="shared" si="6"/>
        <v>Shealy_1B_3B</v>
      </c>
      <c r="E419">
        <v>2018</v>
      </c>
      <c r="F419" s="15">
        <v>43238</v>
      </c>
      <c r="G419" t="s">
        <v>200</v>
      </c>
      <c r="H419">
        <v>1</v>
      </c>
      <c r="I419" s="16">
        <v>0.37847222222222227</v>
      </c>
      <c r="J419" s="17" t="s">
        <v>201</v>
      </c>
      <c r="K419">
        <v>2</v>
      </c>
      <c r="L419">
        <v>2</v>
      </c>
      <c r="M419">
        <v>2</v>
      </c>
      <c r="N419"/>
      <c r="O419" t="s">
        <v>0</v>
      </c>
      <c r="P419" t="str">
        <f>INDEX(Sheet2!A:E, MATCH(F_NP_excluded_Data!O419,Sheet2!A:A),4)</f>
        <v>tree</v>
      </c>
      <c r="Q419" t="str">
        <f>INDEX(Sheet2!A:E, MATCH(F_NP_excluded_Data!O419,Sheet2!A:A),5)</f>
        <v>flycatching</v>
      </c>
      <c r="R419" t="str">
        <f>INDEX(Sheet2!A:E, MATCH(F_NP_excluded_Data!O419,Sheet2!A:A),3)</f>
        <v>insects</v>
      </c>
      <c r="S419" t="str">
        <f>INDEX(Sheet2!A:E, MATCH(F_NP_excluded_Data!O419,Sheet2!A:A),2)</f>
        <v>forest</v>
      </c>
      <c r="T419">
        <v>10</v>
      </c>
      <c r="U419">
        <v>3</v>
      </c>
      <c r="V419"/>
      <c r="W419">
        <v>1</v>
      </c>
      <c r="X419" t="s">
        <v>202</v>
      </c>
      <c r="Y419"/>
      <c r="Z419"/>
      <c r="AA419"/>
      <c r="AB419"/>
    </row>
    <row r="420" spans="1:28" ht="14.4" x14ac:dyDescent="0.3">
      <c r="A420" s="14">
        <v>444</v>
      </c>
      <c r="B420" t="s">
        <v>253</v>
      </c>
      <c r="C420" t="s">
        <v>261</v>
      </c>
      <c r="D420" t="str">
        <f t="shared" si="6"/>
        <v>Shealy_1B_3B</v>
      </c>
      <c r="E420">
        <v>2018</v>
      </c>
      <c r="F420" s="15">
        <v>43238</v>
      </c>
      <c r="G420" t="s">
        <v>200</v>
      </c>
      <c r="H420">
        <v>1</v>
      </c>
      <c r="I420" s="16">
        <v>0.37847222222222227</v>
      </c>
      <c r="J420" s="17" t="s">
        <v>201</v>
      </c>
      <c r="K420">
        <v>2</v>
      </c>
      <c r="L420">
        <v>2</v>
      </c>
      <c r="M420">
        <v>2</v>
      </c>
      <c r="N420"/>
      <c r="O420" t="s">
        <v>54</v>
      </c>
      <c r="P420" t="str">
        <f>INDEX(Sheet2!A:E, MATCH(F_NP_excluded_Data!O420,Sheet2!A:A),4)</f>
        <v>shrub</v>
      </c>
      <c r="Q420" t="str">
        <f>INDEX(Sheet2!A:E, MATCH(F_NP_excluded_Data!O420,Sheet2!A:A),5)</f>
        <v>foliage gleaner</v>
      </c>
      <c r="R420" t="str">
        <f>INDEX(Sheet2!A:E, MATCH(F_NP_excluded_Data!O420,Sheet2!A:A),3)</f>
        <v>insects</v>
      </c>
      <c r="S420" t="str">
        <f>INDEX(Sheet2!A:E, MATCH(F_NP_excluded_Data!O420,Sheet2!A:A),2)</f>
        <v>open woodland</v>
      </c>
      <c r="T420">
        <v>10</v>
      </c>
      <c r="U420">
        <v>3</v>
      </c>
      <c r="V420"/>
      <c r="W420">
        <v>1</v>
      </c>
      <c r="X420" t="s">
        <v>202</v>
      </c>
      <c r="Y420"/>
      <c r="Z420"/>
      <c r="AA420"/>
      <c r="AB420"/>
    </row>
    <row r="421" spans="1:28" ht="14.4" x14ac:dyDescent="0.3">
      <c r="A421" s="14">
        <v>445</v>
      </c>
      <c r="B421" t="s">
        <v>253</v>
      </c>
      <c r="C421" t="s">
        <v>261</v>
      </c>
      <c r="D421" t="str">
        <f t="shared" si="6"/>
        <v>Shealy_1B_3B</v>
      </c>
      <c r="E421">
        <v>2018</v>
      </c>
      <c r="F421" s="15">
        <v>43238</v>
      </c>
      <c r="G421" t="s">
        <v>200</v>
      </c>
      <c r="H421">
        <v>1</v>
      </c>
      <c r="I421" s="16">
        <v>0.37847222222222227</v>
      </c>
      <c r="J421" s="17" t="s">
        <v>201</v>
      </c>
      <c r="K421">
        <v>2</v>
      </c>
      <c r="L421">
        <v>2</v>
      </c>
      <c r="M421">
        <v>2</v>
      </c>
      <c r="N421"/>
      <c r="O421" t="s">
        <v>42</v>
      </c>
      <c r="P421" t="str">
        <f>INDEX(Sheet2!A:E, MATCH(F_NP_excluded_Data!O421,Sheet2!A:A),4)</f>
        <v>tree</v>
      </c>
      <c r="Q421" t="str">
        <f>INDEX(Sheet2!A:E, MATCH(F_NP_excluded_Data!O421,Sheet2!A:A),5)</f>
        <v>flycatching</v>
      </c>
      <c r="R421" t="str">
        <f>INDEX(Sheet2!A:E, MATCH(F_NP_excluded_Data!O421,Sheet2!A:A),3)</f>
        <v>insects</v>
      </c>
      <c r="S421" t="str">
        <f>INDEX(Sheet2!A:E, MATCH(F_NP_excluded_Data!O421,Sheet2!A:A),2)</f>
        <v>forest</v>
      </c>
      <c r="T421">
        <v>10</v>
      </c>
      <c r="U421">
        <v>3</v>
      </c>
      <c r="V421"/>
      <c r="W421">
        <v>1</v>
      </c>
      <c r="X421" t="s">
        <v>202</v>
      </c>
      <c r="Y421"/>
      <c r="Z421"/>
      <c r="AA421"/>
      <c r="AB421"/>
    </row>
    <row r="422" spans="1:28" ht="14.4" x14ac:dyDescent="0.3">
      <c r="A422" s="14">
        <v>446</v>
      </c>
      <c r="B422" t="s">
        <v>253</v>
      </c>
      <c r="C422" t="s">
        <v>261</v>
      </c>
      <c r="D422" t="str">
        <f t="shared" si="6"/>
        <v>Shealy_1B_3B</v>
      </c>
      <c r="E422">
        <v>2018</v>
      </c>
      <c r="F422" s="15">
        <v>43238</v>
      </c>
      <c r="G422" t="s">
        <v>200</v>
      </c>
      <c r="H422">
        <v>1</v>
      </c>
      <c r="I422" s="16">
        <v>0.37847222222222227</v>
      </c>
      <c r="J422" s="17" t="s">
        <v>201</v>
      </c>
      <c r="K422">
        <v>2</v>
      </c>
      <c r="L422">
        <v>2</v>
      </c>
      <c r="M422">
        <v>2</v>
      </c>
      <c r="N422"/>
      <c r="O422" t="s">
        <v>60</v>
      </c>
      <c r="P422" t="str">
        <f>INDEX(Sheet2!A:E, MATCH(F_NP_excluded_Data!O422,Sheet2!A:A),4)</f>
        <v>ground</v>
      </c>
      <c r="Q422" t="str">
        <f>INDEX(Sheet2!A:E, MATCH(F_NP_excluded_Data!O422,Sheet2!A:A),5)</f>
        <v>ground forager</v>
      </c>
      <c r="R422" t="str">
        <f>INDEX(Sheet2!A:E, MATCH(F_NP_excluded_Data!O422,Sheet2!A:A),3)</f>
        <v>plants</v>
      </c>
      <c r="S422" t="str">
        <f>INDEX(Sheet2!A:E, MATCH(F_NP_excluded_Data!O422,Sheet2!A:A),2)</f>
        <v>grassland</v>
      </c>
      <c r="T422">
        <v>100</v>
      </c>
      <c r="U422">
        <v>4</v>
      </c>
      <c r="V422"/>
      <c r="W422">
        <v>1</v>
      </c>
      <c r="X422" t="s">
        <v>202</v>
      </c>
      <c r="Y422"/>
      <c r="Z422"/>
      <c r="AA422"/>
      <c r="AB422"/>
    </row>
    <row r="423" spans="1:28" ht="14.4" x14ac:dyDescent="0.3">
      <c r="A423" s="14">
        <v>447</v>
      </c>
      <c r="B423" t="s">
        <v>253</v>
      </c>
      <c r="C423" t="s">
        <v>261</v>
      </c>
      <c r="D423" t="str">
        <f t="shared" si="6"/>
        <v>Shealy_1B_3B</v>
      </c>
      <c r="E423">
        <v>2018</v>
      </c>
      <c r="F423" s="15">
        <v>43238</v>
      </c>
      <c r="G423" t="s">
        <v>200</v>
      </c>
      <c r="H423">
        <v>1</v>
      </c>
      <c r="I423" s="16">
        <v>0.37847222222222227</v>
      </c>
      <c r="J423" s="17" t="s">
        <v>201</v>
      </c>
      <c r="K423">
        <v>2</v>
      </c>
      <c r="L423">
        <v>2</v>
      </c>
      <c r="M423">
        <v>2</v>
      </c>
      <c r="N423"/>
      <c r="O423" t="s">
        <v>78</v>
      </c>
      <c r="P423" t="str">
        <f>INDEX(Sheet2!A:E, MATCH(F_NP_excluded_Data!O423,Sheet2!A:A),4)</f>
        <v>cavity</v>
      </c>
      <c r="Q423" t="str">
        <f>INDEX(Sheet2!A:E, MATCH(F_NP_excluded_Data!O423,Sheet2!A:A),5)</f>
        <v>bark forager</v>
      </c>
      <c r="R423" t="str">
        <f>INDEX(Sheet2!A:E, MATCH(F_NP_excluded_Data!O423,Sheet2!A:A),3)</f>
        <v>insects</v>
      </c>
      <c r="S423" t="str">
        <f>INDEX(Sheet2!A:E, MATCH(F_NP_excluded_Data!O423,Sheet2!A:A),2)</f>
        <v>forest</v>
      </c>
      <c r="T423">
        <v>10</v>
      </c>
      <c r="U423">
        <v>4</v>
      </c>
      <c r="V423"/>
      <c r="W423">
        <v>1</v>
      </c>
      <c r="X423" t="s">
        <v>202</v>
      </c>
      <c r="Y423"/>
      <c r="Z423"/>
      <c r="AA423"/>
      <c r="AB423"/>
    </row>
    <row r="424" spans="1:28" ht="14.4" x14ac:dyDescent="0.3">
      <c r="A424" s="14">
        <v>448</v>
      </c>
      <c r="B424" t="s">
        <v>262</v>
      </c>
      <c r="C424" t="s">
        <v>263</v>
      </c>
      <c r="D424" t="str">
        <f t="shared" si="6"/>
        <v>Mills_1B_4</v>
      </c>
      <c r="E424">
        <v>2018</v>
      </c>
      <c r="F424" s="15">
        <v>43239</v>
      </c>
      <c r="G424" t="s">
        <v>200</v>
      </c>
      <c r="H424">
        <v>1</v>
      </c>
      <c r="I424" s="16">
        <v>0.24652777777777779</v>
      </c>
      <c r="J424" s="17" t="s">
        <v>201</v>
      </c>
      <c r="K424">
        <v>2</v>
      </c>
      <c r="L424">
        <v>1</v>
      </c>
      <c r="M424">
        <v>2</v>
      </c>
      <c r="N424"/>
      <c r="O424" t="s">
        <v>92</v>
      </c>
      <c r="P424" t="str">
        <f>INDEX(Sheet2!A:E, MATCH(F_NP_excluded_Data!O424,Sheet2!A:A),4)</f>
        <v>tree</v>
      </c>
      <c r="Q424" t="str">
        <f>INDEX(Sheet2!A:E, MATCH(F_NP_excluded_Data!O424,Sheet2!A:A),5)</f>
        <v>foliage gleaner</v>
      </c>
      <c r="R424" t="str">
        <f>INDEX(Sheet2!A:E, MATCH(F_NP_excluded_Data!O424,Sheet2!A:A),3)</f>
        <v>insects</v>
      </c>
      <c r="S424" t="str">
        <f>INDEX(Sheet2!A:E, MATCH(F_NP_excluded_Data!O424,Sheet2!A:A),2)</f>
        <v>open woodland</v>
      </c>
      <c r="T424">
        <v>5</v>
      </c>
      <c r="U424">
        <v>1</v>
      </c>
      <c r="V424"/>
      <c r="W424">
        <v>1</v>
      </c>
      <c r="X424" t="s">
        <v>202</v>
      </c>
      <c r="Y424"/>
      <c r="Z424"/>
      <c r="AA424"/>
      <c r="AB424"/>
    </row>
    <row r="425" spans="1:28" ht="14.4" x14ac:dyDescent="0.3">
      <c r="A425" s="14">
        <v>449</v>
      </c>
      <c r="B425" t="s">
        <v>262</v>
      </c>
      <c r="C425" t="s">
        <v>263</v>
      </c>
      <c r="D425" t="str">
        <f t="shared" si="6"/>
        <v>Mills_1B_4</v>
      </c>
      <c r="E425">
        <v>2018</v>
      </c>
      <c r="F425" s="15">
        <v>43239</v>
      </c>
      <c r="G425" t="s">
        <v>200</v>
      </c>
      <c r="H425">
        <v>1</v>
      </c>
      <c r="I425" s="16">
        <v>0.24652777777777779</v>
      </c>
      <c r="J425" s="17" t="s">
        <v>201</v>
      </c>
      <c r="K425">
        <v>2</v>
      </c>
      <c r="L425">
        <v>1</v>
      </c>
      <c r="M425">
        <v>2</v>
      </c>
      <c r="N425"/>
      <c r="O425" t="s">
        <v>62</v>
      </c>
      <c r="P425" t="str">
        <f>INDEX(Sheet2!A:E, MATCH(F_NP_excluded_Data!O425,Sheet2!A:A),4)</f>
        <v>shrub</v>
      </c>
      <c r="Q425" t="str">
        <f>INDEX(Sheet2!A:E, MATCH(F_NP_excluded_Data!O425,Sheet2!A:A),5)</f>
        <v>ground forager</v>
      </c>
      <c r="R425" t="str">
        <f>INDEX(Sheet2!A:E, MATCH(F_NP_excluded_Data!O425,Sheet2!A:A),3)</f>
        <v>seeds</v>
      </c>
      <c r="S425" t="str">
        <f>INDEX(Sheet2!A:E, MATCH(F_NP_excluded_Data!O425,Sheet2!A:A),2)</f>
        <v>open woodland</v>
      </c>
      <c r="T425">
        <v>5</v>
      </c>
      <c r="U425">
        <v>1</v>
      </c>
      <c r="V425"/>
      <c r="W425">
        <v>1</v>
      </c>
      <c r="X425" t="s">
        <v>202</v>
      </c>
      <c r="Y425"/>
      <c r="Z425"/>
      <c r="AA425"/>
      <c r="AB425"/>
    </row>
    <row r="426" spans="1:28" ht="14.4" x14ac:dyDescent="0.3">
      <c r="A426" s="14">
        <v>450</v>
      </c>
      <c r="B426" t="s">
        <v>262</v>
      </c>
      <c r="C426" t="s">
        <v>263</v>
      </c>
      <c r="D426" t="str">
        <f t="shared" si="6"/>
        <v>Mills_1B_4</v>
      </c>
      <c r="E426">
        <v>2018</v>
      </c>
      <c r="F426" s="15">
        <v>43239</v>
      </c>
      <c r="G426" t="s">
        <v>200</v>
      </c>
      <c r="H426">
        <v>1</v>
      </c>
      <c r="I426" s="16">
        <v>0.24652777777777779</v>
      </c>
      <c r="J426" s="17" t="s">
        <v>201</v>
      </c>
      <c r="K426">
        <v>2</v>
      </c>
      <c r="L426">
        <v>1</v>
      </c>
      <c r="M426">
        <v>2</v>
      </c>
      <c r="N426"/>
      <c r="O426" t="s">
        <v>42</v>
      </c>
      <c r="P426" t="str">
        <f>INDEX(Sheet2!A:E, MATCH(F_NP_excluded_Data!O426,Sheet2!A:A),4)</f>
        <v>tree</v>
      </c>
      <c r="Q426" t="str">
        <f>INDEX(Sheet2!A:E, MATCH(F_NP_excluded_Data!O426,Sheet2!A:A),5)</f>
        <v>flycatching</v>
      </c>
      <c r="R426" t="str">
        <f>INDEX(Sheet2!A:E, MATCH(F_NP_excluded_Data!O426,Sheet2!A:A),3)</f>
        <v>insects</v>
      </c>
      <c r="S426" t="str">
        <f>INDEX(Sheet2!A:E, MATCH(F_NP_excluded_Data!O426,Sheet2!A:A),2)</f>
        <v>forest</v>
      </c>
      <c r="T426">
        <v>5</v>
      </c>
      <c r="U426">
        <v>1</v>
      </c>
      <c r="V426"/>
      <c r="W426">
        <v>1</v>
      </c>
      <c r="X426" t="s">
        <v>202</v>
      </c>
      <c r="Y426"/>
      <c r="Z426"/>
      <c r="AA426"/>
      <c r="AB426"/>
    </row>
    <row r="427" spans="1:28" ht="14.4" x14ac:dyDescent="0.3">
      <c r="A427" s="14">
        <v>451</v>
      </c>
      <c r="B427" t="s">
        <v>262</v>
      </c>
      <c r="C427" t="s">
        <v>263</v>
      </c>
      <c r="D427" t="str">
        <f t="shared" si="6"/>
        <v>Mills_1B_4</v>
      </c>
      <c r="E427">
        <v>2018</v>
      </c>
      <c r="F427" s="15">
        <v>43239</v>
      </c>
      <c r="G427" t="s">
        <v>200</v>
      </c>
      <c r="H427">
        <v>1</v>
      </c>
      <c r="I427" s="16">
        <v>0.24652777777777779</v>
      </c>
      <c r="J427" s="17" t="s">
        <v>201</v>
      </c>
      <c r="K427">
        <v>2</v>
      </c>
      <c r="L427">
        <v>1</v>
      </c>
      <c r="M427">
        <v>2</v>
      </c>
      <c r="N427"/>
      <c r="O427" t="s">
        <v>62</v>
      </c>
      <c r="P427" t="str">
        <f>INDEX(Sheet2!A:E, MATCH(F_NP_excluded_Data!O427,Sheet2!A:A),4)</f>
        <v>shrub</v>
      </c>
      <c r="Q427" t="str">
        <f>INDEX(Sheet2!A:E, MATCH(F_NP_excluded_Data!O427,Sheet2!A:A),5)</f>
        <v>ground forager</v>
      </c>
      <c r="R427" t="str">
        <f>INDEX(Sheet2!A:E, MATCH(F_NP_excluded_Data!O427,Sheet2!A:A),3)</f>
        <v>seeds</v>
      </c>
      <c r="S427" t="str">
        <f>INDEX(Sheet2!A:E, MATCH(F_NP_excluded_Data!O427,Sheet2!A:A),2)</f>
        <v>open woodland</v>
      </c>
      <c r="T427">
        <v>10</v>
      </c>
      <c r="U427">
        <v>1</v>
      </c>
      <c r="V427"/>
      <c r="W427">
        <v>1</v>
      </c>
      <c r="X427" t="s">
        <v>202</v>
      </c>
      <c r="Y427"/>
      <c r="Z427"/>
      <c r="AA427"/>
      <c r="AB427"/>
    </row>
    <row r="428" spans="1:28" ht="14.4" x14ac:dyDescent="0.3">
      <c r="A428" s="14">
        <v>452</v>
      </c>
      <c r="B428" t="s">
        <v>262</v>
      </c>
      <c r="C428" t="s">
        <v>263</v>
      </c>
      <c r="D428" t="str">
        <f t="shared" si="6"/>
        <v>Mills_1B_4</v>
      </c>
      <c r="E428">
        <v>2018</v>
      </c>
      <c r="F428" s="15">
        <v>43239</v>
      </c>
      <c r="G428" t="s">
        <v>200</v>
      </c>
      <c r="H428">
        <v>1</v>
      </c>
      <c r="I428" s="16">
        <v>0.24652777777777779</v>
      </c>
      <c r="J428" s="17" t="s">
        <v>201</v>
      </c>
      <c r="K428">
        <v>2</v>
      </c>
      <c r="L428">
        <v>1</v>
      </c>
      <c r="M428">
        <v>2</v>
      </c>
      <c r="N428"/>
      <c r="O428" t="s">
        <v>58</v>
      </c>
      <c r="P428" t="str">
        <f>INDEX(Sheet2!A:E, MATCH(F_NP_excluded_Data!O428,Sheet2!A:A),4)</f>
        <v>tree</v>
      </c>
      <c r="Q428" t="str">
        <f>INDEX(Sheet2!A:E, MATCH(F_NP_excluded_Data!O428,Sheet2!A:A),5)</f>
        <v>ground forager</v>
      </c>
      <c r="R428" t="str">
        <f>INDEX(Sheet2!A:E, MATCH(F_NP_excluded_Data!O428,Sheet2!A:A),3)</f>
        <v>seeds</v>
      </c>
      <c r="S428" t="str">
        <f>INDEX(Sheet2!A:E, MATCH(F_NP_excluded_Data!O428,Sheet2!A:A),2)</f>
        <v>open woodland</v>
      </c>
      <c r="T428">
        <v>10</v>
      </c>
      <c r="U428">
        <v>1</v>
      </c>
      <c r="V428"/>
      <c r="W428">
        <v>1</v>
      </c>
      <c r="X428" t="s">
        <v>202</v>
      </c>
      <c r="Y428"/>
      <c r="Z428"/>
      <c r="AA428"/>
      <c r="AB428"/>
    </row>
    <row r="429" spans="1:28" ht="14.4" x14ac:dyDescent="0.3">
      <c r="A429" s="14">
        <v>453</v>
      </c>
      <c r="B429" t="s">
        <v>262</v>
      </c>
      <c r="C429" t="s">
        <v>263</v>
      </c>
      <c r="D429" t="str">
        <f t="shared" si="6"/>
        <v>Mills_1B_4</v>
      </c>
      <c r="E429">
        <v>2018</v>
      </c>
      <c r="F429" s="15">
        <v>43239</v>
      </c>
      <c r="G429" t="s">
        <v>200</v>
      </c>
      <c r="H429">
        <v>1</v>
      </c>
      <c r="I429" s="16">
        <v>0.24652777777777779</v>
      </c>
      <c r="J429" s="17" t="s">
        <v>201</v>
      </c>
      <c r="K429">
        <v>2</v>
      </c>
      <c r="L429">
        <v>1</v>
      </c>
      <c r="M429">
        <v>2</v>
      </c>
      <c r="N429"/>
      <c r="O429" t="s">
        <v>116</v>
      </c>
      <c r="P429" t="str">
        <f>INDEX(Sheet2!A:E, MATCH(F_NP_excluded_Data!O429,Sheet2!A:A),4)</f>
        <v>tree</v>
      </c>
      <c r="Q429" t="str">
        <f>INDEX(Sheet2!A:E, MATCH(F_NP_excluded_Data!O429,Sheet2!A:A),5)</f>
        <v>ground forager</v>
      </c>
      <c r="R429" t="str">
        <f>INDEX(Sheet2!A:E, MATCH(F_NP_excluded_Data!O429,Sheet2!A:A),3)</f>
        <v>insects</v>
      </c>
      <c r="S429" t="str">
        <f>INDEX(Sheet2!A:E, MATCH(F_NP_excluded_Data!O429,Sheet2!A:A),2)</f>
        <v>forest</v>
      </c>
      <c r="T429">
        <v>5</v>
      </c>
      <c r="U429">
        <v>1</v>
      </c>
      <c r="V429"/>
      <c r="W429">
        <v>1</v>
      </c>
      <c r="X429" t="s">
        <v>202</v>
      </c>
      <c r="Y429"/>
      <c r="Z429"/>
      <c r="AA429"/>
      <c r="AB429"/>
    </row>
    <row r="430" spans="1:28" ht="14.4" x14ac:dyDescent="0.3">
      <c r="A430" s="14">
        <v>455</v>
      </c>
      <c r="B430" t="s">
        <v>262</v>
      </c>
      <c r="C430" t="s">
        <v>263</v>
      </c>
      <c r="D430" t="str">
        <f t="shared" si="6"/>
        <v>Mills_1B_4</v>
      </c>
      <c r="E430">
        <v>2018</v>
      </c>
      <c r="F430" s="15">
        <v>43239</v>
      </c>
      <c r="G430" t="s">
        <v>200</v>
      </c>
      <c r="H430">
        <v>1</v>
      </c>
      <c r="I430" s="16">
        <v>0.24652777777777779</v>
      </c>
      <c r="J430" s="17" t="s">
        <v>201</v>
      </c>
      <c r="K430">
        <v>2</v>
      </c>
      <c r="L430">
        <v>1</v>
      </c>
      <c r="M430">
        <v>2</v>
      </c>
      <c r="N430"/>
      <c r="O430" t="s">
        <v>116</v>
      </c>
      <c r="P430" t="str">
        <f>INDEX(Sheet2!A:E, MATCH(F_NP_excluded_Data!O430,Sheet2!A:A),4)</f>
        <v>tree</v>
      </c>
      <c r="Q430" t="str">
        <f>INDEX(Sheet2!A:E, MATCH(F_NP_excluded_Data!O430,Sheet2!A:A),5)</f>
        <v>ground forager</v>
      </c>
      <c r="R430" t="str">
        <f>INDEX(Sheet2!A:E, MATCH(F_NP_excluded_Data!O430,Sheet2!A:A),3)</f>
        <v>insects</v>
      </c>
      <c r="S430" t="str">
        <f>INDEX(Sheet2!A:E, MATCH(F_NP_excluded_Data!O430,Sheet2!A:A),2)</f>
        <v>forest</v>
      </c>
      <c r="T430">
        <v>10</v>
      </c>
      <c r="U430">
        <v>1</v>
      </c>
      <c r="V430"/>
      <c r="W430">
        <v>1</v>
      </c>
      <c r="X430" t="s">
        <v>202</v>
      </c>
      <c r="Y430"/>
      <c r="Z430"/>
      <c r="AA430"/>
      <c r="AB430"/>
    </row>
    <row r="431" spans="1:28" ht="14.4" x14ac:dyDescent="0.3">
      <c r="A431" s="14">
        <v>456</v>
      </c>
      <c r="B431" t="s">
        <v>262</v>
      </c>
      <c r="C431" t="s">
        <v>263</v>
      </c>
      <c r="D431" t="str">
        <f t="shared" si="6"/>
        <v>Mills_1B_4</v>
      </c>
      <c r="E431">
        <v>2018</v>
      </c>
      <c r="F431" s="15">
        <v>43239</v>
      </c>
      <c r="G431" t="s">
        <v>200</v>
      </c>
      <c r="H431">
        <v>1</v>
      </c>
      <c r="I431" s="16">
        <v>0.24652777777777779</v>
      </c>
      <c r="J431" s="17" t="s">
        <v>201</v>
      </c>
      <c r="K431">
        <v>2</v>
      </c>
      <c r="L431">
        <v>1</v>
      </c>
      <c r="M431">
        <v>2</v>
      </c>
      <c r="N431"/>
      <c r="O431" t="s">
        <v>42</v>
      </c>
      <c r="P431" t="str">
        <f>INDEX(Sheet2!A:E, MATCH(F_NP_excluded_Data!O431,Sheet2!A:A),4)</f>
        <v>tree</v>
      </c>
      <c r="Q431" t="str">
        <f>INDEX(Sheet2!A:E, MATCH(F_NP_excluded_Data!O431,Sheet2!A:A),5)</f>
        <v>flycatching</v>
      </c>
      <c r="R431" t="str">
        <f>INDEX(Sheet2!A:E, MATCH(F_NP_excluded_Data!O431,Sheet2!A:A),3)</f>
        <v>insects</v>
      </c>
      <c r="S431" t="str">
        <f>INDEX(Sheet2!A:E, MATCH(F_NP_excluded_Data!O431,Sheet2!A:A),2)</f>
        <v>forest</v>
      </c>
      <c r="T431">
        <v>10</v>
      </c>
      <c r="U431">
        <v>2</v>
      </c>
      <c r="V431"/>
      <c r="W431">
        <v>1</v>
      </c>
      <c r="X431" t="s">
        <v>202</v>
      </c>
      <c r="Y431"/>
      <c r="Z431"/>
      <c r="AA431"/>
      <c r="AB431"/>
    </row>
    <row r="432" spans="1:28" ht="14.4" x14ac:dyDescent="0.3">
      <c r="A432" s="14">
        <v>457</v>
      </c>
      <c r="B432" t="s">
        <v>262</v>
      </c>
      <c r="C432" t="s">
        <v>263</v>
      </c>
      <c r="D432" t="str">
        <f t="shared" si="6"/>
        <v>Mills_1B_4</v>
      </c>
      <c r="E432">
        <v>2018</v>
      </c>
      <c r="F432" s="15">
        <v>43239</v>
      </c>
      <c r="G432" t="s">
        <v>200</v>
      </c>
      <c r="H432">
        <v>1</v>
      </c>
      <c r="I432" s="16">
        <v>0.24652777777777779</v>
      </c>
      <c r="J432" s="17" t="s">
        <v>201</v>
      </c>
      <c r="K432">
        <v>2</v>
      </c>
      <c r="L432">
        <v>1</v>
      </c>
      <c r="M432">
        <v>2</v>
      </c>
      <c r="N432"/>
      <c r="O432" t="s">
        <v>46</v>
      </c>
      <c r="P432" t="str">
        <f>INDEX(Sheet2!A:E, MATCH(F_NP_excluded_Data!O432,Sheet2!A:A),4)</f>
        <v>cavity</v>
      </c>
      <c r="Q432" t="str">
        <f>INDEX(Sheet2!A:E, MATCH(F_NP_excluded_Data!O432,Sheet2!A:A),5)</f>
        <v>flycatching</v>
      </c>
      <c r="R432" t="str">
        <f>INDEX(Sheet2!A:E, MATCH(F_NP_excluded_Data!O432,Sheet2!A:A),3)</f>
        <v>insects</v>
      </c>
      <c r="S432" t="str">
        <f>INDEX(Sheet2!A:E, MATCH(F_NP_excluded_Data!O432,Sheet2!A:A),2)</f>
        <v>open woodland</v>
      </c>
      <c r="T432">
        <v>5</v>
      </c>
      <c r="U432">
        <v>2</v>
      </c>
      <c r="V432"/>
      <c r="W432">
        <v>1</v>
      </c>
      <c r="X432" t="s">
        <v>202</v>
      </c>
      <c r="Y432"/>
      <c r="Z432"/>
      <c r="AA432"/>
      <c r="AB432"/>
    </row>
    <row r="433" spans="1:28" ht="14.4" x14ac:dyDescent="0.3">
      <c r="A433" s="14">
        <v>458</v>
      </c>
      <c r="B433" t="s">
        <v>262</v>
      </c>
      <c r="C433" t="s">
        <v>263</v>
      </c>
      <c r="D433" t="str">
        <f t="shared" si="6"/>
        <v>Mills_1B_4</v>
      </c>
      <c r="E433">
        <v>2018</v>
      </c>
      <c r="F433" s="15">
        <v>43239</v>
      </c>
      <c r="G433" t="s">
        <v>200</v>
      </c>
      <c r="H433">
        <v>1</v>
      </c>
      <c r="I433" s="16">
        <v>0.24652777777777779</v>
      </c>
      <c r="J433" s="17" t="s">
        <v>201</v>
      </c>
      <c r="K433">
        <v>2</v>
      </c>
      <c r="L433">
        <v>1</v>
      </c>
      <c r="M433">
        <v>2</v>
      </c>
      <c r="N433"/>
      <c r="O433" t="s">
        <v>58</v>
      </c>
      <c r="P433" t="str">
        <f>INDEX(Sheet2!A:E, MATCH(F_NP_excluded_Data!O433,Sheet2!A:A),4)</f>
        <v>tree</v>
      </c>
      <c r="Q433" t="str">
        <f>INDEX(Sheet2!A:E, MATCH(F_NP_excluded_Data!O433,Sheet2!A:A),5)</f>
        <v>ground forager</v>
      </c>
      <c r="R433" t="str">
        <f>INDEX(Sheet2!A:E, MATCH(F_NP_excluded_Data!O433,Sheet2!A:A),3)</f>
        <v>seeds</v>
      </c>
      <c r="S433" t="str">
        <f>INDEX(Sheet2!A:E, MATCH(F_NP_excluded_Data!O433,Sheet2!A:A),2)</f>
        <v>open woodland</v>
      </c>
      <c r="T433">
        <v>10</v>
      </c>
      <c r="U433">
        <v>3</v>
      </c>
      <c r="V433"/>
      <c r="W433">
        <v>1</v>
      </c>
      <c r="X433" t="s">
        <v>202</v>
      </c>
      <c r="Y433"/>
      <c r="Z433"/>
      <c r="AA433"/>
      <c r="AB433"/>
    </row>
    <row r="434" spans="1:28" ht="14.4" x14ac:dyDescent="0.3">
      <c r="A434" s="14">
        <v>459</v>
      </c>
      <c r="B434" t="s">
        <v>262</v>
      </c>
      <c r="C434" t="s">
        <v>263</v>
      </c>
      <c r="D434" t="str">
        <f t="shared" si="6"/>
        <v>Mills_1B_4</v>
      </c>
      <c r="E434">
        <v>2018</v>
      </c>
      <c r="F434" s="15">
        <v>43239</v>
      </c>
      <c r="G434" t="s">
        <v>200</v>
      </c>
      <c r="H434">
        <v>1</v>
      </c>
      <c r="I434" s="16">
        <v>0.24652777777777779</v>
      </c>
      <c r="J434" s="17" t="s">
        <v>201</v>
      </c>
      <c r="K434">
        <v>2</v>
      </c>
      <c r="L434">
        <v>1</v>
      </c>
      <c r="M434">
        <v>2</v>
      </c>
      <c r="N434"/>
      <c r="O434" t="s">
        <v>24</v>
      </c>
      <c r="P434" t="str">
        <f>INDEX(Sheet2!A:E, MATCH(F_NP_excluded_Data!O434,Sheet2!A:A),4)</f>
        <v>cavity</v>
      </c>
      <c r="Q434" t="str">
        <f>INDEX(Sheet2!A:E, MATCH(F_NP_excluded_Data!O434,Sheet2!A:A),5)</f>
        <v>ground forager</v>
      </c>
      <c r="R434" t="str">
        <f>INDEX(Sheet2!A:E, MATCH(F_NP_excluded_Data!O434,Sheet2!A:A),3)</f>
        <v>insects</v>
      </c>
      <c r="S434" t="str">
        <f>INDEX(Sheet2!A:E, MATCH(F_NP_excluded_Data!O434,Sheet2!A:A),2)</f>
        <v>open woodland</v>
      </c>
      <c r="T434">
        <v>5</v>
      </c>
      <c r="U434">
        <v>3</v>
      </c>
      <c r="V434"/>
      <c r="W434">
        <v>1</v>
      </c>
      <c r="X434" t="s">
        <v>202</v>
      </c>
      <c r="Y434"/>
      <c r="Z434"/>
      <c r="AA434"/>
      <c r="AB434"/>
    </row>
    <row r="435" spans="1:28" ht="14.4" x14ac:dyDescent="0.3">
      <c r="A435" s="14">
        <v>460</v>
      </c>
      <c r="B435" t="s">
        <v>262</v>
      </c>
      <c r="C435" t="s">
        <v>263</v>
      </c>
      <c r="D435" t="str">
        <f t="shared" si="6"/>
        <v>Mills_1B_4</v>
      </c>
      <c r="E435">
        <v>2018</v>
      </c>
      <c r="F435" s="15">
        <v>43239</v>
      </c>
      <c r="G435" t="s">
        <v>200</v>
      </c>
      <c r="H435">
        <v>1</v>
      </c>
      <c r="I435" s="16">
        <v>0.24652777777777779</v>
      </c>
      <c r="J435" s="17" t="s">
        <v>201</v>
      </c>
      <c r="K435">
        <v>2</v>
      </c>
      <c r="L435">
        <v>1</v>
      </c>
      <c r="M435">
        <v>2</v>
      </c>
      <c r="N435"/>
      <c r="O435" t="s">
        <v>24</v>
      </c>
      <c r="P435" t="str">
        <f>INDEX(Sheet2!A:E, MATCH(F_NP_excluded_Data!O435,Sheet2!A:A),4)</f>
        <v>cavity</v>
      </c>
      <c r="Q435" t="str">
        <f>INDEX(Sheet2!A:E, MATCH(F_NP_excluded_Data!O435,Sheet2!A:A),5)</f>
        <v>ground forager</v>
      </c>
      <c r="R435" t="str">
        <f>INDEX(Sheet2!A:E, MATCH(F_NP_excluded_Data!O435,Sheet2!A:A),3)</f>
        <v>insects</v>
      </c>
      <c r="S435" t="str">
        <f>INDEX(Sheet2!A:E, MATCH(F_NP_excluded_Data!O435,Sheet2!A:A),2)</f>
        <v>open woodland</v>
      </c>
      <c r="T435">
        <v>5</v>
      </c>
      <c r="U435">
        <v>3</v>
      </c>
      <c r="V435"/>
      <c r="W435">
        <v>1</v>
      </c>
      <c r="X435" t="s">
        <v>202</v>
      </c>
      <c r="Y435"/>
      <c r="Z435"/>
      <c r="AA435"/>
      <c r="AB435"/>
    </row>
    <row r="436" spans="1:28" ht="14.4" x14ac:dyDescent="0.3">
      <c r="A436" s="14">
        <v>463</v>
      </c>
      <c r="B436" t="s">
        <v>262</v>
      </c>
      <c r="C436" t="s">
        <v>263</v>
      </c>
      <c r="D436" t="str">
        <f t="shared" si="6"/>
        <v>Mills_1B_4</v>
      </c>
      <c r="E436">
        <v>2018</v>
      </c>
      <c r="F436" s="15">
        <v>43239</v>
      </c>
      <c r="G436" t="s">
        <v>200</v>
      </c>
      <c r="H436">
        <v>1</v>
      </c>
      <c r="I436" s="16">
        <v>0.24652777777777779</v>
      </c>
      <c r="J436" s="17" t="s">
        <v>201</v>
      </c>
      <c r="K436">
        <v>2</v>
      </c>
      <c r="L436">
        <v>1</v>
      </c>
      <c r="M436">
        <v>2</v>
      </c>
      <c r="N436"/>
      <c r="O436" t="s">
        <v>26</v>
      </c>
      <c r="P436" t="str">
        <f>INDEX(Sheet2!A:E, MATCH(F_NP_excluded_Data!O436,Sheet2!A:A),4)</f>
        <v>shrub</v>
      </c>
      <c r="Q436" t="str">
        <f>INDEX(Sheet2!A:E, MATCH(F_NP_excluded_Data!O436,Sheet2!A:A),5)</f>
        <v>ground forager</v>
      </c>
      <c r="R436" t="str">
        <f>INDEX(Sheet2!A:E, MATCH(F_NP_excluded_Data!O436,Sheet2!A:A),3)</f>
        <v>seeds</v>
      </c>
      <c r="S436" t="str">
        <f>INDEX(Sheet2!A:E, MATCH(F_NP_excluded_Data!O436,Sheet2!A:A),2)</f>
        <v>open woodland</v>
      </c>
      <c r="T436">
        <v>5</v>
      </c>
      <c r="U436">
        <v>4</v>
      </c>
      <c r="V436"/>
      <c r="W436">
        <v>1</v>
      </c>
      <c r="X436" t="s">
        <v>202</v>
      </c>
      <c r="Y436"/>
      <c r="Z436"/>
      <c r="AA436"/>
      <c r="AB436"/>
    </row>
    <row r="437" spans="1:28" ht="14.4" x14ac:dyDescent="0.3">
      <c r="A437" s="14">
        <v>464</v>
      </c>
      <c r="B437" t="s">
        <v>262</v>
      </c>
      <c r="C437" t="s">
        <v>264</v>
      </c>
      <c r="D437" t="str">
        <f t="shared" si="6"/>
        <v>Mills_1B_45</v>
      </c>
      <c r="E437">
        <v>2018</v>
      </c>
      <c r="F437" s="15">
        <v>43239</v>
      </c>
      <c r="G437" t="s">
        <v>200</v>
      </c>
      <c r="H437">
        <v>1</v>
      </c>
      <c r="I437" s="16">
        <v>0.26944444444444443</v>
      </c>
      <c r="J437" s="17" t="s">
        <v>201</v>
      </c>
      <c r="K437">
        <v>1</v>
      </c>
      <c r="L437">
        <v>0</v>
      </c>
      <c r="M437">
        <f t="shared" ref="M437:M454" ca="1" si="7">B437:M4640</f>
        <v>0</v>
      </c>
      <c r="N437"/>
      <c r="O437" t="s">
        <v>22</v>
      </c>
      <c r="P437" t="str">
        <f>INDEX(Sheet2!A:E, MATCH(F_NP_excluded_Data!O437,Sheet2!A:A),4)</f>
        <v>cavity</v>
      </c>
      <c r="Q437" t="str">
        <f>INDEX(Sheet2!A:E, MATCH(F_NP_excluded_Data!O437,Sheet2!A:A),5)</f>
        <v>foliage gleaner</v>
      </c>
      <c r="R437" t="str">
        <f>INDEX(Sheet2!A:E, MATCH(F_NP_excluded_Data!O437,Sheet2!A:A),3)</f>
        <v>insects</v>
      </c>
      <c r="S437" t="str">
        <f>INDEX(Sheet2!A:E, MATCH(F_NP_excluded_Data!O437,Sheet2!A:A),2)</f>
        <v>forest</v>
      </c>
      <c r="T437">
        <v>5</v>
      </c>
      <c r="U437">
        <v>1</v>
      </c>
      <c r="V437"/>
      <c r="W437">
        <v>1</v>
      </c>
      <c r="X437" t="s">
        <v>202</v>
      </c>
      <c r="Y437"/>
      <c r="Z437"/>
      <c r="AA437"/>
      <c r="AB437"/>
    </row>
    <row r="438" spans="1:28" ht="14.4" x14ac:dyDescent="0.3">
      <c r="A438" s="14">
        <v>465</v>
      </c>
      <c r="B438" t="s">
        <v>262</v>
      </c>
      <c r="C438" t="s">
        <v>264</v>
      </c>
      <c r="D438" t="str">
        <f t="shared" si="6"/>
        <v>Mills_1B_45</v>
      </c>
      <c r="E438">
        <v>2018</v>
      </c>
      <c r="F438" s="15">
        <v>43239</v>
      </c>
      <c r="G438" t="s">
        <v>200</v>
      </c>
      <c r="H438">
        <v>1</v>
      </c>
      <c r="I438" s="16">
        <v>0.26944444444444443</v>
      </c>
      <c r="J438" s="17" t="s">
        <v>201</v>
      </c>
      <c r="K438">
        <v>1</v>
      </c>
      <c r="L438">
        <v>0</v>
      </c>
      <c r="M438">
        <f t="shared" ca="1" si="7"/>
        <v>0</v>
      </c>
      <c r="N438"/>
      <c r="O438" t="s">
        <v>54</v>
      </c>
      <c r="P438" t="str">
        <f>INDEX(Sheet2!A:E, MATCH(F_NP_excluded_Data!O438,Sheet2!A:A),4)</f>
        <v>shrub</v>
      </c>
      <c r="Q438" t="str">
        <f>INDEX(Sheet2!A:E, MATCH(F_NP_excluded_Data!O438,Sheet2!A:A),5)</f>
        <v>foliage gleaner</v>
      </c>
      <c r="R438" t="str">
        <f>INDEX(Sheet2!A:E, MATCH(F_NP_excluded_Data!O438,Sheet2!A:A),3)</f>
        <v>insects</v>
      </c>
      <c r="S438" t="str">
        <f>INDEX(Sheet2!A:E, MATCH(F_NP_excluded_Data!O438,Sheet2!A:A),2)</f>
        <v>open woodland</v>
      </c>
      <c r="T438">
        <v>5</v>
      </c>
      <c r="U438">
        <v>1</v>
      </c>
      <c r="V438"/>
      <c r="W438">
        <v>1</v>
      </c>
      <c r="X438" t="s">
        <v>202</v>
      </c>
      <c r="Y438"/>
      <c r="Z438"/>
      <c r="AA438"/>
      <c r="AB438"/>
    </row>
    <row r="439" spans="1:28" ht="14.4" x14ac:dyDescent="0.3">
      <c r="A439" s="14">
        <v>466</v>
      </c>
      <c r="B439" t="s">
        <v>262</v>
      </c>
      <c r="C439" t="s">
        <v>264</v>
      </c>
      <c r="D439" t="str">
        <f t="shared" si="6"/>
        <v>Mills_1B_45</v>
      </c>
      <c r="E439">
        <v>2018</v>
      </c>
      <c r="F439" s="15">
        <v>43239</v>
      </c>
      <c r="G439" t="s">
        <v>200</v>
      </c>
      <c r="H439">
        <v>1</v>
      </c>
      <c r="I439" s="16">
        <v>0.26944444444444443</v>
      </c>
      <c r="J439" s="17" t="s">
        <v>201</v>
      </c>
      <c r="K439">
        <v>1</v>
      </c>
      <c r="L439">
        <v>0</v>
      </c>
      <c r="M439">
        <f t="shared" ca="1" si="7"/>
        <v>0</v>
      </c>
      <c r="N439"/>
      <c r="O439" t="s">
        <v>94</v>
      </c>
      <c r="P439" t="str">
        <f>INDEX(Sheet2!A:E, MATCH(F_NP_excluded_Data!O439,Sheet2!A:A),4)</f>
        <v>cavity</v>
      </c>
      <c r="Q439" t="str">
        <f>INDEX(Sheet2!A:E, MATCH(F_NP_excluded_Data!O439,Sheet2!A:A),5)</f>
        <v>foliage gleaner</v>
      </c>
      <c r="R439" t="str">
        <f>INDEX(Sheet2!A:E, MATCH(F_NP_excluded_Data!O439,Sheet2!A:A),3)</f>
        <v>insects</v>
      </c>
      <c r="S439" t="str">
        <f>INDEX(Sheet2!A:E, MATCH(F_NP_excluded_Data!O439,Sheet2!A:A),2)</f>
        <v>forest</v>
      </c>
      <c r="T439">
        <v>5</v>
      </c>
      <c r="U439">
        <v>1</v>
      </c>
      <c r="V439"/>
      <c r="W439">
        <v>1</v>
      </c>
      <c r="X439" t="s">
        <v>202</v>
      </c>
      <c r="Y439"/>
      <c r="Z439"/>
      <c r="AA439"/>
      <c r="AB439"/>
    </row>
    <row r="440" spans="1:28" ht="14.4" x14ac:dyDescent="0.3">
      <c r="A440" s="14">
        <v>467</v>
      </c>
      <c r="B440" t="s">
        <v>262</v>
      </c>
      <c r="C440" t="s">
        <v>264</v>
      </c>
      <c r="D440" t="str">
        <f t="shared" si="6"/>
        <v>Mills_1B_45</v>
      </c>
      <c r="E440">
        <v>2018</v>
      </c>
      <c r="F440" s="15">
        <v>43239</v>
      </c>
      <c r="G440" t="s">
        <v>200</v>
      </c>
      <c r="H440">
        <v>1</v>
      </c>
      <c r="I440" s="16">
        <v>0.26944444444444443</v>
      </c>
      <c r="J440" s="17" t="s">
        <v>201</v>
      </c>
      <c r="K440">
        <v>1</v>
      </c>
      <c r="L440">
        <v>0</v>
      </c>
      <c r="M440">
        <f t="shared" ca="1" si="7"/>
        <v>0</v>
      </c>
      <c r="N440"/>
      <c r="O440" t="s">
        <v>58</v>
      </c>
      <c r="P440" t="str">
        <f>INDEX(Sheet2!A:E, MATCH(F_NP_excluded_Data!O440,Sheet2!A:A),4)</f>
        <v>tree</v>
      </c>
      <c r="Q440" t="str">
        <f>INDEX(Sheet2!A:E, MATCH(F_NP_excluded_Data!O440,Sheet2!A:A),5)</f>
        <v>ground forager</v>
      </c>
      <c r="R440" t="str">
        <f>INDEX(Sheet2!A:E, MATCH(F_NP_excluded_Data!O440,Sheet2!A:A),3)</f>
        <v>seeds</v>
      </c>
      <c r="S440" t="str">
        <f>INDEX(Sheet2!A:E, MATCH(F_NP_excluded_Data!O440,Sheet2!A:A),2)</f>
        <v>open woodland</v>
      </c>
      <c r="T440">
        <v>10</v>
      </c>
      <c r="U440">
        <v>1</v>
      </c>
      <c r="V440"/>
      <c r="W440">
        <v>1</v>
      </c>
      <c r="X440" t="s">
        <v>202</v>
      </c>
      <c r="Y440"/>
      <c r="Z440"/>
      <c r="AA440"/>
      <c r="AB440"/>
    </row>
    <row r="441" spans="1:28" ht="14.4" x14ac:dyDescent="0.3">
      <c r="A441" s="14">
        <v>468</v>
      </c>
      <c r="B441" t="s">
        <v>262</v>
      </c>
      <c r="C441" t="s">
        <v>264</v>
      </c>
      <c r="D441" t="str">
        <f t="shared" si="6"/>
        <v>Mills_1B_45</v>
      </c>
      <c r="E441">
        <v>2018</v>
      </c>
      <c r="F441" s="15">
        <v>43239</v>
      </c>
      <c r="G441" t="s">
        <v>200</v>
      </c>
      <c r="H441">
        <v>1</v>
      </c>
      <c r="I441" s="16">
        <v>0.26944444444444443</v>
      </c>
      <c r="J441" s="17" t="s">
        <v>201</v>
      </c>
      <c r="K441">
        <v>1</v>
      </c>
      <c r="L441">
        <v>0</v>
      </c>
      <c r="M441">
        <f t="shared" ca="1" si="7"/>
        <v>0</v>
      </c>
      <c r="N441"/>
      <c r="O441" t="s">
        <v>72</v>
      </c>
      <c r="P441" t="str">
        <f>INDEX(Sheet2!A:E, MATCH(F_NP_excluded_Data!O441,Sheet2!A:A),4)</f>
        <v>tree</v>
      </c>
      <c r="Q441" t="str">
        <f>INDEX(Sheet2!A:E, MATCH(F_NP_excluded_Data!O441,Sheet2!A:A),5)</f>
        <v>bark forager</v>
      </c>
      <c r="R441" t="str">
        <f>INDEX(Sheet2!A:E, MATCH(F_NP_excluded_Data!O441,Sheet2!A:A),3)</f>
        <v>insects</v>
      </c>
      <c r="S441" t="str">
        <f>INDEX(Sheet2!A:E, MATCH(F_NP_excluded_Data!O441,Sheet2!A:A),2)</f>
        <v>forest</v>
      </c>
      <c r="T441">
        <v>5</v>
      </c>
      <c r="U441">
        <v>1</v>
      </c>
      <c r="V441"/>
      <c r="W441">
        <v>1</v>
      </c>
      <c r="X441" t="s">
        <v>202</v>
      </c>
      <c r="Y441"/>
      <c r="Z441"/>
      <c r="AA441"/>
      <c r="AB441"/>
    </row>
    <row r="442" spans="1:28" ht="14.4" x14ac:dyDescent="0.3">
      <c r="A442" s="14">
        <v>469</v>
      </c>
      <c r="B442" t="s">
        <v>262</v>
      </c>
      <c r="C442" t="s">
        <v>264</v>
      </c>
      <c r="D442" t="str">
        <f t="shared" si="6"/>
        <v>Mills_1B_45</v>
      </c>
      <c r="E442">
        <v>2018</v>
      </c>
      <c r="F442" s="15">
        <v>43239</v>
      </c>
      <c r="G442" t="s">
        <v>200</v>
      </c>
      <c r="H442">
        <v>1</v>
      </c>
      <c r="I442" s="16">
        <v>0.26944444444444443</v>
      </c>
      <c r="J442" s="17" t="s">
        <v>201</v>
      </c>
      <c r="K442">
        <v>1</v>
      </c>
      <c r="L442">
        <v>0</v>
      </c>
      <c r="M442">
        <f t="shared" ca="1" si="7"/>
        <v>0</v>
      </c>
      <c r="N442"/>
      <c r="O442" t="s">
        <v>78</v>
      </c>
      <c r="P442" t="str">
        <f>INDEX(Sheet2!A:E, MATCH(F_NP_excluded_Data!O442,Sheet2!A:A),4)</f>
        <v>cavity</v>
      </c>
      <c r="Q442" t="str">
        <f>INDEX(Sheet2!A:E, MATCH(F_NP_excluded_Data!O442,Sheet2!A:A),5)</f>
        <v>bark forager</v>
      </c>
      <c r="R442" t="str">
        <f>INDEX(Sheet2!A:E, MATCH(F_NP_excluded_Data!O442,Sheet2!A:A),3)</f>
        <v>insects</v>
      </c>
      <c r="S442" t="str">
        <f>INDEX(Sheet2!A:E, MATCH(F_NP_excluded_Data!O442,Sheet2!A:A),2)</f>
        <v>forest</v>
      </c>
      <c r="T442">
        <v>10</v>
      </c>
      <c r="U442">
        <v>1</v>
      </c>
      <c r="V442"/>
      <c r="W442">
        <v>1</v>
      </c>
      <c r="X442" t="s">
        <v>202</v>
      </c>
      <c r="Y442"/>
      <c r="Z442"/>
      <c r="AA442"/>
      <c r="AB442"/>
    </row>
    <row r="443" spans="1:28" ht="14.4" x14ac:dyDescent="0.3">
      <c r="A443" s="14">
        <v>470</v>
      </c>
      <c r="B443" t="s">
        <v>262</v>
      </c>
      <c r="C443" t="s">
        <v>264</v>
      </c>
      <c r="D443" t="str">
        <f t="shared" si="6"/>
        <v>Mills_1B_45</v>
      </c>
      <c r="E443">
        <v>2018</v>
      </c>
      <c r="F443" s="15">
        <v>43239</v>
      </c>
      <c r="G443" t="s">
        <v>200</v>
      </c>
      <c r="H443">
        <v>1</v>
      </c>
      <c r="I443" s="16">
        <v>0.26944444444444443</v>
      </c>
      <c r="J443" s="17" t="s">
        <v>201</v>
      </c>
      <c r="K443">
        <v>1</v>
      </c>
      <c r="L443">
        <v>0</v>
      </c>
      <c r="M443">
        <f t="shared" ca="1" si="7"/>
        <v>0</v>
      </c>
      <c r="N443"/>
      <c r="O443" t="s">
        <v>72</v>
      </c>
      <c r="P443" t="str">
        <f>INDEX(Sheet2!A:E, MATCH(F_NP_excluded_Data!O443,Sheet2!A:A),4)</f>
        <v>tree</v>
      </c>
      <c r="Q443" t="str">
        <f>INDEX(Sheet2!A:E, MATCH(F_NP_excluded_Data!O443,Sheet2!A:A),5)</f>
        <v>bark forager</v>
      </c>
      <c r="R443" t="str">
        <f>INDEX(Sheet2!A:E, MATCH(F_NP_excluded_Data!O443,Sheet2!A:A),3)</f>
        <v>insects</v>
      </c>
      <c r="S443" t="str">
        <f>INDEX(Sheet2!A:E, MATCH(F_NP_excluded_Data!O443,Sheet2!A:A),2)</f>
        <v>forest</v>
      </c>
      <c r="T443">
        <v>5</v>
      </c>
      <c r="U443">
        <v>1</v>
      </c>
      <c r="V443"/>
      <c r="W443">
        <v>1</v>
      </c>
      <c r="X443" t="s">
        <v>202</v>
      </c>
      <c r="Y443"/>
      <c r="Z443"/>
      <c r="AA443"/>
      <c r="AB443"/>
    </row>
    <row r="444" spans="1:28" ht="14.4" x14ac:dyDescent="0.3">
      <c r="A444" s="14">
        <v>471</v>
      </c>
      <c r="B444" t="s">
        <v>262</v>
      </c>
      <c r="C444" t="s">
        <v>264</v>
      </c>
      <c r="D444" t="str">
        <f t="shared" si="6"/>
        <v>Mills_1B_45</v>
      </c>
      <c r="E444">
        <v>2018</v>
      </c>
      <c r="F444" s="15">
        <v>43239</v>
      </c>
      <c r="G444" t="s">
        <v>200</v>
      </c>
      <c r="H444">
        <v>1</v>
      </c>
      <c r="I444" s="16">
        <v>0.26944444444444443</v>
      </c>
      <c r="J444" s="17" t="s">
        <v>201</v>
      </c>
      <c r="K444">
        <v>1</v>
      </c>
      <c r="L444">
        <v>0</v>
      </c>
      <c r="M444">
        <f t="shared" ca="1" si="7"/>
        <v>0</v>
      </c>
      <c r="N444"/>
      <c r="O444" t="s">
        <v>0</v>
      </c>
      <c r="P444" t="str">
        <f>INDEX(Sheet2!A:E, MATCH(F_NP_excluded_Data!O444,Sheet2!A:A),4)</f>
        <v>tree</v>
      </c>
      <c r="Q444" t="str">
        <f>INDEX(Sheet2!A:E, MATCH(F_NP_excluded_Data!O444,Sheet2!A:A),5)</f>
        <v>flycatching</v>
      </c>
      <c r="R444" t="str">
        <f>INDEX(Sheet2!A:E, MATCH(F_NP_excluded_Data!O444,Sheet2!A:A),3)</f>
        <v>insects</v>
      </c>
      <c r="S444" t="str">
        <f>INDEX(Sheet2!A:E, MATCH(F_NP_excluded_Data!O444,Sheet2!A:A),2)</f>
        <v>forest</v>
      </c>
      <c r="T444">
        <v>5</v>
      </c>
      <c r="U444">
        <v>1</v>
      </c>
      <c r="V444"/>
      <c r="W444">
        <v>4</v>
      </c>
      <c r="X444" t="s">
        <v>202</v>
      </c>
      <c r="Y444"/>
      <c r="Z444"/>
      <c r="AA444"/>
      <c r="AB444"/>
    </row>
    <row r="445" spans="1:28" ht="14.4" x14ac:dyDescent="0.3">
      <c r="A445" s="14">
        <v>472</v>
      </c>
      <c r="B445" t="s">
        <v>262</v>
      </c>
      <c r="C445" t="s">
        <v>264</v>
      </c>
      <c r="D445" t="str">
        <f t="shared" si="6"/>
        <v>Mills_1B_45</v>
      </c>
      <c r="E445">
        <v>2018</v>
      </c>
      <c r="F445" s="15">
        <v>43239</v>
      </c>
      <c r="G445" t="s">
        <v>200</v>
      </c>
      <c r="H445">
        <v>1</v>
      </c>
      <c r="I445" s="16">
        <v>0.26944444444444443</v>
      </c>
      <c r="J445" s="17" t="s">
        <v>201</v>
      </c>
      <c r="K445">
        <v>1</v>
      </c>
      <c r="L445">
        <v>0</v>
      </c>
      <c r="M445">
        <f t="shared" ca="1" si="7"/>
        <v>0</v>
      </c>
      <c r="N445"/>
      <c r="O445" t="s">
        <v>78</v>
      </c>
      <c r="P445" t="str">
        <f>INDEX(Sheet2!A:E, MATCH(F_NP_excluded_Data!O445,Sheet2!A:A),4)</f>
        <v>cavity</v>
      </c>
      <c r="Q445" t="str">
        <f>INDEX(Sheet2!A:E, MATCH(F_NP_excluded_Data!O445,Sheet2!A:A),5)</f>
        <v>bark forager</v>
      </c>
      <c r="R445" t="str">
        <f>INDEX(Sheet2!A:E, MATCH(F_NP_excluded_Data!O445,Sheet2!A:A),3)</f>
        <v>insects</v>
      </c>
      <c r="S445" t="str">
        <f>INDEX(Sheet2!A:E, MATCH(F_NP_excluded_Data!O445,Sheet2!A:A),2)</f>
        <v>forest</v>
      </c>
      <c r="T445">
        <v>10</v>
      </c>
      <c r="U445">
        <v>1</v>
      </c>
      <c r="V445"/>
      <c r="W445">
        <v>1</v>
      </c>
      <c r="X445" t="s">
        <v>202</v>
      </c>
      <c r="Y445"/>
      <c r="Z445"/>
      <c r="AA445"/>
      <c r="AB445"/>
    </row>
    <row r="446" spans="1:28" ht="14.4" x14ac:dyDescent="0.3">
      <c r="A446" s="14">
        <v>473</v>
      </c>
      <c r="B446" t="s">
        <v>262</v>
      </c>
      <c r="C446" t="s">
        <v>264</v>
      </c>
      <c r="D446" t="str">
        <f t="shared" si="6"/>
        <v>Mills_1B_45</v>
      </c>
      <c r="E446">
        <v>2018</v>
      </c>
      <c r="F446" s="15">
        <v>43239</v>
      </c>
      <c r="G446" t="s">
        <v>200</v>
      </c>
      <c r="H446">
        <v>1</v>
      </c>
      <c r="I446" s="16">
        <v>0.26944444444444443</v>
      </c>
      <c r="J446" s="17" t="s">
        <v>201</v>
      </c>
      <c r="K446">
        <v>1</v>
      </c>
      <c r="L446">
        <v>0</v>
      </c>
      <c r="M446">
        <f t="shared" ca="1" si="7"/>
        <v>0</v>
      </c>
      <c r="N446"/>
      <c r="O446" t="s">
        <v>22</v>
      </c>
      <c r="P446" t="str">
        <f>INDEX(Sheet2!A:E, MATCH(F_NP_excluded_Data!O446,Sheet2!A:A),4)</f>
        <v>cavity</v>
      </c>
      <c r="Q446" t="str">
        <f>INDEX(Sheet2!A:E, MATCH(F_NP_excluded_Data!O446,Sheet2!A:A),5)</f>
        <v>foliage gleaner</v>
      </c>
      <c r="R446" t="str">
        <f>INDEX(Sheet2!A:E, MATCH(F_NP_excluded_Data!O446,Sheet2!A:A),3)</f>
        <v>insects</v>
      </c>
      <c r="S446" t="str">
        <f>INDEX(Sheet2!A:E, MATCH(F_NP_excluded_Data!O446,Sheet2!A:A),2)</f>
        <v>forest</v>
      </c>
      <c r="T446">
        <v>5</v>
      </c>
      <c r="U446">
        <v>1</v>
      </c>
      <c r="V446"/>
      <c r="W446">
        <v>1</v>
      </c>
      <c r="X446" t="s">
        <v>202</v>
      </c>
      <c r="Y446"/>
      <c r="Z446"/>
      <c r="AA446"/>
      <c r="AB446"/>
    </row>
    <row r="447" spans="1:28" ht="14.4" x14ac:dyDescent="0.3">
      <c r="A447" s="14">
        <v>474</v>
      </c>
      <c r="B447" t="s">
        <v>262</v>
      </c>
      <c r="C447" t="s">
        <v>264</v>
      </c>
      <c r="D447" t="str">
        <f t="shared" si="6"/>
        <v>Mills_1B_45</v>
      </c>
      <c r="E447">
        <v>2018</v>
      </c>
      <c r="F447" s="15">
        <v>43239</v>
      </c>
      <c r="G447" t="s">
        <v>200</v>
      </c>
      <c r="H447">
        <v>1</v>
      </c>
      <c r="I447" s="16">
        <v>0.26944444444444443</v>
      </c>
      <c r="J447" s="17" t="s">
        <v>201</v>
      </c>
      <c r="K447">
        <v>1</v>
      </c>
      <c r="L447">
        <v>0</v>
      </c>
      <c r="M447">
        <f t="shared" ca="1" si="7"/>
        <v>0</v>
      </c>
      <c r="N447"/>
      <c r="O447" t="s">
        <v>2</v>
      </c>
      <c r="P447" t="str">
        <f>INDEX(Sheet2!A:E, MATCH(F_NP_excluded_Data!O447,Sheet2!A:A),4)</f>
        <v>tree</v>
      </c>
      <c r="Q447" t="str">
        <f>INDEX(Sheet2!A:E, MATCH(F_NP_excluded_Data!O447,Sheet2!A:A),5)</f>
        <v>ground forager</v>
      </c>
      <c r="R447" t="str">
        <f>INDEX(Sheet2!A:E, MATCH(F_NP_excluded_Data!O447,Sheet2!A:A),3)</f>
        <v>omnivore</v>
      </c>
      <c r="S447" t="str">
        <f>INDEX(Sheet2!A:E, MATCH(F_NP_excluded_Data!O447,Sheet2!A:A),2)</f>
        <v>open woodland</v>
      </c>
      <c r="T447">
        <v>100</v>
      </c>
      <c r="U447">
        <v>1</v>
      </c>
      <c r="V447"/>
      <c r="W447">
        <v>1</v>
      </c>
      <c r="X447" t="s">
        <v>202</v>
      </c>
      <c r="Y447"/>
      <c r="Z447"/>
      <c r="AA447"/>
      <c r="AB447"/>
    </row>
    <row r="448" spans="1:28" ht="14.4" x14ac:dyDescent="0.3">
      <c r="A448" s="14">
        <v>475</v>
      </c>
      <c r="B448" t="s">
        <v>262</v>
      </c>
      <c r="C448" t="s">
        <v>264</v>
      </c>
      <c r="D448" t="str">
        <f t="shared" si="6"/>
        <v>Mills_1B_45</v>
      </c>
      <c r="E448">
        <v>2018</v>
      </c>
      <c r="F448" s="15">
        <v>43239</v>
      </c>
      <c r="G448" t="s">
        <v>200</v>
      </c>
      <c r="H448">
        <v>1</v>
      </c>
      <c r="I448" s="16">
        <v>0.26944444444444443</v>
      </c>
      <c r="J448" s="17" t="s">
        <v>201</v>
      </c>
      <c r="K448">
        <v>1</v>
      </c>
      <c r="L448">
        <v>0</v>
      </c>
      <c r="M448">
        <f t="shared" ca="1" si="7"/>
        <v>0</v>
      </c>
      <c r="N448"/>
      <c r="O448" t="s">
        <v>62</v>
      </c>
      <c r="P448" t="str">
        <f>INDEX(Sheet2!A:E, MATCH(F_NP_excluded_Data!O448,Sheet2!A:A),4)</f>
        <v>shrub</v>
      </c>
      <c r="Q448" t="str">
        <f>INDEX(Sheet2!A:E, MATCH(F_NP_excluded_Data!O448,Sheet2!A:A),5)</f>
        <v>ground forager</v>
      </c>
      <c r="R448" t="str">
        <f>INDEX(Sheet2!A:E, MATCH(F_NP_excluded_Data!O448,Sheet2!A:A),3)</f>
        <v>seeds</v>
      </c>
      <c r="S448" t="str">
        <f>INDEX(Sheet2!A:E, MATCH(F_NP_excluded_Data!O448,Sheet2!A:A),2)</f>
        <v>open woodland</v>
      </c>
      <c r="T448">
        <v>10</v>
      </c>
      <c r="U448">
        <v>2</v>
      </c>
      <c r="V448"/>
      <c r="W448">
        <v>1</v>
      </c>
      <c r="X448" t="s">
        <v>202</v>
      </c>
      <c r="Y448"/>
      <c r="Z448"/>
      <c r="AA448"/>
      <c r="AB448"/>
    </row>
    <row r="449" spans="1:28" ht="14.4" x14ac:dyDescent="0.3">
      <c r="A449" s="14">
        <v>476</v>
      </c>
      <c r="B449" t="s">
        <v>262</v>
      </c>
      <c r="C449" t="s">
        <v>264</v>
      </c>
      <c r="D449" t="str">
        <f t="shared" si="6"/>
        <v>Mills_1B_45</v>
      </c>
      <c r="E449">
        <v>2018</v>
      </c>
      <c r="F449" s="15">
        <v>43239</v>
      </c>
      <c r="G449" t="s">
        <v>200</v>
      </c>
      <c r="H449">
        <v>1</v>
      </c>
      <c r="I449" s="16">
        <v>0.26944444444444443</v>
      </c>
      <c r="J449" s="17" t="s">
        <v>201</v>
      </c>
      <c r="K449">
        <v>1</v>
      </c>
      <c r="L449">
        <v>0</v>
      </c>
      <c r="M449">
        <f t="shared" ca="1" si="7"/>
        <v>0</v>
      </c>
      <c r="N449"/>
      <c r="O449" t="s">
        <v>54</v>
      </c>
      <c r="P449" t="str">
        <f>INDEX(Sheet2!A:E, MATCH(F_NP_excluded_Data!O449,Sheet2!A:A),4)</f>
        <v>shrub</v>
      </c>
      <c r="Q449" t="str">
        <f>INDEX(Sheet2!A:E, MATCH(F_NP_excluded_Data!O449,Sheet2!A:A),5)</f>
        <v>foliage gleaner</v>
      </c>
      <c r="R449" t="str">
        <f>INDEX(Sheet2!A:E, MATCH(F_NP_excluded_Data!O449,Sheet2!A:A),3)</f>
        <v>insects</v>
      </c>
      <c r="S449" t="str">
        <f>INDEX(Sheet2!A:E, MATCH(F_NP_excluded_Data!O449,Sheet2!A:A),2)</f>
        <v>open woodland</v>
      </c>
      <c r="T449">
        <v>10</v>
      </c>
      <c r="U449">
        <v>2</v>
      </c>
      <c r="V449"/>
      <c r="W449">
        <v>1</v>
      </c>
      <c r="X449" t="s">
        <v>202</v>
      </c>
      <c r="Y449"/>
      <c r="Z449"/>
      <c r="AA449"/>
      <c r="AB449"/>
    </row>
    <row r="450" spans="1:28" ht="14.4" x14ac:dyDescent="0.3">
      <c r="A450" s="14">
        <v>477</v>
      </c>
      <c r="B450" t="s">
        <v>262</v>
      </c>
      <c r="C450" t="s">
        <v>264</v>
      </c>
      <c r="D450" t="str">
        <f t="shared" ref="D450:D513" si="8">_xlfn.CONCAT(B450:C450)</f>
        <v>Mills_1B_45</v>
      </c>
      <c r="E450">
        <v>2018</v>
      </c>
      <c r="F450" s="15">
        <v>43239</v>
      </c>
      <c r="G450" t="s">
        <v>200</v>
      </c>
      <c r="H450">
        <v>1</v>
      </c>
      <c r="I450" s="16">
        <v>0.26944444444444443</v>
      </c>
      <c r="J450" s="17" t="s">
        <v>201</v>
      </c>
      <c r="K450">
        <v>1</v>
      </c>
      <c r="L450">
        <v>0</v>
      </c>
      <c r="M450">
        <f t="shared" ca="1" si="7"/>
        <v>0</v>
      </c>
      <c r="N450"/>
      <c r="O450" t="s">
        <v>2</v>
      </c>
      <c r="P450" t="str">
        <f>INDEX(Sheet2!A:E, MATCH(F_NP_excluded_Data!O450,Sheet2!A:A),4)</f>
        <v>tree</v>
      </c>
      <c r="Q450" t="str">
        <f>INDEX(Sheet2!A:E, MATCH(F_NP_excluded_Data!O450,Sheet2!A:A),5)</f>
        <v>ground forager</v>
      </c>
      <c r="R450" t="str">
        <f>INDEX(Sheet2!A:E, MATCH(F_NP_excluded_Data!O450,Sheet2!A:A),3)</f>
        <v>omnivore</v>
      </c>
      <c r="S450" t="str">
        <f>INDEX(Sheet2!A:E, MATCH(F_NP_excluded_Data!O450,Sheet2!A:A),2)</f>
        <v>open woodland</v>
      </c>
      <c r="T450">
        <v>10</v>
      </c>
      <c r="U450">
        <v>2</v>
      </c>
      <c r="V450"/>
      <c r="W450">
        <v>1</v>
      </c>
      <c r="X450" t="s">
        <v>202</v>
      </c>
      <c r="Y450">
        <v>2</v>
      </c>
      <c r="Z450"/>
      <c r="AA450"/>
      <c r="AB450"/>
    </row>
    <row r="451" spans="1:28" ht="14.4" x14ac:dyDescent="0.3">
      <c r="A451" s="14">
        <v>478</v>
      </c>
      <c r="B451" t="s">
        <v>262</v>
      </c>
      <c r="C451" t="s">
        <v>264</v>
      </c>
      <c r="D451" t="str">
        <f t="shared" si="8"/>
        <v>Mills_1B_45</v>
      </c>
      <c r="E451">
        <v>2018</v>
      </c>
      <c r="F451" s="15">
        <v>43239</v>
      </c>
      <c r="G451" t="s">
        <v>200</v>
      </c>
      <c r="H451">
        <v>1</v>
      </c>
      <c r="I451" s="16">
        <v>0.26944444444444443</v>
      </c>
      <c r="J451" s="17" t="s">
        <v>201</v>
      </c>
      <c r="K451">
        <v>1</v>
      </c>
      <c r="L451">
        <v>0</v>
      </c>
      <c r="M451">
        <f t="shared" ca="1" si="7"/>
        <v>0</v>
      </c>
      <c r="N451"/>
      <c r="O451" t="s">
        <v>12</v>
      </c>
      <c r="P451" t="str">
        <f>INDEX(Sheet2!A:E, MATCH(F_NP_excluded_Data!O451,Sheet2!A:A),4)</f>
        <v>tree</v>
      </c>
      <c r="Q451" t="str">
        <f>INDEX(Sheet2!A:E, MATCH(F_NP_excluded_Data!O451,Sheet2!A:A),5)</f>
        <v>ground forager</v>
      </c>
      <c r="R451" t="str">
        <f>INDEX(Sheet2!A:E, MATCH(F_NP_excluded_Data!O451,Sheet2!A:A),3)</f>
        <v>seeds</v>
      </c>
      <c r="S451" t="str">
        <f>INDEX(Sheet2!A:E, MATCH(F_NP_excluded_Data!O451,Sheet2!A:A),2)</f>
        <v>grassland</v>
      </c>
      <c r="T451">
        <v>5</v>
      </c>
      <c r="U451">
        <v>3</v>
      </c>
      <c r="V451"/>
      <c r="W451">
        <v>1</v>
      </c>
      <c r="X451" t="s">
        <v>202</v>
      </c>
      <c r="Y451"/>
      <c r="Z451"/>
      <c r="AA451"/>
      <c r="AB451"/>
    </row>
    <row r="452" spans="1:28" ht="14.4" x14ac:dyDescent="0.3">
      <c r="A452" s="14">
        <v>479</v>
      </c>
      <c r="B452" t="s">
        <v>262</v>
      </c>
      <c r="C452" t="s">
        <v>264</v>
      </c>
      <c r="D452" t="str">
        <f t="shared" si="8"/>
        <v>Mills_1B_45</v>
      </c>
      <c r="E452">
        <v>2018</v>
      </c>
      <c r="F452" s="15">
        <v>43239</v>
      </c>
      <c r="G452" t="s">
        <v>200</v>
      </c>
      <c r="H452">
        <v>1</v>
      </c>
      <c r="I452" s="16">
        <v>0.26944444444444443</v>
      </c>
      <c r="J452" s="17" t="s">
        <v>201</v>
      </c>
      <c r="K452">
        <v>1</v>
      </c>
      <c r="L452">
        <v>0</v>
      </c>
      <c r="M452">
        <f t="shared" ca="1" si="7"/>
        <v>0</v>
      </c>
      <c r="N452"/>
      <c r="O452" t="s">
        <v>24</v>
      </c>
      <c r="P452" t="str">
        <f>INDEX(Sheet2!A:E, MATCH(F_NP_excluded_Data!O452,Sheet2!A:A),4)</f>
        <v>cavity</v>
      </c>
      <c r="Q452" t="str">
        <f>INDEX(Sheet2!A:E, MATCH(F_NP_excluded_Data!O452,Sheet2!A:A),5)</f>
        <v>ground forager</v>
      </c>
      <c r="R452" t="str">
        <f>INDEX(Sheet2!A:E, MATCH(F_NP_excluded_Data!O452,Sheet2!A:A),3)</f>
        <v>insects</v>
      </c>
      <c r="S452" t="str">
        <f>INDEX(Sheet2!A:E, MATCH(F_NP_excluded_Data!O452,Sheet2!A:A),2)</f>
        <v>open woodland</v>
      </c>
      <c r="T452">
        <v>5</v>
      </c>
      <c r="U452">
        <v>3</v>
      </c>
      <c r="V452"/>
      <c r="W452">
        <v>1</v>
      </c>
      <c r="X452" t="s">
        <v>202</v>
      </c>
      <c r="Y452"/>
      <c r="Z452"/>
      <c r="AA452"/>
      <c r="AB452"/>
    </row>
    <row r="453" spans="1:28" ht="14.4" x14ac:dyDescent="0.3">
      <c r="A453" s="14">
        <v>480</v>
      </c>
      <c r="B453" t="s">
        <v>262</v>
      </c>
      <c r="C453" t="s">
        <v>264</v>
      </c>
      <c r="D453" t="str">
        <f t="shared" si="8"/>
        <v>Mills_1B_45</v>
      </c>
      <c r="E453">
        <v>2018</v>
      </c>
      <c r="F453" s="15">
        <v>43239</v>
      </c>
      <c r="G453" t="s">
        <v>200</v>
      </c>
      <c r="H453">
        <v>1</v>
      </c>
      <c r="I453" s="16">
        <v>0.26944444444444443</v>
      </c>
      <c r="J453" s="17" t="s">
        <v>201</v>
      </c>
      <c r="K453">
        <v>1</v>
      </c>
      <c r="L453">
        <v>0</v>
      </c>
      <c r="M453">
        <f t="shared" ca="1" si="7"/>
        <v>0</v>
      </c>
      <c r="N453"/>
      <c r="O453" t="s">
        <v>40</v>
      </c>
      <c r="P453" t="str">
        <f>INDEX(Sheet2!A:E, MATCH(F_NP_excluded_Data!O453,Sheet2!A:A),4)</f>
        <v>ground</v>
      </c>
      <c r="Q453" t="str">
        <f>INDEX(Sheet2!A:E, MATCH(F_NP_excluded_Data!O453,Sheet2!A:A),5)</f>
        <v>ground forager</v>
      </c>
      <c r="R453" t="str">
        <f>INDEX(Sheet2!A:E, MATCH(F_NP_excluded_Data!O453,Sheet2!A:A),3)</f>
        <v>omnivore</v>
      </c>
      <c r="S453" t="str">
        <f>INDEX(Sheet2!A:E, MATCH(F_NP_excluded_Data!O453,Sheet2!A:A),2)</f>
        <v>scrub</v>
      </c>
      <c r="T453">
        <v>5</v>
      </c>
      <c r="U453">
        <v>4</v>
      </c>
      <c r="V453"/>
      <c r="W453">
        <v>1</v>
      </c>
      <c r="X453" t="s">
        <v>202</v>
      </c>
      <c r="Y453"/>
      <c r="Z453"/>
      <c r="AA453"/>
      <c r="AB453"/>
    </row>
    <row r="454" spans="1:28" ht="14.4" x14ac:dyDescent="0.3">
      <c r="A454" s="14">
        <v>481</v>
      </c>
      <c r="B454" t="s">
        <v>262</v>
      </c>
      <c r="C454" t="s">
        <v>264</v>
      </c>
      <c r="D454" t="str">
        <f t="shared" si="8"/>
        <v>Mills_1B_45</v>
      </c>
      <c r="E454">
        <v>2018</v>
      </c>
      <c r="F454" s="15">
        <v>43239</v>
      </c>
      <c r="G454" t="s">
        <v>200</v>
      </c>
      <c r="H454">
        <v>1</v>
      </c>
      <c r="I454" s="16">
        <v>0.26944444444444443</v>
      </c>
      <c r="J454" s="17" t="s">
        <v>201</v>
      </c>
      <c r="K454">
        <v>1</v>
      </c>
      <c r="L454">
        <v>0</v>
      </c>
      <c r="M454">
        <f t="shared" ca="1" si="7"/>
        <v>0</v>
      </c>
      <c r="N454"/>
      <c r="O454" t="s">
        <v>84</v>
      </c>
      <c r="P454" t="str">
        <f>INDEX(Sheet2!A:E, MATCH(F_NP_excluded_Data!O454,Sheet2!A:A),4)</f>
        <v>tree</v>
      </c>
      <c r="Q454" t="str">
        <f>INDEX(Sheet2!A:E, MATCH(F_NP_excluded_Data!O454,Sheet2!A:A),5)</f>
        <v>soaring</v>
      </c>
      <c r="R454" t="str">
        <f>INDEX(Sheet2!A:E, MATCH(F_NP_excluded_Data!O454,Sheet2!A:A),3)</f>
        <v>mammals</v>
      </c>
      <c r="S454" t="str">
        <f>INDEX(Sheet2!A:E, MATCH(F_NP_excluded_Data!O454,Sheet2!A:A),2)</f>
        <v>forest</v>
      </c>
      <c r="T454">
        <v>10</v>
      </c>
      <c r="U454">
        <v>4</v>
      </c>
      <c r="V454"/>
      <c r="W454">
        <v>4</v>
      </c>
      <c r="X454" t="s">
        <v>202</v>
      </c>
      <c r="Y454"/>
      <c r="Z454"/>
      <c r="AA454"/>
      <c r="AB454"/>
    </row>
    <row r="455" spans="1:28" ht="14.4" x14ac:dyDescent="0.3">
      <c r="A455" s="14">
        <v>482</v>
      </c>
      <c r="B455" t="s">
        <v>262</v>
      </c>
      <c r="C455" t="s">
        <v>265</v>
      </c>
      <c r="D455" t="str">
        <f t="shared" si="8"/>
        <v>Mills_0B_9</v>
      </c>
      <c r="E455">
        <v>2018</v>
      </c>
      <c r="F455" s="15">
        <v>43239</v>
      </c>
      <c r="G455" t="s">
        <v>200</v>
      </c>
      <c r="H455">
        <v>1</v>
      </c>
      <c r="I455" s="16">
        <v>0.28819444444444448</v>
      </c>
      <c r="J455" s="17" t="s">
        <v>201</v>
      </c>
      <c r="K455">
        <v>1</v>
      </c>
      <c r="L455">
        <v>0</v>
      </c>
      <c r="M455">
        <v>1</v>
      </c>
      <c r="N455"/>
      <c r="O455" t="s">
        <v>34</v>
      </c>
      <c r="P455" t="str">
        <f>INDEX(Sheet2!A:E, MATCH(F_NP_excluded_Data!O455,Sheet2!A:A),4)</f>
        <v>cavity</v>
      </c>
      <c r="Q455" t="str">
        <f>INDEX(Sheet2!A:E, MATCH(F_NP_excluded_Data!O455,Sheet2!A:A),5)</f>
        <v>bark forager</v>
      </c>
      <c r="R455" t="str">
        <f>INDEX(Sheet2!A:E, MATCH(F_NP_excluded_Data!O455,Sheet2!A:A),3)</f>
        <v>insects</v>
      </c>
      <c r="S455" t="str">
        <f>INDEX(Sheet2!A:E, MATCH(F_NP_excluded_Data!O455,Sheet2!A:A),2)</f>
        <v>forest</v>
      </c>
      <c r="T455">
        <v>5</v>
      </c>
      <c r="U455">
        <v>1</v>
      </c>
      <c r="V455"/>
      <c r="W455">
        <v>4</v>
      </c>
      <c r="X455" t="s">
        <v>202</v>
      </c>
      <c r="Y455"/>
      <c r="Z455"/>
      <c r="AA455"/>
      <c r="AB455"/>
    </row>
    <row r="456" spans="1:28" ht="14.4" x14ac:dyDescent="0.3">
      <c r="A456" s="14">
        <v>483</v>
      </c>
      <c r="B456" t="s">
        <v>262</v>
      </c>
      <c r="C456" t="s">
        <v>265</v>
      </c>
      <c r="D456" t="str">
        <f t="shared" si="8"/>
        <v>Mills_0B_9</v>
      </c>
      <c r="E456">
        <v>2018</v>
      </c>
      <c r="F456" s="15">
        <v>43239</v>
      </c>
      <c r="G456" t="s">
        <v>200</v>
      </c>
      <c r="H456">
        <v>1</v>
      </c>
      <c r="I456" s="16">
        <v>0.28819444444444448</v>
      </c>
      <c r="J456" s="17" t="s">
        <v>201</v>
      </c>
      <c r="K456">
        <v>1</v>
      </c>
      <c r="L456">
        <v>0</v>
      </c>
      <c r="M456">
        <v>1</v>
      </c>
      <c r="N456"/>
      <c r="O456" t="s">
        <v>94</v>
      </c>
      <c r="P456" t="str">
        <f>INDEX(Sheet2!A:E, MATCH(F_NP_excluded_Data!O456,Sheet2!A:A),4)</f>
        <v>cavity</v>
      </c>
      <c r="Q456" t="str">
        <f>INDEX(Sheet2!A:E, MATCH(F_NP_excluded_Data!O456,Sheet2!A:A),5)</f>
        <v>foliage gleaner</v>
      </c>
      <c r="R456" t="str">
        <f>INDEX(Sheet2!A:E, MATCH(F_NP_excluded_Data!O456,Sheet2!A:A),3)</f>
        <v>insects</v>
      </c>
      <c r="S456" t="str">
        <f>INDEX(Sheet2!A:E, MATCH(F_NP_excluded_Data!O456,Sheet2!A:A),2)</f>
        <v>forest</v>
      </c>
      <c r="T456">
        <v>5</v>
      </c>
      <c r="U456">
        <v>1</v>
      </c>
      <c r="V456"/>
      <c r="W456">
        <v>1</v>
      </c>
      <c r="X456" t="s">
        <v>202</v>
      </c>
      <c r="Y456"/>
      <c r="Z456"/>
      <c r="AA456"/>
      <c r="AB456"/>
    </row>
    <row r="457" spans="1:28" ht="14.4" x14ac:dyDescent="0.3">
      <c r="A457" s="14">
        <v>484</v>
      </c>
      <c r="B457" t="s">
        <v>262</v>
      </c>
      <c r="C457" t="s">
        <v>265</v>
      </c>
      <c r="D457" t="str">
        <f t="shared" si="8"/>
        <v>Mills_0B_9</v>
      </c>
      <c r="E457">
        <v>2018</v>
      </c>
      <c r="F457" s="15">
        <v>43239</v>
      </c>
      <c r="G457" t="s">
        <v>200</v>
      </c>
      <c r="H457">
        <v>1</v>
      </c>
      <c r="I457" s="16">
        <v>0.28819444444444448</v>
      </c>
      <c r="J457" s="17" t="s">
        <v>201</v>
      </c>
      <c r="K457">
        <v>1</v>
      </c>
      <c r="L457">
        <v>0</v>
      </c>
      <c r="M457">
        <v>1</v>
      </c>
      <c r="N457"/>
      <c r="O457" t="s">
        <v>40</v>
      </c>
      <c r="P457" t="str">
        <f>INDEX(Sheet2!A:E, MATCH(F_NP_excluded_Data!O457,Sheet2!A:A),4)</f>
        <v>ground</v>
      </c>
      <c r="Q457" t="str">
        <f>INDEX(Sheet2!A:E, MATCH(F_NP_excluded_Data!O457,Sheet2!A:A),5)</f>
        <v>ground forager</v>
      </c>
      <c r="R457" t="str">
        <f>INDEX(Sheet2!A:E, MATCH(F_NP_excluded_Data!O457,Sheet2!A:A),3)</f>
        <v>omnivore</v>
      </c>
      <c r="S457" t="str">
        <f>INDEX(Sheet2!A:E, MATCH(F_NP_excluded_Data!O457,Sheet2!A:A),2)</f>
        <v>scrub</v>
      </c>
      <c r="T457">
        <v>10</v>
      </c>
      <c r="U457">
        <v>1</v>
      </c>
      <c r="V457"/>
      <c r="W457">
        <v>1</v>
      </c>
      <c r="X457" t="s">
        <v>202</v>
      </c>
      <c r="Y457"/>
      <c r="Z457"/>
      <c r="AA457"/>
      <c r="AB457"/>
    </row>
    <row r="458" spans="1:28" ht="14.4" x14ac:dyDescent="0.3">
      <c r="A458" s="14">
        <v>485</v>
      </c>
      <c r="B458" t="s">
        <v>262</v>
      </c>
      <c r="C458" t="s">
        <v>265</v>
      </c>
      <c r="D458" t="str">
        <f t="shared" si="8"/>
        <v>Mills_0B_9</v>
      </c>
      <c r="E458">
        <v>2018</v>
      </c>
      <c r="F458" s="15">
        <v>43239</v>
      </c>
      <c r="G458" t="s">
        <v>200</v>
      </c>
      <c r="H458">
        <v>1</v>
      </c>
      <c r="I458" s="16">
        <v>0.28819444444444448</v>
      </c>
      <c r="J458" s="17" t="s">
        <v>201</v>
      </c>
      <c r="K458">
        <v>1</v>
      </c>
      <c r="L458">
        <v>0</v>
      </c>
      <c r="M458">
        <v>1</v>
      </c>
      <c r="N458"/>
      <c r="O458" t="s">
        <v>70</v>
      </c>
      <c r="P458" t="str">
        <f>INDEX(Sheet2!A:E, MATCH(F_NP_excluded_Data!O458,Sheet2!A:A),4)</f>
        <v>ground</v>
      </c>
      <c r="Q458" t="str">
        <f>INDEX(Sheet2!A:E, MATCH(F_NP_excluded_Data!O458,Sheet2!A:A),5)</f>
        <v>ground forager</v>
      </c>
      <c r="R458" t="str">
        <f>INDEX(Sheet2!A:E, MATCH(F_NP_excluded_Data!O458,Sheet2!A:A),3)</f>
        <v>insects</v>
      </c>
      <c r="S458" t="str">
        <f>INDEX(Sheet2!A:E, MATCH(F_NP_excluded_Data!O458,Sheet2!A:A),2)</f>
        <v>forest</v>
      </c>
      <c r="T458">
        <v>5</v>
      </c>
      <c r="U458">
        <v>1</v>
      </c>
      <c r="V458"/>
      <c r="W458">
        <v>1</v>
      </c>
      <c r="X458" t="s">
        <v>202</v>
      </c>
      <c r="Y458"/>
      <c r="Z458"/>
      <c r="AA458"/>
      <c r="AB458"/>
    </row>
    <row r="459" spans="1:28" ht="14.4" x14ac:dyDescent="0.3">
      <c r="A459" s="14">
        <v>486</v>
      </c>
      <c r="B459" t="s">
        <v>262</v>
      </c>
      <c r="C459" t="s">
        <v>265</v>
      </c>
      <c r="D459" t="str">
        <f t="shared" si="8"/>
        <v>Mills_0B_9</v>
      </c>
      <c r="E459">
        <v>2018</v>
      </c>
      <c r="F459" s="15">
        <v>43239</v>
      </c>
      <c r="G459" t="s">
        <v>200</v>
      </c>
      <c r="H459">
        <v>1</v>
      </c>
      <c r="I459" s="16">
        <v>0.28819444444444448</v>
      </c>
      <c r="J459" s="17" t="s">
        <v>201</v>
      </c>
      <c r="K459">
        <v>1</v>
      </c>
      <c r="L459">
        <v>0</v>
      </c>
      <c r="M459">
        <v>1</v>
      </c>
      <c r="N459"/>
      <c r="O459" t="s">
        <v>42</v>
      </c>
      <c r="P459" t="str">
        <f>INDEX(Sheet2!A:E, MATCH(F_NP_excluded_Data!O459,Sheet2!A:A),4)</f>
        <v>tree</v>
      </c>
      <c r="Q459" t="str">
        <f>INDEX(Sheet2!A:E, MATCH(F_NP_excluded_Data!O459,Sheet2!A:A),5)</f>
        <v>flycatching</v>
      </c>
      <c r="R459" t="str">
        <f>INDEX(Sheet2!A:E, MATCH(F_NP_excluded_Data!O459,Sheet2!A:A),3)</f>
        <v>insects</v>
      </c>
      <c r="S459" t="str">
        <f>INDEX(Sheet2!A:E, MATCH(F_NP_excluded_Data!O459,Sheet2!A:A),2)</f>
        <v>forest</v>
      </c>
      <c r="T459">
        <v>10</v>
      </c>
      <c r="U459">
        <v>1</v>
      </c>
      <c r="V459"/>
      <c r="W459">
        <v>1</v>
      </c>
      <c r="X459" t="s">
        <v>202</v>
      </c>
      <c r="Y459"/>
      <c r="Z459"/>
      <c r="AA459"/>
      <c r="AB459"/>
    </row>
    <row r="460" spans="1:28" ht="14.4" x14ac:dyDescent="0.3">
      <c r="A460" s="14">
        <v>487</v>
      </c>
      <c r="B460" t="s">
        <v>262</v>
      </c>
      <c r="C460" t="s">
        <v>265</v>
      </c>
      <c r="D460" t="str">
        <f t="shared" si="8"/>
        <v>Mills_0B_9</v>
      </c>
      <c r="E460">
        <v>2018</v>
      </c>
      <c r="F460" s="15">
        <v>43239</v>
      </c>
      <c r="G460" t="s">
        <v>200</v>
      </c>
      <c r="H460">
        <v>1</v>
      </c>
      <c r="I460" s="16">
        <v>0.28819444444444448</v>
      </c>
      <c r="J460" s="17" t="s">
        <v>201</v>
      </c>
      <c r="K460">
        <v>1</v>
      </c>
      <c r="L460">
        <v>0</v>
      </c>
      <c r="M460">
        <v>1</v>
      </c>
      <c r="N460"/>
      <c r="O460" t="s">
        <v>62</v>
      </c>
      <c r="P460" t="str">
        <f>INDEX(Sheet2!A:E, MATCH(F_NP_excluded_Data!O460,Sheet2!A:A),4)</f>
        <v>shrub</v>
      </c>
      <c r="Q460" t="str">
        <f>INDEX(Sheet2!A:E, MATCH(F_NP_excluded_Data!O460,Sheet2!A:A),5)</f>
        <v>ground forager</v>
      </c>
      <c r="R460" t="str">
        <f>INDEX(Sheet2!A:E, MATCH(F_NP_excluded_Data!O460,Sheet2!A:A),3)</f>
        <v>seeds</v>
      </c>
      <c r="S460" t="str">
        <f>INDEX(Sheet2!A:E, MATCH(F_NP_excluded_Data!O460,Sheet2!A:A),2)</f>
        <v>open woodland</v>
      </c>
      <c r="T460">
        <v>5</v>
      </c>
      <c r="U460">
        <v>1</v>
      </c>
      <c r="V460"/>
      <c r="W460">
        <v>1</v>
      </c>
      <c r="X460" t="s">
        <v>202</v>
      </c>
      <c r="Y460"/>
      <c r="Z460"/>
      <c r="AA460"/>
      <c r="AB460"/>
    </row>
    <row r="461" spans="1:28" ht="14.4" x14ac:dyDescent="0.3">
      <c r="A461" s="14">
        <v>488</v>
      </c>
      <c r="B461" t="s">
        <v>262</v>
      </c>
      <c r="C461" t="s">
        <v>265</v>
      </c>
      <c r="D461" t="str">
        <f t="shared" si="8"/>
        <v>Mills_0B_9</v>
      </c>
      <c r="E461">
        <v>2018</v>
      </c>
      <c r="F461" s="15">
        <v>43239</v>
      </c>
      <c r="G461" t="s">
        <v>200</v>
      </c>
      <c r="H461">
        <v>1</v>
      </c>
      <c r="I461" s="16">
        <v>0.28819444444444448</v>
      </c>
      <c r="J461" s="17" t="s">
        <v>201</v>
      </c>
      <c r="K461">
        <v>1</v>
      </c>
      <c r="L461">
        <v>0</v>
      </c>
      <c r="M461">
        <v>1</v>
      </c>
      <c r="N461"/>
      <c r="O461" t="s">
        <v>58</v>
      </c>
      <c r="P461" t="str">
        <f>INDEX(Sheet2!A:E, MATCH(F_NP_excluded_Data!O461,Sheet2!A:A),4)</f>
        <v>tree</v>
      </c>
      <c r="Q461" t="str">
        <f>INDEX(Sheet2!A:E, MATCH(F_NP_excluded_Data!O461,Sheet2!A:A),5)</f>
        <v>ground forager</v>
      </c>
      <c r="R461" t="str">
        <f>INDEX(Sheet2!A:E, MATCH(F_NP_excluded_Data!O461,Sheet2!A:A),3)</f>
        <v>seeds</v>
      </c>
      <c r="S461" t="str">
        <f>INDEX(Sheet2!A:E, MATCH(F_NP_excluded_Data!O461,Sheet2!A:A),2)</f>
        <v>open woodland</v>
      </c>
      <c r="T461">
        <v>100</v>
      </c>
      <c r="U461">
        <v>1</v>
      </c>
      <c r="V461"/>
      <c r="W461">
        <v>1</v>
      </c>
      <c r="X461" t="s">
        <v>202</v>
      </c>
      <c r="Y461"/>
      <c r="Z461"/>
      <c r="AA461"/>
      <c r="AB461"/>
    </row>
    <row r="462" spans="1:28" ht="14.4" x14ac:dyDescent="0.3">
      <c r="A462" s="14">
        <v>489</v>
      </c>
      <c r="B462" t="s">
        <v>262</v>
      </c>
      <c r="C462" t="s">
        <v>265</v>
      </c>
      <c r="D462" t="str">
        <f t="shared" si="8"/>
        <v>Mills_0B_9</v>
      </c>
      <c r="E462">
        <v>2018</v>
      </c>
      <c r="F462" s="15">
        <v>43239</v>
      </c>
      <c r="G462" t="s">
        <v>200</v>
      </c>
      <c r="H462">
        <v>1</v>
      </c>
      <c r="I462" s="16">
        <v>0.28819444444444448</v>
      </c>
      <c r="J462" s="17" t="s">
        <v>201</v>
      </c>
      <c r="K462">
        <v>1</v>
      </c>
      <c r="L462">
        <v>0</v>
      </c>
      <c r="M462">
        <v>1</v>
      </c>
      <c r="N462"/>
      <c r="O462" t="s">
        <v>70</v>
      </c>
      <c r="P462" t="str">
        <f>INDEX(Sheet2!A:E, MATCH(F_NP_excluded_Data!O462,Sheet2!A:A),4)</f>
        <v>ground</v>
      </c>
      <c r="Q462" t="str">
        <f>INDEX(Sheet2!A:E, MATCH(F_NP_excluded_Data!O462,Sheet2!A:A),5)</f>
        <v>ground forager</v>
      </c>
      <c r="R462" t="str">
        <f>INDEX(Sheet2!A:E, MATCH(F_NP_excluded_Data!O462,Sheet2!A:A),3)</f>
        <v>insects</v>
      </c>
      <c r="S462" t="str">
        <f>INDEX(Sheet2!A:E, MATCH(F_NP_excluded_Data!O462,Sheet2!A:A),2)</f>
        <v>forest</v>
      </c>
      <c r="T462">
        <v>10</v>
      </c>
      <c r="U462">
        <v>1</v>
      </c>
      <c r="V462"/>
      <c r="W462">
        <v>1</v>
      </c>
      <c r="X462" t="s">
        <v>202</v>
      </c>
      <c r="Y462"/>
      <c r="Z462"/>
      <c r="AA462"/>
      <c r="AB462"/>
    </row>
    <row r="463" spans="1:28" ht="14.4" x14ac:dyDescent="0.3">
      <c r="A463" s="14">
        <v>490</v>
      </c>
      <c r="B463" t="s">
        <v>262</v>
      </c>
      <c r="C463" t="s">
        <v>265</v>
      </c>
      <c r="D463" t="str">
        <f t="shared" si="8"/>
        <v>Mills_0B_9</v>
      </c>
      <c r="E463">
        <v>2018</v>
      </c>
      <c r="F463" s="15">
        <v>43239</v>
      </c>
      <c r="G463" t="s">
        <v>200</v>
      </c>
      <c r="H463">
        <v>1</v>
      </c>
      <c r="I463" s="16">
        <v>0.28819444444444448</v>
      </c>
      <c r="J463" s="17" t="s">
        <v>201</v>
      </c>
      <c r="K463">
        <v>1</v>
      </c>
      <c r="L463">
        <v>0</v>
      </c>
      <c r="M463">
        <v>1</v>
      </c>
      <c r="N463"/>
      <c r="O463" t="s">
        <v>72</v>
      </c>
      <c r="P463" t="str">
        <f>INDEX(Sheet2!A:E, MATCH(F_NP_excluded_Data!O463,Sheet2!A:A),4)</f>
        <v>tree</v>
      </c>
      <c r="Q463" t="str">
        <f>INDEX(Sheet2!A:E, MATCH(F_NP_excluded_Data!O463,Sheet2!A:A),5)</f>
        <v>bark forager</v>
      </c>
      <c r="R463" t="str">
        <f>INDEX(Sheet2!A:E, MATCH(F_NP_excluded_Data!O463,Sheet2!A:A),3)</f>
        <v>insects</v>
      </c>
      <c r="S463" t="str">
        <f>INDEX(Sheet2!A:E, MATCH(F_NP_excluded_Data!O463,Sheet2!A:A),2)</f>
        <v>forest</v>
      </c>
      <c r="T463">
        <v>5</v>
      </c>
      <c r="U463">
        <v>1</v>
      </c>
      <c r="V463"/>
      <c r="W463">
        <v>1</v>
      </c>
      <c r="X463" t="s">
        <v>202</v>
      </c>
      <c r="Y463"/>
      <c r="Z463"/>
      <c r="AA463"/>
      <c r="AB463"/>
    </row>
    <row r="464" spans="1:28" ht="14.4" x14ac:dyDescent="0.3">
      <c r="A464" s="14">
        <v>491</v>
      </c>
      <c r="B464" t="s">
        <v>262</v>
      </c>
      <c r="C464" t="s">
        <v>265</v>
      </c>
      <c r="D464" t="str">
        <f t="shared" si="8"/>
        <v>Mills_0B_9</v>
      </c>
      <c r="E464">
        <v>2018</v>
      </c>
      <c r="F464" s="15">
        <v>43239</v>
      </c>
      <c r="G464" t="s">
        <v>200</v>
      </c>
      <c r="H464">
        <v>1</v>
      </c>
      <c r="I464" s="16">
        <v>0.28819444444444448</v>
      </c>
      <c r="J464" s="17" t="s">
        <v>201</v>
      </c>
      <c r="K464">
        <v>1</v>
      </c>
      <c r="L464">
        <v>0</v>
      </c>
      <c r="M464">
        <v>1</v>
      </c>
      <c r="N464"/>
      <c r="O464" t="s">
        <v>92</v>
      </c>
      <c r="P464" t="str">
        <f>INDEX(Sheet2!A:E, MATCH(F_NP_excluded_Data!O464,Sheet2!A:A),4)</f>
        <v>tree</v>
      </c>
      <c r="Q464" t="str">
        <f>INDEX(Sheet2!A:E, MATCH(F_NP_excluded_Data!O464,Sheet2!A:A),5)</f>
        <v>foliage gleaner</v>
      </c>
      <c r="R464" t="str">
        <f>INDEX(Sheet2!A:E, MATCH(F_NP_excluded_Data!O464,Sheet2!A:A),3)</f>
        <v>insects</v>
      </c>
      <c r="S464" t="str">
        <f>INDEX(Sheet2!A:E, MATCH(F_NP_excluded_Data!O464,Sheet2!A:A),2)</f>
        <v>open woodland</v>
      </c>
      <c r="T464">
        <v>5</v>
      </c>
      <c r="U464">
        <v>1</v>
      </c>
      <c r="V464"/>
      <c r="W464">
        <v>4</v>
      </c>
      <c r="X464" t="s">
        <v>202</v>
      </c>
      <c r="Y464"/>
      <c r="Z464"/>
      <c r="AA464"/>
      <c r="AB464"/>
    </row>
    <row r="465" spans="1:28" ht="14.4" x14ac:dyDescent="0.3">
      <c r="A465" s="14">
        <v>492</v>
      </c>
      <c r="B465" t="s">
        <v>262</v>
      </c>
      <c r="C465" t="s">
        <v>265</v>
      </c>
      <c r="D465" t="str">
        <f t="shared" si="8"/>
        <v>Mills_0B_9</v>
      </c>
      <c r="E465">
        <v>2018</v>
      </c>
      <c r="F465" s="15">
        <v>43239</v>
      </c>
      <c r="G465" t="s">
        <v>200</v>
      </c>
      <c r="H465">
        <v>1</v>
      </c>
      <c r="I465" s="16">
        <v>0.28819444444444448</v>
      </c>
      <c r="J465" s="17" t="s">
        <v>201</v>
      </c>
      <c r="K465">
        <v>1</v>
      </c>
      <c r="L465">
        <v>0</v>
      </c>
      <c r="M465">
        <v>1</v>
      </c>
      <c r="N465"/>
      <c r="O465" t="s">
        <v>0</v>
      </c>
      <c r="P465" t="str">
        <f>INDEX(Sheet2!A:E, MATCH(F_NP_excluded_Data!O465,Sheet2!A:A),4)</f>
        <v>tree</v>
      </c>
      <c r="Q465" t="str">
        <f>INDEX(Sheet2!A:E, MATCH(F_NP_excluded_Data!O465,Sheet2!A:A),5)</f>
        <v>flycatching</v>
      </c>
      <c r="R465" t="str">
        <f>INDEX(Sheet2!A:E, MATCH(F_NP_excluded_Data!O465,Sheet2!A:A),3)</f>
        <v>insects</v>
      </c>
      <c r="S465" t="str">
        <f>INDEX(Sheet2!A:E, MATCH(F_NP_excluded_Data!O465,Sheet2!A:A),2)</f>
        <v>forest</v>
      </c>
      <c r="T465">
        <v>5</v>
      </c>
      <c r="U465">
        <v>1</v>
      </c>
      <c r="V465"/>
      <c r="W465">
        <v>1</v>
      </c>
      <c r="X465" t="s">
        <v>202</v>
      </c>
      <c r="Y465"/>
      <c r="Z465"/>
      <c r="AA465"/>
      <c r="AB465"/>
    </row>
    <row r="466" spans="1:28" ht="14.4" x14ac:dyDescent="0.3">
      <c r="A466" s="14">
        <v>493</v>
      </c>
      <c r="B466" t="s">
        <v>262</v>
      </c>
      <c r="C466" t="s">
        <v>265</v>
      </c>
      <c r="D466" t="str">
        <f t="shared" si="8"/>
        <v>Mills_0B_9</v>
      </c>
      <c r="E466">
        <v>2018</v>
      </c>
      <c r="F466" s="15">
        <v>43239</v>
      </c>
      <c r="G466" t="s">
        <v>200</v>
      </c>
      <c r="H466">
        <v>1</v>
      </c>
      <c r="I466" s="16">
        <v>0.28819444444444448</v>
      </c>
      <c r="J466" s="17" t="s">
        <v>201</v>
      </c>
      <c r="K466">
        <v>1</v>
      </c>
      <c r="L466">
        <v>0</v>
      </c>
      <c r="M466">
        <v>1</v>
      </c>
      <c r="N466"/>
      <c r="O466" t="s">
        <v>22</v>
      </c>
      <c r="P466" t="str">
        <f>INDEX(Sheet2!A:E, MATCH(F_NP_excluded_Data!O466,Sheet2!A:A),4)</f>
        <v>cavity</v>
      </c>
      <c r="Q466" t="str">
        <f>INDEX(Sheet2!A:E, MATCH(F_NP_excluded_Data!O466,Sheet2!A:A),5)</f>
        <v>foliage gleaner</v>
      </c>
      <c r="R466" t="str">
        <f>INDEX(Sheet2!A:E, MATCH(F_NP_excluded_Data!O466,Sheet2!A:A),3)</f>
        <v>insects</v>
      </c>
      <c r="S466" t="str">
        <f>INDEX(Sheet2!A:E, MATCH(F_NP_excluded_Data!O466,Sheet2!A:A),2)</f>
        <v>forest</v>
      </c>
      <c r="T466">
        <v>10</v>
      </c>
      <c r="U466">
        <v>1</v>
      </c>
      <c r="V466"/>
      <c r="W466">
        <v>1</v>
      </c>
      <c r="X466" t="s">
        <v>202</v>
      </c>
      <c r="Y466"/>
      <c r="Z466"/>
      <c r="AA466"/>
      <c r="AB466"/>
    </row>
    <row r="467" spans="1:28" ht="14.4" x14ac:dyDescent="0.3">
      <c r="A467" s="14">
        <v>494</v>
      </c>
      <c r="B467" t="s">
        <v>262</v>
      </c>
      <c r="C467" t="s">
        <v>265</v>
      </c>
      <c r="D467" t="str">
        <f t="shared" si="8"/>
        <v>Mills_0B_9</v>
      </c>
      <c r="E467">
        <v>2018</v>
      </c>
      <c r="F467" s="15">
        <v>43239</v>
      </c>
      <c r="G467" t="s">
        <v>200</v>
      </c>
      <c r="H467">
        <v>1</v>
      </c>
      <c r="I467" s="16">
        <v>0.28819444444444448</v>
      </c>
      <c r="J467" s="17" t="s">
        <v>201</v>
      </c>
      <c r="K467">
        <v>1</v>
      </c>
      <c r="L467">
        <v>0</v>
      </c>
      <c r="M467">
        <v>1</v>
      </c>
      <c r="N467"/>
      <c r="O467" t="s">
        <v>32</v>
      </c>
      <c r="P467" t="str">
        <f>INDEX(Sheet2!A:E, MATCH(F_NP_excluded_Data!O467,Sheet2!A:A),4)</f>
        <v>shrub</v>
      </c>
      <c r="Q467" t="str">
        <f>INDEX(Sheet2!A:E, MATCH(F_NP_excluded_Data!O467,Sheet2!A:A),5)</f>
        <v>foliage gleaner</v>
      </c>
      <c r="R467" t="str">
        <f>INDEX(Sheet2!A:E, MATCH(F_NP_excluded_Data!O467,Sheet2!A:A),3)</f>
        <v>insects</v>
      </c>
      <c r="S467" t="str">
        <f>INDEX(Sheet2!A:E, MATCH(F_NP_excluded_Data!O467,Sheet2!A:A),2)</f>
        <v>scrub</v>
      </c>
      <c r="T467">
        <v>5</v>
      </c>
      <c r="U467">
        <v>2</v>
      </c>
      <c r="V467"/>
      <c r="W467">
        <v>4</v>
      </c>
      <c r="X467" t="s">
        <v>202</v>
      </c>
      <c r="Y467"/>
      <c r="Z467"/>
      <c r="AA467" t="s">
        <v>266</v>
      </c>
      <c r="AB467"/>
    </row>
    <row r="468" spans="1:28" ht="14.4" x14ac:dyDescent="0.3">
      <c r="A468" s="14">
        <v>495</v>
      </c>
      <c r="B468" t="s">
        <v>262</v>
      </c>
      <c r="C468" t="s">
        <v>265</v>
      </c>
      <c r="D468" t="str">
        <f t="shared" si="8"/>
        <v>Mills_0B_9</v>
      </c>
      <c r="E468">
        <v>2018</v>
      </c>
      <c r="F468" s="15">
        <v>43239</v>
      </c>
      <c r="G468" t="s">
        <v>200</v>
      </c>
      <c r="H468">
        <v>1</v>
      </c>
      <c r="I468" s="16">
        <v>0.28819444444444448</v>
      </c>
      <c r="J468" s="17" t="s">
        <v>201</v>
      </c>
      <c r="K468">
        <v>1</v>
      </c>
      <c r="L468">
        <v>0</v>
      </c>
      <c r="M468">
        <v>1</v>
      </c>
      <c r="N468"/>
      <c r="O468" t="s">
        <v>18</v>
      </c>
      <c r="P468" t="str">
        <f>INDEX(Sheet2!A:E, MATCH(F_NP_excluded_Data!O468,Sheet2!A:A),4)</f>
        <v>tree</v>
      </c>
      <c r="Q468" t="str">
        <f>INDEX(Sheet2!A:E, MATCH(F_NP_excluded_Data!O468,Sheet2!A:A),5)</f>
        <v>ground forager</v>
      </c>
      <c r="R468" t="str">
        <f>INDEX(Sheet2!A:E, MATCH(F_NP_excluded_Data!O468,Sheet2!A:A),3)</f>
        <v>omnivore</v>
      </c>
      <c r="S468" t="str">
        <f>INDEX(Sheet2!A:E, MATCH(F_NP_excluded_Data!O468,Sheet2!A:A),2)</f>
        <v>forest</v>
      </c>
      <c r="T468">
        <v>10</v>
      </c>
      <c r="U468">
        <v>3</v>
      </c>
      <c r="V468"/>
      <c r="W468">
        <v>1</v>
      </c>
      <c r="X468" t="s">
        <v>202</v>
      </c>
      <c r="Y468"/>
      <c r="Z468"/>
      <c r="AA468"/>
      <c r="AB468"/>
    </row>
    <row r="469" spans="1:28" ht="14.4" x14ac:dyDescent="0.3">
      <c r="A469" s="14">
        <v>496</v>
      </c>
      <c r="B469" t="s">
        <v>262</v>
      </c>
      <c r="C469" t="s">
        <v>265</v>
      </c>
      <c r="D469" t="str">
        <f t="shared" si="8"/>
        <v>Mills_0B_9</v>
      </c>
      <c r="E469">
        <v>2018</v>
      </c>
      <c r="F469" s="15">
        <v>43239</v>
      </c>
      <c r="G469" t="s">
        <v>200</v>
      </c>
      <c r="H469">
        <v>1</v>
      </c>
      <c r="I469" s="16">
        <v>0.28819444444444448</v>
      </c>
      <c r="J469" s="17" t="s">
        <v>201</v>
      </c>
      <c r="K469">
        <v>1</v>
      </c>
      <c r="L469">
        <v>0</v>
      </c>
      <c r="M469">
        <v>1</v>
      </c>
      <c r="N469"/>
      <c r="O469" t="s">
        <v>92</v>
      </c>
      <c r="P469" t="str">
        <f>INDEX(Sheet2!A:E, MATCH(F_NP_excluded_Data!O469,Sheet2!A:A),4)</f>
        <v>tree</v>
      </c>
      <c r="Q469" t="str">
        <f>INDEX(Sheet2!A:E, MATCH(F_NP_excluded_Data!O469,Sheet2!A:A),5)</f>
        <v>foliage gleaner</v>
      </c>
      <c r="R469" t="str">
        <f>INDEX(Sheet2!A:E, MATCH(F_NP_excluded_Data!O469,Sheet2!A:A),3)</f>
        <v>insects</v>
      </c>
      <c r="S469" t="str">
        <f>INDEX(Sheet2!A:E, MATCH(F_NP_excluded_Data!O469,Sheet2!A:A),2)</f>
        <v>open woodland</v>
      </c>
      <c r="T469">
        <v>5</v>
      </c>
      <c r="U469">
        <v>3</v>
      </c>
      <c r="V469"/>
      <c r="W469">
        <v>4</v>
      </c>
      <c r="X469" t="s">
        <v>202</v>
      </c>
      <c r="Y469"/>
      <c r="Z469"/>
      <c r="AA469"/>
      <c r="AB469"/>
    </row>
    <row r="470" spans="1:28" ht="14.4" x14ac:dyDescent="0.3">
      <c r="A470" s="14">
        <v>497</v>
      </c>
      <c r="B470" t="s">
        <v>262</v>
      </c>
      <c r="C470" t="s">
        <v>265</v>
      </c>
      <c r="D470" t="str">
        <f t="shared" si="8"/>
        <v>Mills_0B_9</v>
      </c>
      <c r="E470">
        <v>2018</v>
      </c>
      <c r="F470" s="15">
        <v>43239</v>
      </c>
      <c r="G470" t="s">
        <v>200</v>
      </c>
      <c r="H470">
        <v>1</v>
      </c>
      <c r="I470" s="16">
        <v>0.28819444444444448</v>
      </c>
      <c r="J470" s="17" t="s">
        <v>201</v>
      </c>
      <c r="K470">
        <v>1</v>
      </c>
      <c r="L470">
        <v>0</v>
      </c>
      <c r="M470">
        <v>1</v>
      </c>
      <c r="N470"/>
      <c r="O470" t="s">
        <v>24</v>
      </c>
      <c r="P470" t="str">
        <f>INDEX(Sheet2!A:E, MATCH(F_NP_excluded_Data!O470,Sheet2!A:A),4)</f>
        <v>cavity</v>
      </c>
      <c r="Q470" t="str">
        <f>INDEX(Sheet2!A:E, MATCH(F_NP_excluded_Data!O470,Sheet2!A:A),5)</f>
        <v>ground forager</v>
      </c>
      <c r="R470" t="str">
        <f>INDEX(Sheet2!A:E, MATCH(F_NP_excluded_Data!O470,Sheet2!A:A),3)</f>
        <v>insects</v>
      </c>
      <c r="S470" t="str">
        <f>INDEX(Sheet2!A:E, MATCH(F_NP_excluded_Data!O470,Sheet2!A:A),2)</f>
        <v>open woodland</v>
      </c>
      <c r="T470">
        <v>5</v>
      </c>
      <c r="U470">
        <v>3</v>
      </c>
      <c r="V470"/>
      <c r="W470">
        <v>1</v>
      </c>
      <c r="X470" t="s">
        <v>202</v>
      </c>
      <c r="Y470"/>
      <c r="Z470"/>
      <c r="AA470"/>
      <c r="AB470"/>
    </row>
    <row r="471" spans="1:28" ht="14.4" x14ac:dyDescent="0.3">
      <c r="A471" s="14">
        <v>498</v>
      </c>
      <c r="B471" t="s">
        <v>262</v>
      </c>
      <c r="C471" t="s">
        <v>265</v>
      </c>
      <c r="D471" t="str">
        <f t="shared" si="8"/>
        <v>Mills_0B_9</v>
      </c>
      <c r="E471">
        <v>2018</v>
      </c>
      <c r="F471" s="15">
        <v>43239</v>
      </c>
      <c r="G471" t="s">
        <v>200</v>
      </c>
      <c r="H471">
        <v>1</v>
      </c>
      <c r="I471" s="16">
        <v>0.28819444444444448</v>
      </c>
      <c r="J471" s="17" t="s">
        <v>201</v>
      </c>
      <c r="K471">
        <v>1</v>
      </c>
      <c r="L471">
        <v>0</v>
      </c>
      <c r="M471">
        <v>1</v>
      </c>
      <c r="N471"/>
      <c r="O471" t="s">
        <v>78</v>
      </c>
      <c r="P471" t="str">
        <f>INDEX(Sheet2!A:E, MATCH(F_NP_excluded_Data!O471,Sheet2!A:A),4)</f>
        <v>cavity</v>
      </c>
      <c r="Q471" t="str">
        <f>INDEX(Sheet2!A:E, MATCH(F_NP_excluded_Data!O471,Sheet2!A:A),5)</f>
        <v>bark forager</v>
      </c>
      <c r="R471" t="str">
        <f>INDEX(Sheet2!A:E, MATCH(F_NP_excluded_Data!O471,Sheet2!A:A),3)</f>
        <v>insects</v>
      </c>
      <c r="S471" t="str">
        <f>INDEX(Sheet2!A:E, MATCH(F_NP_excluded_Data!O471,Sheet2!A:A),2)</f>
        <v>forest</v>
      </c>
      <c r="T471">
        <v>100</v>
      </c>
      <c r="U471">
        <v>3</v>
      </c>
      <c r="V471"/>
      <c r="W471">
        <v>1</v>
      </c>
      <c r="X471" t="s">
        <v>202</v>
      </c>
      <c r="Y471"/>
      <c r="Z471"/>
      <c r="AA471"/>
      <c r="AB471"/>
    </row>
    <row r="472" spans="1:28" ht="14.4" x14ac:dyDescent="0.3">
      <c r="A472" s="14">
        <v>499</v>
      </c>
      <c r="B472" t="s">
        <v>262</v>
      </c>
      <c r="C472" t="s">
        <v>265</v>
      </c>
      <c r="D472" t="str">
        <f t="shared" si="8"/>
        <v>Mills_0B_9</v>
      </c>
      <c r="E472">
        <v>2018</v>
      </c>
      <c r="F472" s="15">
        <v>43239</v>
      </c>
      <c r="G472" t="s">
        <v>200</v>
      </c>
      <c r="H472">
        <v>1</v>
      </c>
      <c r="I472" s="16">
        <v>0.28819444444444448</v>
      </c>
      <c r="J472" s="17" t="s">
        <v>201</v>
      </c>
      <c r="K472">
        <v>1</v>
      </c>
      <c r="L472">
        <v>0</v>
      </c>
      <c r="M472">
        <v>1</v>
      </c>
      <c r="N472"/>
      <c r="O472" t="s">
        <v>24</v>
      </c>
      <c r="P472" t="str">
        <f>INDEX(Sheet2!A:E, MATCH(F_NP_excluded_Data!O472,Sheet2!A:A),4)</f>
        <v>cavity</v>
      </c>
      <c r="Q472" t="str">
        <f>INDEX(Sheet2!A:E, MATCH(F_NP_excluded_Data!O472,Sheet2!A:A),5)</f>
        <v>ground forager</v>
      </c>
      <c r="R472" t="str">
        <f>INDEX(Sheet2!A:E, MATCH(F_NP_excluded_Data!O472,Sheet2!A:A),3)</f>
        <v>insects</v>
      </c>
      <c r="S472" t="str">
        <f>INDEX(Sheet2!A:E, MATCH(F_NP_excluded_Data!O472,Sheet2!A:A),2)</f>
        <v>open woodland</v>
      </c>
      <c r="T472">
        <v>10</v>
      </c>
      <c r="U472">
        <v>3</v>
      </c>
      <c r="V472"/>
      <c r="W472">
        <v>1</v>
      </c>
      <c r="X472" t="s">
        <v>202</v>
      </c>
      <c r="Y472"/>
      <c r="Z472"/>
      <c r="AA472"/>
      <c r="AB472"/>
    </row>
    <row r="473" spans="1:28" ht="14.4" x14ac:dyDescent="0.3">
      <c r="A473" s="14">
        <v>500</v>
      </c>
      <c r="B473" t="s">
        <v>262</v>
      </c>
      <c r="C473" t="s">
        <v>265</v>
      </c>
      <c r="D473" t="str">
        <f t="shared" si="8"/>
        <v>Mills_0B_9</v>
      </c>
      <c r="E473">
        <v>2018</v>
      </c>
      <c r="F473" s="15">
        <v>43239</v>
      </c>
      <c r="G473" t="s">
        <v>200</v>
      </c>
      <c r="H473">
        <v>1</v>
      </c>
      <c r="I473" s="16">
        <v>0.28819444444444448</v>
      </c>
      <c r="J473" s="17" t="s">
        <v>201</v>
      </c>
      <c r="K473">
        <v>1</v>
      </c>
      <c r="L473">
        <v>0</v>
      </c>
      <c r="M473">
        <v>1</v>
      </c>
      <c r="N473"/>
      <c r="O473" t="s">
        <v>2</v>
      </c>
      <c r="P473" t="str">
        <f>INDEX(Sheet2!A:E, MATCH(F_NP_excluded_Data!O473,Sheet2!A:A),4)</f>
        <v>tree</v>
      </c>
      <c r="Q473" t="str">
        <f>INDEX(Sheet2!A:E, MATCH(F_NP_excluded_Data!O473,Sheet2!A:A),5)</f>
        <v>ground forager</v>
      </c>
      <c r="R473" t="str">
        <f>INDEX(Sheet2!A:E, MATCH(F_NP_excluded_Data!O473,Sheet2!A:A),3)</f>
        <v>omnivore</v>
      </c>
      <c r="S473" t="str">
        <f>INDEX(Sheet2!A:E, MATCH(F_NP_excluded_Data!O473,Sheet2!A:A),2)</f>
        <v>open woodland</v>
      </c>
      <c r="T473">
        <v>10</v>
      </c>
      <c r="U473">
        <v>3</v>
      </c>
      <c r="V473"/>
      <c r="W473">
        <v>1</v>
      </c>
      <c r="X473" t="s">
        <v>202</v>
      </c>
      <c r="Y473"/>
      <c r="Z473"/>
      <c r="AA473"/>
      <c r="AB473"/>
    </row>
    <row r="474" spans="1:28" ht="14.4" x14ac:dyDescent="0.3">
      <c r="A474" s="14">
        <v>501</v>
      </c>
      <c r="B474" t="s">
        <v>262</v>
      </c>
      <c r="C474" t="s">
        <v>265</v>
      </c>
      <c r="D474" t="str">
        <f t="shared" si="8"/>
        <v>Mills_0B_9</v>
      </c>
      <c r="E474">
        <v>2018</v>
      </c>
      <c r="F474" s="15">
        <v>43239</v>
      </c>
      <c r="G474" t="s">
        <v>200</v>
      </c>
      <c r="H474">
        <v>1</v>
      </c>
      <c r="I474" s="16">
        <v>0.28819444444444448</v>
      </c>
      <c r="J474" s="17" t="s">
        <v>201</v>
      </c>
      <c r="K474">
        <v>1</v>
      </c>
      <c r="L474">
        <v>0</v>
      </c>
      <c r="M474">
        <v>1</v>
      </c>
      <c r="N474"/>
      <c r="O474" t="s">
        <v>94</v>
      </c>
      <c r="P474" t="str">
        <f>INDEX(Sheet2!A:E, MATCH(F_NP_excluded_Data!O474,Sheet2!A:A),4)</f>
        <v>cavity</v>
      </c>
      <c r="Q474" t="str">
        <f>INDEX(Sheet2!A:E, MATCH(F_NP_excluded_Data!O474,Sheet2!A:A),5)</f>
        <v>foliage gleaner</v>
      </c>
      <c r="R474" t="str">
        <f>INDEX(Sheet2!A:E, MATCH(F_NP_excluded_Data!O474,Sheet2!A:A),3)</f>
        <v>insects</v>
      </c>
      <c r="S474" t="str">
        <f>INDEX(Sheet2!A:E, MATCH(F_NP_excluded_Data!O474,Sheet2!A:A),2)</f>
        <v>forest</v>
      </c>
      <c r="T474">
        <v>5</v>
      </c>
      <c r="U474">
        <v>4</v>
      </c>
      <c r="V474"/>
      <c r="W474">
        <v>4</v>
      </c>
      <c r="X474" t="s">
        <v>202</v>
      </c>
      <c r="Y474"/>
      <c r="Z474"/>
      <c r="AA474"/>
      <c r="AB474"/>
    </row>
    <row r="475" spans="1:28" ht="14.4" x14ac:dyDescent="0.3">
      <c r="A475" s="14">
        <v>502</v>
      </c>
      <c r="B475" t="s">
        <v>262</v>
      </c>
      <c r="C475" t="s">
        <v>265</v>
      </c>
      <c r="D475" t="str">
        <f t="shared" si="8"/>
        <v>Mills_0B_9</v>
      </c>
      <c r="E475">
        <v>2018</v>
      </c>
      <c r="F475" s="15">
        <v>43239</v>
      </c>
      <c r="G475" t="s">
        <v>200</v>
      </c>
      <c r="H475">
        <v>1</v>
      </c>
      <c r="I475" s="16">
        <v>0.28819444444444448</v>
      </c>
      <c r="J475" s="17" t="s">
        <v>201</v>
      </c>
      <c r="K475">
        <v>1</v>
      </c>
      <c r="L475">
        <v>0</v>
      </c>
      <c r="M475">
        <v>1</v>
      </c>
      <c r="N475"/>
      <c r="O475" t="s">
        <v>4</v>
      </c>
      <c r="P475" t="str">
        <f>INDEX(Sheet2!A:E, MATCH(F_NP_excluded_Data!O475,Sheet2!A:A),4)</f>
        <v>shrub</v>
      </c>
      <c r="Q475" t="str">
        <f>INDEX(Sheet2!A:E, MATCH(F_NP_excluded_Data!O475,Sheet2!A:A),5)</f>
        <v>foliage gleaner</v>
      </c>
      <c r="R475" t="str">
        <f>INDEX(Sheet2!A:E, MATCH(F_NP_excluded_Data!O475,Sheet2!A:A),3)</f>
        <v>seeds</v>
      </c>
      <c r="S475" t="str">
        <f>INDEX(Sheet2!A:E, MATCH(F_NP_excluded_Data!O475,Sheet2!A:A),2)</f>
        <v>open woodland</v>
      </c>
      <c r="T475">
        <v>5</v>
      </c>
      <c r="U475">
        <v>4</v>
      </c>
      <c r="V475"/>
      <c r="W475">
        <v>1</v>
      </c>
      <c r="X475" t="s">
        <v>202</v>
      </c>
      <c r="Y475"/>
      <c r="Z475"/>
      <c r="AA475"/>
      <c r="AB475"/>
    </row>
    <row r="476" spans="1:28" ht="14.4" x14ac:dyDescent="0.3">
      <c r="A476" s="14">
        <v>503</v>
      </c>
      <c r="B476" t="s">
        <v>262</v>
      </c>
      <c r="C476" t="s">
        <v>267</v>
      </c>
      <c r="D476" t="str">
        <f t="shared" si="8"/>
        <v>Mills_BOTTOMS</v>
      </c>
      <c r="E476">
        <v>2018</v>
      </c>
      <c r="F476" s="15">
        <v>43239</v>
      </c>
      <c r="G476" t="s">
        <v>200</v>
      </c>
      <c r="H476">
        <v>1</v>
      </c>
      <c r="I476" s="16">
        <v>0.30486111111111108</v>
      </c>
      <c r="J476" s="17" t="s">
        <v>201</v>
      </c>
      <c r="K476">
        <v>2</v>
      </c>
      <c r="L476">
        <v>0</v>
      </c>
      <c r="M476">
        <v>1</v>
      </c>
      <c r="N476"/>
      <c r="O476" t="s">
        <v>2</v>
      </c>
      <c r="P476" t="str">
        <f>INDEX(Sheet2!A:E, MATCH(F_NP_excluded_Data!O476,Sheet2!A:A),4)</f>
        <v>tree</v>
      </c>
      <c r="Q476" t="str">
        <f>INDEX(Sheet2!A:E, MATCH(F_NP_excluded_Data!O476,Sheet2!A:A),5)</f>
        <v>ground forager</v>
      </c>
      <c r="R476" t="str">
        <f>INDEX(Sheet2!A:E, MATCH(F_NP_excluded_Data!O476,Sheet2!A:A),3)</f>
        <v>omnivore</v>
      </c>
      <c r="S476" t="str">
        <f>INDEX(Sheet2!A:E, MATCH(F_NP_excluded_Data!O476,Sheet2!A:A),2)</f>
        <v>open woodland</v>
      </c>
      <c r="T476">
        <v>5</v>
      </c>
      <c r="U476">
        <v>1</v>
      </c>
      <c r="V476"/>
      <c r="W476">
        <v>1</v>
      </c>
      <c r="X476" t="s">
        <v>202</v>
      </c>
      <c r="Y476"/>
      <c r="Z476"/>
      <c r="AA476"/>
      <c r="AB476"/>
    </row>
    <row r="477" spans="1:28" ht="14.4" x14ac:dyDescent="0.3">
      <c r="A477" s="14">
        <v>504</v>
      </c>
      <c r="B477" t="s">
        <v>262</v>
      </c>
      <c r="C477" t="s">
        <v>267</v>
      </c>
      <c r="D477" t="str">
        <f t="shared" si="8"/>
        <v>Mills_BOTTOMS</v>
      </c>
      <c r="E477">
        <v>2018</v>
      </c>
      <c r="F477" s="15">
        <v>43239</v>
      </c>
      <c r="G477" t="s">
        <v>200</v>
      </c>
      <c r="H477">
        <v>1</v>
      </c>
      <c r="I477" s="16">
        <v>0.30486111111111108</v>
      </c>
      <c r="J477" s="17" t="s">
        <v>201</v>
      </c>
      <c r="K477">
        <v>2</v>
      </c>
      <c r="L477">
        <v>0</v>
      </c>
      <c r="M477">
        <v>1</v>
      </c>
      <c r="N477"/>
      <c r="O477" t="s">
        <v>94</v>
      </c>
      <c r="P477" t="str">
        <f>INDEX(Sheet2!A:E, MATCH(F_NP_excluded_Data!O477,Sheet2!A:A),4)</f>
        <v>cavity</v>
      </c>
      <c r="Q477" t="str">
        <f>INDEX(Sheet2!A:E, MATCH(F_NP_excluded_Data!O477,Sheet2!A:A),5)</f>
        <v>foliage gleaner</v>
      </c>
      <c r="R477" t="str">
        <f>INDEX(Sheet2!A:E, MATCH(F_NP_excluded_Data!O477,Sheet2!A:A),3)</f>
        <v>insects</v>
      </c>
      <c r="S477" t="str">
        <f>INDEX(Sheet2!A:E, MATCH(F_NP_excluded_Data!O477,Sheet2!A:A),2)</f>
        <v>forest</v>
      </c>
      <c r="T477">
        <v>5</v>
      </c>
      <c r="U477">
        <v>1</v>
      </c>
      <c r="V477"/>
      <c r="W477">
        <v>1</v>
      </c>
      <c r="X477" t="s">
        <v>202</v>
      </c>
      <c r="Y477"/>
      <c r="Z477"/>
      <c r="AA477"/>
      <c r="AB477"/>
    </row>
    <row r="478" spans="1:28" ht="14.4" x14ac:dyDescent="0.3">
      <c r="A478" s="14">
        <v>505</v>
      </c>
      <c r="B478" t="s">
        <v>262</v>
      </c>
      <c r="C478" t="s">
        <v>267</v>
      </c>
      <c r="D478" t="str">
        <f t="shared" si="8"/>
        <v>Mills_BOTTOMS</v>
      </c>
      <c r="E478">
        <v>2018</v>
      </c>
      <c r="F478" s="15">
        <v>43239</v>
      </c>
      <c r="G478" t="s">
        <v>200</v>
      </c>
      <c r="H478">
        <v>1</v>
      </c>
      <c r="I478" s="16">
        <v>0.30486111111111108</v>
      </c>
      <c r="J478" s="17" t="s">
        <v>201</v>
      </c>
      <c r="K478">
        <v>2</v>
      </c>
      <c r="L478">
        <v>0</v>
      </c>
      <c r="M478">
        <v>1</v>
      </c>
      <c r="N478"/>
      <c r="O478" t="s">
        <v>46</v>
      </c>
      <c r="P478" t="str">
        <f>INDEX(Sheet2!A:E, MATCH(F_NP_excluded_Data!O478,Sheet2!A:A),4)</f>
        <v>cavity</v>
      </c>
      <c r="Q478" t="str">
        <f>INDEX(Sheet2!A:E, MATCH(F_NP_excluded_Data!O478,Sheet2!A:A),5)</f>
        <v>flycatching</v>
      </c>
      <c r="R478" t="str">
        <f>INDEX(Sheet2!A:E, MATCH(F_NP_excluded_Data!O478,Sheet2!A:A),3)</f>
        <v>insects</v>
      </c>
      <c r="S478" t="str">
        <f>INDEX(Sheet2!A:E, MATCH(F_NP_excluded_Data!O478,Sheet2!A:A),2)</f>
        <v>open woodland</v>
      </c>
      <c r="T478">
        <v>5</v>
      </c>
      <c r="U478">
        <v>1</v>
      </c>
      <c r="V478"/>
      <c r="W478">
        <v>4</v>
      </c>
      <c r="X478" t="s">
        <v>202</v>
      </c>
      <c r="Y478"/>
      <c r="Z478"/>
      <c r="AA478"/>
      <c r="AB478"/>
    </row>
    <row r="479" spans="1:28" ht="14.4" x14ac:dyDescent="0.3">
      <c r="A479" s="14">
        <v>506</v>
      </c>
      <c r="B479" t="s">
        <v>262</v>
      </c>
      <c r="C479" t="s">
        <v>267</v>
      </c>
      <c r="D479" t="str">
        <f t="shared" si="8"/>
        <v>Mills_BOTTOMS</v>
      </c>
      <c r="E479">
        <v>2018</v>
      </c>
      <c r="F479" s="15">
        <v>43239</v>
      </c>
      <c r="G479" t="s">
        <v>200</v>
      </c>
      <c r="H479">
        <v>1</v>
      </c>
      <c r="I479" s="16">
        <v>0.30486111111111108</v>
      </c>
      <c r="J479" s="17" t="s">
        <v>201</v>
      </c>
      <c r="K479">
        <v>2</v>
      </c>
      <c r="L479">
        <v>0</v>
      </c>
      <c r="M479">
        <v>1</v>
      </c>
      <c r="N479"/>
      <c r="O479" t="s">
        <v>62</v>
      </c>
      <c r="P479" t="str">
        <f>INDEX(Sheet2!A:E, MATCH(F_NP_excluded_Data!O479,Sheet2!A:A),4)</f>
        <v>shrub</v>
      </c>
      <c r="Q479" t="str">
        <f>INDEX(Sheet2!A:E, MATCH(F_NP_excluded_Data!O479,Sheet2!A:A),5)</f>
        <v>ground forager</v>
      </c>
      <c r="R479" t="str">
        <f>INDEX(Sheet2!A:E, MATCH(F_NP_excluded_Data!O479,Sheet2!A:A),3)</f>
        <v>seeds</v>
      </c>
      <c r="S479" t="str">
        <f>INDEX(Sheet2!A:E, MATCH(F_NP_excluded_Data!O479,Sheet2!A:A),2)</f>
        <v>open woodland</v>
      </c>
      <c r="T479">
        <v>5</v>
      </c>
      <c r="U479">
        <v>1</v>
      </c>
      <c r="V479"/>
      <c r="W479">
        <v>1</v>
      </c>
      <c r="X479" t="s">
        <v>202</v>
      </c>
      <c r="Y479"/>
      <c r="Z479"/>
      <c r="AA479"/>
      <c r="AB479"/>
    </row>
    <row r="480" spans="1:28" ht="14.4" x14ac:dyDescent="0.3">
      <c r="A480" s="14">
        <v>507</v>
      </c>
      <c r="B480" t="s">
        <v>262</v>
      </c>
      <c r="C480" t="s">
        <v>267</v>
      </c>
      <c r="D480" t="str">
        <f t="shared" si="8"/>
        <v>Mills_BOTTOMS</v>
      </c>
      <c r="E480">
        <v>2018</v>
      </c>
      <c r="F480" s="15">
        <v>43239</v>
      </c>
      <c r="G480" t="s">
        <v>200</v>
      </c>
      <c r="H480">
        <v>1</v>
      </c>
      <c r="I480" s="16">
        <v>0.30486111111111108</v>
      </c>
      <c r="J480" s="17" t="s">
        <v>201</v>
      </c>
      <c r="K480">
        <v>2</v>
      </c>
      <c r="L480">
        <v>0</v>
      </c>
      <c r="M480">
        <v>1</v>
      </c>
      <c r="N480"/>
      <c r="O480" t="s">
        <v>54</v>
      </c>
      <c r="P480" t="str">
        <f>INDEX(Sheet2!A:E, MATCH(F_NP_excluded_Data!O480,Sheet2!A:A),4)</f>
        <v>shrub</v>
      </c>
      <c r="Q480" t="str">
        <f>INDEX(Sheet2!A:E, MATCH(F_NP_excluded_Data!O480,Sheet2!A:A),5)</f>
        <v>foliage gleaner</v>
      </c>
      <c r="R480" t="str">
        <f>INDEX(Sheet2!A:E, MATCH(F_NP_excluded_Data!O480,Sheet2!A:A),3)</f>
        <v>insects</v>
      </c>
      <c r="S480" t="str">
        <f>INDEX(Sheet2!A:E, MATCH(F_NP_excluded_Data!O480,Sheet2!A:A),2)</f>
        <v>open woodland</v>
      </c>
      <c r="T480">
        <v>5</v>
      </c>
      <c r="U480">
        <v>1</v>
      </c>
      <c r="V480"/>
      <c r="W480">
        <v>1</v>
      </c>
      <c r="X480" t="s">
        <v>202</v>
      </c>
      <c r="Y480"/>
      <c r="Z480"/>
      <c r="AA480"/>
      <c r="AB480"/>
    </row>
    <row r="481" spans="1:28" ht="14.4" x14ac:dyDescent="0.3">
      <c r="A481" s="14">
        <v>508</v>
      </c>
      <c r="B481" t="s">
        <v>262</v>
      </c>
      <c r="C481" t="s">
        <v>267</v>
      </c>
      <c r="D481" t="str">
        <f t="shared" si="8"/>
        <v>Mills_BOTTOMS</v>
      </c>
      <c r="E481">
        <v>2018</v>
      </c>
      <c r="F481" s="15">
        <v>43239</v>
      </c>
      <c r="G481" t="s">
        <v>200</v>
      </c>
      <c r="H481">
        <v>1</v>
      </c>
      <c r="I481" s="16">
        <v>0.30486111111111108</v>
      </c>
      <c r="J481" s="17" t="s">
        <v>201</v>
      </c>
      <c r="K481">
        <v>2</v>
      </c>
      <c r="L481">
        <v>0</v>
      </c>
      <c r="M481">
        <v>1</v>
      </c>
      <c r="N481"/>
      <c r="O481" t="s">
        <v>70</v>
      </c>
      <c r="P481" t="str">
        <f>INDEX(Sheet2!A:E, MATCH(F_NP_excluded_Data!O481,Sheet2!A:A),4)</f>
        <v>ground</v>
      </c>
      <c r="Q481" t="str">
        <f>INDEX(Sheet2!A:E, MATCH(F_NP_excluded_Data!O481,Sheet2!A:A),5)</f>
        <v>ground forager</v>
      </c>
      <c r="R481" t="str">
        <f>INDEX(Sheet2!A:E, MATCH(F_NP_excluded_Data!O481,Sheet2!A:A),3)</f>
        <v>insects</v>
      </c>
      <c r="S481" t="str">
        <f>INDEX(Sheet2!A:E, MATCH(F_NP_excluded_Data!O481,Sheet2!A:A),2)</f>
        <v>forest</v>
      </c>
      <c r="T481">
        <v>10</v>
      </c>
      <c r="U481">
        <v>1</v>
      </c>
      <c r="V481"/>
      <c r="W481">
        <v>1</v>
      </c>
      <c r="X481" t="s">
        <v>202</v>
      </c>
      <c r="Y481"/>
      <c r="Z481"/>
      <c r="AA481"/>
      <c r="AB481"/>
    </row>
    <row r="482" spans="1:28" ht="14.4" x14ac:dyDescent="0.3">
      <c r="A482" s="14">
        <v>509</v>
      </c>
      <c r="B482" t="s">
        <v>262</v>
      </c>
      <c r="C482" t="s">
        <v>267</v>
      </c>
      <c r="D482" t="str">
        <f t="shared" si="8"/>
        <v>Mills_BOTTOMS</v>
      </c>
      <c r="E482">
        <v>2018</v>
      </c>
      <c r="F482" s="15">
        <v>43239</v>
      </c>
      <c r="G482" t="s">
        <v>200</v>
      </c>
      <c r="H482">
        <v>1</v>
      </c>
      <c r="I482" s="16">
        <v>0.30486111111111108</v>
      </c>
      <c r="J482" s="17" t="s">
        <v>201</v>
      </c>
      <c r="K482">
        <v>2</v>
      </c>
      <c r="L482">
        <v>0</v>
      </c>
      <c r="M482">
        <v>1</v>
      </c>
      <c r="N482"/>
      <c r="O482" t="s">
        <v>24</v>
      </c>
      <c r="P482" t="str">
        <f>INDEX(Sheet2!A:E, MATCH(F_NP_excluded_Data!O482,Sheet2!A:A),4)</f>
        <v>cavity</v>
      </c>
      <c r="Q482" t="str">
        <f>INDEX(Sheet2!A:E, MATCH(F_NP_excluded_Data!O482,Sheet2!A:A),5)</f>
        <v>ground forager</v>
      </c>
      <c r="R482" t="str">
        <f>INDEX(Sheet2!A:E, MATCH(F_NP_excluded_Data!O482,Sheet2!A:A),3)</f>
        <v>insects</v>
      </c>
      <c r="S482" t="str">
        <f>INDEX(Sheet2!A:E, MATCH(F_NP_excluded_Data!O482,Sheet2!A:A),2)</f>
        <v>open woodland</v>
      </c>
      <c r="T482">
        <v>5</v>
      </c>
      <c r="U482">
        <v>1</v>
      </c>
      <c r="V482"/>
      <c r="W482">
        <v>1</v>
      </c>
      <c r="X482" t="s">
        <v>202</v>
      </c>
      <c r="Y482"/>
      <c r="Z482"/>
      <c r="AA482"/>
      <c r="AB482"/>
    </row>
    <row r="483" spans="1:28" ht="14.4" x14ac:dyDescent="0.3">
      <c r="A483" s="14">
        <v>510</v>
      </c>
      <c r="B483" t="s">
        <v>262</v>
      </c>
      <c r="C483" t="s">
        <v>267</v>
      </c>
      <c r="D483" t="str">
        <f t="shared" si="8"/>
        <v>Mills_BOTTOMS</v>
      </c>
      <c r="E483">
        <v>2018</v>
      </c>
      <c r="F483" s="15">
        <v>43239</v>
      </c>
      <c r="G483" t="s">
        <v>200</v>
      </c>
      <c r="H483">
        <v>1</v>
      </c>
      <c r="I483" s="16">
        <v>0.30486111111111108</v>
      </c>
      <c r="J483" s="17" t="s">
        <v>201</v>
      </c>
      <c r="K483">
        <v>2</v>
      </c>
      <c r="L483">
        <v>0</v>
      </c>
      <c r="M483">
        <v>1</v>
      </c>
      <c r="N483"/>
      <c r="O483" t="s">
        <v>0</v>
      </c>
      <c r="P483" t="str">
        <f>INDEX(Sheet2!A:E, MATCH(F_NP_excluded_Data!O483,Sheet2!A:A),4)</f>
        <v>tree</v>
      </c>
      <c r="Q483" t="str">
        <f>INDEX(Sheet2!A:E, MATCH(F_NP_excluded_Data!O483,Sheet2!A:A),5)</f>
        <v>flycatching</v>
      </c>
      <c r="R483" t="str">
        <f>INDEX(Sheet2!A:E, MATCH(F_NP_excluded_Data!O483,Sheet2!A:A),3)</f>
        <v>insects</v>
      </c>
      <c r="S483" t="str">
        <f>INDEX(Sheet2!A:E, MATCH(F_NP_excluded_Data!O483,Sheet2!A:A),2)</f>
        <v>forest</v>
      </c>
      <c r="T483">
        <v>5</v>
      </c>
      <c r="U483">
        <v>1</v>
      </c>
      <c r="V483"/>
      <c r="W483">
        <v>1</v>
      </c>
      <c r="X483" t="s">
        <v>202</v>
      </c>
      <c r="Y483"/>
      <c r="Z483"/>
      <c r="AA483"/>
      <c r="AB483"/>
    </row>
    <row r="484" spans="1:28" ht="14.4" x14ac:dyDescent="0.3">
      <c r="A484" s="14">
        <v>511</v>
      </c>
      <c r="B484" t="s">
        <v>262</v>
      </c>
      <c r="C484" t="s">
        <v>267</v>
      </c>
      <c r="D484" t="str">
        <f t="shared" si="8"/>
        <v>Mills_BOTTOMS</v>
      </c>
      <c r="E484">
        <v>2018</v>
      </c>
      <c r="F484" s="15">
        <v>43239</v>
      </c>
      <c r="G484" t="s">
        <v>200</v>
      </c>
      <c r="H484">
        <v>1</v>
      </c>
      <c r="I484" s="16">
        <v>0.30486111111111108</v>
      </c>
      <c r="J484" s="17" t="s">
        <v>201</v>
      </c>
      <c r="K484">
        <v>2</v>
      </c>
      <c r="L484">
        <v>0</v>
      </c>
      <c r="M484">
        <v>1</v>
      </c>
      <c r="N484" t="s">
        <v>204</v>
      </c>
      <c r="O484" t="s">
        <v>12</v>
      </c>
      <c r="P484" t="str">
        <f>INDEX(Sheet2!A:E, MATCH(F_NP_excluded_Data!O484,Sheet2!A:A),4)</f>
        <v>tree</v>
      </c>
      <c r="Q484" t="str">
        <f>INDEX(Sheet2!A:E, MATCH(F_NP_excluded_Data!O484,Sheet2!A:A),5)</f>
        <v>ground forager</v>
      </c>
      <c r="R484" t="str">
        <f>INDEX(Sheet2!A:E, MATCH(F_NP_excluded_Data!O484,Sheet2!A:A),3)</f>
        <v>seeds</v>
      </c>
      <c r="S484" t="str">
        <f>INDEX(Sheet2!A:E, MATCH(F_NP_excluded_Data!O484,Sheet2!A:A),2)</f>
        <v>grassland</v>
      </c>
      <c r="T484">
        <v>10</v>
      </c>
      <c r="U484">
        <v>1</v>
      </c>
      <c r="V484"/>
      <c r="W484">
        <v>1</v>
      </c>
      <c r="X484" t="s">
        <v>202</v>
      </c>
      <c r="Y484"/>
      <c r="Z484"/>
      <c r="AA484" t="s">
        <v>268</v>
      </c>
      <c r="AB484"/>
    </row>
    <row r="485" spans="1:28" ht="14.4" x14ac:dyDescent="0.3">
      <c r="A485" s="14">
        <v>512</v>
      </c>
      <c r="B485" t="s">
        <v>262</v>
      </c>
      <c r="C485" t="s">
        <v>267</v>
      </c>
      <c r="D485" t="str">
        <f t="shared" si="8"/>
        <v>Mills_BOTTOMS</v>
      </c>
      <c r="E485">
        <v>2018</v>
      </c>
      <c r="F485" s="15">
        <v>43239</v>
      </c>
      <c r="G485" t="s">
        <v>200</v>
      </c>
      <c r="H485">
        <v>1</v>
      </c>
      <c r="I485" s="16">
        <v>0.30486111111111108</v>
      </c>
      <c r="J485" s="17" t="s">
        <v>201</v>
      </c>
      <c r="K485">
        <v>2</v>
      </c>
      <c r="L485">
        <v>0</v>
      </c>
      <c r="M485">
        <v>1</v>
      </c>
      <c r="N485"/>
      <c r="O485" t="s">
        <v>94</v>
      </c>
      <c r="P485" t="str">
        <f>INDEX(Sheet2!A:E, MATCH(F_NP_excluded_Data!O485,Sheet2!A:A),4)</f>
        <v>cavity</v>
      </c>
      <c r="Q485" t="str">
        <f>INDEX(Sheet2!A:E, MATCH(F_NP_excluded_Data!O485,Sheet2!A:A),5)</f>
        <v>foliage gleaner</v>
      </c>
      <c r="R485" t="str">
        <f>INDEX(Sheet2!A:E, MATCH(F_NP_excluded_Data!O485,Sheet2!A:A),3)</f>
        <v>insects</v>
      </c>
      <c r="S485" t="str">
        <f>INDEX(Sheet2!A:E, MATCH(F_NP_excluded_Data!O485,Sheet2!A:A),2)</f>
        <v>forest</v>
      </c>
      <c r="T485">
        <v>10</v>
      </c>
      <c r="U485">
        <v>1</v>
      </c>
      <c r="V485"/>
      <c r="W485">
        <v>1</v>
      </c>
      <c r="X485" t="s">
        <v>202</v>
      </c>
      <c r="Y485"/>
      <c r="Z485"/>
      <c r="AA485"/>
      <c r="AB485"/>
    </row>
    <row r="486" spans="1:28" ht="14.4" x14ac:dyDescent="0.3">
      <c r="A486" s="14">
        <v>513</v>
      </c>
      <c r="B486" t="s">
        <v>262</v>
      </c>
      <c r="C486" t="s">
        <v>267</v>
      </c>
      <c r="D486" t="str">
        <f t="shared" si="8"/>
        <v>Mills_BOTTOMS</v>
      </c>
      <c r="E486">
        <v>2018</v>
      </c>
      <c r="F486" s="15">
        <v>43239</v>
      </c>
      <c r="G486" t="s">
        <v>200</v>
      </c>
      <c r="H486">
        <v>1</v>
      </c>
      <c r="I486" s="16">
        <v>0.30486111111111108</v>
      </c>
      <c r="J486" s="17" t="s">
        <v>201</v>
      </c>
      <c r="K486">
        <v>2</v>
      </c>
      <c r="L486">
        <v>0</v>
      </c>
      <c r="M486">
        <v>1</v>
      </c>
      <c r="N486"/>
      <c r="O486" t="s">
        <v>4</v>
      </c>
      <c r="P486" t="str">
        <f>INDEX(Sheet2!A:E, MATCH(F_NP_excluded_Data!O486,Sheet2!A:A),4)</f>
        <v>shrub</v>
      </c>
      <c r="Q486" t="str">
        <f>INDEX(Sheet2!A:E, MATCH(F_NP_excluded_Data!O486,Sheet2!A:A),5)</f>
        <v>foliage gleaner</v>
      </c>
      <c r="R486" t="str">
        <f>INDEX(Sheet2!A:E, MATCH(F_NP_excluded_Data!O486,Sheet2!A:A),3)</f>
        <v>seeds</v>
      </c>
      <c r="S486" t="str">
        <f>INDEX(Sheet2!A:E, MATCH(F_NP_excluded_Data!O486,Sheet2!A:A),2)</f>
        <v>open woodland</v>
      </c>
      <c r="T486">
        <v>5</v>
      </c>
      <c r="U486">
        <v>1</v>
      </c>
      <c r="V486"/>
      <c r="W486">
        <v>1</v>
      </c>
      <c r="X486" t="s">
        <v>202</v>
      </c>
      <c r="Y486"/>
      <c r="Z486"/>
      <c r="AA486"/>
      <c r="AB486"/>
    </row>
    <row r="487" spans="1:28" ht="14.4" x14ac:dyDescent="0.3">
      <c r="A487" s="14">
        <v>514</v>
      </c>
      <c r="B487" t="s">
        <v>262</v>
      </c>
      <c r="C487" t="s">
        <v>267</v>
      </c>
      <c r="D487" t="str">
        <f t="shared" si="8"/>
        <v>Mills_BOTTOMS</v>
      </c>
      <c r="E487">
        <v>2018</v>
      </c>
      <c r="F487" s="15">
        <v>43239</v>
      </c>
      <c r="G487" t="s">
        <v>200</v>
      </c>
      <c r="H487">
        <v>1</v>
      </c>
      <c r="I487" s="16">
        <v>0.30486111111111108</v>
      </c>
      <c r="J487" s="17" t="s">
        <v>201</v>
      </c>
      <c r="K487">
        <v>2</v>
      </c>
      <c r="L487">
        <v>0</v>
      </c>
      <c r="M487">
        <v>1</v>
      </c>
      <c r="N487"/>
      <c r="O487" t="s">
        <v>62</v>
      </c>
      <c r="P487" t="str">
        <f>INDEX(Sheet2!A:E, MATCH(F_NP_excluded_Data!O487,Sheet2!A:A),4)</f>
        <v>shrub</v>
      </c>
      <c r="Q487" t="str">
        <f>INDEX(Sheet2!A:E, MATCH(F_NP_excluded_Data!O487,Sheet2!A:A),5)</f>
        <v>ground forager</v>
      </c>
      <c r="R487" t="str">
        <f>INDEX(Sheet2!A:E, MATCH(F_NP_excluded_Data!O487,Sheet2!A:A),3)</f>
        <v>seeds</v>
      </c>
      <c r="S487" t="str">
        <f>INDEX(Sheet2!A:E, MATCH(F_NP_excluded_Data!O487,Sheet2!A:A),2)</f>
        <v>open woodland</v>
      </c>
      <c r="T487">
        <v>10</v>
      </c>
      <c r="U487">
        <v>2</v>
      </c>
      <c r="V487"/>
      <c r="W487">
        <v>1</v>
      </c>
      <c r="X487" t="s">
        <v>202</v>
      </c>
      <c r="Y487"/>
      <c r="Z487"/>
      <c r="AA487"/>
      <c r="AB487"/>
    </row>
    <row r="488" spans="1:28" ht="14.4" x14ac:dyDescent="0.3">
      <c r="A488" s="14">
        <v>515</v>
      </c>
      <c r="B488" t="s">
        <v>262</v>
      </c>
      <c r="C488" t="s">
        <v>267</v>
      </c>
      <c r="D488" t="str">
        <f t="shared" si="8"/>
        <v>Mills_BOTTOMS</v>
      </c>
      <c r="E488">
        <v>2018</v>
      </c>
      <c r="F488" s="15">
        <v>43239</v>
      </c>
      <c r="G488" t="s">
        <v>200</v>
      </c>
      <c r="H488">
        <v>1</v>
      </c>
      <c r="I488" s="16">
        <v>0.30486111111111108</v>
      </c>
      <c r="J488" s="17" t="s">
        <v>201</v>
      </c>
      <c r="K488">
        <v>2</v>
      </c>
      <c r="L488">
        <v>0</v>
      </c>
      <c r="M488">
        <v>1</v>
      </c>
      <c r="N488"/>
      <c r="O488" t="s">
        <v>24</v>
      </c>
      <c r="P488" t="str">
        <f>INDEX(Sheet2!A:E, MATCH(F_NP_excluded_Data!O488,Sheet2!A:A),4)</f>
        <v>cavity</v>
      </c>
      <c r="Q488" t="str">
        <f>INDEX(Sheet2!A:E, MATCH(F_NP_excluded_Data!O488,Sheet2!A:A),5)</f>
        <v>ground forager</v>
      </c>
      <c r="R488" t="str">
        <f>INDEX(Sheet2!A:E, MATCH(F_NP_excluded_Data!O488,Sheet2!A:A),3)</f>
        <v>insects</v>
      </c>
      <c r="S488" t="str">
        <f>INDEX(Sheet2!A:E, MATCH(F_NP_excluded_Data!O488,Sheet2!A:A),2)</f>
        <v>open woodland</v>
      </c>
      <c r="T488">
        <v>5</v>
      </c>
      <c r="U488">
        <v>2</v>
      </c>
      <c r="V488"/>
      <c r="W488">
        <v>1</v>
      </c>
      <c r="X488" t="s">
        <v>202</v>
      </c>
      <c r="Y488"/>
      <c r="Z488"/>
      <c r="AA488"/>
      <c r="AB488"/>
    </row>
    <row r="489" spans="1:28" ht="14.4" x14ac:dyDescent="0.3">
      <c r="A489" s="14">
        <v>516</v>
      </c>
      <c r="B489" t="s">
        <v>262</v>
      </c>
      <c r="C489" t="s">
        <v>267</v>
      </c>
      <c r="D489" t="str">
        <f t="shared" si="8"/>
        <v>Mills_BOTTOMS</v>
      </c>
      <c r="E489">
        <v>2018</v>
      </c>
      <c r="F489" s="15">
        <v>43239</v>
      </c>
      <c r="G489" t="s">
        <v>200</v>
      </c>
      <c r="H489">
        <v>1</v>
      </c>
      <c r="I489" s="16">
        <v>0.30486111111111108</v>
      </c>
      <c r="J489" s="17" t="s">
        <v>201</v>
      </c>
      <c r="K489">
        <v>2</v>
      </c>
      <c r="L489">
        <v>0</v>
      </c>
      <c r="M489">
        <v>1</v>
      </c>
      <c r="N489"/>
      <c r="O489" t="s">
        <v>116</v>
      </c>
      <c r="P489" t="str">
        <f>INDEX(Sheet2!A:E, MATCH(F_NP_excluded_Data!O489,Sheet2!A:A),4)</f>
        <v>tree</v>
      </c>
      <c r="Q489" t="str">
        <f>INDEX(Sheet2!A:E, MATCH(F_NP_excluded_Data!O489,Sheet2!A:A),5)</f>
        <v>ground forager</v>
      </c>
      <c r="R489" t="str">
        <f>INDEX(Sheet2!A:E, MATCH(F_NP_excluded_Data!O489,Sheet2!A:A),3)</f>
        <v>insects</v>
      </c>
      <c r="S489" t="str">
        <f>INDEX(Sheet2!A:E, MATCH(F_NP_excluded_Data!O489,Sheet2!A:A),2)</f>
        <v>forest</v>
      </c>
      <c r="T489">
        <v>10</v>
      </c>
      <c r="U489">
        <v>2</v>
      </c>
      <c r="V489"/>
      <c r="W489">
        <v>1</v>
      </c>
      <c r="X489" t="s">
        <v>202</v>
      </c>
      <c r="Y489"/>
      <c r="Z489"/>
      <c r="AA489"/>
      <c r="AB489"/>
    </row>
    <row r="490" spans="1:28" ht="14.4" x14ac:dyDescent="0.3">
      <c r="A490" s="14">
        <v>517</v>
      </c>
      <c r="B490" t="s">
        <v>262</v>
      </c>
      <c r="C490" t="s">
        <v>267</v>
      </c>
      <c r="D490" t="str">
        <f t="shared" si="8"/>
        <v>Mills_BOTTOMS</v>
      </c>
      <c r="E490">
        <v>2018</v>
      </c>
      <c r="F490" s="15">
        <v>43239</v>
      </c>
      <c r="G490" t="s">
        <v>200</v>
      </c>
      <c r="H490">
        <v>1</v>
      </c>
      <c r="I490" s="16">
        <v>0.30486111111111108</v>
      </c>
      <c r="J490" s="17" t="s">
        <v>201</v>
      </c>
      <c r="K490">
        <v>2</v>
      </c>
      <c r="L490">
        <v>0</v>
      </c>
      <c r="M490">
        <v>1</v>
      </c>
      <c r="N490"/>
      <c r="O490" t="s">
        <v>22</v>
      </c>
      <c r="P490" t="str">
        <f>INDEX(Sheet2!A:E, MATCH(F_NP_excluded_Data!O490,Sheet2!A:A),4)</f>
        <v>cavity</v>
      </c>
      <c r="Q490" t="str">
        <f>INDEX(Sheet2!A:E, MATCH(F_NP_excluded_Data!O490,Sheet2!A:A),5)</f>
        <v>foliage gleaner</v>
      </c>
      <c r="R490" t="str">
        <f>INDEX(Sheet2!A:E, MATCH(F_NP_excluded_Data!O490,Sheet2!A:A),3)</f>
        <v>insects</v>
      </c>
      <c r="S490" t="str">
        <f>INDEX(Sheet2!A:E, MATCH(F_NP_excluded_Data!O490,Sheet2!A:A),2)</f>
        <v>forest</v>
      </c>
      <c r="T490">
        <v>5</v>
      </c>
      <c r="U490">
        <v>3</v>
      </c>
      <c r="V490"/>
      <c r="W490">
        <v>1</v>
      </c>
      <c r="X490" t="s">
        <v>202</v>
      </c>
      <c r="Y490"/>
      <c r="Z490"/>
      <c r="AA490"/>
      <c r="AB490"/>
    </row>
    <row r="491" spans="1:28" ht="14.4" x14ac:dyDescent="0.3">
      <c r="A491" s="14">
        <v>518</v>
      </c>
      <c r="B491" t="s">
        <v>262</v>
      </c>
      <c r="C491" t="s">
        <v>267</v>
      </c>
      <c r="D491" t="str">
        <f t="shared" si="8"/>
        <v>Mills_BOTTOMS</v>
      </c>
      <c r="E491">
        <v>2018</v>
      </c>
      <c r="F491" s="15">
        <v>43239</v>
      </c>
      <c r="G491" t="s">
        <v>200</v>
      </c>
      <c r="H491">
        <v>1</v>
      </c>
      <c r="I491" s="16">
        <v>0.30486111111111108</v>
      </c>
      <c r="J491" s="17" t="s">
        <v>201</v>
      </c>
      <c r="K491">
        <v>2</v>
      </c>
      <c r="L491">
        <v>0</v>
      </c>
      <c r="M491">
        <v>1</v>
      </c>
      <c r="N491"/>
      <c r="O491" t="s">
        <v>120</v>
      </c>
      <c r="P491" t="str">
        <f>INDEX(Sheet2!A:E, MATCH(F_NP_excluded_Data!O491,Sheet2!A:A),4)</f>
        <v>tree</v>
      </c>
      <c r="Q491" t="str">
        <f>INDEX(Sheet2!A:E, MATCH(F_NP_excluded_Data!O491,Sheet2!A:A),5)</f>
        <v>foliage gleaner</v>
      </c>
      <c r="R491" t="str">
        <f>INDEX(Sheet2!A:E, MATCH(F_NP_excluded_Data!O491,Sheet2!A:A),3)</f>
        <v>insects</v>
      </c>
      <c r="S491" t="str">
        <f>INDEX(Sheet2!A:E, MATCH(F_NP_excluded_Data!O491,Sheet2!A:A),2)</f>
        <v>open woodland</v>
      </c>
      <c r="T491">
        <v>5</v>
      </c>
      <c r="U491">
        <v>3</v>
      </c>
      <c r="V491"/>
      <c r="W491">
        <v>1</v>
      </c>
      <c r="X491" t="s">
        <v>202</v>
      </c>
      <c r="Y491"/>
      <c r="Z491"/>
      <c r="AA491"/>
      <c r="AB491"/>
    </row>
    <row r="492" spans="1:28" ht="14.4" x14ac:dyDescent="0.3">
      <c r="A492" s="14">
        <v>519</v>
      </c>
      <c r="B492" t="s">
        <v>262</v>
      </c>
      <c r="C492" t="s">
        <v>267</v>
      </c>
      <c r="D492" t="str">
        <f t="shared" si="8"/>
        <v>Mills_BOTTOMS</v>
      </c>
      <c r="E492">
        <v>2018</v>
      </c>
      <c r="F492" s="15">
        <v>43239</v>
      </c>
      <c r="G492" t="s">
        <v>200</v>
      </c>
      <c r="H492">
        <v>1</v>
      </c>
      <c r="I492" s="16">
        <v>0.30486111111111108</v>
      </c>
      <c r="J492" s="17" t="s">
        <v>201</v>
      </c>
      <c r="K492">
        <v>2</v>
      </c>
      <c r="L492">
        <v>0</v>
      </c>
      <c r="M492">
        <v>1</v>
      </c>
      <c r="N492"/>
      <c r="O492" t="s">
        <v>108</v>
      </c>
      <c r="P492" t="str">
        <f>INDEX(Sheet2!A:E, MATCH(F_NP_excluded_Data!O492,Sheet2!A:A),4)</f>
        <v>shrub</v>
      </c>
      <c r="Q492" t="str">
        <f>INDEX(Sheet2!A:E, MATCH(F_NP_excluded_Data!O492,Sheet2!A:A),5)</f>
        <v>foliage gleaner</v>
      </c>
      <c r="R492" t="str">
        <f>INDEX(Sheet2!A:E, MATCH(F_NP_excluded_Data!O492,Sheet2!A:A),3)</f>
        <v>insects</v>
      </c>
      <c r="S492" t="str">
        <f>INDEX(Sheet2!A:E, MATCH(F_NP_excluded_Data!O492,Sheet2!A:A),2)</f>
        <v>scrub</v>
      </c>
      <c r="T492">
        <v>5</v>
      </c>
      <c r="U492">
        <v>3</v>
      </c>
      <c r="V492"/>
      <c r="W492">
        <v>1</v>
      </c>
      <c r="X492" t="s">
        <v>202</v>
      </c>
      <c r="Y492"/>
      <c r="Z492"/>
      <c r="AA492"/>
      <c r="AB492"/>
    </row>
    <row r="493" spans="1:28" ht="14.4" x14ac:dyDescent="0.3">
      <c r="A493" s="14">
        <v>520</v>
      </c>
      <c r="B493" t="s">
        <v>262</v>
      </c>
      <c r="C493" t="s">
        <v>267</v>
      </c>
      <c r="D493" t="str">
        <f t="shared" si="8"/>
        <v>Mills_BOTTOMS</v>
      </c>
      <c r="E493">
        <v>2018</v>
      </c>
      <c r="F493" s="15">
        <v>43239</v>
      </c>
      <c r="G493" t="s">
        <v>200</v>
      </c>
      <c r="H493">
        <v>1</v>
      </c>
      <c r="I493" s="16">
        <v>0.30486111111111108</v>
      </c>
      <c r="J493" s="17" t="s">
        <v>201</v>
      </c>
      <c r="K493">
        <v>2</v>
      </c>
      <c r="L493">
        <v>0</v>
      </c>
      <c r="M493">
        <v>1</v>
      </c>
      <c r="N493"/>
      <c r="O493" t="s">
        <v>2</v>
      </c>
      <c r="P493" t="str">
        <f>INDEX(Sheet2!A:E, MATCH(F_NP_excluded_Data!O493,Sheet2!A:A),4)</f>
        <v>tree</v>
      </c>
      <c r="Q493" t="str">
        <f>INDEX(Sheet2!A:E, MATCH(F_NP_excluded_Data!O493,Sheet2!A:A),5)</f>
        <v>ground forager</v>
      </c>
      <c r="R493" t="str">
        <f>INDEX(Sheet2!A:E, MATCH(F_NP_excluded_Data!O493,Sheet2!A:A),3)</f>
        <v>omnivore</v>
      </c>
      <c r="S493" t="str">
        <f>INDEX(Sheet2!A:E, MATCH(F_NP_excluded_Data!O493,Sheet2!A:A),2)</f>
        <v>open woodland</v>
      </c>
      <c r="T493">
        <v>100</v>
      </c>
      <c r="U493">
        <v>3</v>
      </c>
      <c r="V493"/>
      <c r="W493">
        <v>1</v>
      </c>
      <c r="X493" t="s">
        <v>202</v>
      </c>
      <c r="Y493">
        <v>2</v>
      </c>
      <c r="Z493"/>
      <c r="AA493"/>
      <c r="AB493"/>
    </row>
    <row r="494" spans="1:28" ht="14.4" x14ac:dyDescent="0.3">
      <c r="A494" s="14">
        <v>521</v>
      </c>
      <c r="B494" t="s">
        <v>262</v>
      </c>
      <c r="C494" t="s">
        <v>267</v>
      </c>
      <c r="D494" t="str">
        <f t="shared" si="8"/>
        <v>Mills_BOTTOMS</v>
      </c>
      <c r="E494">
        <v>2018</v>
      </c>
      <c r="F494" s="15">
        <v>43239</v>
      </c>
      <c r="G494" t="s">
        <v>200</v>
      </c>
      <c r="H494">
        <v>1</v>
      </c>
      <c r="I494" s="16">
        <v>0.30486111111111108</v>
      </c>
      <c r="J494" s="17" t="s">
        <v>201</v>
      </c>
      <c r="K494">
        <v>2</v>
      </c>
      <c r="L494">
        <v>0</v>
      </c>
      <c r="M494">
        <v>1</v>
      </c>
      <c r="N494" t="s">
        <v>204</v>
      </c>
      <c r="O494" t="s">
        <v>8</v>
      </c>
      <c r="P494" t="str">
        <f>INDEX(Sheet2!A:E, MATCH(F_NP_excluded_Data!O494,Sheet2!A:A),4)</f>
        <v>ground</v>
      </c>
      <c r="Q494" t="str">
        <f>INDEX(Sheet2!A:E, MATCH(F_NP_excluded_Data!O494,Sheet2!A:A),5)</f>
        <v>bark forager</v>
      </c>
      <c r="R494" t="str">
        <f>INDEX(Sheet2!A:E, MATCH(F_NP_excluded_Data!O494,Sheet2!A:A),3)</f>
        <v>insects</v>
      </c>
      <c r="S494" t="str">
        <f>INDEX(Sheet2!A:E, MATCH(F_NP_excluded_Data!O494,Sheet2!A:A),2)</f>
        <v>forest</v>
      </c>
      <c r="T494">
        <v>5</v>
      </c>
      <c r="U494">
        <v>4</v>
      </c>
      <c r="V494"/>
      <c r="W494">
        <v>2</v>
      </c>
      <c r="X494" t="s">
        <v>202</v>
      </c>
      <c r="Y494"/>
      <c r="Z494"/>
      <c r="AA494" t="s">
        <v>269</v>
      </c>
      <c r="AB494"/>
    </row>
    <row r="495" spans="1:28" ht="14.4" x14ac:dyDescent="0.3">
      <c r="A495" s="14">
        <v>522</v>
      </c>
      <c r="B495" t="s">
        <v>262</v>
      </c>
      <c r="C495" t="s">
        <v>267</v>
      </c>
      <c r="D495" t="str">
        <f t="shared" si="8"/>
        <v>Mills_BOTTOMS</v>
      </c>
      <c r="E495">
        <v>2018</v>
      </c>
      <c r="F495" s="15">
        <v>43239</v>
      </c>
      <c r="G495" t="s">
        <v>200</v>
      </c>
      <c r="H495">
        <v>1</v>
      </c>
      <c r="I495" s="16">
        <v>0.30486111111111108</v>
      </c>
      <c r="J495" s="17" t="s">
        <v>201</v>
      </c>
      <c r="K495">
        <v>2</v>
      </c>
      <c r="L495">
        <v>0</v>
      </c>
      <c r="M495">
        <v>1</v>
      </c>
      <c r="N495"/>
      <c r="O495" t="s">
        <v>18</v>
      </c>
      <c r="P495" t="str">
        <f>INDEX(Sheet2!A:E, MATCH(F_NP_excluded_Data!O495,Sheet2!A:A),4)</f>
        <v>tree</v>
      </c>
      <c r="Q495" t="str">
        <f>INDEX(Sheet2!A:E, MATCH(F_NP_excluded_Data!O495,Sheet2!A:A),5)</f>
        <v>ground forager</v>
      </c>
      <c r="R495" t="str">
        <f>INDEX(Sheet2!A:E, MATCH(F_NP_excluded_Data!O495,Sheet2!A:A),3)</f>
        <v>omnivore</v>
      </c>
      <c r="S495" t="str">
        <f>INDEX(Sheet2!A:E, MATCH(F_NP_excluded_Data!O495,Sheet2!A:A),2)</f>
        <v>forest</v>
      </c>
      <c r="T495">
        <v>10</v>
      </c>
      <c r="U495">
        <v>4</v>
      </c>
      <c r="V495"/>
      <c r="W495">
        <v>1</v>
      </c>
      <c r="X495" t="s">
        <v>202</v>
      </c>
      <c r="Y495"/>
      <c r="Z495"/>
      <c r="AA495"/>
      <c r="AB495"/>
    </row>
    <row r="496" spans="1:28" ht="14.4" x14ac:dyDescent="0.3">
      <c r="A496" s="14">
        <v>523</v>
      </c>
      <c r="B496" t="s">
        <v>262</v>
      </c>
      <c r="C496" t="s">
        <v>267</v>
      </c>
      <c r="D496" t="str">
        <f t="shared" si="8"/>
        <v>Mills_BOTTOMS</v>
      </c>
      <c r="E496">
        <v>2018</v>
      </c>
      <c r="F496" s="15">
        <v>43239</v>
      </c>
      <c r="G496" t="s">
        <v>200</v>
      </c>
      <c r="H496">
        <v>1</v>
      </c>
      <c r="I496" s="16">
        <v>0.30486111111111108</v>
      </c>
      <c r="J496" s="17" t="s">
        <v>201</v>
      </c>
      <c r="K496">
        <v>2</v>
      </c>
      <c r="L496">
        <v>0</v>
      </c>
      <c r="M496">
        <v>1</v>
      </c>
      <c r="N496" t="s">
        <v>204</v>
      </c>
      <c r="O496" t="s">
        <v>205</v>
      </c>
      <c r="P496" t="str">
        <f>INDEX(Sheet2!A:E, MATCH(F_NP_excluded_Data!O496,Sheet2!A:A),4)</f>
        <v>tree</v>
      </c>
      <c r="Q496" t="str">
        <f>INDEX(Sheet2!A:E, MATCH(F_NP_excluded_Data!O496,Sheet2!A:A),5)</f>
        <v>bark forager</v>
      </c>
      <c r="R496" t="str">
        <f>INDEX(Sheet2!A:E, MATCH(F_NP_excluded_Data!O496,Sheet2!A:A),3)</f>
        <v>insects</v>
      </c>
      <c r="S496" t="str">
        <f>INDEX(Sheet2!A:E, MATCH(F_NP_excluded_Data!O496,Sheet2!A:A),2)</f>
        <v>forest</v>
      </c>
      <c r="T496">
        <v>5</v>
      </c>
      <c r="U496">
        <v>4</v>
      </c>
      <c r="V496"/>
      <c r="W496">
        <v>1</v>
      </c>
      <c r="X496" t="s">
        <v>202</v>
      </c>
      <c r="Y496"/>
      <c r="Z496"/>
      <c r="AA496"/>
      <c r="AB496"/>
    </row>
    <row r="497" spans="1:28" ht="14.4" x14ac:dyDescent="0.3">
      <c r="A497" s="14">
        <v>524</v>
      </c>
      <c r="B497" t="s">
        <v>262</v>
      </c>
      <c r="C497" t="s">
        <v>267</v>
      </c>
      <c r="D497" t="str">
        <f t="shared" si="8"/>
        <v>Mills_BOTTOMS</v>
      </c>
      <c r="E497">
        <v>2018</v>
      </c>
      <c r="F497" s="15">
        <v>43239</v>
      </c>
      <c r="G497" t="s">
        <v>200</v>
      </c>
      <c r="H497">
        <v>1</v>
      </c>
      <c r="I497" s="16">
        <v>0.30486111111111108</v>
      </c>
      <c r="J497" s="17" t="s">
        <v>201</v>
      </c>
      <c r="K497">
        <v>2</v>
      </c>
      <c r="L497">
        <v>0</v>
      </c>
      <c r="M497">
        <v>1</v>
      </c>
      <c r="N497"/>
      <c r="O497" t="s">
        <v>80</v>
      </c>
      <c r="P497" t="str">
        <f>INDEX(Sheet2!A:E, MATCH(F_NP_excluded_Data!O497,Sheet2!A:A),4)</f>
        <v>tree</v>
      </c>
      <c r="Q497" t="str">
        <f>INDEX(Sheet2!A:E, MATCH(F_NP_excluded_Data!O497,Sheet2!A:A),5)</f>
        <v>foliage gleaner</v>
      </c>
      <c r="R497" t="str">
        <f>INDEX(Sheet2!A:E, MATCH(F_NP_excluded_Data!O497,Sheet2!A:A),3)</f>
        <v>insects</v>
      </c>
      <c r="S497" t="str">
        <f>INDEX(Sheet2!A:E, MATCH(F_NP_excluded_Data!O497,Sheet2!A:A),2)</f>
        <v>forest</v>
      </c>
      <c r="T497">
        <v>10</v>
      </c>
      <c r="U497">
        <v>4</v>
      </c>
      <c r="V497"/>
      <c r="W497">
        <v>1</v>
      </c>
      <c r="X497" t="s">
        <v>202</v>
      </c>
      <c r="Y497"/>
      <c r="Z497"/>
      <c r="AA497"/>
      <c r="AB497"/>
    </row>
    <row r="498" spans="1:28" ht="14.4" x14ac:dyDescent="0.3">
      <c r="A498" s="14">
        <v>525</v>
      </c>
      <c r="B498" t="s">
        <v>270</v>
      </c>
      <c r="C498" t="s">
        <v>271</v>
      </c>
      <c r="D498" t="str">
        <f t="shared" si="8"/>
        <v>Swanson_3B_2</v>
      </c>
      <c r="E498">
        <v>2018</v>
      </c>
      <c r="F498" s="15">
        <v>43239</v>
      </c>
      <c r="G498" t="s">
        <v>200</v>
      </c>
      <c r="H498">
        <v>1</v>
      </c>
      <c r="I498" s="16">
        <v>0.34375</v>
      </c>
      <c r="J498" s="17" t="s">
        <v>201</v>
      </c>
      <c r="K498">
        <v>1</v>
      </c>
      <c r="L498">
        <v>0</v>
      </c>
      <c r="M498">
        <v>2</v>
      </c>
      <c r="N498"/>
      <c r="O498" t="s">
        <v>24</v>
      </c>
      <c r="P498" t="str">
        <f>INDEX(Sheet2!A:E, MATCH(F_NP_excluded_Data!O498,Sheet2!A:A),4)</f>
        <v>cavity</v>
      </c>
      <c r="Q498" t="str">
        <f>INDEX(Sheet2!A:E, MATCH(F_NP_excluded_Data!O498,Sheet2!A:A),5)</f>
        <v>ground forager</v>
      </c>
      <c r="R498" t="str">
        <f>INDEX(Sheet2!A:E, MATCH(F_NP_excluded_Data!O498,Sheet2!A:A),3)</f>
        <v>insects</v>
      </c>
      <c r="S498" t="str">
        <f>INDEX(Sheet2!A:E, MATCH(F_NP_excluded_Data!O498,Sheet2!A:A),2)</f>
        <v>open woodland</v>
      </c>
      <c r="T498">
        <v>5</v>
      </c>
      <c r="U498">
        <v>1</v>
      </c>
      <c r="V498"/>
      <c r="W498">
        <v>1</v>
      </c>
      <c r="X498" t="s">
        <v>202</v>
      </c>
      <c r="Y498"/>
      <c r="Z498"/>
      <c r="AA498"/>
      <c r="AB498"/>
    </row>
    <row r="499" spans="1:28" ht="14.4" x14ac:dyDescent="0.3">
      <c r="A499" s="14">
        <v>526</v>
      </c>
      <c r="B499" t="s">
        <v>270</v>
      </c>
      <c r="C499" t="s">
        <v>271</v>
      </c>
      <c r="D499" t="str">
        <f t="shared" si="8"/>
        <v>Swanson_3B_2</v>
      </c>
      <c r="E499">
        <v>2018</v>
      </c>
      <c r="F499" s="15">
        <v>43239</v>
      </c>
      <c r="G499" t="s">
        <v>200</v>
      </c>
      <c r="H499">
        <v>1</v>
      </c>
      <c r="I499" s="16">
        <v>0.34375</v>
      </c>
      <c r="J499" s="17" t="s">
        <v>201</v>
      </c>
      <c r="K499">
        <v>1</v>
      </c>
      <c r="L499">
        <v>0</v>
      </c>
      <c r="M499">
        <v>2</v>
      </c>
      <c r="N499"/>
      <c r="O499" t="s">
        <v>22</v>
      </c>
      <c r="P499" t="str">
        <f>INDEX(Sheet2!A:E, MATCH(F_NP_excluded_Data!O499,Sheet2!A:A),4)</f>
        <v>cavity</v>
      </c>
      <c r="Q499" t="str">
        <f>INDEX(Sheet2!A:E, MATCH(F_NP_excluded_Data!O499,Sheet2!A:A),5)</f>
        <v>foliage gleaner</v>
      </c>
      <c r="R499" t="str">
        <f>INDEX(Sheet2!A:E, MATCH(F_NP_excluded_Data!O499,Sheet2!A:A),3)</f>
        <v>insects</v>
      </c>
      <c r="S499" t="str">
        <f>INDEX(Sheet2!A:E, MATCH(F_NP_excluded_Data!O499,Sheet2!A:A),2)</f>
        <v>forest</v>
      </c>
      <c r="T499">
        <v>5</v>
      </c>
      <c r="U499">
        <v>1</v>
      </c>
      <c r="V499"/>
      <c r="W499">
        <v>1</v>
      </c>
      <c r="X499" t="s">
        <v>202</v>
      </c>
      <c r="Y499"/>
      <c r="Z499"/>
      <c r="AA499"/>
      <c r="AB499"/>
    </row>
    <row r="500" spans="1:28" ht="14.4" x14ac:dyDescent="0.3">
      <c r="A500" s="14">
        <v>527</v>
      </c>
      <c r="B500" t="s">
        <v>270</v>
      </c>
      <c r="C500" t="s">
        <v>271</v>
      </c>
      <c r="D500" t="str">
        <f t="shared" si="8"/>
        <v>Swanson_3B_2</v>
      </c>
      <c r="E500">
        <v>2018</v>
      </c>
      <c r="F500" s="15">
        <v>43239</v>
      </c>
      <c r="G500" t="s">
        <v>200</v>
      </c>
      <c r="H500">
        <v>1</v>
      </c>
      <c r="I500" s="16">
        <v>0.34375</v>
      </c>
      <c r="J500" s="17" t="s">
        <v>201</v>
      </c>
      <c r="K500">
        <v>1</v>
      </c>
      <c r="L500">
        <v>0</v>
      </c>
      <c r="M500">
        <v>2</v>
      </c>
      <c r="N500"/>
      <c r="O500" t="s">
        <v>76</v>
      </c>
      <c r="P500" t="str">
        <f>INDEX(Sheet2!A:E, MATCH(F_NP_excluded_Data!O500,Sheet2!A:A),4)</f>
        <v>shrub</v>
      </c>
      <c r="Q500" t="str">
        <f>INDEX(Sheet2!A:E, MATCH(F_NP_excluded_Data!O500,Sheet2!A:A),5)</f>
        <v>foliage gleaner</v>
      </c>
      <c r="R500" t="str">
        <f>INDEX(Sheet2!A:E, MATCH(F_NP_excluded_Data!O500,Sheet2!A:A),3)</f>
        <v>insects</v>
      </c>
      <c r="S500" t="str">
        <f>INDEX(Sheet2!A:E, MATCH(F_NP_excluded_Data!O500,Sheet2!A:A),2)</f>
        <v>open woodland</v>
      </c>
      <c r="T500">
        <v>5</v>
      </c>
      <c r="U500">
        <v>1</v>
      </c>
      <c r="V500"/>
      <c r="W500">
        <v>1</v>
      </c>
      <c r="X500" t="s">
        <v>202</v>
      </c>
      <c r="Y500"/>
      <c r="Z500"/>
      <c r="AA500"/>
      <c r="AB500"/>
    </row>
    <row r="501" spans="1:28" ht="14.4" x14ac:dyDescent="0.3">
      <c r="A501" s="14">
        <v>528</v>
      </c>
      <c r="B501" t="s">
        <v>270</v>
      </c>
      <c r="C501" t="s">
        <v>271</v>
      </c>
      <c r="D501" t="str">
        <f t="shared" si="8"/>
        <v>Swanson_3B_2</v>
      </c>
      <c r="E501">
        <v>2018</v>
      </c>
      <c r="F501" s="15">
        <v>43239</v>
      </c>
      <c r="G501" t="s">
        <v>200</v>
      </c>
      <c r="H501">
        <v>1</v>
      </c>
      <c r="I501" s="16">
        <v>0.34375</v>
      </c>
      <c r="J501" s="17" t="s">
        <v>201</v>
      </c>
      <c r="K501">
        <v>1</v>
      </c>
      <c r="L501">
        <v>0</v>
      </c>
      <c r="M501">
        <v>2</v>
      </c>
      <c r="N501"/>
      <c r="O501" t="s">
        <v>62</v>
      </c>
      <c r="P501" t="str">
        <f>INDEX(Sheet2!A:E, MATCH(F_NP_excluded_Data!O501,Sheet2!A:A),4)</f>
        <v>shrub</v>
      </c>
      <c r="Q501" t="str">
        <f>INDEX(Sheet2!A:E, MATCH(F_NP_excluded_Data!O501,Sheet2!A:A),5)</f>
        <v>ground forager</v>
      </c>
      <c r="R501" t="str">
        <f>INDEX(Sheet2!A:E, MATCH(F_NP_excluded_Data!O501,Sheet2!A:A),3)</f>
        <v>seeds</v>
      </c>
      <c r="S501" t="str">
        <f>INDEX(Sheet2!A:E, MATCH(F_NP_excluded_Data!O501,Sheet2!A:A),2)</f>
        <v>open woodland</v>
      </c>
      <c r="T501">
        <v>5</v>
      </c>
      <c r="U501">
        <v>1</v>
      </c>
      <c r="V501"/>
      <c r="W501">
        <v>1</v>
      </c>
      <c r="X501" t="s">
        <v>202</v>
      </c>
      <c r="Y501"/>
      <c r="Z501"/>
      <c r="AA501"/>
      <c r="AB501"/>
    </row>
    <row r="502" spans="1:28" ht="14.4" x14ac:dyDescent="0.3">
      <c r="A502" s="14">
        <v>529</v>
      </c>
      <c r="B502" t="s">
        <v>270</v>
      </c>
      <c r="C502" t="s">
        <v>271</v>
      </c>
      <c r="D502" t="str">
        <f t="shared" si="8"/>
        <v>Swanson_3B_2</v>
      </c>
      <c r="E502">
        <v>2018</v>
      </c>
      <c r="F502" s="15">
        <v>43239</v>
      </c>
      <c r="G502" t="s">
        <v>200</v>
      </c>
      <c r="H502">
        <v>1</v>
      </c>
      <c r="I502" s="16">
        <v>0.34375</v>
      </c>
      <c r="J502" s="17" t="s">
        <v>201</v>
      </c>
      <c r="K502">
        <v>1</v>
      </c>
      <c r="L502">
        <v>0</v>
      </c>
      <c r="M502">
        <v>2</v>
      </c>
      <c r="N502"/>
      <c r="O502" t="s">
        <v>22</v>
      </c>
      <c r="P502" t="str">
        <f>INDEX(Sheet2!A:E, MATCH(F_NP_excluded_Data!O502,Sheet2!A:A),4)</f>
        <v>cavity</v>
      </c>
      <c r="Q502" t="str">
        <f>INDEX(Sheet2!A:E, MATCH(F_NP_excluded_Data!O502,Sheet2!A:A),5)</f>
        <v>foliage gleaner</v>
      </c>
      <c r="R502" t="str">
        <f>INDEX(Sheet2!A:E, MATCH(F_NP_excluded_Data!O502,Sheet2!A:A),3)</f>
        <v>insects</v>
      </c>
      <c r="S502" t="str">
        <f>INDEX(Sheet2!A:E, MATCH(F_NP_excluded_Data!O502,Sheet2!A:A),2)</f>
        <v>forest</v>
      </c>
      <c r="T502">
        <v>5</v>
      </c>
      <c r="U502">
        <v>1</v>
      </c>
      <c r="V502"/>
      <c r="W502">
        <v>1</v>
      </c>
      <c r="X502" t="s">
        <v>202</v>
      </c>
      <c r="Y502"/>
      <c r="Z502"/>
      <c r="AA502"/>
      <c r="AB502"/>
    </row>
    <row r="503" spans="1:28" ht="14.4" x14ac:dyDescent="0.3">
      <c r="A503" s="14">
        <v>530</v>
      </c>
      <c r="B503" t="s">
        <v>270</v>
      </c>
      <c r="C503" t="s">
        <v>271</v>
      </c>
      <c r="D503" t="str">
        <f t="shared" si="8"/>
        <v>Swanson_3B_2</v>
      </c>
      <c r="E503">
        <v>2018</v>
      </c>
      <c r="F503" s="15">
        <v>43239</v>
      </c>
      <c r="G503" t="s">
        <v>200</v>
      </c>
      <c r="H503">
        <v>1</v>
      </c>
      <c r="I503" s="16">
        <v>0.34375</v>
      </c>
      <c r="J503" s="17" t="s">
        <v>201</v>
      </c>
      <c r="K503">
        <v>1</v>
      </c>
      <c r="L503">
        <v>0</v>
      </c>
      <c r="M503">
        <v>2</v>
      </c>
      <c r="N503"/>
      <c r="O503" t="s">
        <v>72</v>
      </c>
      <c r="P503" t="str">
        <f>INDEX(Sheet2!A:E, MATCH(F_NP_excluded_Data!O503,Sheet2!A:A),4)</f>
        <v>tree</v>
      </c>
      <c r="Q503" t="str">
        <f>INDEX(Sheet2!A:E, MATCH(F_NP_excluded_Data!O503,Sheet2!A:A),5)</f>
        <v>bark forager</v>
      </c>
      <c r="R503" t="str">
        <f>INDEX(Sheet2!A:E, MATCH(F_NP_excluded_Data!O503,Sheet2!A:A),3)</f>
        <v>insects</v>
      </c>
      <c r="S503" t="str">
        <f>INDEX(Sheet2!A:E, MATCH(F_NP_excluded_Data!O503,Sheet2!A:A),2)</f>
        <v>forest</v>
      </c>
      <c r="T503">
        <v>5</v>
      </c>
      <c r="U503">
        <v>1</v>
      </c>
      <c r="V503"/>
      <c r="W503">
        <v>1</v>
      </c>
      <c r="X503" t="s">
        <v>202</v>
      </c>
      <c r="Y503"/>
      <c r="Z503"/>
      <c r="AA503"/>
      <c r="AB503"/>
    </row>
    <row r="504" spans="1:28" ht="14.4" x14ac:dyDescent="0.3">
      <c r="A504" s="14">
        <v>531</v>
      </c>
      <c r="B504" t="s">
        <v>270</v>
      </c>
      <c r="C504" t="s">
        <v>271</v>
      </c>
      <c r="D504" t="str">
        <f t="shared" si="8"/>
        <v>Swanson_3B_2</v>
      </c>
      <c r="E504">
        <v>2018</v>
      </c>
      <c r="F504" s="15">
        <v>43239</v>
      </c>
      <c r="G504" t="s">
        <v>200</v>
      </c>
      <c r="H504">
        <v>1</v>
      </c>
      <c r="I504" s="16">
        <v>0.34375</v>
      </c>
      <c r="J504" s="17" t="s">
        <v>201</v>
      </c>
      <c r="K504">
        <v>1</v>
      </c>
      <c r="L504">
        <v>0</v>
      </c>
      <c r="M504">
        <v>2</v>
      </c>
      <c r="N504"/>
      <c r="O504" t="s">
        <v>40</v>
      </c>
      <c r="P504" t="str">
        <f>INDEX(Sheet2!A:E, MATCH(F_NP_excluded_Data!O504,Sheet2!A:A),4)</f>
        <v>ground</v>
      </c>
      <c r="Q504" t="str">
        <f>INDEX(Sheet2!A:E, MATCH(F_NP_excluded_Data!O504,Sheet2!A:A),5)</f>
        <v>ground forager</v>
      </c>
      <c r="R504" t="str">
        <f>INDEX(Sheet2!A:E, MATCH(F_NP_excluded_Data!O504,Sheet2!A:A),3)</f>
        <v>omnivore</v>
      </c>
      <c r="S504" t="str">
        <f>INDEX(Sheet2!A:E, MATCH(F_NP_excluded_Data!O504,Sheet2!A:A),2)</f>
        <v>scrub</v>
      </c>
      <c r="T504">
        <v>5</v>
      </c>
      <c r="U504">
        <v>1</v>
      </c>
      <c r="V504"/>
      <c r="W504">
        <v>1</v>
      </c>
      <c r="X504" t="s">
        <v>202</v>
      </c>
      <c r="Y504"/>
      <c r="Z504"/>
      <c r="AA504"/>
      <c r="AB504"/>
    </row>
    <row r="505" spans="1:28" ht="14.4" x14ac:dyDescent="0.3">
      <c r="A505" s="14">
        <v>532</v>
      </c>
      <c r="B505" t="s">
        <v>270</v>
      </c>
      <c r="C505" t="s">
        <v>271</v>
      </c>
      <c r="D505" t="str">
        <f t="shared" si="8"/>
        <v>Swanson_3B_2</v>
      </c>
      <c r="E505">
        <v>2018</v>
      </c>
      <c r="F505" s="15">
        <v>43239</v>
      </c>
      <c r="G505" t="s">
        <v>200</v>
      </c>
      <c r="H505">
        <v>1</v>
      </c>
      <c r="I505" s="16">
        <v>0.34375</v>
      </c>
      <c r="J505" s="17" t="s">
        <v>201</v>
      </c>
      <c r="K505">
        <v>1</v>
      </c>
      <c r="L505">
        <v>0</v>
      </c>
      <c r="M505">
        <v>2</v>
      </c>
      <c r="N505"/>
      <c r="O505" t="s">
        <v>0</v>
      </c>
      <c r="P505" t="str">
        <f>INDEX(Sheet2!A:E, MATCH(F_NP_excluded_Data!O505,Sheet2!A:A),4)</f>
        <v>tree</v>
      </c>
      <c r="Q505" t="str">
        <f>INDEX(Sheet2!A:E, MATCH(F_NP_excluded_Data!O505,Sheet2!A:A),5)</f>
        <v>flycatching</v>
      </c>
      <c r="R505" t="str">
        <f>INDEX(Sheet2!A:E, MATCH(F_NP_excluded_Data!O505,Sheet2!A:A),3)</f>
        <v>insects</v>
      </c>
      <c r="S505" t="str">
        <f>INDEX(Sheet2!A:E, MATCH(F_NP_excluded_Data!O505,Sheet2!A:A),2)</f>
        <v>forest</v>
      </c>
      <c r="T505">
        <v>10</v>
      </c>
      <c r="U505">
        <v>1</v>
      </c>
      <c r="V505"/>
      <c r="W505">
        <v>1</v>
      </c>
      <c r="X505" t="s">
        <v>202</v>
      </c>
      <c r="Y505"/>
      <c r="Z505"/>
      <c r="AA505"/>
      <c r="AB505"/>
    </row>
    <row r="506" spans="1:28" ht="14.4" x14ac:dyDescent="0.3">
      <c r="A506" s="14">
        <v>533</v>
      </c>
      <c r="B506" t="s">
        <v>270</v>
      </c>
      <c r="C506" t="s">
        <v>271</v>
      </c>
      <c r="D506" t="str">
        <f t="shared" si="8"/>
        <v>Swanson_3B_2</v>
      </c>
      <c r="E506">
        <v>2018</v>
      </c>
      <c r="F506" s="15">
        <v>43239</v>
      </c>
      <c r="G506" t="s">
        <v>200</v>
      </c>
      <c r="H506">
        <v>1</v>
      </c>
      <c r="I506" s="16">
        <v>0.34375</v>
      </c>
      <c r="J506" s="17" t="s">
        <v>201</v>
      </c>
      <c r="K506">
        <v>1</v>
      </c>
      <c r="L506">
        <v>0</v>
      </c>
      <c r="M506">
        <v>2</v>
      </c>
      <c r="N506"/>
      <c r="O506" t="s">
        <v>78</v>
      </c>
      <c r="P506" t="str">
        <f>INDEX(Sheet2!A:E, MATCH(F_NP_excluded_Data!O506,Sheet2!A:A),4)</f>
        <v>cavity</v>
      </c>
      <c r="Q506" t="str">
        <f>INDEX(Sheet2!A:E, MATCH(F_NP_excluded_Data!O506,Sheet2!A:A),5)</f>
        <v>bark forager</v>
      </c>
      <c r="R506" t="str">
        <f>INDEX(Sheet2!A:E, MATCH(F_NP_excluded_Data!O506,Sheet2!A:A),3)</f>
        <v>insects</v>
      </c>
      <c r="S506" t="str">
        <f>INDEX(Sheet2!A:E, MATCH(F_NP_excluded_Data!O506,Sheet2!A:A),2)</f>
        <v>forest</v>
      </c>
      <c r="T506">
        <v>10</v>
      </c>
      <c r="U506">
        <v>1</v>
      </c>
      <c r="V506"/>
      <c r="W506">
        <v>1</v>
      </c>
      <c r="X506" t="s">
        <v>202</v>
      </c>
      <c r="Y506"/>
      <c r="Z506"/>
      <c r="AA506"/>
      <c r="AB506"/>
    </row>
    <row r="507" spans="1:28" ht="14.4" x14ac:dyDescent="0.3">
      <c r="A507" s="14">
        <v>534</v>
      </c>
      <c r="B507" t="s">
        <v>270</v>
      </c>
      <c r="C507" t="s">
        <v>271</v>
      </c>
      <c r="D507" t="str">
        <f t="shared" si="8"/>
        <v>Swanson_3B_2</v>
      </c>
      <c r="E507">
        <v>2018</v>
      </c>
      <c r="F507" s="15">
        <v>43239</v>
      </c>
      <c r="G507" t="s">
        <v>200</v>
      </c>
      <c r="H507">
        <v>1</v>
      </c>
      <c r="I507" s="16">
        <v>0.34375</v>
      </c>
      <c r="J507" s="17" t="s">
        <v>201</v>
      </c>
      <c r="K507">
        <v>1</v>
      </c>
      <c r="L507">
        <v>0</v>
      </c>
      <c r="M507">
        <v>2</v>
      </c>
      <c r="N507"/>
      <c r="O507" t="s">
        <v>118</v>
      </c>
      <c r="P507" t="str">
        <f>INDEX(Sheet2!A:E, MATCH(F_NP_excluded_Data!O507,Sheet2!A:A),4)</f>
        <v>shrub</v>
      </c>
      <c r="Q507" t="str">
        <f>INDEX(Sheet2!A:E, MATCH(F_NP_excluded_Data!O507,Sheet2!A:A),5)</f>
        <v>foliage gleaner</v>
      </c>
      <c r="R507" t="str">
        <f>INDEX(Sheet2!A:E, MATCH(F_NP_excluded_Data!O507,Sheet2!A:A),3)</f>
        <v>insects</v>
      </c>
      <c r="S507" t="str">
        <f>INDEX(Sheet2!A:E, MATCH(F_NP_excluded_Data!O507,Sheet2!A:A),2)</f>
        <v>scrub</v>
      </c>
      <c r="T507">
        <v>10</v>
      </c>
      <c r="U507">
        <v>1</v>
      </c>
      <c r="V507"/>
      <c r="W507">
        <v>1</v>
      </c>
      <c r="X507" t="s">
        <v>202</v>
      </c>
      <c r="Y507"/>
      <c r="Z507"/>
      <c r="AA507"/>
      <c r="AB507"/>
    </row>
    <row r="508" spans="1:28" ht="14.4" x14ac:dyDescent="0.3">
      <c r="A508" s="14">
        <v>535</v>
      </c>
      <c r="B508" t="s">
        <v>270</v>
      </c>
      <c r="C508" t="s">
        <v>271</v>
      </c>
      <c r="D508" t="str">
        <f t="shared" si="8"/>
        <v>Swanson_3B_2</v>
      </c>
      <c r="E508">
        <v>2018</v>
      </c>
      <c r="F508" s="15">
        <v>43239</v>
      </c>
      <c r="G508" t="s">
        <v>200</v>
      </c>
      <c r="H508">
        <v>1</v>
      </c>
      <c r="I508" s="16">
        <v>0.34375</v>
      </c>
      <c r="J508" s="17" t="s">
        <v>201</v>
      </c>
      <c r="K508">
        <v>1</v>
      </c>
      <c r="L508">
        <v>0</v>
      </c>
      <c r="M508">
        <v>2</v>
      </c>
      <c r="N508"/>
      <c r="O508" t="s">
        <v>118</v>
      </c>
      <c r="P508" t="str">
        <f>INDEX(Sheet2!A:E, MATCH(F_NP_excluded_Data!O508,Sheet2!A:A),4)</f>
        <v>shrub</v>
      </c>
      <c r="Q508" t="str">
        <f>INDEX(Sheet2!A:E, MATCH(F_NP_excluded_Data!O508,Sheet2!A:A),5)</f>
        <v>foliage gleaner</v>
      </c>
      <c r="R508" t="str">
        <f>INDEX(Sheet2!A:E, MATCH(F_NP_excluded_Data!O508,Sheet2!A:A),3)</f>
        <v>insects</v>
      </c>
      <c r="S508" t="str">
        <f>INDEX(Sheet2!A:E, MATCH(F_NP_excluded_Data!O508,Sheet2!A:A),2)</f>
        <v>scrub</v>
      </c>
      <c r="T508">
        <v>10</v>
      </c>
      <c r="U508">
        <v>1</v>
      </c>
      <c r="V508"/>
      <c r="W508">
        <v>1</v>
      </c>
      <c r="X508" t="s">
        <v>202</v>
      </c>
      <c r="Y508"/>
      <c r="Z508"/>
      <c r="AA508"/>
      <c r="AB508"/>
    </row>
    <row r="509" spans="1:28" ht="14.4" x14ac:dyDescent="0.3">
      <c r="A509" s="14">
        <v>536</v>
      </c>
      <c r="B509" t="s">
        <v>270</v>
      </c>
      <c r="C509" t="s">
        <v>271</v>
      </c>
      <c r="D509" t="str">
        <f t="shared" si="8"/>
        <v>Swanson_3B_2</v>
      </c>
      <c r="E509">
        <v>2018</v>
      </c>
      <c r="F509" s="15">
        <v>43239</v>
      </c>
      <c r="G509" t="s">
        <v>200</v>
      </c>
      <c r="H509">
        <v>1</v>
      </c>
      <c r="I509" s="16">
        <v>0.34375</v>
      </c>
      <c r="J509" s="17" t="s">
        <v>201</v>
      </c>
      <c r="K509">
        <v>1</v>
      </c>
      <c r="L509">
        <v>0</v>
      </c>
      <c r="M509">
        <v>2</v>
      </c>
      <c r="N509"/>
      <c r="O509" t="s">
        <v>78</v>
      </c>
      <c r="P509" t="str">
        <f>INDEX(Sheet2!A:E, MATCH(F_NP_excluded_Data!O509,Sheet2!A:A),4)</f>
        <v>cavity</v>
      </c>
      <c r="Q509" t="str">
        <f>INDEX(Sheet2!A:E, MATCH(F_NP_excluded_Data!O509,Sheet2!A:A),5)</f>
        <v>bark forager</v>
      </c>
      <c r="R509" t="str">
        <f>INDEX(Sheet2!A:E, MATCH(F_NP_excluded_Data!O509,Sheet2!A:A),3)</f>
        <v>insects</v>
      </c>
      <c r="S509" t="str">
        <f>INDEX(Sheet2!A:E, MATCH(F_NP_excluded_Data!O509,Sheet2!A:A),2)</f>
        <v>forest</v>
      </c>
      <c r="T509">
        <v>10</v>
      </c>
      <c r="U509">
        <v>1</v>
      </c>
      <c r="V509"/>
      <c r="W509">
        <v>1</v>
      </c>
      <c r="X509" t="s">
        <v>202</v>
      </c>
      <c r="Y509"/>
      <c r="Z509"/>
      <c r="AA509"/>
      <c r="AB509"/>
    </row>
    <row r="510" spans="1:28" ht="14.4" x14ac:dyDescent="0.3">
      <c r="A510" s="14">
        <v>537</v>
      </c>
      <c r="B510" t="s">
        <v>270</v>
      </c>
      <c r="C510" t="s">
        <v>271</v>
      </c>
      <c r="D510" t="str">
        <f t="shared" si="8"/>
        <v>Swanson_3B_2</v>
      </c>
      <c r="E510">
        <v>2018</v>
      </c>
      <c r="F510" s="15">
        <v>43239</v>
      </c>
      <c r="G510" t="s">
        <v>200</v>
      </c>
      <c r="H510">
        <v>1</v>
      </c>
      <c r="I510" s="16">
        <v>0.34375</v>
      </c>
      <c r="J510" s="17" t="s">
        <v>201</v>
      </c>
      <c r="K510">
        <v>1</v>
      </c>
      <c r="L510">
        <v>0</v>
      </c>
      <c r="M510">
        <v>2</v>
      </c>
      <c r="N510"/>
      <c r="O510" t="s">
        <v>94</v>
      </c>
      <c r="P510" t="str">
        <f>INDEX(Sheet2!A:E, MATCH(F_NP_excluded_Data!O510,Sheet2!A:A),4)</f>
        <v>cavity</v>
      </c>
      <c r="Q510" t="str">
        <f>INDEX(Sheet2!A:E, MATCH(F_NP_excluded_Data!O510,Sheet2!A:A),5)</f>
        <v>foliage gleaner</v>
      </c>
      <c r="R510" t="str">
        <f>INDEX(Sheet2!A:E, MATCH(F_NP_excluded_Data!O510,Sheet2!A:A),3)</f>
        <v>insects</v>
      </c>
      <c r="S510" t="str">
        <f>INDEX(Sheet2!A:E, MATCH(F_NP_excluded_Data!O510,Sheet2!A:A),2)</f>
        <v>forest</v>
      </c>
      <c r="T510">
        <v>5</v>
      </c>
      <c r="U510">
        <v>1</v>
      </c>
      <c r="V510"/>
      <c r="W510">
        <v>4</v>
      </c>
      <c r="X510" t="s">
        <v>202</v>
      </c>
      <c r="Y510"/>
      <c r="Z510"/>
      <c r="AA510"/>
      <c r="AB510"/>
    </row>
    <row r="511" spans="1:28" ht="14.4" x14ac:dyDescent="0.3">
      <c r="A511" s="14">
        <v>538</v>
      </c>
      <c r="B511" t="s">
        <v>270</v>
      </c>
      <c r="C511" t="s">
        <v>271</v>
      </c>
      <c r="D511" t="str">
        <f t="shared" si="8"/>
        <v>Swanson_3B_2</v>
      </c>
      <c r="E511">
        <v>2018</v>
      </c>
      <c r="F511" s="15">
        <v>43239</v>
      </c>
      <c r="G511" t="s">
        <v>200</v>
      </c>
      <c r="H511">
        <v>1</v>
      </c>
      <c r="I511" s="16">
        <v>0.34375</v>
      </c>
      <c r="J511" s="17" t="s">
        <v>201</v>
      </c>
      <c r="K511">
        <v>1</v>
      </c>
      <c r="L511">
        <v>0</v>
      </c>
      <c r="M511">
        <v>2</v>
      </c>
      <c r="N511"/>
      <c r="O511" t="s">
        <v>18</v>
      </c>
      <c r="P511" t="str">
        <f>INDEX(Sheet2!A:E, MATCH(F_NP_excluded_Data!O511,Sheet2!A:A),4)</f>
        <v>tree</v>
      </c>
      <c r="Q511" t="str">
        <f>INDEX(Sheet2!A:E, MATCH(F_NP_excluded_Data!O511,Sheet2!A:A),5)</f>
        <v>ground forager</v>
      </c>
      <c r="R511" t="str">
        <f>INDEX(Sheet2!A:E, MATCH(F_NP_excluded_Data!O511,Sheet2!A:A),3)</f>
        <v>omnivore</v>
      </c>
      <c r="S511" t="str">
        <f>INDEX(Sheet2!A:E, MATCH(F_NP_excluded_Data!O511,Sheet2!A:A),2)</f>
        <v>forest</v>
      </c>
      <c r="T511">
        <v>10</v>
      </c>
      <c r="U511">
        <v>2</v>
      </c>
      <c r="V511"/>
      <c r="W511">
        <v>1</v>
      </c>
      <c r="X511" t="s">
        <v>202</v>
      </c>
      <c r="Y511"/>
      <c r="Z511"/>
      <c r="AA511"/>
      <c r="AB511"/>
    </row>
    <row r="512" spans="1:28" ht="14.4" x14ac:dyDescent="0.3">
      <c r="A512" s="14">
        <v>539</v>
      </c>
      <c r="B512" t="s">
        <v>270</v>
      </c>
      <c r="C512" t="s">
        <v>271</v>
      </c>
      <c r="D512" t="str">
        <f t="shared" si="8"/>
        <v>Swanson_3B_2</v>
      </c>
      <c r="E512">
        <v>2018</v>
      </c>
      <c r="F512" s="15">
        <v>43239</v>
      </c>
      <c r="G512" t="s">
        <v>200</v>
      </c>
      <c r="H512">
        <v>1</v>
      </c>
      <c r="I512" s="16">
        <v>0.34375</v>
      </c>
      <c r="J512" s="17" t="s">
        <v>201</v>
      </c>
      <c r="K512">
        <v>1</v>
      </c>
      <c r="L512">
        <v>0</v>
      </c>
      <c r="M512">
        <v>2</v>
      </c>
      <c r="N512"/>
      <c r="O512" t="s">
        <v>40</v>
      </c>
      <c r="P512" t="str">
        <f>INDEX(Sheet2!A:E, MATCH(F_NP_excluded_Data!O512,Sheet2!A:A),4)</f>
        <v>ground</v>
      </c>
      <c r="Q512" t="str">
        <f>INDEX(Sheet2!A:E, MATCH(F_NP_excluded_Data!O512,Sheet2!A:A),5)</f>
        <v>ground forager</v>
      </c>
      <c r="R512" t="str">
        <f>INDEX(Sheet2!A:E, MATCH(F_NP_excluded_Data!O512,Sheet2!A:A),3)</f>
        <v>omnivore</v>
      </c>
      <c r="S512" t="str">
        <f>INDEX(Sheet2!A:E, MATCH(F_NP_excluded_Data!O512,Sheet2!A:A),2)</f>
        <v>scrub</v>
      </c>
      <c r="T512">
        <v>10</v>
      </c>
      <c r="U512">
        <v>2</v>
      </c>
      <c r="V512"/>
      <c r="W512">
        <v>1</v>
      </c>
      <c r="X512" t="s">
        <v>202</v>
      </c>
      <c r="Y512"/>
      <c r="Z512"/>
      <c r="AA512"/>
      <c r="AB512"/>
    </row>
    <row r="513" spans="1:28" ht="14.4" x14ac:dyDescent="0.3">
      <c r="A513" s="14">
        <v>540</v>
      </c>
      <c r="B513" t="s">
        <v>270</v>
      </c>
      <c r="C513" t="s">
        <v>271</v>
      </c>
      <c r="D513" t="str">
        <f t="shared" si="8"/>
        <v>Swanson_3B_2</v>
      </c>
      <c r="E513">
        <v>2018</v>
      </c>
      <c r="F513" s="15">
        <v>43239</v>
      </c>
      <c r="G513" t="s">
        <v>200</v>
      </c>
      <c r="H513">
        <v>1</v>
      </c>
      <c r="I513" s="16">
        <v>0.34375</v>
      </c>
      <c r="J513" s="17" t="s">
        <v>201</v>
      </c>
      <c r="K513">
        <v>1</v>
      </c>
      <c r="L513">
        <v>0</v>
      </c>
      <c r="M513">
        <v>2</v>
      </c>
      <c r="N513"/>
      <c r="O513" t="s">
        <v>108</v>
      </c>
      <c r="P513" t="str">
        <f>INDEX(Sheet2!A:E, MATCH(F_NP_excluded_Data!O513,Sheet2!A:A),4)</f>
        <v>shrub</v>
      </c>
      <c r="Q513" t="str">
        <f>INDEX(Sheet2!A:E, MATCH(F_NP_excluded_Data!O513,Sheet2!A:A),5)</f>
        <v>foliage gleaner</v>
      </c>
      <c r="R513" t="str">
        <f>INDEX(Sheet2!A:E, MATCH(F_NP_excluded_Data!O513,Sheet2!A:A),3)</f>
        <v>insects</v>
      </c>
      <c r="S513" t="str">
        <f>INDEX(Sheet2!A:E, MATCH(F_NP_excluded_Data!O513,Sheet2!A:A),2)</f>
        <v>scrub</v>
      </c>
      <c r="T513">
        <v>10</v>
      </c>
      <c r="U513">
        <v>2</v>
      </c>
      <c r="V513"/>
      <c r="W513">
        <v>1</v>
      </c>
      <c r="X513" t="s">
        <v>202</v>
      </c>
      <c r="Y513"/>
      <c r="Z513"/>
      <c r="AA513"/>
      <c r="AB513"/>
    </row>
    <row r="514" spans="1:28" ht="14.4" x14ac:dyDescent="0.3">
      <c r="A514" s="14">
        <v>541</v>
      </c>
      <c r="B514" t="s">
        <v>270</v>
      </c>
      <c r="C514" t="s">
        <v>271</v>
      </c>
      <c r="D514" t="str">
        <f t="shared" ref="D514:D577" si="9">_xlfn.CONCAT(B514:C514)</f>
        <v>Swanson_3B_2</v>
      </c>
      <c r="E514">
        <v>2018</v>
      </c>
      <c r="F514" s="15">
        <v>43239</v>
      </c>
      <c r="G514" t="s">
        <v>200</v>
      </c>
      <c r="H514">
        <v>1</v>
      </c>
      <c r="I514" s="16">
        <v>0.34375</v>
      </c>
      <c r="J514" s="17" t="s">
        <v>201</v>
      </c>
      <c r="K514">
        <v>1</v>
      </c>
      <c r="L514">
        <v>0</v>
      </c>
      <c r="M514">
        <v>2</v>
      </c>
      <c r="N514"/>
      <c r="O514" t="s">
        <v>46</v>
      </c>
      <c r="P514" t="str">
        <f>INDEX(Sheet2!A:E, MATCH(F_NP_excluded_Data!O514,Sheet2!A:A),4)</f>
        <v>cavity</v>
      </c>
      <c r="Q514" t="str">
        <f>INDEX(Sheet2!A:E, MATCH(F_NP_excluded_Data!O514,Sheet2!A:A),5)</f>
        <v>flycatching</v>
      </c>
      <c r="R514" t="str">
        <f>INDEX(Sheet2!A:E, MATCH(F_NP_excluded_Data!O514,Sheet2!A:A),3)</f>
        <v>insects</v>
      </c>
      <c r="S514" t="str">
        <f>INDEX(Sheet2!A:E, MATCH(F_NP_excluded_Data!O514,Sheet2!A:A),2)</f>
        <v>open woodland</v>
      </c>
      <c r="T514">
        <v>5</v>
      </c>
      <c r="U514">
        <v>2</v>
      </c>
      <c r="V514"/>
      <c r="W514">
        <v>1</v>
      </c>
      <c r="X514" t="s">
        <v>202</v>
      </c>
      <c r="Y514"/>
      <c r="Z514"/>
      <c r="AA514"/>
      <c r="AB514"/>
    </row>
    <row r="515" spans="1:28" ht="14.4" x14ac:dyDescent="0.3">
      <c r="A515" s="14">
        <v>542</v>
      </c>
      <c r="B515" t="s">
        <v>270</v>
      </c>
      <c r="C515" t="s">
        <v>271</v>
      </c>
      <c r="D515" t="str">
        <f t="shared" si="9"/>
        <v>Swanson_3B_2</v>
      </c>
      <c r="E515">
        <v>2018</v>
      </c>
      <c r="F515" s="15">
        <v>43239</v>
      </c>
      <c r="G515" t="s">
        <v>200</v>
      </c>
      <c r="H515">
        <v>1</v>
      </c>
      <c r="I515" s="16">
        <v>0.34375</v>
      </c>
      <c r="J515" s="17" t="s">
        <v>201</v>
      </c>
      <c r="K515">
        <v>1</v>
      </c>
      <c r="L515">
        <v>0</v>
      </c>
      <c r="M515">
        <v>2</v>
      </c>
      <c r="N515"/>
      <c r="O515" t="s">
        <v>104</v>
      </c>
      <c r="P515" t="str">
        <f>INDEX(Sheet2!A:E, MATCH(F_NP_excluded_Data!O515,Sheet2!A:A),4)</f>
        <v>-</v>
      </c>
      <c r="Q515" t="str">
        <f>INDEX(Sheet2!A:E, MATCH(F_NP_excluded_Data!O515,Sheet2!A:A),5)</f>
        <v>-</v>
      </c>
      <c r="R515" t="str">
        <f>INDEX(Sheet2!A:E, MATCH(F_NP_excluded_Data!O515,Sheet2!A:A),3)</f>
        <v>-</v>
      </c>
      <c r="S515" t="str">
        <f>INDEX(Sheet2!A:E, MATCH(F_NP_excluded_Data!O515,Sheet2!A:A),2)</f>
        <v>-</v>
      </c>
      <c r="T515">
        <v>5</v>
      </c>
      <c r="U515">
        <v>2</v>
      </c>
      <c r="V515"/>
      <c r="W515">
        <v>1</v>
      </c>
      <c r="X515" t="s">
        <v>202</v>
      </c>
      <c r="Y515"/>
      <c r="Z515"/>
      <c r="AA515" t="s">
        <v>272</v>
      </c>
      <c r="AB515"/>
    </row>
    <row r="516" spans="1:28" ht="14.4" x14ac:dyDescent="0.3">
      <c r="A516" s="14">
        <v>543</v>
      </c>
      <c r="B516" t="s">
        <v>270</v>
      </c>
      <c r="C516" t="s">
        <v>271</v>
      </c>
      <c r="D516" t="str">
        <f t="shared" si="9"/>
        <v>Swanson_3B_2</v>
      </c>
      <c r="E516">
        <v>2018</v>
      </c>
      <c r="F516" s="15">
        <v>43239</v>
      </c>
      <c r="G516" t="s">
        <v>200</v>
      </c>
      <c r="H516">
        <v>1</v>
      </c>
      <c r="I516" s="16">
        <v>0.34375</v>
      </c>
      <c r="J516" s="17" t="s">
        <v>201</v>
      </c>
      <c r="K516">
        <v>1</v>
      </c>
      <c r="L516">
        <v>0</v>
      </c>
      <c r="M516">
        <v>2</v>
      </c>
      <c r="N516"/>
      <c r="O516" t="s">
        <v>42</v>
      </c>
      <c r="P516" t="str">
        <f>INDEX(Sheet2!A:E, MATCH(F_NP_excluded_Data!O516,Sheet2!A:A),4)</f>
        <v>tree</v>
      </c>
      <c r="Q516" t="str">
        <f>INDEX(Sheet2!A:E, MATCH(F_NP_excluded_Data!O516,Sheet2!A:A),5)</f>
        <v>flycatching</v>
      </c>
      <c r="R516" t="str">
        <f>INDEX(Sheet2!A:E, MATCH(F_NP_excluded_Data!O516,Sheet2!A:A),3)</f>
        <v>insects</v>
      </c>
      <c r="S516" t="str">
        <f>INDEX(Sheet2!A:E, MATCH(F_NP_excluded_Data!O516,Sheet2!A:A),2)</f>
        <v>forest</v>
      </c>
      <c r="T516">
        <v>5</v>
      </c>
      <c r="U516">
        <v>3</v>
      </c>
      <c r="V516"/>
      <c r="W516">
        <v>1</v>
      </c>
      <c r="X516" t="s">
        <v>202</v>
      </c>
      <c r="Y516"/>
      <c r="Z516"/>
      <c r="AA516"/>
      <c r="AB516"/>
    </row>
    <row r="517" spans="1:28" ht="14.4" x14ac:dyDescent="0.3">
      <c r="A517" s="14">
        <v>544</v>
      </c>
      <c r="B517" t="s">
        <v>270</v>
      </c>
      <c r="C517" t="s">
        <v>271</v>
      </c>
      <c r="D517" t="str">
        <f t="shared" si="9"/>
        <v>Swanson_3B_2</v>
      </c>
      <c r="E517">
        <v>2018</v>
      </c>
      <c r="F517" s="15">
        <v>43239</v>
      </c>
      <c r="G517" t="s">
        <v>200</v>
      </c>
      <c r="H517">
        <v>1</v>
      </c>
      <c r="I517" s="16">
        <v>0.34375</v>
      </c>
      <c r="J517" s="17" t="s">
        <v>201</v>
      </c>
      <c r="K517">
        <v>1</v>
      </c>
      <c r="L517">
        <v>0</v>
      </c>
      <c r="M517">
        <v>2</v>
      </c>
      <c r="N517"/>
      <c r="O517" t="s">
        <v>2</v>
      </c>
      <c r="P517" t="str">
        <f>INDEX(Sheet2!A:E, MATCH(F_NP_excluded_Data!O517,Sheet2!A:A),4)</f>
        <v>tree</v>
      </c>
      <c r="Q517" t="str">
        <f>INDEX(Sheet2!A:E, MATCH(F_NP_excluded_Data!O517,Sheet2!A:A),5)</f>
        <v>ground forager</v>
      </c>
      <c r="R517" t="str">
        <f>INDEX(Sheet2!A:E, MATCH(F_NP_excluded_Data!O517,Sheet2!A:A),3)</f>
        <v>omnivore</v>
      </c>
      <c r="S517" t="str">
        <f>INDEX(Sheet2!A:E, MATCH(F_NP_excluded_Data!O517,Sheet2!A:A),2)</f>
        <v>open woodland</v>
      </c>
      <c r="T517">
        <v>100</v>
      </c>
      <c r="U517">
        <v>3</v>
      </c>
      <c r="V517"/>
      <c r="W517">
        <v>1</v>
      </c>
      <c r="X517" t="s">
        <v>202</v>
      </c>
      <c r="Y517"/>
      <c r="Z517"/>
      <c r="AA517"/>
      <c r="AB517"/>
    </row>
    <row r="518" spans="1:28" ht="14.4" x14ac:dyDescent="0.3">
      <c r="A518" s="14">
        <v>545</v>
      </c>
      <c r="B518" t="s">
        <v>270</v>
      </c>
      <c r="C518" t="s">
        <v>271</v>
      </c>
      <c r="D518" t="str">
        <f t="shared" si="9"/>
        <v>Swanson_3B_2</v>
      </c>
      <c r="E518">
        <v>2018</v>
      </c>
      <c r="F518" s="15">
        <v>43239</v>
      </c>
      <c r="G518" t="s">
        <v>200</v>
      </c>
      <c r="H518">
        <v>1</v>
      </c>
      <c r="I518" s="16">
        <v>0.34375</v>
      </c>
      <c r="J518" s="17" t="s">
        <v>201</v>
      </c>
      <c r="K518">
        <v>1</v>
      </c>
      <c r="L518">
        <v>0</v>
      </c>
      <c r="M518">
        <v>2</v>
      </c>
      <c r="N518"/>
      <c r="O518" t="s">
        <v>2</v>
      </c>
      <c r="P518" t="str">
        <f>INDEX(Sheet2!A:E, MATCH(F_NP_excluded_Data!O518,Sheet2!A:A),4)</f>
        <v>tree</v>
      </c>
      <c r="Q518" t="str">
        <f>INDEX(Sheet2!A:E, MATCH(F_NP_excluded_Data!O518,Sheet2!A:A),5)</f>
        <v>ground forager</v>
      </c>
      <c r="R518" t="str">
        <f>INDEX(Sheet2!A:E, MATCH(F_NP_excluded_Data!O518,Sheet2!A:A),3)</f>
        <v>omnivore</v>
      </c>
      <c r="S518" t="str">
        <f>INDEX(Sheet2!A:E, MATCH(F_NP_excluded_Data!O518,Sheet2!A:A),2)</f>
        <v>open woodland</v>
      </c>
      <c r="T518">
        <v>10</v>
      </c>
      <c r="U518">
        <v>4</v>
      </c>
      <c r="V518"/>
      <c r="W518">
        <v>1</v>
      </c>
      <c r="X518" t="s">
        <v>202</v>
      </c>
      <c r="Y518"/>
      <c r="Z518"/>
      <c r="AA518"/>
      <c r="AB518"/>
    </row>
    <row r="519" spans="1:28" ht="14.4" x14ac:dyDescent="0.3">
      <c r="A519" s="14">
        <v>546</v>
      </c>
      <c r="B519" t="s">
        <v>270</v>
      </c>
      <c r="C519" t="s">
        <v>271</v>
      </c>
      <c r="D519" t="str">
        <f t="shared" si="9"/>
        <v>Swanson_3B_2</v>
      </c>
      <c r="E519">
        <v>2018</v>
      </c>
      <c r="F519" s="15">
        <v>43239</v>
      </c>
      <c r="G519" t="s">
        <v>200</v>
      </c>
      <c r="H519">
        <v>1</v>
      </c>
      <c r="I519" s="16">
        <v>0.34375</v>
      </c>
      <c r="J519" s="17" t="s">
        <v>201</v>
      </c>
      <c r="K519">
        <v>1</v>
      </c>
      <c r="L519">
        <v>0</v>
      </c>
      <c r="M519">
        <v>2</v>
      </c>
      <c r="N519"/>
      <c r="O519" t="s">
        <v>2</v>
      </c>
      <c r="P519" t="str">
        <f>INDEX(Sheet2!A:E, MATCH(F_NP_excluded_Data!O519,Sheet2!A:A),4)</f>
        <v>tree</v>
      </c>
      <c r="Q519" t="str">
        <f>INDEX(Sheet2!A:E, MATCH(F_NP_excluded_Data!O519,Sheet2!A:A),5)</f>
        <v>ground forager</v>
      </c>
      <c r="R519" t="str">
        <f>INDEX(Sheet2!A:E, MATCH(F_NP_excluded_Data!O519,Sheet2!A:A),3)</f>
        <v>omnivore</v>
      </c>
      <c r="S519" t="str">
        <f>INDEX(Sheet2!A:E, MATCH(F_NP_excluded_Data!O519,Sheet2!A:A),2)</f>
        <v>open woodland</v>
      </c>
      <c r="T519">
        <v>10</v>
      </c>
      <c r="U519">
        <v>4</v>
      </c>
      <c r="V519"/>
      <c r="W519">
        <v>4</v>
      </c>
      <c r="X519" t="s">
        <v>202</v>
      </c>
      <c r="Y519"/>
      <c r="Z519"/>
      <c r="AA519" t="s">
        <v>273</v>
      </c>
      <c r="AB519"/>
    </row>
    <row r="520" spans="1:28" ht="14.4" x14ac:dyDescent="0.3">
      <c r="A520" s="14">
        <v>547</v>
      </c>
      <c r="B520" t="s">
        <v>270</v>
      </c>
      <c r="C520" t="s">
        <v>271</v>
      </c>
      <c r="D520" t="str">
        <f t="shared" si="9"/>
        <v>Swanson_3B_2</v>
      </c>
      <c r="E520">
        <v>2018</v>
      </c>
      <c r="F520" s="15">
        <v>43239</v>
      </c>
      <c r="G520" t="s">
        <v>200</v>
      </c>
      <c r="H520">
        <v>1</v>
      </c>
      <c r="I520" s="16">
        <v>0.34375</v>
      </c>
      <c r="J520" s="17" t="s">
        <v>201</v>
      </c>
      <c r="K520">
        <v>1</v>
      </c>
      <c r="L520">
        <v>0</v>
      </c>
      <c r="M520">
        <v>2</v>
      </c>
      <c r="N520"/>
      <c r="O520" t="s">
        <v>10</v>
      </c>
      <c r="P520" t="str">
        <f>INDEX(Sheet2!A:E, MATCH(F_NP_excluded_Data!O520,Sheet2!A:A),4)</f>
        <v>tree</v>
      </c>
      <c r="Q520" t="str">
        <f>INDEX(Sheet2!A:E, MATCH(F_NP_excluded_Data!O520,Sheet2!A:A),5)</f>
        <v>foliage gleaner</v>
      </c>
      <c r="R520" t="str">
        <f>INDEX(Sheet2!A:E, MATCH(F_NP_excluded_Data!O520,Sheet2!A:A),3)</f>
        <v>insects</v>
      </c>
      <c r="S520" t="str">
        <f>INDEX(Sheet2!A:E, MATCH(F_NP_excluded_Data!O520,Sheet2!A:A),2)</f>
        <v>forest</v>
      </c>
      <c r="T520">
        <v>5</v>
      </c>
      <c r="U520">
        <v>4</v>
      </c>
      <c r="V520"/>
      <c r="W520">
        <v>1</v>
      </c>
      <c r="X520" t="s">
        <v>202</v>
      </c>
      <c r="Y520"/>
      <c r="Z520"/>
      <c r="AA520"/>
      <c r="AB520"/>
    </row>
    <row r="521" spans="1:28" ht="14.4" x14ac:dyDescent="0.3">
      <c r="A521" s="14">
        <v>548</v>
      </c>
      <c r="B521" t="s">
        <v>270</v>
      </c>
      <c r="C521" t="s">
        <v>271</v>
      </c>
      <c r="D521" t="str">
        <f t="shared" si="9"/>
        <v>Swanson_3B_2</v>
      </c>
      <c r="E521">
        <v>2018</v>
      </c>
      <c r="F521" s="15">
        <v>43239</v>
      </c>
      <c r="G521" t="s">
        <v>200</v>
      </c>
      <c r="H521">
        <v>1</v>
      </c>
      <c r="I521" s="16">
        <v>0.34375</v>
      </c>
      <c r="J521" s="17" t="s">
        <v>201</v>
      </c>
      <c r="K521">
        <v>1</v>
      </c>
      <c r="L521">
        <v>0</v>
      </c>
      <c r="M521">
        <v>2</v>
      </c>
      <c r="N521"/>
      <c r="O521" t="s">
        <v>84</v>
      </c>
      <c r="P521" t="str">
        <f>INDEX(Sheet2!A:E, MATCH(F_NP_excluded_Data!O521,Sheet2!A:A),4)</f>
        <v>tree</v>
      </c>
      <c r="Q521" t="str">
        <f>INDEX(Sheet2!A:E, MATCH(F_NP_excluded_Data!O521,Sheet2!A:A),5)</f>
        <v>soaring</v>
      </c>
      <c r="R521" t="str">
        <f>INDEX(Sheet2!A:E, MATCH(F_NP_excluded_Data!O521,Sheet2!A:A),3)</f>
        <v>mammals</v>
      </c>
      <c r="S521" t="str">
        <f>INDEX(Sheet2!A:E, MATCH(F_NP_excluded_Data!O521,Sheet2!A:A),2)</f>
        <v>forest</v>
      </c>
      <c r="T521">
        <v>5</v>
      </c>
      <c r="U521">
        <v>4</v>
      </c>
      <c r="V521"/>
      <c r="W521">
        <v>4</v>
      </c>
      <c r="X521" t="s">
        <v>202</v>
      </c>
      <c r="Y521"/>
      <c r="Z521"/>
      <c r="AA521"/>
      <c r="AB521"/>
    </row>
    <row r="522" spans="1:28" ht="14.4" x14ac:dyDescent="0.3">
      <c r="A522" s="14">
        <v>549</v>
      </c>
      <c r="B522" t="s">
        <v>270</v>
      </c>
      <c r="C522" t="s">
        <v>274</v>
      </c>
      <c r="D522" t="str">
        <f t="shared" si="9"/>
        <v>Swanson_2B_E_SW</v>
      </c>
      <c r="E522">
        <v>2018</v>
      </c>
      <c r="F522" s="15">
        <v>43239</v>
      </c>
      <c r="G522" t="s">
        <v>200</v>
      </c>
      <c r="H522">
        <v>1</v>
      </c>
      <c r="I522" s="16">
        <v>0.35555555555555557</v>
      </c>
      <c r="J522" s="17" t="s">
        <v>201</v>
      </c>
      <c r="K522">
        <v>2</v>
      </c>
      <c r="L522">
        <v>1</v>
      </c>
      <c r="M522">
        <v>2</v>
      </c>
      <c r="N522"/>
      <c r="O522" t="s">
        <v>78</v>
      </c>
      <c r="P522" t="str">
        <f>INDEX(Sheet2!A:E, MATCH(F_NP_excluded_Data!O522,Sheet2!A:A),4)</f>
        <v>cavity</v>
      </c>
      <c r="Q522" t="str">
        <f>INDEX(Sheet2!A:E, MATCH(F_NP_excluded_Data!O522,Sheet2!A:A),5)</f>
        <v>bark forager</v>
      </c>
      <c r="R522" t="str">
        <f>INDEX(Sheet2!A:E, MATCH(F_NP_excluded_Data!O522,Sheet2!A:A),3)</f>
        <v>insects</v>
      </c>
      <c r="S522" t="str">
        <f>INDEX(Sheet2!A:E, MATCH(F_NP_excluded_Data!O522,Sheet2!A:A),2)</f>
        <v>forest</v>
      </c>
      <c r="T522">
        <v>5</v>
      </c>
      <c r="U522">
        <v>1</v>
      </c>
      <c r="V522"/>
      <c r="W522">
        <v>4</v>
      </c>
      <c r="X522" t="s">
        <v>202</v>
      </c>
      <c r="Y522"/>
      <c r="Z522"/>
      <c r="AA522"/>
      <c r="AB522"/>
    </row>
    <row r="523" spans="1:28" ht="14.4" x14ac:dyDescent="0.3">
      <c r="A523" s="14">
        <v>550</v>
      </c>
      <c r="B523" t="s">
        <v>270</v>
      </c>
      <c r="C523" t="s">
        <v>274</v>
      </c>
      <c r="D523" t="str">
        <f t="shared" si="9"/>
        <v>Swanson_2B_E_SW</v>
      </c>
      <c r="E523">
        <v>2018</v>
      </c>
      <c r="F523" s="15">
        <v>43239</v>
      </c>
      <c r="G523" t="s">
        <v>200</v>
      </c>
      <c r="H523">
        <v>1</v>
      </c>
      <c r="I523" s="16">
        <v>0.35555555555555557</v>
      </c>
      <c r="J523" s="17" t="s">
        <v>201</v>
      </c>
      <c r="K523">
        <v>2</v>
      </c>
      <c r="L523">
        <v>1</v>
      </c>
      <c r="M523">
        <v>2</v>
      </c>
      <c r="N523"/>
      <c r="O523" t="s">
        <v>54</v>
      </c>
      <c r="P523" t="str">
        <f>INDEX(Sheet2!A:E, MATCH(F_NP_excluded_Data!O523,Sheet2!A:A),4)</f>
        <v>shrub</v>
      </c>
      <c r="Q523" t="str">
        <f>INDEX(Sheet2!A:E, MATCH(F_NP_excluded_Data!O523,Sheet2!A:A),5)</f>
        <v>foliage gleaner</v>
      </c>
      <c r="R523" t="str">
        <f>INDEX(Sheet2!A:E, MATCH(F_NP_excluded_Data!O523,Sheet2!A:A),3)</f>
        <v>insects</v>
      </c>
      <c r="S523" t="str">
        <f>INDEX(Sheet2!A:E, MATCH(F_NP_excluded_Data!O523,Sheet2!A:A),2)</f>
        <v>open woodland</v>
      </c>
      <c r="T523">
        <v>5</v>
      </c>
      <c r="U523">
        <v>1</v>
      </c>
      <c r="V523"/>
      <c r="W523">
        <v>1</v>
      </c>
      <c r="X523" t="s">
        <v>202</v>
      </c>
      <c r="Y523"/>
      <c r="Z523"/>
      <c r="AA523"/>
      <c r="AB523"/>
    </row>
    <row r="524" spans="1:28" ht="14.4" x14ac:dyDescent="0.3">
      <c r="A524" s="14">
        <v>551</v>
      </c>
      <c r="B524" t="s">
        <v>270</v>
      </c>
      <c r="C524" t="s">
        <v>274</v>
      </c>
      <c r="D524" t="str">
        <f t="shared" si="9"/>
        <v>Swanson_2B_E_SW</v>
      </c>
      <c r="E524">
        <v>2018</v>
      </c>
      <c r="F524" s="15">
        <v>43239</v>
      </c>
      <c r="G524" t="s">
        <v>200</v>
      </c>
      <c r="H524">
        <v>1</v>
      </c>
      <c r="I524" s="16">
        <v>0.35555555555555557</v>
      </c>
      <c r="J524" s="17" t="s">
        <v>201</v>
      </c>
      <c r="K524">
        <v>2</v>
      </c>
      <c r="L524">
        <v>1</v>
      </c>
      <c r="M524">
        <v>2</v>
      </c>
      <c r="N524"/>
      <c r="O524" t="s">
        <v>2</v>
      </c>
      <c r="P524" t="str">
        <f>INDEX(Sheet2!A:E, MATCH(F_NP_excluded_Data!O524,Sheet2!A:A),4)</f>
        <v>tree</v>
      </c>
      <c r="Q524" t="str">
        <f>INDEX(Sheet2!A:E, MATCH(F_NP_excluded_Data!O524,Sheet2!A:A),5)</f>
        <v>ground forager</v>
      </c>
      <c r="R524" t="str">
        <f>INDEX(Sheet2!A:E, MATCH(F_NP_excluded_Data!O524,Sheet2!A:A),3)</f>
        <v>omnivore</v>
      </c>
      <c r="S524" t="str">
        <f>INDEX(Sheet2!A:E, MATCH(F_NP_excluded_Data!O524,Sheet2!A:A),2)</f>
        <v>open woodland</v>
      </c>
      <c r="T524">
        <v>5</v>
      </c>
      <c r="U524">
        <v>1</v>
      </c>
      <c r="V524"/>
      <c r="W524">
        <v>4</v>
      </c>
      <c r="X524" t="s">
        <v>202</v>
      </c>
      <c r="Y524"/>
      <c r="Z524"/>
      <c r="AA524"/>
      <c r="AB524"/>
    </row>
    <row r="525" spans="1:28" ht="14.4" x14ac:dyDescent="0.3">
      <c r="A525" s="14">
        <v>552</v>
      </c>
      <c r="B525" t="s">
        <v>270</v>
      </c>
      <c r="C525" t="s">
        <v>274</v>
      </c>
      <c r="D525" t="str">
        <f t="shared" si="9"/>
        <v>Swanson_2B_E_SW</v>
      </c>
      <c r="E525">
        <v>2018</v>
      </c>
      <c r="F525" s="15">
        <v>43239</v>
      </c>
      <c r="G525" t="s">
        <v>200</v>
      </c>
      <c r="H525">
        <v>1</v>
      </c>
      <c r="I525" s="16">
        <v>0.35555555555555557</v>
      </c>
      <c r="J525" s="17" t="s">
        <v>201</v>
      </c>
      <c r="K525">
        <v>2</v>
      </c>
      <c r="L525">
        <v>1</v>
      </c>
      <c r="M525">
        <v>2</v>
      </c>
      <c r="N525"/>
      <c r="O525" t="s">
        <v>118</v>
      </c>
      <c r="P525" t="str">
        <f>INDEX(Sheet2!A:E, MATCH(F_NP_excluded_Data!O525,Sheet2!A:A),4)</f>
        <v>shrub</v>
      </c>
      <c r="Q525" t="str">
        <f>INDEX(Sheet2!A:E, MATCH(F_NP_excluded_Data!O525,Sheet2!A:A),5)</f>
        <v>foliage gleaner</v>
      </c>
      <c r="R525" t="str">
        <f>INDEX(Sheet2!A:E, MATCH(F_NP_excluded_Data!O525,Sheet2!A:A),3)</f>
        <v>insects</v>
      </c>
      <c r="S525" t="str">
        <f>INDEX(Sheet2!A:E, MATCH(F_NP_excluded_Data!O525,Sheet2!A:A),2)</f>
        <v>scrub</v>
      </c>
      <c r="T525">
        <v>5</v>
      </c>
      <c r="U525">
        <v>1</v>
      </c>
      <c r="V525"/>
      <c r="W525">
        <v>1</v>
      </c>
      <c r="X525" t="s">
        <v>202</v>
      </c>
      <c r="Y525"/>
      <c r="Z525"/>
      <c r="AA525"/>
      <c r="AB525"/>
    </row>
    <row r="526" spans="1:28" ht="14.4" x14ac:dyDescent="0.3">
      <c r="A526" s="14">
        <v>553</v>
      </c>
      <c r="B526" t="s">
        <v>270</v>
      </c>
      <c r="C526" t="s">
        <v>274</v>
      </c>
      <c r="D526" t="str">
        <f t="shared" si="9"/>
        <v>Swanson_2B_E_SW</v>
      </c>
      <c r="E526">
        <v>2018</v>
      </c>
      <c r="F526" s="15">
        <v>43239</v>
      </c>
      <c r="G526" t="s">
        <v>200</v>
      </c>
      <c r="H526">
        <v>1</v>
      </c>
      <c r="I526" s="16">
        <v>0.35555555555555557</v>
      </c>
      <c r="J526" s="17" t="s">
        <v>201</v>
      </c>
      <c r="K526">
        <v>2</v>
      </c>
      <c r="L526">
        <v>1</v>
      </c>
      <c r="M526">
        <v>2</v>
      </c>
      <c r="N526"/>
      <c r="O526" t="s">
        <v>40</v>
      </c>
      <c r="P526" t="str">
        <f>INDEX(Sheet2!A:E, MATCH(F_NP_excluded_Data!O526,Sheet2!A:A),4)</f>
        <v>ground</v>
      </c>
      <c r="Q526" t="str">
        <f>INDEX(Sheet2!A:E, MATCH(F_NP_excluded_Data!O526,Sheet2!A:A),5)</f>
        <v>ground forager</v>
      </c>
      <c r="R526" t="str">
        <f>INDEX(Sheet2!A:E, MATCH(F_NP_excluded_Data!O526,Sheet2!A:A),3)</f>
        <v>omnivore</v>
      </c>
      <c r="S526" t="str">
        <f>INDEX(Sheet2!A:E, MATCH(F_NP_excluded_Data!O526,Sheet2!A:A),2)</f>
        <v>scrub</v>
      </c>
      <c r="T526">
        <v>5</v>
      </c>
      <c r="U526">
        <v>1</v>
      </c>
      <c r="V526"/>
      <c r="W526">
        <v>1</v>
      </c>
      <c r="X526" t="s">
        <v>202</v>
      </c>
      <c r="Y526"/>
      <c r="Z526"/>
      <c r="AA526"/>
      <c r="AB526"/>
    </row>
    <row r="527" spans="1:28" ht="14.4" x14ac:dyDescent="0.3">
      <c r="A527" s="14">
        <v>554</v>
      </c>
      <c r="B527" t="s">
        <v>270</v>
      </c>
      <c r="C527" t="s">
        <v>274</v>
      </c>
      <c r="D527" t="str">
        <f t="shared" si="9"/>
        <v>Swanson_2B_E_SW</v>
      </c>
      <c r="E527">
        <v>2018</v>
      </c>
      <c r="F527" s="15">
        <v>43239</v>
      </c>
      <c r="G527" t="s">
        <v>200</v>
      </c>
      <c r="H527">
        <v>1</v>
      </c>
      <c r="I527" s="16">
        <v>0.35555555555555557</v>
      </c>
      <c r="J527" s="17" t="s">
        <v>201</v>
      </c>
      <c r="K527">
        <v>2</v>
      </c>
      <c r="L527">
        <v>1</v>
      </c>
      <c r="M527">
        <v>2</v>
      </c>
      <c r="N527"/>
      <c r="O527" t="s">
        <v>94</v>
      </c>
      <c r="P527" t="str">
        <f>INDEX(Sheet2!A:E, MATCH(F_NP_excluded_Data!O527,Sheet2!A:A),4)</f>
        <v>cavity</v>
      </c>
      <c r="Q527" t="str">
        <f>INDEX(Sheet2!A:E, MATCH(F_NP_excluded_Data!O527,Sheet2!A:A),5)</f>
        <v>foliage gleaner</v>
      </c>
      <c r="R527" t="str">
        <f>INDEX(Sheet2!A:E, MATCH(F_NP_excluded_Data!O527,Sheet2!A:A),3)</f>
        <v>insects</v>
      </c>
      <c r="S527" t="str">
        <f>INDEX(Sheet2!A:E, MATCH(F_NP_excluded_Data!O527,Sheet2!A:A),2)</f>
        <v>forest</v>
      </c>
      <c r="T527">
        <v>10</v>
      </c>
      <c r="U527">
        <v>1</v>
      </c>
      <c r="V527"/>
      <c r="W527">
        <v>1</v>
      </c>
      <c r="X527" t="s">
        <v>202</v>
      </c>
      <c r="Y527"/>
      <c r="Z527"/>
      <c r="AA527"/>
      <c r="AB527"/>
    </row>
    <row r="528" spans="1:28" ht="14.4" x14ac:dyDescent="0.3">
      <c r="A528" s="14">
        <v>555</v>
      </c>
      <c r="B528" t="s">
        <v>270</v>
      </c>
      <c r="C528" t="s">
        <v>274</v>
      </c>
      <c r="D528" t="str">
        <f t="shared" si="9"/>
        <v>Swanson_2B_E_SW</v>
      </c>
      <c r="E528">
        <v>2018</v>
      </c>
      <c r="F528" s="15">
        <v>43239</v>
      </c>
      <c r="G528" t="s">
        <v>200</v>
      </c>
      <c r="H528">
        <v>1</v>
      </c>
      <c r="I528" s="16">
        <v>0.35555555555555557</v>
      </c>
      <c r="J528" s="17" t="s">
        <v>201</v>
      </c>
      <c r="K528">
        <v>2</v>
      </c>
      <c r="L528">
        <v>1</v>
      </c>
      <c r="M528">
        <v>2</v>
      </c>
      <c r="N528"/>
      <c r="O528" t="s">
        <v>72</v>
      </c>
      <c r="P528" t="str">
        <f>INDEX(Sheet2!A:E, MATCH(F_NP_excluded_Data!O528,Sheet2!A:A),4)</f>
        <v>tree</v>
      </c>
      <c r="Q528" t="str">
        <f>INDEX(Sheet2!A:E, MATCH(F_NP_excluded_Data!O528,Sheet2!A:A),5)</f>
        <v>bark forager</v>
      </c>
      <c r="R528" t="str">
        <f>INDEX(Sheet2!A:E, MATCH(F_NP_excluded_Data!O528,Sheet2!A:A),3)</f>
        <v>insects</v>
      </c>
      <c r="S528" t="str">
        <f>INDEX(Sheet2!A:E, MATCH(F_NP_excluded_Data!O528,Sheet2!A:A),2)</f>
        <v>forest</v>
      </c>
      <c r="T528">
        <v>10</v>
      </c>
      <c r="U528">
        <v>1</v>
      </c>
      <c r="V528"/>
      <c r="W528">
        <v>1</v>
      </c>
      <c r="X528" t="s">
        <v>202</v>
      </c>
      <c r="Y528"/>
      <c r="Z528"/>
      <c r="AA528"/>
      <c r="AB528"/>
    </row>
    <row r="529" spans="1:28" ht="14.4" x14ac:dyDescent="0.3">
      <c r="A529" s="14">
        <v>556</v>
      </c>
      <c r="B529" t="s">
        <v>270</v>
      </c>
      <c r="C529" t="s">
        <v>274</v>
      </c>
      <c r="D529" t="str">
        <f t="shared" si="9"/>
        <v>Swanson_2B_E_SW</v>
      </c>
      <c r="E529">
        <v>2018</v>
      </c>
      <c r="F529" s="15">
        <v>43239</v>
      </c>
      <c r="G529" t="s">
        <v>200</v>
      </c>
      <c r="H529">
        <v>1</v>
      </c>
      <c r="I529" s="16">
        <v>0.35555555555555557</v>
      </c>
      <c r="J529" s="17" t="s">
        <v>201</v>
      </c>
      <c r="K529">
        <v>2</v>
      </c>
      <c r="L529">
        <v>1</v>
      </c>
      <c r="M529">
        <v>2</v>
      </c>
      <c r="N529"/>
      <c r="O529" t="s">
        <v>2</v>
      </c>
      <c r="P529" t="str">
        <f>INDEX(Sheet2!A:E, MATCH(F_NP_excluded_Data!O529,Sheet2!A:A),4)</f>
        <v>tree</v>
      </c>
      <c r="Q529" t="str">
        <f>INDEX(Sheet2!A:E, MATCH(F_NP_excluded_Data!O529,Sheet2!A:A),5)</f>
        <v>ground forager</v>
      </c>
      <c r="R529" t="str">
        <f>INDEX(Sheet2!A:E, MATCH(F_NP_excluded_Data!O529,Sheet2!A:A),3)</f>
        <v>omnivore</v>
      </c>
      <c r="S529" t="str">
        <f>INDEX(Sheet2!A:E, MATCH(F_NP_excluded_Data!O529,Sheet2!A:A),2)</f>
        <v>open woodland</v>
      </c>
      <c r="T529">
        <v>100</v>
      </c>
      <c r="U529">
        <v>1</v>
      </c>
      <c r="V529"/>
      <c r="W529">
        <v>1</v>
      </c>
      <c r="X529" t="s">
        <v>202</v>
      </c>
      <c r="Y529"/>
      <c r="Z529"/>
      <c r="AA529"/>
      <c r="AB529"/>
    </row>
    <row r="530" spans="1:28" ht="14.4" x14ac:dyDescent="0.3">
      <c r="A530" s="14">
        <v>557</v>
      </c>
      <c r="B530" t="s">
        <v>270</v>
      </c>
      <c r="C530" t="s">
        <v>274</v>
      </c>
      <c r="D530" t="str">
        <f t="shared" si="9"/>
        <v>Swanson_2B_E_SW</v>
      </c>
      <c r="E530">
        <v>2018</v>
      </c>
      <c r="F530" s="15">
        <v>43239</v>
      </c>
      <c r="G530" t="s">
        <v>200</v>
      </c>
      <c r="H530">
        <v>1</v>
      </c>
      <c r="I530" s="16">
        <v>0.35555555555555557</v>
      </c>
      <c r="J530" s="17" t="s">
        <v>201</v>
      </c>
      <c r="K530">
        <v>2</v>
      </c>
      <c r="L530">
        <v>1</v>
      </c>
      <c r="M530">
        <v>2</v>
      </c>
      <c r="N530"/>
      <c r="O530" t="s">
        <v>58</v>
      </c>
      <c r="P530" t="str">
        <f>INDEX(Sheet2!A:E, MATCH(F_NP_excluded_Data!O530,Sheet2!A:A),4)</f>
        <v>tree</v>
      </c>
      <c r="Q530" t="str">
        <f>INDEX(Sheet2!A:E, MATCH(F_NP_excluded_Data!O530,Sheet2!A:A),5)</f>
        <v>ground forager</v>
      </c>
      <c r="R530" t="str">
        <f>INDEX(Sheet2!A:E, MATCH(F_NP_excluded_Data!O530,Sheet2!A:A),3)</f>
        <v>seeds</v>
      </c>
      <c r="S530" t="str">
        <f>INDEX(Sheet2!A:E, MATCH(F_NP_excluded_Data!O530,Sheet2!A:A),2)</f>
        <v>open woodland</v>
      </c>
      <c r="T530">
        <v>10</v>
      </c>
      <c r="U530">
        <v>1</v>
      </c>
      <c r="V530"/>
      <c r="W530">
        <v>1</v>
      </c>
      <c r="X530" t="s">
        <v>202</v>
      </c>
      <c r="Y530"/>
      <c r="Z530"/>
      <c r="AA530"/>
      <c r="AB530"/>
    </row>
    <row r="531" spans="1:28" ht="14.4" x14ac:dyDescent="0.3">
      <c r="A531" s="14">
        <v>558</v>
      </c>
      <c r="B531" t="s">
        <v>270</v>
      </c>
      <c r="C531" t="s">
        <v>274</v>
      </c>
      <c r="D531" t="str">
        <f t="shared" si="9"/>
        <v>Swanson_2B_E_SW</v>
      </c>
      <c r="E531">
        <v>2018</v>
      </c>
      <c r="F531" s="15">
        <v>43239</v>
      </c>
      <c r="G531" t="s">
        <v>200</v>
      </c>
      <c r="H531">
        <v>1</v>
      </c>
      <c r="I531" s="16">
        <v>0.35555555555555557</v>
      </c>
      <c r="J531" s="17" t="s">
        <v>201</v>
      </c>
      <c r="K531">
        <v>2</v>
      </c>
      <c r="L531">
        <v>1</v>
      </c>
      <c r="M531">
        <v>2</v>
      </c>
      <c r="N531"/>
      <c r="O531" t="s">
        <v>10</v>
      </c>
      <c r="P531" t="str">
        <f>INDEX(Sheet2!A:E, MATCH(F_NP_excluded_Data!O531,Sheet2!A:A),4)</f>
        <v>tree</v>
      </c>
      <c r="Q531" t="str">
        <f>INDEX(Sheet2!A:E, MATCH(F_NP_excluded_Data!O531,Sheet2!A:A),5)</f>
        <v>foliage gleaner</v>
      </c>
      <c r="R531" t="str">
        <f>INDEX(Sheet2!A:E, MATCH(F_NP_excluded_Data!O531,Sheet2!A:A),3)</f>
        <v>insects</v>
      </c>
      <c r="S531" t="str">
        <f>INDEX(Sheet2!A:E, MATCH(F_NP_excluded_Data!O531,Sheet2!A:A),2)</f>
        <v>forest</v>
      </c>
      <c r="T531">
        <v>5</v>
      </c>
      <c r="U531">
        <v>1</v>
      </c>
      <c r="V531"/>
      <c r="W531">
        <v>1</v>
      </c>
      <c r="X531" t="s">
        <v>202</v>
      </c>
      <c r="Y531"/>
      <c r="Z531"/>
      <c r="AA531"/>
      <c r="AB531"/>
    </row>
    <row r="532" spans="1:28" ht="14.4" x14ac:dyDescent="0.3">
      <c r="A532" s="14">
        <v>559</v>
      </c>
      <c r="B532" t="s">
        <v>270</v>
      </c>
      <c r="C532" t="s">
        <v>274</v>
      </c>
      <c r="D532" t="str">
        <f t="shared" si="9"/>
        <v>Swanson_2B_E_SW</v>
      </c>
      <c r="E532">
        <v>2018</v>
      </c>
      <c r="F532" s="15">
        <v>43239</v>
      </c>
      <c r="G532" t="s">
        <v>200</v>
      </c>
      <c r="H532">
        <v>1</v>
      </c>
      <c r="I532" s="16">
        <v>0.35555555555555557</v>
      </c>
      <c r="J532" s="17" t="s">
        <v>201</v>
      </c>
      <c r="K532">
        <v>2</v>
      </c>
      <c r="L532">
        <v>1</v>
      </c>
      <c r="M532">
        <v>2</v>
      </c>
      <c r="N532"/>
      <c r="O532" t="s">
        <v>22</v>
      </c>
      <c r="P532" t="str">
        <f>INDEX(Sheet2!A:E, MATCH(F_NP_excluded_Data!O532,Sheet2!A:A),4)</f>
        <v>cavity</v>
      </c>
      <c r="Q532" t="str">
        <f>INDEX(Sheet2!A:E, MATCH(F_NP_excluded_Data!O532,Sheet2!A:A),5)</f>
        <v>foliage gleaner</v>
      </c>
      <c r="R532" t="str">
        <f>INDEX(Sheet2!A:E, MATCH(F_NP_excluded_Data!O532,Sheet2!A:A),3)</f>
        <v>insects</v>
      </c>
      <c r="S532" t="str">
        <f>INDEX(Sheet2!A:E, MATCH(F_NP_excluded_Data!O532,Sheet2!A:A),2)</f>
        <v>forest</v>
      </c>
      <c r="T532">
        <v>5</v>
      </c>
      <c r="U532">
        <v>1</v>
      </c>
      <c r="V532"/>
      <c r="W532">
        <v>1</v>
      </c>
      <c r="X532" t="s">
        <v>202</v>
      </c>
      <c r="Y532"/>
      <c r="Z532"/>
      <c r="AA532"/>
      <c r="AB532"/>
    </row>
    <row r="533" spans="1:28" ht="14.4" x14ac:dyDescent="0.3">
      <c r="A533" s="14">
        <v>560</v>
      </c>
      <c r="B533" t="s">
        <v>270</v>
      </c>
      <c r="C533" t="s">
        <v>274</v>
      </c>
      <c r="D533" t="str">
        <f t="shared" si="9"/>
        <v>Swanson_2B_E_SW</v>
      </c>
      <c r="E533">
        <v>2018</v>
      </c>
      <c r="F533" s="15">
        <v>43239</v>
      </c>
      <c r="G533" t="s">
        <v>200</v>
      </c>
      <c r="H533">
        <v>1</v>
      </c>
      <c r="I533" s="16">
        <v>0.35555555555555557</v>
      </c>
      <c r="J533" s="17" t="s">
        <v>201</v>
      </c>
      <c r="K533">
        <v>2</v>
      </c>
      <c r="L533">
        <v>1</v>
      </c>
      <c r="M533">
        <v>2</v>
      </c>
      <c r="N533"/>
      <c r="O533" t="s">
        <v>22</v>
      </c>
      <c r="P533" t="str">
        <f>INDEX(Sheet2!A:E, MATCH(F_NP_excluded_Data!O533,Sheet2!A:A),4)</f>
        <v>cavity</v>
      </c>
      <c r="Q533" t="str">
        <f>INDEX(Sheet2!A:E, MATCH(F_NP_excluded_Data!O533,Sheet2!A:A),5)</f>
        <v>foliage gleaner</v>
      </c>
      <c r="R533" t="str">
        <f>INDEX(Sheet2!A:E, MATCH(F_NP_excluded_Data!O533,Sheet2!A:A),3)</f>
        <v>insects</v>
      </c>
      <c r="S533" t="str">
        <f>INDEX(Sheet2!A:E, MATCH(F_NP_excluded_Data!O533,Sheet2!A:A),2)</f>
        <v>forest</v>
      </c>
      <c r="T533">
        <v>10</v>
      </c>
      <c r="U533">
        <v>1</v>
      </c>
      <c r="V533"/>
      <c r="W533">
        <v>1</v>
      </c>
      <c r="X533" t="s">
        <v>202</v>
      </c>
      <c r="Y533"/>
      <c r="Z533"/>
      <c r="AA533"/>
      <c r="AB533"/>
    </row>
    <row r="534" spans="1:28" ht="14.4" x14ac:dyDescent="0.3">
      <c r="A534" s="14">
        <v>561</v>
      </c>
      <c r="B534" t="s">
        <v>270</v>
      </c>
      <c r="C534" t="s">
        <v>274</v>
      </c>
      <c r="D534" t="str">
        <f t="shared" si="9"/>
        <v>Swanson_2B_E_SW</v>
      </c>
      <c r="E534">
        <v>2018</v>
      </c>
      <c r="F534" s="15">
        <v>43239</v>
      </c>
      <c r="G534" t="s">
        <v>200</v>
      </c>
      <c r="H534">
        <v>1</v>
      </c>
      <c r="I534" s="16">
        <v>0.35555555555555557</v>
      </c>
      <c r="J534" s="17" t="s">
        <v>201</v>
      </c>
      <c r="K534">
        <v>2</v>
      </c>
      <c r="L534">
        <v>1</v>
      </c>
      <c r="M534">
        <v>2</v>
      </c>
      <c r="N534"/>
      <c r="O534" t="s">
        <v>4</v>
      </c>
      <c r="P534" t="str">
        <f>INDEX(Sheet2!A:E, MATCH(F_NP_excluded_Data!O534,Sheet2!A:A),4)</f>
        <v>shrub</v>
      </c>
      <c r="Q534" t="str">
        <f>INDEX(Sheet2!A:E, MATCH(F_NP_excluded_Data!O534,Sheet2!A:A),5)</f>
        <v>foliage gleaner</v>
      </c>
      <c r="R534" t="str">
        <f>INDEX(Sheet2!A:E, MATCH(F_NP_excluded_Data!O534,Sheet2!A:A),3)</f>
        <v>seeds</v>
      </c>
      <c r="S534" t="str">
        <f>INDEX(Sheet2!A:E, MATCH(F_NP_excluded_Data!O534,Sheet2!A:A),2)</f>
        <v>open woodland</v>
      </c>
      <c r="T534">
        <v>5</v>
      </c>
      <c r="U534">
        <v>1</v>
      </c>
      <c r="V534"/>
      <c r="W534">
        <v>4</v>
      </c>
      <c r="X534" t="s">
        <v>202</v>
      </c>
      <c r="Y534">
        <v>3</v>
      </c>
      <c r="Z534"/>
      <c r="AA534"/>
      <c r="AB534"/>
    </row>
    <row r="535" spans="1:28" ht="14.4" x14ac:dyDescent="0.3">
      <c r="A535" s="14">
        <v>562</v>
      </c>
      <c r="B535" t="s">
        <v>270</v>
      </c>
      <c r="C535" t="s">
        <v>274</v>
      </c>
      <c r="D535" t="str">
        <f t="shared" si="9"/>
        <v>Swanson_2B_E_SW</v>
      </c>
      <c r="E535">
        <v>2018</v>
      </c>
      <c r="F535" s="15">
        <v>43239</v>
      </c>
      <c r="G535" t="s">
        <v>200</v>
      </c>
      <c r="H535">
        <v>1</v>
      </c>
      <c r="I535" s="16">
        <v>0.35555555555555557</v>
      </c>
      <c r="J535" s="17" t="s">
        <v>201</v>
      </c>
      <c r="K535">
        <v>2</v>
      </c>
      <c r="L535">
        <v>1</v>
      </c>
      <c r="M535">
        <v>2</v>
      </c>
      <c r="N535"/>
      <c r="O535" t="s">
        <v>62</v>
      </c>
      <c r="P535" t="str">
        <f>INDEX(Sheet2!A:E, MATCH(F_NP_excluded_Data!O535,Sheet2!A:A),4)</f>
        <v>shrub</v>
      </c>
      <c r="Q535" t="str">
        <f>INDEX(Sheet2!A:E, MATCH(F_NP_excluded_Data!O535,Sheet2!A:A),5)</f>
        <v>ground forager</v>
      </c>
      <c r="R535" t="str">
        <f>INDEX(Sheet2!A:E, MATCH(F_NP_excluded_Data!O535,Sheet2!A:A),3)</f>
        <v>seeds</v>
      </c>
      <c r="S535" t="str">
        <f>INDEX(Sheet2!A:E, MATCH(F_NP_excluded_Data!O535,Sheet2!A:A),2)</f>
        <v>open woodland</v>
      </c>
      <c r="T535">
        <v>10</v>
      </c>
      <c r="U535">
        <v>2</v>
      </c>
      <c r="V535"/>
      <c r="W535">
        <v>1</v>
      </c>
      <c r="X535" t="s">
        <v>202</v>
      </c>
      <c r="Y535"/>
      <c r="Z535"/>
      <c r="AA535"/>
      <c r="AB535"/>
    </row>
    <row r="536" spans="1:28" ht="14.4" x14ac:dyDescent="0.3">
      <c r="A536" s="14">
        <v>563</v>
      </c>
      <c r="B536" t="s">
        <v>270</v>
      </c>
      <c r="C536" t="s">
        <v>274</v>
      </c>
      <c r="D536" t="str">
        <f t="shared" si="9"/>
        <v>Swanson_2B_E_SW</v>
      </c>
      <c r="E536">
        <v>2018</v>
      </c>
      <c r="F536" s="15">
        <v>43239</v>
      </c>
      <c r="G536" t="s">
        <v>200</v>
      </c>
      <c r="H536">
        <v>1</v>
      </c>
      <c r="I536" s="16">
        <v>0.35555555555555557</v>
      </c>
      <c r="J536" s="17" t="s">
        <v>201</v>
      </c>
      <c r="K536">
        <v>2</v>
      </c>
      <c r="L536">
        <v>1</v>
      </c>
      <c r="M536">
        <v>2</v>
      </c>
      <c r="N536"/>
      <c r="O536" t="s">
        <v>62</v>
      </c>
      <c r="P536" t="str">
        <f>INDEX(Sheet2!A:E, MATCH(F_NP_excluded_Data!O536,Sheet2!A:A),4)</f>
        <v>shrub</v>
      </c>
      <c r="Q536" t="str">
        <f>INDEX(Sheet2!A:E, MATCH(F_NP_excluded_Data!O536,Sheet2!A:A),5)</f>
        <v>ground forager</v>
      </c>
      <c r="R536" t="str">
        <f>INDEX(Sheet2!A:E, MATCH(F_NP_excluded_Data!O536,Sheet2!A:A),3)</f>
        <v>seeds</v>
      </c>
      <c r="S536" t="str">
        <f>INDEX(Sheet2!A:E, MATCH(F_NP_excluded_Data!O536,Sheet2!A:A),2)</f>
        <v>open woodland</v>
      </c>
      <c r="T536">
        <v>5</v>
      </c>
      <c r="U536">
        <v>2</v>
      </c>
      <c r="V536" t="s">
        <v>238</v>
      </c>
      <c r="W536">
        <v>4</v>
      </c>
      <c r="X536" t="s">
        <v>202</v>
      </c>
      <c r="Y536"/>
      <c r="Z536"/>
      <c r="AA536"/>
      <c r="AB536"/>
    </row>
    <row r="537" spans="1:28" ht="14.4" x14ac:dyDescent="0.3">
      <c r="A537" s="14">
        <v>564</v>
      </c>
      <c r="B537" t="s">
        <v>270</v>
      </c>
      <c r="C537" t="s">
        <v>274</v>
      </c>
      <c r="D537" t="str">
        <f t="shared" si="9"/>
        <v>Swanson_2B_E_SW</v>
      </c>
      <c r="E537">
        <v>2018</v>
      </c>
      <c r="F537" s="15">
        <v>43239</v>
      </c>
      <c r="G537" t="s">
        <v>200</v>
      </c>
      <c r="H537">
        <v>1</v>
      </c>
      <c r="I537" s="16">
        <v>0.35555555555555557</v>
      </c>
      <c r="J537" s="17" t="s">
        <v>201</v>
      </c>
      <c r="K537">
        <v>2</v>
      </c>
      <c r="L537">
        <v>1</v>
      </c>
      <c r="M537">
        <v>2</v>
      </c>
      <c r="N537"/>
      <c r="O537" t="s">
        <v>54</v>
      </c>
      <c r="P537" t="str">
        <f>INDEX(Sheet2!A:E, MATCH(F_NP_excluded_Data!O537,Sheet2!A:A),4)</f>
        <v>shrub</v>
      </c>
      <c r="Q537" t="str">
        <f>INDEX(Sheet2!A:E, MATCH(F_NP_excluded_Data!O537,Sheet2!A:A),5)</f>
        <v>foliage gleaner</v>
      </c>
      <c r="R537" t="str">
        <f>INDEX(Sheet2!A:E, MATCH(F_NP_excluded_Data!O537,Sheet2!A:A),3)</f>
        <v>insects</v>
      </c>
      <c r="S537" t="str">
        <f>INDEX(Sheet2!A:E, MATCH(F_NP_excluded_Data!O537,Sheet2!A:A),2)</f>
        <v>open woodland</v>
      </c>
      <c r="T537">
        <v>10</v>
      </c>
      <c r="U537">
        <v>3</v>
      </c>
      <c r="V537"/>
      <c r="W537">
        <v>1</v>
      </c>
      <c r="X537" t="s">
        <v>202</v>
      </c>
      <c r="Y537"/>
      <c r="Z537"/>
      <c r="AA537"/>
      <c r="AB537"/>
    </row>
    <row r="538" spans="1:28" ht="14.4" x14ac:dyDescent="0.3">
      <c r="A538" s="14">
        <v>565</v>
      </c>
      <c r="B538" t="s">
        <v>270</v>
      </c>
      <c r="C538" t="s">
        <v>274</v>
      </c>
      <c r="D538" t="str">
        <f t="shared" si="9"/>
        <v>Swanson_2B_E_SW</v>
      </c>
      <c r="E538">
        <v>2018</v>
      </c>
      <c r="F538" s="15">
        <v>43239</v>
      </c>
      <c r="G538" t="s">
        <v>200</v>
      </c>
      <c r="H538">
        <v>1</v>
      </c>
      <c r="I538" s="16">
        <v>0.35555555555555557</v>
      </c>
      <c r="J538" s="17" t="s">
        <v>201</v>
      </c>
      <c r="K538">
        <v>2</v>
      </c>
      <c r="L538">
        <v>1</v>
      </c>
      <c r="M538">
        <v>2</v>
      </c>
      <c r="N538"/>
      <c r="O538" t="s">
        <v>94</v>
      </c>
      <c r="P538" t="str">
        <f>INDEX(Sheet2!A:E, MATCH(F_NP_excluded_Data!O538,Sheet2!A:A),4)</f>
        <v>cavity</v>
      </c>
      <c r="Q538" t="str">
        <f>INDEX(Sheet2!A:E, MATCH(F_NP_excluded_Data!O538,Sheet2!A:A),5)</f>
        <v>foliage gleaner</v>
      </c>
      <c r="R538" t="str">
        <f>INDEX(Sheet2!A:E, MATCH(F_NP_excluded_Data!O538,Sheet2!A:A),3)</f>
        <v>insects</v>
      </c>
      <c r="S538" t="str">
        <f>INDEX(Sheet2!A:E, MATCH(F_NP_excluded_Data!O538,Sheet2!A:A),2)</f>
        <v>forest</v>
      </c>
      <c r="T538">
        <v>10</v>
      </c>
      <c r="U538">
        <v>3</v>
      </c>
      <c r="V538"/>
      <c r="W538">
        <v>1</v>
      </c>
      <c r="X538" t="s">
        <v>202</v>
      </c>
      <c r="Y538"/>
      <c r="Z538"/>
      <c r="AA538"/>
      <c r="AB538"/>
    </row>
    <row r="539" spans="1:28" ht="14.4" x14ac:dyDescent="0.3">
      <c r="A539" s="14">
        <v>566</v>
      </c>
      <c r="B539" t="s">
        <v>270</v>
      </c>
      <c r="C539" t="s">
        <v>274</v>
      </c>
      <c r="D539" t="str">
        <f t="shared" si="9"/>
        <v>Swanson_2B_E_SW</v>
      </c>
      <c r="E539">
        <v>2018</v>
      </c>
      <c r="F539" s="15">
        <v>43239</v>
      </c>
      <c r="G539" t="s">
        <v>200</v>
      </c>
      <c r="H539">
        <v>1</v>
      </c>
      <c r="I539" s="16">
        <v>0.35555555555555557</v>
      </c>
      <c r="J539" s="17" t="s">
        <v>201</v>
      </c>
      <c r="K539">
        <v>2</v>
      </c>
      <c r="L539">
        <v>1</v>
      </c>
      <c r="M539">
        <v>2</v>
      </c>
      <c r="N539"/>
      <c r="O539" t="s">
        <v>14</v>
      </c>
      <c r="P539" t="str">
        <f>INDEX(Sheet2!A:E, MATCH(F_NP_excluded_Data!O539,Sheet2!A:A),4)</f>
        <v>cavity</v>
      </c>
      <c r="Q539" t="str">
        <f>INDEX(Sheet2!A:E, MATCH(F_NP_excluded_Data!O539,Sheet2!A:A),5)</f>
        <v>bark forager</v>
      </c>
      <c r="R539" t="str">
        <f>INDEX(Sheet2!A:E, MATCH(F_NP_excluded_Data!O539,Sheet2!A:A),3)</f>
        <v>insects</v>
      </c>
      <c r="S539" t="str">
        <f>INDEX(Sheet2!A:E, MATCH(F_NP_excluded_Data!O539,Sheet2!A:A),2)</f>
        <v>forest</v>
      </c>
      <c r="T539">
        <v>5</v>
      </c>
      <c r="U539">
        <v>3</v>
      </c>
      <c r="V539"/>
      <c r="W539">
        <v>1</v>
      </c>
      <c r="X539" t="s">
        <v>202</v>
      </c>
      <c r="Y539"/>
      <c r="Z539"/>
      <c r="AA539"/>
      <c r="AB539"/>
    </row>
    <row r="540" spans="1:28" ht="14.4" x14ac:dyDescent="0.3">
      <c r="A540" s="14">
        <v>567</v>
      </c>
      <c r="B540" t="s">
        <v>270</v>
      </c>
      <c r="C540" t="s">
        <v>274</v>
      </c>
      <c r="D540" t="str">
        <f t="shared" si="9"/>
        <v>Swanson_2B_E_SW</v>
      </c>
      <c r="E540">
        <v>2018</v>
      </c>
      <c r="F540" s="15">
        <v>43239</v>
      </c>
      <c r="G540" t="s">
        <v>200</v>
      </c>
      <c r="H540">
        <v>1</v>
      </c>
      <c r="I540" s="16">
        <v>0.35555555555555557</v>
      </c>
      <c r="J540" s="17" t="s">
        <v>201</v>
      </c>
      <c r="K540">
        <v>2</v>
      </c>
      <c r="L540">
        <v>1</v>
      </c>
      <c r="M540">
        <v>2</v>
      </c>
      <c r="N540"/>
      <c r="O540" t="s">
        <v>78</v>
      </c>
      <c r="P540" t="str">
        <f>INDEX(Sheet2!A:E, MATCH(F_NP_excluded_Data!O540,Sheet2!A:A),4)</f>
        <v>cavity</v>
      </c>
      <c r="Q540" t="str">
        <f>INDEX(Sheet2!A:E, MATCH(F_NP_excluded_Data!O540,Sheet2!A:A),5)</f>
        <v>bark forager</v>
      </c>
      <c r="R540" t="str">
        <f>INDEX(Sheet2!A:E, MATCH(F_NP_excluded_Data!O540,Sheet2!A:A),3)</f>
        <v>insects</v>
      </c>
      <c r="S540" t="str">
        <f>INDEX(Sheet2!A:E, MATCH(F_NP_excluded_Data!O540,Sheet2!A:A),2)</f>
        <v>forest</v>
      </c>
      <c r="T540">
        <v>10</v>
      </c>
      <c r="U540">
        <v>4</v>
      </c>
      <c r="V540"/>
      <c r="W540">
        <v>1</v>
      </c>
      <c r="X540" t="s">
        <v>202</v>
      </c>
      <c r="Y540"/>
      <c r="Z540"/>
      <c r="AA540"/>
      <c r="AB540"/>
    </row>
    <row r="541" spans="1:28" ht="14.4" x14ac:dyDescent="0.3">
      <c r="A541" s="14">
        <v>568</v>
      </c>
      <c r="B541" t="s">
        <v>270</v>
      </c>
      <c r="C541" t="s">
        <v>274</v>
      </c>
      <c r="D541" t="str">
        <f t="shared" si="9"/>
        <v>Swanson_2B_E_SW</v>
      </c>
      <c r="E541">
        <v>2018</v>
      </c>
      <c r="F541" s="15">
        <v>43239</v>
      </c>
      <c r="G541" t="s">
        <v>200</v>
      </c>
      <c r="H541">
        <v>1</v>
      </c>
      <c r="I541" s="16">
        <v>0.35555555555555557</v>
      </c>
      <c r="J541" s="17" t="s">
        <v>201</v>
      </c>
      <c r="K541">
        <v>2</v>
      </c>
      <c r="L541">
        <v>1</v>
      </c>
      <c r="M541">
        <v>2</v>
      </c>
      <c r="N541"/>
      <c r="O541" t="s">
        <v>42</v>
      </c>
      <c r="P541" t="str">
        <f>INDEX(Sheet2!A:E, MATCH(F_NP_excluded_Data!O541,Sheet2!A:A),4)</f>
        <v>tree</v>
      </c>
      <c r="Q541" t="str">
        <f>INDEX(Sheet2!A:E, MATCH(F_NP_excluded_Data!O541,Sheet2!A:A),5)</f>
        <v>flycatching</v>
      </c>
      <c r="R541" t="str">
        <f>INDEX(Sheet2!A:E, MATCH(F_NP_excluded_Data!O541,Sheet2!A:A),3)</f>
        <v>insects</v>
      </c>
      <c r="S541" t="str">
        <f>INDEX(Sheet2!A:E, MATCH(F_NP_excluded_Data!O541,Sheet2!A:A),2)</f>
        <v>forest</v>
      </c>
      <c r="T541">
        <v>100</v>
      </c>
      <c r="U541">
        <v>4</v>
      </c>
      <c r="V541"/>
      <c r="W541">
        <v>1</v>
      </c>
      <c r="X541" t="s">
        <v>202</v>
      </c>
      <c r="Y541"/>
      <c r="Z541"/>
      <c r="AA541"/>
      <c r="AB541"/>
    </row>
    <row r="542" spans="1:28" ht="14.4" x14ac:dyDescent="0.3">
      <c r="A542" s="14">
        <v>569</v>
      </c>
      <c r="B542" t="s">
        <v>270</v>
      </c>
      <c r="C542" t="s">
        <v>274</v>
      </c>
      <c r="D542" t="str">
        <f t="shared" si="9"/>
        <v>Swanson_2B_E_SW</v>
      </c>
      <c r="E542">
        <v>2018</v>
      </c>
      <c r="F542" s="15">
        <v>43239</v>
      </c>
      <c r="G542" t="s">
        <v>200</v>
      </c>
      <c r="H542">
        <v>1</v>
      </c>
      <c r="I542" s="16">
        <v>0.35555555555555557</v>
      </c>
      <c r="J542" s="17" t="s">
        <v>201</v>
      </c>
      <c r="K542">
        <v>2</v>
      </c>
      <c r="L542">
        <v>1</v>
      </c>
      <c r="M542">
        <v>2</v>
      </c>
      <c r="N542"/>
      <c r="O542" t="s">
        <v>54</v>
      </c>
      <c r="P542" t="str">
        <f>INDEX(Sheet2!A:E, MATCH(F_NP_excluded_Data!O542,Sheet2!A:A),4)</f>
        <v>shrub</v>
      </c>
      <c r="Q542" t="str">
        <f>INDEX(Sheet2!A:E, MATCH(F_NP_excluded_Data!O542,Sheet2!A:A),5)</f>
        <v>foliage gleaner</v>
      </c>
      <c r="R542" t="str">
        <f>INDEX(Sheet2!A:E, MATCH(F_NP_excluded_Data!O542,Sheet2!A:A),3)</f>
        <v>insects</v>
      </c>
      <c r="S542" t="str">
        <f>INDEX(Sheet2!A:E, MATCH(F_NP_excluded_Data!O542,Sheet2!A:A),2)</f>
        <v>open woodland</v>
      </c>
      <c r="T542">
        <v>5</v>
      </c>
      <c r="U542">
        <v>4</v>
      </c>
      <c r="V542" t="s">
        <v>222</v>
      </c>
      <c r="W542">
        <v>4</v>
      </c>
      <c r="X542" t="s">
        <v>202</v>
      </c>
      <c r="Y542"/>
      <c r="Z542"/>
      <c r="AA542"/>
      <c r="AB542"/>
    </row>
    <row r="543" spans="1:28" ht="14.4" x14ac:dyDescent="0.3">
      <c r="A543" s="14">
        <v>570</v>
      </c>
      <c r="B543" t="s">
        <v>275</v>
      </c>
      <c r="C543" t="s">
        <v>276</v>
      </c>
      <c r="D543" t="str">
        <f t="shared" si="9"/>
        <v>Kemp_2B_2</v>
      </c>
      <c r="E543">
        <v>2018</v>
      </c>
      <c r="F543" s="15">
        <v>43239</v>
      </c>
      <c r="G543" t="s">
        <v>200</v>
      </c>
      <c r="H543">
        <v>1</v>
      </c>
      <c r="I543" s="16">
        <v>0.3840277777777778</v>
      </c>
      <c r="J543" s="17" t="s">
        <v>201</v>
      </c>
      <c r="K543">
        <v>2</v>
      </c>
      <c r="L543">
        <v>1</v>
      </c>
      <c r="M543">
        <v>2</v>
      </c>
      <c r="N543"/>
      <c r="O543" t="s">
        <v>6</v>
      </c>
      <c r="P543" t="str">
        <f>INDEX(Sheet2!A:E, MATCH(F_NP_excluded_Data!O543,Sheet2!A:A),4)</f>
        <v>ground</v>
      </c>
      <c r="Q543" t="str">
        <f>INDEX(Sheet2!A:E, MATCH(F_NP_excluded_Data!O543,Sheet2!A:A),5)</f>
        <v>bark forager</v>
      </c>
      <c r="R543" t="str">
        <f>INDEX(Sheet2!A:E, MATCH(F_NP_excluded_Data!O543,Sheet2!A:A),3)</f>
        <v>insects</v>
      </c>
      <c r="S543" t="str">
        <f>INDEX(Sheet2!A:E, MATCH(F_NP_excluded_Data!O543,Sheet2!A:A),2)</f>
        <v>forest</v>
      </c>
      <c r="T543">
        <v>5</v>
      </c>
      <c r="U543">
        <v>1</v>
      </c>
      <c r="V543"/>
      <c r="W543">
        <v>1</v>
      </c>
      <c r="X543" t="s">
        <v>202</v>
      </c>
      <c r="Y543"/>
      <c r="Z543"/>
      <c r="AA543"/>
      <c r="AB543"/>
    </row>
    <row r="544" spans="1:28" ht="14.4" x14ac:dyDescent="0.3">
      <c r="A544" s="14">
        <v>571</v>
      </c>
      <c r="B544" t="s">
        <v>275</v>
      </c>
      <c r="C544" t="s">
        <v>276</v>
      </c>
      <c r="D544" t="str">
        <f t="shared" si="9"/>
        <v>Kemp_2B_2</v>
      </c>
      <c r="E544">
        <v>2018</v>
      </c>
      <c r="F544" s="15">
        <v>43239</v>
      </c>
      <c r="G544" t="s">
        <v>200</v>
      </c>
      <c r="H544">
        <v>1</v>
      </c>
      <c r="I544" s="16">
        <v>0.3840277777777778</v>
      </c>
      <c r="J544" s="17" t="s">
        <v>201</v>
      </c>
      <c r="K544">
        <v>2</v>
      </c>
      <c r="L544">
        <v>1</v>
      </c>
      <c r="M544">
        <v>2</v>
      </c>
      <c r="N544"/>
      <c r="O544" t="s">
        <v>62</v>
      </c>
      <c r="P544" t="str">
        <f>INDEX(Sheet2!A:E, MATCH(F_NP_excluded_Data!O544,Sheet2!A:A),4)</f>
        <v>shrub</v>
      </c>
      <c r="Q544" t="str">
        <f>INDEX(Sheet2!A:E, MATCH(F_NP_excluded_Data!O544,Sheet2!A:A),5)</f>
        <v>ground forager</v>
      </c>
      <c r="R544" t="str">
        <f>INDEX(Sheet2!A:E, MATCH(F_NP_excluded_Data!O544,Sheet2!A:A),3)</f>
        <v>seeds</v>
      </c>
      <c r="S544" t="str">
        <f>INDEX(Sheet2!A:E, MATCH(F_NP_excluded_Data!O544,Sheet2!A:A),2)</f>
        <v>open woodland</v>
      </c>
      <c r="T544">
        <v>5</v>
      </c>
      <c r="U544">
        <v>1</v>
      </c>
      <c r="V544"/>
      <c r="W544">
        <v>1</v>
      </c>
      <c r="X544" t="s">
        <v>202</v>
      </c>
      <c r="Y544"/>
      <c r="Z544"/>
      <c r="AA544"/>
      <c r="AB544"/>
    </row>
    <row r="545" spans="1:28" ht="14.4" x14ac:dyDescent="0.3">
      <c r="A545" s="14">
        <v>572</v>
      </c>
      <c r="B545" t="s">
        <v>275</v>
      </c>
      <c r="C545" t="s">
        <v>276</v>
      </c>
      <c r="D545" t="str">
        <f t="shared" si="9"/>
        <v>Kemp_2B_2</v>
      </c>
      <c r="E545">
        <v>2018</v>
      </c>
      <c r="F545" s="15">
        <v>43239</v>
      </c>
      <c r="G545" t="s">
        <v>200</v>
      </c>
      <c r="H545">
        <v>1</v>
      </c>
      <c r="I545" s="16">
        <v>0.3840277777777778</v>
      </c>
      <c r="J545" s="17" t="s">
        <v>201</v>
      </c>
      <c r="K545">
        <v>2</v>
      </c>
      <c r="L545">
        <v>1</v>
      </c>
      <c r="M545">
        <v>2</v>
      </c>
      <c r="N545"/>
      <c r="O545" t="s">
        <v>76</v>
      </c>
      <c r="P545" t="str">
        <f>INDEX(Sheet2!A:E, MATCH(F_NP_excluded_Data!O545,Sheet2!A:A),4)</f>
        <v>shrub</v>
      </c>
      <c r="Q545" t="str">
        <f>INDEX(Sheet2!A:E, MATCH(F_NP_excluded_Data!O545,Sheet2!A:A),5)</f>
        <v>foliage gleaner</v>
      </c>
      <c r="R545" t="str">
        <f>INDEX(Sheet2!A:E, MATCH(F_NP_excluded_Data!O545,Sheet2!A:A),3)</f>
        <v>insects</v>
      </c>
      <c r="S545" t="str">
        <f>INDEX(Sheet2!A:E, MATCH(F_NP_excluded_Data!O545,Sheet2!A:A),2)</f>
        <v>open woodland</v>
      </c>
      <c r="T545">
        <v>10</v>
      </c>
      <c r="U545">
        <v>1</v>
      </c>
      <c r="V545"/>
      <c r="W545">
        <v>1</v>
      </c>
      <c r="X545" t="s">
        <v>202</v>
      </c>
      <c r="Y545"/>
      <c r="Z545"/>
      <c r="AA545"/>
      <c r="AB545"/>
    </row>
    <row r="546" spans="1:28" ht="14.4" x14ac:dyDescent="0.3">
      <c r="A546" s="14">
        <v>573</v>
      </c>
      <c r="B546" t="s">
        <v>275</v>
      </c>
      <c r="C546" t="s">
        <v>276</v>
      </c>
      <c r="D546" t="str">
        <f t="shared" si="9"/>
        <v>Kemp_2B_2</v>
      </c>
      <c r="E546">
        <v>2018</v>
      </c>
      <c r="F546" s="15">
        <v>43239</v>
      </c>
      <c r="G546" t="s">
        <v>200</v>
      </c>
      <c r="H546">
        <v>1</v>
      </c>
      <c r="I546" s="16">
        <v>0.3840277777777778</v>
      </c>
      <c r="J546" s="17" t="s">
        <v>201</v>
      </c>
      <c r="K546">
        <v>2</v>
      </c>
      <c r="L546">
        <v>1</v>
      </c>
      <c r="M546">
        <v>2</v>
      </c>
      <c r="N546"/>
      <c r="O546" t="s">
        <v>72</v>
      </c>
      <c r="P546" t="str">
        <f>INDEX(Sheet2!A:E, MATCH(F_NP_excluded_Data!O546,Sheet2!A:A),4)</f>
        <v>tree</v>
      </c>
      <c r="Q546" t="str">
        <f>INDEX(Sheet2!A:E, MATCH(F_NP_excluded_Data!O546,Sheet2!A:A),5)</f>
        <v>bark forager</v>
      </c>
      <c r="R546" t="str">
        <f>INDEX(Sheet2!A:E, MATCH(F_NP_excluded_Data!O546,Sheet2!A:A),3)</f>
        <v>insects</v>
      </c>
      <c r="S546" t="str">
        <f>INDEX(Sheet2!A:E, MATCH(F_NP_excluded_Data!O546,Sheet2!A:A),2)</f>
        <v>forest</v>
      </c>
      <c r="T546">
        <v>5</v>
      </c>
      <c r="U546">
        <v>1</v>
      </c>
      <c r="V546"/>
      <c r="W546">
        <v>1</v>
      </c>
      <c r="X546" t="s">
        <v>202</v>
      </c>
      <c r="Y546"/>
      <c r="Z546"/>
      <c r="AA546"/>
      <c r="AB546"/>
    </row>
    <row r="547" spans="1:28" ht="14.4" x14ac:dyDescent="0.3">
      <c r="A547" s="14">
        <v>574</v>
      </c>
      <c r="B547" t="s">
        <v>275</v>
      </c>
      <c r="C547" t="s">
        <v>276</v>
      </c>
      <c r="D547" t="str">
        <f t="shared" si="9"/>
        <v>Kemp_2B_2</v>
      </c>
      <c r="E547">
        <v>2018</v>
      </c>
      <c r="F547" s="15">
        <v>43239</v>
      </c>
      <c r="G547" t="s">
        <v>200</v>
      </c>
      <c r="H547">
        <v>1</v>
      </c>
      <c r="I547" s="16">
        <v>0.3840277777777778</v>
      </c>
      <c r="J547" s="17" t="s">
        <v>201</v>
      </c>
      <c r="K547">
        <v>2</v>
      </c>
      <c r="L547">
        <v>1</v>
      </c>
      <c r="M547">
        <v>2</v>
      </c>
      <c r="N547"/>
      <c r="O547" t="s">
        <v>62</v>
      </c>
      <c r="P547" t="str">
        <f>INDEX(Sheet2!A:E, MATCH(F_NP_excluded_Data!O547,Sheet2!A:A),4)</f>
        <v>shrub</v>
      </c>
      <c r="Q547" t="str">
        <f>INDEX(Sheet2!A:E, MATCH(F_NP_excluded_Data!O547,Sheet2!A:A),5)</f>
        <v>ground forager</v>
      </c>
      <c r="R547" t="str">
        <f>INDEX(Sheet2!A:E, MATCH(F_NP_excluded_Data!O547,Sheet2!A:A),3)</f>
        <v>seeds</v>
      </c>
      <c r="S547" t="str">
        <f>INDEX(Sheet2!A:E, MATCH(F_NP_excluded_Data!O547,Sheet2!A:A),2)</f>
        <v>open woodland</v>
      </c>
      <c r="T547">
        <v>10</v>
      </c>
      <c r="U547">
        <v>1</v>
      </c>
      <c r="V547"/>
      <c r="W547">
        <v>1</v>
      </c>
      <c r="X547" t="s">
        <v>202</v>
      </c>
      <c r="Y547"/>
      <c r="Z547"/>
      <c r="AA547"/>
      <c r="AB547"/>
    </row>
    <row r="548" spans="1:28" ht="14.4" x14ac:dyDescent="0.3">
      <c r="A548" s="14">
        <v>575</v>
      </c>
      <c r="B548" t="s">
        <v>275</v>
      </c>
      <c r="C548" t="s">
        <v>276</v>
      </c>
      <c r="D548" t="str">
        <f t="shared" si="9"/>
        <v>Kemp_2B_2</v>
      </c>
      <c r="E548">
        <v>2018</v>
      </c>
      <c r="F548" s="15">
        <v>43239</v>
      </c>
      <c r="G548" t="s">
        <v>200</v>
      </c>
      <c r="H548">
        <v>1</v>
      </c>
      <c r="I548" s="16">
        <v>0.3840277777777778</v>
      </c>
      <c r="J548" s="17" t="s">
        <v>201</v>
      </c>
      <c r="K548">
        <v>2</v>
      </c>
      <c r="L548">
        <v>1</v>
      </c>
      <c r="M548">
        <v>2</v>
      </c>
      <c r="N548"/>
      <c r="O548" t="s">
        <v>6</v>
      </c>
      <c r="P548" t="str">
        <f>INDEX(Sheet2!A:E, MATCH(F_NP_excluded_Data!O548,Sheet2!A:A),4)</f>
        <v>ground</v>
      </c>
      <c r="Q548" t="str">
        <f>INDEX(Sheet2!A:E, MATCH(F_NP_excluded_Data!O548,Sheet2!A:A),5)</f>
        <v>bark forager</v>
      </c>
      <c r="R548" t="str">
        <f>INDEX(Sheet2!A:E, MATCH(F_NP_excluded_Data!O548,Sheet2!A:A),3)</f>
        <v>insects</v>
      </c>
      <c r="S548" t="str">
        <f>INDEX(Sheet2!A:E, MATCH(F_NP_excluded_Data!O548,Sheet2!A:A),2)</f>
        <v>forest</v>
      </c>
      <c r="T548">
        <v>5</v>
      </c>
      <c r="U548">
        <v>1</v>
      </c>
      <c r="V548"/>
      <c r="W548">
        <v>1</v>
      </c>
      <c r="X548" t="s">
        <v>202</v>
      </c>
      <c r="Y548"/>
      <c r="Z548"/>
      <c r="AA548"/>
      <c r="AB548"/>
    </row>
    <row r="549" spans="1:28" ht="14.4" x14ac:dyDescent="0.3">
      <c r="A549" s="14">
        <v>576</v>
      </c>
      <c r="B549" t="s">
        <v>275</v>
      </c>
      <c r="C549" t="s">
        <v>276</v>
      </c>
      <c r="D549" t="str">
        <f t="shared" si="9"/>
        <v>Kemp_2B_2</v>
      </c>
      <c r="E549">
        <v>2018</v>
      </c>
      <c r="F549" s="15">
        <v>43239</v>
      </c>
      <c r="G549" t="s">
        <v>200</v>
      </c>
      <c r="H549">
        <v>1</v>
      </c>
      <c r="I549" s="16">
        <v>0.3840277777777778</v>
      </c>
      <c r="J549" s="17" t="s">
        <v>201</v>
      </c>
      <c r="K549">
        <v>2</v>
      </c>
      <c r="L549">
        <v>1</v>
      </c>
      <c r="M549">
        <v>2</v>
      </c>
      <c r="N549"/>
      <c r="O549" t="s">
        <v>70</v>
      </c>
      <c r="P549" t="str">
        <f>INDEX(Sheet2!A:E, MATCH(F_NP_excluded_Data!O549,Sheet2!A:A),4)</f>
        <v>ground</v>
      </c>
      <c r="Q549" t="str">
        <f>INDEX(Sheet2!A:E, MATCH(F_NP_excluded_Data!O549,Sheet2!A:A),5)</f>
        <v>ground forager</v>
      </c>
      <c r="R549" t="str">
        <f>INDEX(Sheet2!A:E, MATCH(F_NP_excluded_Data!O549,Sheet2!A:A),3)</f>
        <v>insects</v>
      </c>
      <c r="S549" t="str">
        <f>INDEX(Sheet2!A:E, MATCH(F_NP_excluded_Data!O549,Sheet2!A:A),2)</f>
        <v>forest</v>
      </c>
      <c r="T549">
        <v>5</v>
      </c>
      <c r="U549">
        <v>1</v>
      </c>
      <c r="V549"/>
      <c r="W549">
        <v>1</v>
      </c>
      <c r="X549" t="s">
        <v>202</v>
      </c>
      <c r="Y549"/>
      <c r="Z549"/>
      <c r="AA549"/>
      <c r="AB549"/>
    </row>
    <row r="550" spans="1:28" ht="14.4" x14ac:dyDescent="0.3">
      <c r="A550" s="14">
        <v>577</v>
      </c>
      <c r="B550" t="s">
        <v>275</v>
      </c>
      <c r="C550" t="s">
        <v>276</v>
      </c>
      <c r="D550" t="str">
        <f t="shared" si="9"/>
        <v>Kemp_2B_2</v>
      </c>
      <c r="E550">
        <v>2018</v>
      </c>
      <c r="F550" s="15">
        <v>43239</v>
      </c>
      <c r="G550" t="s">
        <v>200</v>
      </c>
      <c r="H550">
        <v>1</v>
      </c>
      <c r="I550" s="16">
        <v>0.3840277777777778</v>
      </c>
      <c r="J550" s="17" t="s">
        <v>201</v>
      </c>
      <c r="K550">
        <v>2</v>
      </c>
      <c r="L550">
        <v>1</v>
      </c>
      <c r="M550">
        <v>2</v>
      </c>
      <c r="N550"/>
      <c r="O550" t="s">
        <v>92</v>
      </c>
      <c r="P550" t="str">
        <f>INDEX(Sheet2!A:E, MATCH(F_NP_excluded_Data!O550,Sheet2!A:A),4)</f>
        <v>tree</v>
      </c>
      <c r="Q550" t="str">
        <f>INDEX(Sheet2!A:E, MATCH(F_NP_excluded_Data!O550,Sheet2!A:A),5)</f>
        <v>foliage gleaner</v>
      </c>
      <c r="R550" t="str">
        <f>INDEX(Sheet2!A:E, MATCH(F_NP_excluded_Data!O550,Sheet2!A:A),3)</f>
        <v>insects</v>
      </c>
      <c r="S550" t="str">
        <f>INDEX(Sheet2!A:E, MATCH(F_NP_excluded_Data!O550,Sheet2!A:A),2)</f>
        <v>open woodland</v>
      </c>
      <c r="T550">
        <v>5</v>
      </c>
      <c r="U550">
        <v>1</v>
      </c>
      <c r="V550"/>
      <c r="W550">
        <v>1</v>
      </c>
      <c r="X550" t="s">
        <v>202</v>
      </c>
      <c r="Y550"/>
      <c r="Z550"/>
      <c r="AA550"/>
      <c r="AB550"/>
    </row>
    <row r="551" spans="1:28" ht="14.4" x14ac:dyDescent="0.3">
      <c r="A551" s="14">
        <v>578</v>
      </c>
      <c r="B551" t="s">
        <v>275</v>
      </c>
      <c r="C551" t="s">
        <v>276</v>
      </c>
      <c r="D551" t="str">
        <f t="shared" si="9"/>
        <v>Kemp_2B_2</v>
      </c>
      <c r="E551">
        <v>2018</v>
      </c>
      <c r="F551" s="15">
        <v>43239</v>
      </c>
      <c r="G551" t="s">
        <v>200</v>
      </c>
      <c r="H551">
        <v>1</v>
      </c>
      <c r="I551" s="16">
        <v>0.3840277777777778</v>
      </c>
      <c r="J551" s="17" t="s">
        <v>201</v>
      </c>
      <c r="K551">
        <v>2</v>
      </c>
      <c r="L551">
        <v>1</v>
      </c>
      <c r="M551">
        <v>2</v>
      </c>
      <c r="N551"/>
      <c r="O551" t="s">
        <v>22</v>
      </c>
      <c r="P551" t="str">
        <f>INDEX(Sheet2!A:E, MATCH(F_NP_excluded_Data!O551,Sheet2!A:A),4)</f>
        <v>cavity</v>
      </c>
      <c r="Q551" t="str">
        <f>INDEX(Sheet2!A:E, MATCH(F_NP_excluded_Data!O551,Sheet2!A:A),5)</f>
        <v>foliage gleaner</v>
      </c>
      <c r="R551" t="str">
        <f>INDEX(Sheet2!A:E, MATCH(F_NP_excluded_Data!O551,Sheet2!A:A),3)</f>
        <v>insects</v>
      </c>
      <c r="S551" t="str">
        <f>INDEX(Sheet2!A:E, MATCH(F_NP_excluded_Data!O551,Sheet2!A:A),2)</f>
        <v>forest</v>
      </c>
      <c r="T551">
        <v>5</v>
      </c>
      <c r="U551">
        <v>1</v>
      </c>
      <c r="V551"/>
      <c r="W551">
        <v>1</v>
      </c>
      <c r="X551" t="s">
        <v>202</v>
      </c>
      <c r="Y551"/>
      <c r="Z551"/>
      <c r="AA551"/>
      <c r="AB551"/>
    </row>
    <row r="552" spans="1:28" ht="14.4" x14ac:dyDescent="0.3">
      <c r="A552" s="14">
        <v>579</v>
      </c>
      <c r="B552" t="s">
        <v>275</v>
      </c>
      <c r="C552" t="s">
        <v>276</v>
      </c>
      <c r="D552" t="str">
        <f t="shared" si="9"/>
        <v>Kemp_2B_2</v>
      </c>
      <c r="E552">
        <v>2018</v>
      </c>
      <c r="F552" s="15">
        <v>43239</v>
      </c>
      <c r="G552" t="s">
        <v>200</v>
      </c>
      <c r="H552">
        <v>1</v>
      </c>
      <c r="I552" s="16">
        <v>0.3840277777777778</v>
      </c>
      <c r="J552" s="17" t="s">
        <v>201</v>
      </c>
      <c r="K552">
        <v>2</v>
      </c>
      <c r="L552">
        <v>1</v>
      </c>
      <c r="M552">
        <v>2</v>
      </c>
      <c r="N552"/>
      <c r="O552" t="s">
        <v>42</v>
      </c>
      <c r="P552" t="str">
        <f>INDEX(Sheet2!A:E, MATCH(F_NP_excluded_Data!O552,Sheet2!A:A),4)</f>
        <v>tree</v>
      </c>
      <c r="Q552" t="str">
        <f>INDEX(Sheet2!A:E, MATCH(F_NP_excluded_Data!O552,Sheet2!A:A),5)</f>
        <v>flycatching</v>
      </c>
      <c r="R552" t="str">
        <f>INDEX(Sheet2!A:E, MATCH(F_NP_excluded_Data!O552,Sheet2!A:A),3)</f>
        <v>insects</v>
      </c>
      <c r="S552" t="str">
        <f>INDEX(Sheet2!A:E, MATCH(F_NP_excluded_Data!O552,Sheet2!A:A),2)</f>
        <v>forest</v>
      </c>
      <c r="T552">
        <v>10</v>
      </c>
      <c r="U552">
        <v>1</v>
      </c>
      <c r="V552"/>
      <c r="W552">
        <v>1</v>
      </c>
      <c r="X552" t="s">
        <v>202</v>
      </c>
      <c r="Y552"/>
      <c r="Z552"/>
      <c r="AA552"/>
      <c r="AB552"/>
    </row>
    <row r="553" spans="1:28" ht="14.4" x14ac:dyDescent="0.3">
      <c r="A553" s="14">
        <v>580</v>
      </c>
      <c r="B553" t="s">
        <v>275</v>
      </c>
      <c r="C553" t="s">
        <v>276</v>
      </c>
      <c r="D553" t="str">
        <f t="shared" si="9"/>
        <v>Kemp_2B_2</v>
      </c>
      <c r="E553">
        <v>2018</v>
      </c>
      <c r="F553" s="15">
        <v>43239</v>
      </c>
      <c r="G553" t="s">
        <v>200</v>
      </c>
      <c r="H553">
        <v>1</v>
      </c>
      <c r="I553" s="16">
        <v>0.3840277777777778</v>
      </c>
      <c r="J553" s="17" t="s">
        <v>201</v>
      </c>
      <c r="K553">
        <v>2</v>
      </c>
      <c r="L553">
        <v>1</v>
      </c>
      <c r="M553">
        <v>2</v>
      </c>
      <c r="N553"/>
      <c r="O553" t="s">
        <v>26</v>
      </c>
      <c r="P553" t="str">
        <f>INDEX(Sheet2!A:E, MATCH(F_NP_excluded_Data!O553,Sheet2!A:A),4)</f>
        <v>shrub</v>
      </c>
      <c r="Q553" t="str">
        <f>INDEX(Sheet2!A:E, MATCH(F_NP_excluded_Data!O553,Sheet2!A:A),5)</f>
        <v>ground forager</v>
      </c>
      <c r="R553" t="str">
        <f>INDEX(Sheet2!A:E, MATCH(F_NP_excluded_Data!O553,Sheet2!A:A),3)</f>
        <v>seeds</v>
      </c>
      <c r="S553" t="str">
        <f>INDEX(Sheet2!A:E, MATCH(F_NP_excluded_Data!O553,Sheet2!A:A),2)</f>
        <v>open woodland</v>
      </c>
      <c r="T553">
        <v>5</v>
      </c>
      <c r="U553">
        <v>1</v>
      </c>
      <c r="V553"/>
      <c r="W553">
        <v>4</v>
      </c>
      <c r="X553" t="s">
        <v>202</v>
      </c>
      <c r="Y553">
        <v>2</v>
      </c>
      <c r="Z553"/>
      <c r="AA553"/>
      <c r="AB553"/>
    </row>
    <row r="554" spans="1:28" ht="14.4" x14ac:dyDescent="0.3">
      <c r="A554" s="14">
        <v>581</v>
      </c>
      <c r="B554" t="s">
        <v>275</v>
      </c>
      <c r="C554" t="s">
        <v>276</v>
      </c>
      <c r="D554" t="str">
        <f t="shared" si="9"/>
        <v>Kemp_2B_2</v>
      </c>
      <c r="E554">
        <v>2018</v>
      </c>
      <c r="F554" s="15">
        <v>43239</v>
      </c>
      <c r="G554" t="s">
        <v>200</v>
      </c>
      <c r="H554">
        <v>1</v>
      </c>
      <c r="I554" s="16">
        <v>0.3840277777777778</v>
      </c>
      <c r="J554" s="17" t="s">
        <v>201</v>
      </c>
      <c r="K554">
        <v>2</v>
      </c>
      <c r="L554">
        <v>1</v>
      </c>
      <c r="M554">
        <v>2</v>
      </c>
      <c r="N554"/>
      <c r="O554" t="s">
        <v>74</v>
      </c>
      <c r="P554" t="str">
        <f>INDEX(Sheet2!A:E, MATCH(F_NP_excluded_Data!O554,Sheet2!A:A),4)</f>
        <v>cavity</v>
      </c>
      <c r="Q554" t="str">
        <f>INDEX(Sheet2!A:E, MATCH(F_NP_excluded_Data!O554,Sheet2!A:A),5)</f>
        <v>bark forager</v>
      </c>
      <c r="R554" t="str">
        <f>INDEX(Sheet2!A:E, MATCH(F_NP_excluded_Data!O554,Sheet2!A:A),3)</f>
        <v>insects</v>
      </c>
      <c r="S554" t="str">
        <f>INDEX(Sheet2!A:E, MATCH(F_NP_excluded_Data!O554,Sheet2!A:A),2)</f>
        <v>forest</v>
      </c>
      <c r="T554">
        <v>10</v>
      </c>
      <c r="U554">
        <v>1</v>
      </c>
      <c r="V554"/>
      <c r="W554">
        <v>1</v>
      </c>
      <c r="X554" t="s">
        <v>202</v>
      </c>
      <c r="Y554"/>
      <c r="Z554"/>
      <c r="AA554"/>
      <c r="AB554"/>
    </row>
    <row r="555" spans="1:28" ht="14.4" x14ac:dyDescent="0.3">
      <c r="A555" s="14">
        <v>582</v>
      </c>
      <c r="B555" t="s">
        <v>275</v>
      </c>
      <c r="C555" t="s">
        <v>276</v>
      </c>
      <c r="D555" t="str">
        <f t="shared" si="9"/>
        <v>Kemp_2B_2</v>
      </c>
      <c r="E555">
        <v>2018</v>
      </c>
      <c r="F555" s="15">
        <v>43239</v>
      </c>
      <c r="G555" t="s">
        <v>200</v>
      </c>
      <c r="H555">
        <v>1</v>
      </c>
      <c r="I555" s="16">
        <v>0.3840277777777778</v>
      </c>
      <c r="J555" s="17" t="s">
        <v>201</v>
      </c>
      <c r="K555">
        <v>2</v>
      </c>
      <c r="L555">
        <v>1</v>
      </c>
      <c r="M555">
        <v>2</v>
      </c>
      <c r="N555"/>
      <c r="O555" t="s">
        <v>60</v>
      </c>
      <c r="P555" t="str">
        <f>INDEX(Sheet2!A:E, MATCH(F_NP_excluded_Data!O555,Sheet2!A:A),4)</f>
        <v>ground</v>
      </c>
      <c r="Q555" t="str">
        <f>INDEX(Sheet2!A:E, MATCH(F_NP_excluded_Data!O555,Sheet2!A:A),5)</f>
        <v>ground forager</v>
      </c>
      <c r="R555" t="str">
        <f>INDEX(Sheet2!A:E, MATCH(F_NP_excluded_Data!O555,Sheet2!A:A),3)</f>
        <v>plants</v>
      </c>
      <c r="S555" t="str">
        <f>INDEX(Sheet2!A:E, MATCH(F_NP_excluded_Data!O555,Sheet2!A:A),2)</f>
        <v>grassland</v>
      </c>
      <c r="T555">
        <v>100</v>
      </c>
      <c r="U555">
        <v>1</v>
      </c>
      <c r="V555"/>
      <c r="W555">
        <v>1</v>
      </c>
      <c r="X555" t="s">
        <v>202</v>
      </c>
      <c r="Y555"/>
      <c r="Z555"/>
      <c r="AA555"/>
      <c r="AB555"/>
    </row>
    <row r="556" spans="1:28" ht="14.4" x14ac:dyDescent="0.3">
      <c r="A556" s="14">
        <v>583</v>
      </c>
      <c r="B556" t="s">
        <v>275</v>
      </c>
      <c r="C556" t="s">
        <v>276</v>
      </c>
      <c r="D556" t="str">
        <f t="shared" si="9"/>
        <v>Kemp_2B_2</v>
      </c>
      <c r="E556">
        <v>2018</v>
      </c>
      <c r="F556" s="15">
        <v>43239</v>
      </c>
      <c r="G556" t="s">
        <v>200</v>
      </c>
      <c r="H556">
        <v>1</v>
      </c>
      <c r="I556" s="16">
        <v>0.3840277777777778</v>
      </c>
      <c r="J556" s="17" t="s">
        <v>201</v>
      </c>
      <c r="K556">
        <v>2</v>
      </c>
      <c r="L556">
        <v>1</v>
      </c>
      <c r="M556">
        <v>2</v>
      </c>
      <c r="N556"/>
      <c r="O556" t="s">
        <v>94</v>
      </c>
      <c r="P556" t="str">
        <f>INDEX(Sheet2!A:E, MATCH(F_NP_excluded_Data!O556,Sheet2!A:A),4)</f>
        <v>cavity</v>
      </c>
      <c r="Q556" t="str">
        <f>INDEX(Sheet2!A:E, MATCH(F_NP_excluded_Data!O556,Sheet2!A:A),5)</f>
        <v>foliage gleaner</v>
      </c>
      <c r="R556" t="str">
        <f>INDEX(Sheet2!A:E, MATCH(F_NP_excluded_Data!O556,Sheet2!A:A),3)</f>
        <v>insects</v>
      </c>
      <c r="S556" t="str">
        <f>INDEX(Sheet2!A:E, MATCH(F_NP_excluded_Data!O556,Sheet2!A:A),2)</f>
        <v>forest</v>
      </c>
      <c r="T556">
        <v>100</v>
      </c>
      <c r="U556">
        <v>1</v>
      </c>
      <c r="V556"/>
      <c r="W556">
        <v>1</v>
      </c>
      <c r="X556" t="s">
        <v>202</v>
      </c>
      <c r="Y556"/>
      <c r="Z556"/>
      <c r="AA556"/>
      <c r="AB556"/>
    </row>
    <row r="557" spans="1:28" ht="14.4" x14ac:dyDescent="0.3">
      <c r="A557" s="14">
        <v>584</v>
      </c>
      <c r="B557" t="s">
        <v>275</v>
      </c>
      <c r="C557" t="s">
        <v>276</v>
      </c>
      <c r="D557" t="str">
        <f t="shared" si="9"/>
        <v>Kemp_2B_2</v>
      </c>
      <c r="E557">
        <v>2018</v>
      </c>
      <c r="F557" s="15">
        <v>43239</v>
      </c>
      <c r="G557" t="s">
        <v>200</v>
      </c>
      <c r="H557">
        <v>1</v>
      </c>
      <c r="I557" s="16">
        <v>0.3840277777777778</v>
      </c>
      <c r="J557" s="17" t="s">
        <v>201</v>
      </c>
      <c r="K557">
        <v>2</v>
      </c>
      <c r="L557">
        <v>1</v>
      </c>
      <c r="M557">
        <v>2</v>
      </c>
      <c r="N557"/>
      <c r="O557" t="s">
        <v>94</v>
      </c>
      <c r="P557" t="str">
        <f>INDEX(Sheet2!A:E, MATCH(F_NP_excluded_Data!O557,Sheet2!A:A),4)</f>
        <v>cavity</v>
      </c>
      <c r="Q557" t="str">
        <f>INDEX(Sheet2!A:E, MATCH(F_NP_excluded_Data!O557,Sheet2!A:A),5)</f>
        <v>foliage gleaner</v>
      </c>
      <c r="R557" t="str">
        <f>INDEX(Sheet2!A:E, MATCH(F_NP_excluded_Data!O557,Sheet2!A:A),3)</f>
        <v>insects</v>
      </c>
      <c r="S557" t="str">
        <f>INDEX(Sheet2!A:E, MATCH(F_NP_excluded_Data!O557,Sheet2!A:A),2)</f>
        <v>forest</v>
      </c>
      <c r="T557">
        <v>10</v>
      </c>
      <c r="U557">
        <v>1</v>
      </c>
      <c r="V557"/>
      <c r="W557">
        <v>1</v>
      </c>
      <c r="X557" t="s">
        <v>202</v>
      </c>
      <c r="Y557"/>
      <c r="Z557"/>
      <c r="AA557"/>
      <c r="AB557"/>
    </row>
    <row r="558" spans="1:28" ht="14.4" x14ac:dyDescent="0.3">
      <c r="A558" s="14">
        <v>585</v>
      </c>
      <c r="B558" t="s">
        <v>275</v>
      </c>
      <c r="C558" t="s">
        <v>276</v>
      </c>
      <c r="D558" t="str">
        <f t="shared" si="9"/>
        <v>Kemp_2B_2</v>
      </c>
      <c r="E558">
        <v>2018</v>
      </c>
      <c r="F558" s="15">
        <v>43239</v>
      </c>
      <c r="G558" t="s">
        <v>200</v>
      </c>
      <c r="H558">
        <v>1</v>
      </c>
      <c r="I558" s="16">
        <v>0.3840277777777778</v>
      </c>
      <c r="J558" s="17" t="s">
        <v>201</v>
      </c>
      <c r="K558">
        <v>2</v>
      </c>
      <c r="L558">
        <v>1</v>
      </c>
      <c r="M558">
        <v>2</v>
      </c>
      <c r="N558"/>
      <c r="O558" t="s">
        <v>92</v>
      </c>
      <c r="P558" t="str">
        <f>INDEX(Sheet2!A:E, MATCH(F_NP_excluded_Data!O558,Sheet2!A:A),4)</f>
        <v>tree</v>
      </c>
      <c r="Q558" t="str">
        <f>INDEX(Sheet2!A:E, MATCH(F_NP_excluded_Data!O558,Sheet2!A:A),5)</f>
        <v>foliage gleaner</v>
      </c>
      <c r="R558" t="str">
        <f>INDEX(Sheet2!A:E, MATCH(F_NP_excluded_Data!O558,Sheet2!A:A),3)</f>
        <v>insects</v>
      </c>
      <c r="S558" t="str">
        <f>INDEX(Sheet2!A:E, MATCH(F_NP_excluded_Data!O558,Sheet2!A:A),2)</f>
        <v>open woodland</v>
      </c>
      <c r="T558">
        <v>100</v>
      </c>
      <c r="U558">
        <v>2</v>
      </c>
      <c r="V558"/>
      <c r="W558">
        <v>1</v>
      </c>
      <c r="X558" t="s">
        <v>202</v>
      </c>
      <c r="Y558"/>
      <c r="Z558"/>
      <c r="AA558"/>
      <c r="AB558"/>
    </row>
    <row r="559" spans="1:28" ht="14.4" x14ac:dyDescent="0.3">
      <c r="A559" s="14">
        <v>586</v>
      </c>
      <c r="B559" t="s">
        <v>275</v>
      </c>
      <c r="C559" t="s">
        <v>276</v>
      </c>
      <c r="D559" t="str">
        <f t="shared" si="9"/>
        <v>Kemp_2B_2</v>
      </c>
      <c r="E559">
        <v>2018</v>
      </c>
      <c r="F559" s="15">
        <v>43239</v>
      </c>
      <c r="G559" t="s">
        <v>200</v>
      </c>
      <c r="H559">
        <v>1</v>
      </c>
      <c r="I559" s="16">
        <v>0.3840277777777778</v>
      </c>
      <c r="J559" s="17" t="s">
        <v>201</v>
      </c>
      <c r="K559">
        <v>2</v>
      </c>
      <c r="L559">
        <v>1</v>
      </c>
      <c r="M559">
        <v>2</v>
      </c>
      <c r="N559"/>
      <c r="O559" t="s">
        <v>108</v>
      </c>
      <c r="P559" t="str">
        <f>INDEX(Sheet2!A:E, MATCH(F_NP_excluded_Data!O559,Sheet2!A:A),4)</f>
        <v>shrub</v>
      </c>
      <c r="Q559" t="str">
        <f>INDEX(Sheet2!A:E, MATCH(F_NP_excluded_Data!O559,Sheet2!A:A),5)</f>
        <v>foliage gleaner</v>
      </c>
      <c r="R559" t="str">
        <f>INDEX(Sheet2!A:E, MATCH(F_NP_excluded_Data!O559,Sheet2!A:A),3)</f>
        <v>insects</v>
      </c>
      <c r="S559" t="str">
        <f>INDEX(Sheet2!A:E, MATCH(F_NP_excluded_Data!O559,Sheet2!A:A),2)</f>
        <v>scrub</v>
      </c>
      <c r="T559">
        <v>5</v>
      </c>
      <c r="U559">
        <v>2</v>
      </c>
      <c r="V559"/>
      <c r="W559">
        <v>1</v>
      </c>
      <c r="X559" t="s">
        <v>202</v>
      </c>
      <c r="Y559"/>
      <c r="Z559"/>
      <c r="AA559"/>
      <c r="AB559"/>
    </row>
    <row r="560" spans="1:28" ht="14.4" x14ac:dyDescent="0.3">
      <c r="A560" s="14">
        <v>587</v>
      </c>
      <c r="B560" t="s">
        <v>275</v>
      </c>
      <c r="C560" t="s">
        <v>276</v>
      </c>
      <c r="D560" t="str">
        <f t="shared" si="9"/>
        <v>Kemp_2B_2</v>
      </c>
      <c r="E560">
        <v>2018</v>
      </c>
      <c r="F560" s="15">
        <v>43239</v>
      </c>
      <c r="G560" t="s">
        <v>200</v>
      </c>
      <c r="H560">
        <v>1</v>
      </c>
      <c r="I560" s="16">
        <v>0.3840277777777778</v>
      </c>
      <c r="J560" s="17" t="s">
        <v>201</v>
      </c>
      <c r="K560">
        <v>2</v>
      </c>
      <c r="L560">
        <v>1</v>
      </c>
      <c r="M560">
        <v>2</v>
      </c>
      <c r="N560"/>
      <c r="O560" t="s">
        <v>78</v>
      </c>
      <c r="P560" t="str">
        <f>INDEX(Sheet2!A:E, MATCH(F_NP_excluded_Data!O560,Sheet2!A:A),4)</f>
        <v>cavity</v>
      </c>
      <c r="Q560" t="str">
        <f>INDEX(Sheet2!A:E, MATCH(F_NP_excluded_Data!O560,Sheet2!A:A),5)</f>
        <v>bark forager</v>
      </c>
      <c r="R560" t="str">
        <f>INDEX(Sheet2!A:E, MATCH(F_NP_excluded_Data!O560,Sheet2!A:A),3)</f>
        <v>insects</v>
      </c>
      <c r="S560" t="str">
        <f>INDEX(Sheet2!A:E, MATCH(F_NP_excluded_Data!O560,Sheet2!A:A),2)</f>
        <v>forest</v>
      </c>
      <c r="T560">
        <v>10</v>
      </c>
      <c r="U560">
        <v>3</v>
      </c>
      <c r="V560"/>
      <c r="W560">
        <v>1</v>
      </c>
      <c r="X560" t="s">
        <v>202</v>
      </c>
      <c r="Y560"/>
      <c r="Z560"/>
      <c r="AA560"/>
      <c r="AB560"/>
    </row>
    <row r="561" spans="1:28" ht="14.4" x14ac:dyDescent="0.3">
      <c r="A561" s="14">
        <v>588</v>
      </c>
      <c r="B561" t="s">
        <v>275</v>
      </c>
      <c r="C561" t="s">
        <v>276</v>
      </c>
      <c r="D561" t="str">
        <f t="shared" si="9"/>
        <v>Kemp_2B_2</v>
      </c>
      <c r="E561">
        <v>2018</v>
      </c>
      <c r="F561" s="15">
        <v>43239</v>
      </c>
      <c r="G561" t="s">
        <v>200</v>
      </c>
      <c r="H561">
        <v>1</v>
      </c>
      <c r="I561" s="16">
        <v>0.3840277777777778</v>
      </c>
      <c r="J561" s="17" t="s">
        <v>201</v>
      </c>
      <c r="K561">
        <v>2</v>
      </c>
      <c r="L561">
        <v>1</v>
      </c>
      <c r="M561">
        <v>2</v>
      </c>
      <c r="N561"/>
      <c r="O561" t="s">
        <v>120</v>
      </c>
      <c r="P561" t="str">
        <f>INDEX(Sheet2!A:E, MATCH(F_NP_excluded_Data!O561,Sheet2!A:A),4)</f>
        <v>tree</v>
      </c>
      <c r="Q561" t="str">
        <f>INDEX(Sheet2!A:E, MATCH(F_NP_excluded_Data!O561,Sheet2!A:A),5)</f>
        <v>foliage gleaner</v>
      </c>
      <c r="R561" t="str">
        <f>INDEX(Sheet2!A:E, MATCH(F_NP_excluded_Data!O561,Sheet2!A:A),3)</f>
        <v>insects</v>
      </c>
      <c r="S561" t="str">
        <f>INDEX(Sheet2!A:E, MATCH(F_NP_excluded_Data!O561,Sheet2!A:A),2)</f>
        <v>open woodland</v>
      </c>
      <c r="T561">
        <v>10</v>
      </c>
      <c r="U561">
        <v>4</v>
      </c>
      <c r="V561"/>
      <c r="W561">
        <v>1</v>
      </c>
      <c r="X561" t="s">
        <v>202</v>
      </c>
      <c r="Y561"/>
      <c r="Z561"/>
      <c r="AA561"/>
      <c r="AB561"/>
    </row>
    <row r="562" spans="1:28" ht="14.4" x14ac:dyDescent="0.3">
      <c r="A562" s="14">
        <v>589</v>
      </c>
      <c r="B562" t="s">
        <v>275</v>
      </c>
      <c r="C562" t="s">
        <v>276</v>
      </c>
      <c r="D562" t="str">
        <f t="shared" si="9"/>
        <v>Kemp_2B_2</v>
      </c>
      <c r="E562">
        <v>2018</v>
      </c>
      <c r="F562" s="15">
        <v>43239</v>
      </c>
      <c r="G562" t="s">
        <v>200</v>
      </c>
      <c r="H562">
        <v>1</v>
      </c>
      <c r="I562" s="16">
        <v>0.3840277777777778</v>
      </c>
      <c r="J562" s="17" t="s">
        <v>201</v>
      </c>
      <c r="K562">
        <v>2</v>
      </c>
      <c r="L562">
        <v>1</v>
      </c>
      <c r="M562">
        <v>2</v>
      </c>
      <c r="N562"/>
      <c r="O562" t="s">
        <v>40</v>
      </c>
      <c r="P562" t="str">
        <f>INDEX(Sheet2!A:E, MATCH(F_NP_excluded_Data!O562,Sheet2!A:A),4)</f>
        <v>ground</v>
      </c>
      <c r="Q562" t="str">
        <f>INDEX(Sheet2!A:E, MATCH(F_NP_excluded_Data!O562,Sheet2!A:A),5)</f>
        <v>ground forager</v>
      </c>
      <c r="R562" t="str">
        <f>INDEX(Sheet2!A:E, MATCH(F_NP_excluded_Data!O562,Sheet2!A:A),3)</f>
        <v>omnivore</v>
      </c>
      <c r="S562" t="str">
        <f>INDEX(Sheet2!A:E, MATCH(F_NP_excluded_Data!O562,Sheet2!A:A),2)</f>
        <v>scrub</v>
      </c>
      <c r="T562">
        <v>10</v>
      </c>
      <c r="U562">
        <v>4</v>
      </c>
      <c r="V562"/>
      <c r="W562">
        <v>1</v>
      </c>
      <c r="X562" t="s">
        <v>202</v>
      </c>
      <c r="Y562"/>
      <c r="Z562"/>
      <c r="AA562"/>
      <c r="AB562"/>
    </row>
    <row r="563" spans="1:28" ht="14.4" x14ac:dyDescent="0.3">
      <c r="A563" s="14">
        <v>590</v>
      </c>
      <c r="B563" t="s">
        <v>277</v>
      </c>
      <c r="C563" t="s">
        <v>278</v>
      </c>
      <c r="D563" t="str">
        <f t="shared" si="9"/>
        <v>Turner_Honea_Path_3B_3</v>
      </c>
      <c r="E563">
        <v>2018</v>
      </c>
      <c r="F563" s="15">
        <v>43240</v>
      </c>
      <c r="G563" t="s">
        <v>200</v>
      </c>
      <c r="H563">
        <v>1</v>
      </c>
      <c r="I563" s="16">
        <v>0.24791666666666667</v>
      </c>
      <c r="J563" s="17" t="s">
        <v>201</v>
      </c>
      <c r="K563">
        <v>2</v>
      </c>
      <c r="L563">
        <v>1</v>
      </c>
      <c r="M563">
        <v>2</v>
      </c>
      <c r="N563"/>
      <c r="O563" t="s">
        <v>62</v>
      </c>
      <c r="P563" t="str">
        <f>INDEX(Sheet2!A:E, MATCH(F_NP_excluded_Data!O563,Sheet2!A:A),4)</f>
        <v>shrub</v>
      </c>
      <c r="Q563" t="str">
        <f>INDEX(Sheet2!A:E, MATCH(F_NP_excluded_Data!O563,Sheet2!A:A),5)</f>
        <v>ground forager</v>
      </c>
      <c r="R563" t="str">
        <f>INDEX(Sheet2!A:E, MATCH(F_NP_excluded_Data!O563,Sheet2!A:A),3)</f>
        <v>seeds</v>
      </c>
      <c r="S563" t="str">
        <f>INDEX(Sheet2!A:E, MATCH(F_NP_excluded_Data!O563,Sheet2!A:A),2)</f>
        <v>open woodland</v>
      </c>
      <c r="T563">
        <v>5</v>
      </c>
      <c r="U563">
        <v>1</v>
      </c>
      <c r="V563"/>
      <c r="W563">
        <v>1</v>
      </c>
      <c r="X563" t="s">
        <v>202</v>
      </c>
      <c r="Y563"/>
      <c r="Z563"/>
      <c r="AA563"/>
      <c r="AB563"/>
    </row>
    <row r="564" spans="1:28" ht="14.4" x14ac:dyDescent="0.3">
      <c r="A564" s="14">
        <v>591</v>
      </c>
      <c r="B564" t="s">
        <v>277</v>
      </c>
      <c r="C564" t="s">
        <v>278</v>
      </c>
      <c r="D564" t="str">
        <f t="shared" si="9"/>
        <v>Turner_Honea_Path_3B_3</v>
      </c>
      <c r="E564">
        <v>2018</v>
      </c>
      <c r="F564" s="15">
        <v>43240</v>
      </c>
      <c r="G564" t="s">
        <v>200</v>
      </c>
      <c r="H564">
        <v>1</v>
      </c>
      <c r="I564" s="16">
        <v>0.24791666666666667</v>
      </c>
      <c r="J564" s="17" t="s">
        <v>201</v>
      </c>
      <c r="K564">
        <v>2</v>
      </c>
      <c r="L564">
        <v>1</v>
      </c>
      <c r="M564">
        <v>2</v>
      </c>
      <c r="N564"/>
      <c r="O564" t="s">
        <v>72</v>
      </c>
      <c r="P564" t="str">
        <f>INDEX(Sheet2!A:E, MATCH(F_NP_excluded_Data!O564,Sheet2!A:A),4)</f>
        <v>tree</v>
      </c>
      <c r="Q564" t="str">
        <f>INDEX(Sheet2!A:E, MATCH(F_NP_excluded_Data!O564,Sheet2!A:A),5)</f>
        <v>bark forager</v>
      </c>
      <c r="R564" t="str">
        <f>INDEX(Sheet2!A:E, MATCH(F_NP_excluded_Data!O564,Sheet2!A:A),3)</f>
        <v>insects</v>
      </c>
      <c r="S564" t="str">
        <f>INDEX(Sheet2!A:E, MATCH(F_NP_excluded_Data!O564,Sheet2!A:A),2)</f>
        <v>forest</v>
      </c>
      <c r="T564">
        <v>5</v>
      </c>
      <c r="U564">
        <v>1</v>
      </c>
      <c r="V564"/>
      <c r="W564">
        <v>1</v>
      </c>
      <c r="X564" t="s">
        <v>202</v>
      </c>
      <c r="Y564"/>
      <c r="Z564"/>
      <c r="AA564"/>
      <c r="AB564"/>
    </row>
    <row r="565" spans="1:28" ht="14.4" x14ac:dyDescent="0.3">
      <c r="A565" s="14">
        <v>592</v>
      </c>
      <c r="B565" t="s">
        <v>277</v>
      </c>
      <c r="C565" t="s">
        <v>278</v>
      </c>
      <c r="D565" t="str">
        <f t="shared" si="9"/>
        <v>Turner_Honea_Path_3B_3</v>
      </c>
      <c r="E565">
        <v>2018</v>
      </c>
      <c r="F565" s="15">
        <v>43240</v>
      </c>
      <c r="G565" t="s">
        <v>200</v>
      </c>
      <c r="H565">
        <v>1</v>
      </c>
      <c r="I565" s="16">
        <v>0.24791666666666667</v>
      </c>
      <c r="J565" s="17" t="s">
        <v>201</v>
      </c>
      <c r="K565">
        <v>2</v>
      </c>
      <c r="L565">
        <v>1</v>
      </c>
      <c r="M565">
        <v>2</v>
      </c>
      <c r="N565"/>
      <c r="O565" t="s">
        <v>42</v>
      </c>
      <c r="P565" t="str">
        <f>INDEX(Sheet2!A:E, MATCH(F_NP_excluded_Data!O565,Sheet2!A:A),4)</f>
        <v>tree</v>
      </c>
      <c r="Q565" t="str">
        <f>INDEX(Sheet2!A:E, MATCH(F_NP_excluded_Data!O565,Sheet2!A:A),5)</f>
        <v>flycatching</v>
      </c>
      <c r="R565" t="str">
        <f>INDEX(Sheet2!A:E, MATCH(F_NP_excluded_Data!O565,Sheet2!A:A),3)</f>
        <v>insects</v>
      </c>
      <c r="S565" t="str">
        <f>INDEX(Sheet2!A:E, MATCH(F_NP_excluded_Data!O565,Sheet2!A:A),2)</f>
        <v>forest</v>
      </c>
      <c r="T565">
        <v>10</v>
      </c>
      <c r="U565">
        <v>1</v>
      </c>
      <c r="V565"/>
      <c r="W565">
        <v>1</v>
      </c>
      <c r="X565" t="s">
        <v>202</v>
      </c>
      <c r="Y565"/>
      <c r="Z565"/>
      <c r="AA565"/>
      <c r="AB565"/>
    </row>
    <row r="566" spans="1:28" ht="14.4" x14ac:dyDescent="0.3">
      <c r="A566" s="14">
        <v>593</v>
      </c>
      <c r="B566" t="s">
        <v>277</v>
      </c>
      <c r="C566" t="s">
        <v>278</v>
      </c>
      <c r="D566" t="str">
        <f t="shared" si="9"/>
        <v>Turner_Honea_Path_3B_3</v>
      </c>
      <c r="E566">
        <v>2018</v>
      </c>
      <c r="F566" s="15">
        <v>43240</v>
      </c>
      <c r="G566" t="s">
        <v>200</v>
      </c>
      <c r="H566">
        <v>1</v>
      </c>
      <c r="I566" s="16">
        <v>0.24791666666666667</v>
      </c>
      <c r="J566" s="17" t="s">
        <v>201</v>
      </c>
      <c r="K566">
        <v>2</v>
      </c>
      <c r="L566">
        <v>1</v>
      </c>
      <c r="M566">
        <v>2</v>
      </c>
      <c r="N566"/>
      <c r="O566" t="s">
        <v>42</v>
      </c>
      <c r="P566" t="str">
        <f>INDEX(Sheet2!A:E, MATCH(F_NP_excluded_Data!O566,Sheet2!A:A),4)</f>
        <v>tree</v>
      </c>
      <c r="Q566" t="str">
        <f>INDEX(Sheet2!A:E, MATCH(F_NP_excluded_Data!O566,Sheet2!A:A),5)</f>
        <v>flycatching</v>
      </c>
      <c r="R566" t="str">
        <f>INDEX(Sheet2!A:E, MATCH(F_NP_excluded_Data!O566,Sheet2!A:A),3)</f>
        <v>insects</v>
      </c>
      <c r="S566" t="str">
        <f>INDEX(Sheet2!A:E, MATCH(F_NP_excluded_Data!O566,Sheet2!A:A),2)</f>
        <v>forest</v>
      </c>
      <c r="T566">
        <v>5</v>
      </c>
      <c r="U566">
        <v>1</v>
      </c>
      <c r="V566"/>
      <c r="W566">
        <v>1</v>
      </c>
      <c r="X566" t="s">
        <v>202</v>
      </c>
      <c r="Y566"/>
      <c r="Z566"/>
      <c r="AA566"/>
      <c r="AB566"/>
    </row>
    <row r="567" spans="1:28" ht="14.4" x14ac:dyDescent="0.3">
      <c r="A567" s="14">
        <v>594</v>
      </c>
      <c r="B567" t="s">
        <v>277</v>
      </c>
      <c r="C567" t="s">
        <v>278</v>
      </c>
      <c r="D567" t="str">
        <f t="shared" si="9"/>
        <v>Turner_Honea_Path_3B_3</v>
      </c>
      <c r="E567">
        <v>2018</v>
      </c>
      <c r="F567" s="15">
        <v>43240</v>
      </c>
      <c r="G567" t="s">
        <v>200</v>
      </c>
      <c r="H567">
        <v>1</v>
      </c>
      <c r="I567" s="16">
        <v>0.24791666666666667</v>
      </c>
      <c r="J567" s="17" t="s">
        <v>201</v>
      </c>
      <c r="K567">
        <v>2</v>
      </c>
      <c r="L567">
        <v>1</v>
      </c>
      <c r="M567">
        <v>2</v>
      </c>
      <c r="N567"/>
      <c r="O567" t="s">
        <v>62</v>
      </c>
      <c r="P567" t="str">
        <f>INDEX(Sheet2!A:E, MATCH(F_NP_excluded_Data!O567,Sheet2!A:A),4)</f>
        <v>shrub</v>
      </c>
      <c r="Q567" t="str">
        <f>INDEX(Sheet2!A:E, MATCH(F_NP_excluded_Data!O567,Sheet2!A:A),5)</f>
        <v>ground forager</v>
      </c>
      <c r="R567" t="str">
        <f>INDEX(Sheet2!A:E, MATCH(F_NP_excluded_Data!O567,Sheet2!A:A),3)</f>
        <v>seeds</v>
      </c>
      <c r="S567" t="str">
        <f>INDEX(Sheet2!A:E, MATCH(F_NP_excluded_Data!O567,Sheet2!A:A),2)</f>
        <v>open woodland</v>
      </c>
      <c r="T567">
        <v>5</v>
      </c>
      <c r="U567">
        <v>1</v>
      </c>
      <c r="V567"/>
      <c r="W567">
        <v>1</v>
      </c>
      <c r="X567" t="s">
        <v>202</v>
      </c>
      <c r="Y567"/>
      <c r="Z567"/>
      <c r="AA567"/>
      <c r="AB567"/>
    </row>
    <row r="568" spans="1:28" ht="14.4" x14ac:dyDescent="0.3">
      <c r="A568" s="14">
        <v>595</v>
      </c>
      <c r="B568" t="s">
        <v>277</v>
      </c>
      <c r="C568" t="s">
        <v>278</v>
      </c>
      <c r="D568" t="str">
        <f t="shared" si="9"/>
        <v>Turner_Honea_Path_3B_3</v>
      </c>
      <c r="E568">
        <v>2018</v>
      </c>
      <c r="F568" s="15">
        <v>43240</v>
      </c>
      <c r="G568" t="s">
        <v>200</v>
      </c>
      <c r="H568">
        <v>1</v>
      </c>
      <c r="I568" s="16">
        <v>0.24791666666666667</v>
      </c>
      <c r="J568" s="17" t="s">
        <v>201</v>
      </c>
      <c r="K568">
        <v>2</v>
      </c>
      <c r="L568">
        <v>1</v>
      </c>
      <c r="M568">
        <v>2</v>
      </c>
      <c r="N568"/>
      <c r="O568" t="s">
        <v>72</v>
      </c>
      <c r="P568" t="str">
        <f>INDEX(Sheet2!A:E, MATCH(F_NP_excluded_Data!O568,Sheet2!A:A),4)</f>
        <v>tree</v>
      </c>
      <c r="Q568" t="str">
        <f>INDEX(Sheet2!A:E, MATCH(F_NP_excluded_Data!O568,Sheet2!A:A),5)</f>
        <v>bark forager</v>
      </c>
      <c r="R568" t="str">
        <f>INDEX(Sheet2!A:E, MATCH(F_NP_excluded_Data!O568,Sheet2!A:A),3)</f>
        <v>insects</v>
      </c>
      <c r="S568" t="str">
        <f>INDEX(Sheet2!A:E, MATCH(F_NP_excluded_Data!O568,Sheet2!A:A),2)</f>
        <v>forest</v>
      </c>
      <c r="T568">
        <v>10</v>
      </c>
      <c r="U568">
        <v>1</v>
      </c>
      <c r="V568"/>
      <c r="W568">
        <v>1</v>
      </c>
      <c r="X568" t="s">
        <v>202</v>
      </c>
      <c r="Y568"/>
      <c r="Z568"/>
      <c r="AA568"/>
      <c r="AB568"/>
    </row>
    <row r="569" spans="1:28" ht="14.4" x14ac:dyDescent="0.3">
      <c r="A569" s="14">
        <v>596</v>
      </c>
      <c r="B569" t="s">
        <v>277</v>
      </c>
      <c r="C569" t="s">
        <v>278</v>
      </c>
      <c r="D569" t="str">
        <f t="shared" si="9"/>
        <v>Turner_Honea_Path_3B_3</v>
      </c>
      <c r="E569">
        <v>2018</v>
      </c>
      <c r="F569" s="15">
        <v>43240</v>
      </c>
      <c r="G569" t="s">
        <v>200</v>
      </c>
      <c r="H569">
        <v>1</v>
      </c>
      <c r="I569" s="16">
        <v>0.24791666666666667</v>
      </c>
      <c r="J569" s="17" t="s">
        <v>201</v>
      </c>
      <c r="K569">
        <v>2</v>
      </c>
      <c r="L569">
        <v>1</v>
      </c>
      <c r="M569">
        <v>2</v>
      </c>
      <c r="N569"/>
      <c r="O569" t="s">
        <v>72</v>
      </c>
      <c r="P569" t="str">
        <f>INDEX(Sheet2!A:E, MATCH(F_NP_excluded_Data!O569,Sheet2!A:A),4)</f>
        <v>tree</v>
      </c>
      <c r="Q569" t="str">
        <f>INDEX(Sheet2!A:E, MATCH(F_NP_excluded_Data!O569,Sheet2!A:A),5)</f>
        <v>bark forager</v>
      </c>
      <c r="R569" t="str">
        <f>INDEX(Sheet2!A:E, MATCH(F_NP_excluded_Data!O569,Sheet2!A:A),3)</f>
        <v>insects</v>
      </c>
      <c r="S569" t="str">
        <f>INDEX(Sheet2!A:E, MATCH(F_NP_excluded_Data!O569,Sheet2!A:A),2)</f>
        <v>forest</v>
      </c>
      <c r="T569">
        <v>5</v>
      </c>
      <c r="U569">
        <v>1</v>
      </c>
      <c r="V569"/>
      <c r="W569">
        <v>4</v>
      </c>
      <c r="X569" t="s">
        <v>202</v>
      </c>
      <c r="Y569"/>
      <c r="Z569"/>
      <c r="AA569"/>
      <c r="AB569"/>
    </row>
    <row r="570" spans="1:28" ht="14.4" x14ac:dyDescent="0.3">
      <c r="A570" s="14">
        <v>598</v>
      </c>
      <c r="B570" t="s">
        <v>277</v>
      </c>
      <c r="C570" t="s">
        <v>278</v>
      </c>
      <c r="D570" t="str">
        <f t="shared" si="9"/>
        <v>Turner_Honea_Path_3B_3</v>
      </c>
      <c r="E570">
        <v>2018</v>
      </c>
      <c r="F570" s="15">
        <v>43240</v>
      </c>
      <c r="G570" t="s">
        <v>200</v>
      </c>
      <c r="H570">
        <v>1</v>
      </c>
      <c r="I570" s="16">
        <v>0.24791666666666667</v>
      </c>
      <c r="J570" s="17" t="s">
        <v>201</v>
      </c>
      <c r="K570">
        <v>2</v>
      </c>
      <c r="L570">
        <v>1</v>
      </c>
      <c r="M570">
        <v>2</v>
      </c>
      <c r="N570"/>
      <c r="O570" t="s">
        <v>94</v>
      </c>
      <c r="P570" t="str">
        <f>INDEX(Sheet2!A:E, MATCH(F_NP_excluded_Data!O570,Sheet2!A:A),4)</f>
        <v>cavity</v>
      </c>
      <c r="Q570" t="str">
        <f>INDEX(Sheet2!A:E, MATCH(F_NP_excluded_Data!O570,Sheet2!A:A),5)</f>
        <v>foliage gleaner</v>
      </c>
      <c r="R570" t="str">
        <f>INDEX(Sheet2!A:E, MATCH(F_NP_excluded_Data!O570,Sheet2!A:A),3)</f>
        <v>insects</v>
      </c>
      <c r="S570" t="str">
        <f>INDEX(Sheet2!A:E, MATCH(F_NP_excluded_Data!O570,Sheet2!A:A),2)</f>
        <v>forest</v>
      </c>
      <c r="T570">
        <v>10</v>
      </c>
      <c r="U570">
        <v>2</v>
      </c>
      <c r="V570"/>
      <c r="W570">
        <v>1</v>
      </c>
      <c r="X570" t="s">
        <v>202</v>
      </c>
      <c r="Y570"/>
      <c r="Z570"/>
      <c r="AA570"/>
      <c r="AB570"/>
    </row>
    <row r="571" spans="1:28" ht="14.4" x14ac:dyDescent="0.3">
      <c r="A571" s="14">
        <v>599</v>
      </c>
      <c r="B571" t="s">
        <v>277</v>
      </c>
      <c r="C571" t="s">
        <v>278</v>
      </c>
      <c r="D571" t="str">
        <f t="shared" si="9"/>
        <v>Turner_Honea_Path_3B_3</v>
      </c>
      <c r="E571">
        <v>2018</v>
      </c>
      <c r="F571" s="15">
        <v>43240</v>
      </c>
      <c r="G571" t="s">
        <v>200</v>
      </c>
      <c r="H571">
        <v>1</v>
      </c>
      <c r="I571" s="16">
        <v>0.24791666666666667</v>
      </c>
      <c r="J571" s="17" t="s">
        <v>201</v>
      </c>
      <c r="K571">
        <v>2</v>
      </c>
      <c r="L571">
        <v>1</v>
      </c>
      <c r="M571">
        <v>2</v>
      </c>
      <c r="N571"/>
      <c r="O571" t="s">
        <v>22</v>
      </c>
      <c r="P571" t="str">
        <f>INDEX(Sheet2!A:E, MATCH(F_NP_excluded_Data!O571,Sheet2!A:A),4)</f>
        <v>cavity</v>
      </c>
      <c r="Q571" t="str">
        <f>INDEX(Sheet2!A:E, MATCH(F_NP_excluded_Data!O571,Sheet2!A:A),5)</f>
        <v>foliage gleaner</v>
      </c>
      <c r="R571" t="str">
        <f>INDEX(Sheet2!A:E, MATCH(F_NP_excluded_Data!O571,Sheet2!A:A),3)</f>
        <v>insects</v>
      </c>
      <c r="S571" t="str">
        <f>INDEX(Sheet2!A:E, MATCH(F_NP_excluded_Data!O571,Sheet2!A:A),2)</f>
        <v>forest</v>
      </c>
      <c r="T571">
        <v>5</v>
      </c>
      <c r="U571">
        <v>2</v>
      </c>
      <c r="V571"/>
      <c r="W571">
        <v>1</v>
      </c>
      <c r="X571" t="s">
        <v>202</v>
      </c>
      <c r="Y571"/>
      <c r="Z571"/>
      <c r="AA571"/>
      <c r="AB571"/>
    </row>
    <row r="572" spans="1:28" ht="14.4" x14ac:dyDescent="0.3">
      <c r="A572" s="14">
        <v>600</v>
      </c>
      <c r="B572" t="s">
        <v>277</v>
      </c>
      <c r="C572" t="s">
        <v>278</v>
      </c>
      <c r="D572" t="str">
        <f t="shared" si="9"/>
        <v>Turner_Honea_Path_3B_3</v>
      </c>
      <c r="E572">
        <v>2018</v>
      </c>
      <c r="F572" s="15">
        <v>43240</v>
      </c>
      <c r="G572" t="s">
        <v>200</v>
      </c>
      <c r="H572">
        <v>1</v>
      </c>
      <c r="I572" s="16">
        <v>0.24791666666666667</v>
      </c>
      <c r="J572" s="17" t="s">
        <v>201</v>
      </c>
      <c r="K572">
        <v>2</v>
      </c>
      <c r="L572">
        <v>1</v>
      </c>
      <c r="M572">
        <v>2</v>
      </c>
      <c r="N572"/>
      <c r="O572" t="s">
        <v>14</v>
      </c>
      <c r="P572" t="str">
        <f>INDEX(Sheet2!A:E, MATCH(F_NP_excluded_Data!O572,Sheet2!A:A),4)</f>
        <v>cavity</v>
      </c>
      <c r="Q572" t="str">
        <f>INDEX(Sheet2!A:E, MATCH(F_NP_excluded_Data!O572,Sheet2!A:A),5)</f>
        <v>bark forager</v>
      </c>
      <c r="R572" t="str">
        <f>INDEX(Sheet2!A:E, MATCH(F_NP_excluded_Data!O572,Sheet2!A:A),3)</f>
        <v>insects</v>
      </c>
      <c r="S572" t="str">
        <f>INDEX(Sheet2!A:E, MATCH(F_NP_excluded_Data!O572,Sheet2!A:A),2)</f>
        <v>forest</v>
      </c>
      <c r="T572">
        <v>5</v>
      </c>
      <c r="U572">
        <v>2</v>
      </c>
      <c r="V572"/>
      <c r="W572">
        <v>1</v>
      </c>
      <c r="X572" t="s">
        <v>202</v>
      </c>
      <c r="Y572"/>
      <c r="Z572"/>
      <c r="AA572"/>
      <c r="AB572"/>
    </row>
    <row r="573" spans="1:28" ht="14.4" x14ac:dyDescent="0.3">
      <c r="A573" s="14">
        <v>601</v>
      </c>
      <c r="B573" t="s">
        <v>277</v>
      </c>
      <c r="C573" t="s">
        <v>278</v>
      </c>
      <c r="D573" t="str">
        <f t="shared" si="9"/>
        <v>Turner_Honea_Path_3B_3</v>
      </c>
      <c r="E573">
        <v>2018</v>
      </c>
      <c r="F573" s="15">
        <v>43240</v>
      </c>
      <c r="G573" t="s">
        <v>200</v>
      </c>
      <c r="H573">
        <v>1</v>
      </c>
      <c r="I573" s="16">
        <v>0.24791666666666667</v>
      </c>
      <c r="J573" s="17" t="s">
        <v>201</v>
      </c>
      <c r="K573">
        <v>2</v>
      </c>
      <c r="L573">
        <v>1</v>
      </c>
      <c r="M573">
        <v>2</v>
      </c>
      <c r="N573"/>
      <c r="O573" t="s">
        <v>14</v>
      </c>
      <c r="P573" t="str">
        <f>INDEX(Sheet2!A:E, MATCH(F_NP_excluded_Data!O573,Sheet2!A:A),4)</f>
        <v>cavity</v>
      </c>
      <c r="Q573" t="str">
        <f>INDEX(Sheet2!A:E, MATCH(F_NP_excluded_Data!O573,Sheet2!A:A),5)</f>
        <v>bark forager</v>
      </c>
      <c r="R573" t="str">
        <f>INDEX(Sheet2!A:E, MATCH(F_NP_excluded_Data!O573,Sheet2!A:A),3)</f>
        <v>insects</v>
      </c>
      <c r="S573" t="str">
        <f>INDEX(Sheet2!A:E, MATCH(F_NP_excluded_Data!O573,Sheet2!A:A),2)</f>
        <v>forest</v>
      </c>
      <c r="T573">
        <v>5</v>
      </c>
      <c r="U573">
        <v>2</v>
      </c>
      <c r="V573"/>
      <c r="W573">
        <v>1</v>
      </c>
      <c r="X573" t="s">
        <v>202</v>
      </c>
      <c r="Y573"/>
      <c r="Z573"/>
      <c r="AA573"/>
      <c r="AB573"/>
    </row>
    <row r="574" spans="1:28" ht="14.4" x14ac:dyDescent="0.3">
      <c r="A574" s="14">
        <v>602</v>
      </c>
      <c r="B574" t="s">
        <v>277</v>
      </c>
      <c r="C574" t="s">
        <v>278</v>
      </c>
      <c r="D574" t="str">
        <f t="shared" si="9"/>
        <v>Turner_Honea_Path_3B_3</v>
      </c>
      <c r="E574">
        <v>2018</v>
      </c>
      <c r="F574" s="15">
        <v>43240</v>
      </c>
      <c r="G574" t="s">
        <v>200</v>
      </c>
      <c r="H574">
        <v>1</v>
      </c>
      <c r="I574" s="16">
        <v>0.24791666666666667</v>
      </c>
      <c r="J574" s="17" t="s">
        <v>201</v>
      </c>
      <c r="K574">
        <v>2</v>
      </c>
      <c r="L574">
        <v>1</v>
      </c>
      <c r="M574">
        <v>2</v>
      </c>
      <c r="N574"/>
      <c r="O574" t="s">
        <v>14</v>
      </c>
      <c r="P574" t="str">
        <f>INDEX(Sheet2!A:E, MATCH(F_NP_excluded_Data!O574,Sheet2!A:A),4)</f>
        <v>cavity</v>
      </c>
      <c r="Q574" t="str">
        <f>INDEX(Sheet2!A:E, MATCH(F_NP_excluded_Data!O574,Sheet2!A:A),5)</f>
        <v>bark forager</v>
      </c>
      <c r="R574" t="str">
        <f>INDEX(Sheet2!A:E, MATCH(F_NP_excluded_Data!O574,Sheet2!A:A),3)</f>
        <v>insects</v>
      </c>
      <c r="S574" t="str">
        <f>INDEX(Sheet2!A:E, MATCH(F_NP_excluded_Data!O574,Sheet2!A:A),2)</f>
        <v>forest</v>
      </c>
      <c r="T574">
        <v>5</v>
      </c>
      <c r="U574">
        <v>2</v>
      </c>
      <c r="V574"/>
      <c r="W574">
        <v>1</v>
      </c>
      <c r="X574" t="s">
        <v>202</v>
      </c>
      <c r="Y574"/>
      <c r="Z574"/>
      <c r="AA574"/>
      <c r="AB574"/>
    </row>
    <row r="575" spans="1:28" ht="14.4" x14ac:dyDescent="0.3">
      <c r="A575" s="14">
        <v>603</v>
      </c>
      <c r="B575" t="s">
        <v>277</v>
      </c>
      <c r="C575" t="s">
        <v>278</v>
      </c>
      <c r="D575" t="str">
        <f t="shared" si="9"/>
        <v>Turner_Honea_Path_3B_3</v>
      </c>
      <c r="E575">
        <v>2018</v>
      </c>
      <c r="F575" s="15">
        <v>43240</v>
      </c>
      <c r="G575" t="s">
        <v>200</v>
      </c>
      <c r="H575">
        <v>1</v>
      </c>
      <c r="I575" s="16">
        <v>0.24791666666666667</v>
      </c>
      <c r="J575" s="17" t="s">
        <v>201</v>
      </c>
      <c r="K575">
        <v>2</v>
      </c>
      <c r="L575">
        <v>1</v>
      </c>
      <c r="M575">
        <v>2</v>
      </c>
      <c r="N575"/>
      <c r="O575" t="s">
        <v>58</v>
      </c>
      <c r="P575" t="str">
        <f>INDEX(Sheet2!A:E, MATCH(F_NP_excluded_Data!O575,Sheet2!A:A),4)</f>
        <v>tree</v>
      </c>
      <c r="Q575" t="str">
        <f>INDEX(Sheet2!A:E, MATCH(F_NP_excluded_Data!O575,Sheet2!A:A),5)</f>
        <v>ground forager</v>
      </c>
      <c r="R575" t="str">
        <f>INDEX(Sheet2!A:E, MATCH(F_NP_excluded_Data!O575,Sheet2!A:A),3)</f>
        <v>seeds</v>
      </c>
      <c r="S575" t="str">
        <f>INDEX(Sheet2!A:E, MATCH(F_NP_excluded_Data!O575,Sheet2!A:A),2)</f>
        <v>open woodland</v>
      </c>
      <c r="T575">
        <v>10</v>
      </c>
      <c r="U575">
        <v>2</v>
      </c>
      <c r="V575"/>
      <c r="W575">
        <v>1</v>
      </c>
      <c r="X575" t="s">
        <v>202</v>
      </c>
      <c r="Y575"/>
      <c r="Z575"/>
      <c r="AA575"/>
      <c r="AB575"/>
    </row>
    <row r="576" spans="1:28" ht="14.4" x14ac:dyDescent="0.3">
      <c r="A576" s="14">
        <v>604</v>
      </c>
      <c r="B576" t="s">
        <v>277</v>
      </c>
      <c r="C576" t="s">
        <v>278</v>
      </c>
      <c r="D576" t="str">
        <f t="shared" si="9"/>
        <v>Turner_Honea_Path_3B_3</v>
      </c>
      <c r="E576">
        <v>2018</v>
      </c>
      <c r="F576" s="15">
        <v>43240</v>
      </c>
      <c r="G576" t="s">
        <v>200</v>
      </c>
      <c r="H576">
        <v>1</v>
      </c>
      <c r="I576" s="16">
        <v>0.24791666666666667</v>
      </c>
      <c r="J576" s="17" t="s">
        <v>201</v>
      </c>
      <c r="K576">
        <v>2</v>
      </c>
      <c r="L576">
        <v>1</v>
      </c>
      <c r="M576">
        <v>2</v>
      </c>
      <c r="N576"/>
      <c r="O576" t="s">
        <v>62</v>
      </c>
      <c r="P576" t="str">
        <f>INDEX(Sheet2!A:E, MATCH(F_NP_excluded_Data!O576,Sheet2!A:A),4)</f>
        <v>shrub</v>
      </c>
      <c r="Q576" t="str">
        <f>INDEX(Sheet2!A:E, MATCH(F_NP_excluded_Data!O576,Sheet2!A:A),5)</f>
        <v>ground forager</v>
      </c>
      <c r="R576" t="str">
        <f>INDEX(Sheet2!A:E, MATCH(F_NP_excluded_Data!O576,Sheet2!A:A),3)</f>
        <v>seeds</v>
      </c>
      <c r="S576" t="str">
        <f>INDEX(Sheet2!A:E, MATCH(F_NP_excluded_Data!O576,Sheet2!A:A),2)</f>
        <v>open woodland</v>
      </c>
      <c r="T576">
        <v>10</v>
      </c>
      <c r="U576">
        <v>2</v>
      </c>
      <c r="V576"/>
      <c r="W576">
        <v>1</v>
      </c>
      <c r="X576" t="s">
        <v>202</v>
      </c>
      <c r="Y576"/>
      <c r="Z576"/>
      <c r="AA576"/>
      <c r="AB576"/>
    </row>
    <row r="577" spans="1:28" ht="14.4" x14ac:dyDescent="0.3">
      <c r="A577" s="14">
        <v>605</v>
      </c>
      <c r="B577" t="s">
        <v>277</v>
      </c>
      <c r="C577" t="s">
        <v>278</v>
      </c>
      <c r="D577" t="str">
        <f t="shared" si="9"/>
        <v>Turner_Honea_Path_3B_3</v>
      </c>
      <c r="E577">
        <v>2018</v>
      </c>
      <c r="F577" s="15">
        <v>43240</v>
      </c>
      <c r="G577" t="s">
        <v>200</v>
      </c>
      <c r="H577">
        <v>1</v>
      </c>
      <c r="I577" s="16">
        <v>0.24791666666666667</v>
      </c>
      <c r="J577" s="17" t="s">
        <v>201</v>
      </c>
      <c r="K577">
        <v>2</v>
      </c>
      <c r="L577">
        <v>1</v>
      </c>
      <c r="M577">
        <v>2</v>
      </c>
      <c r="N577"/>
      <c r="O577" t="s">
        <v>92</v>
      </c>
      <c r="P577" t="str">
        <f>INDEX(Sheet2!A:E, MATCH(F_NP_excluded_Data!O577,Sheet2!A:A),4)</f>
        <v>tree</v>
      </c>
      <c r="Q577" t="str">
        <f>INDEX(Sheet2!A:E, MATCH(F_NP_excluded_Data!O577,Sheet2!A:A),5)</f>
        <v>foliage gleaner</v>
      </c>
      <c r="R577" t="str">
        <f>INDEX(Sheet2!A:E, MATCH(F_NP_excluded_Data!O577,Sheet2!A:A),3)</f>
        <v>insects</v>
      </c>
      <c r="S577" t="str">
        <f>INDEX(Sheet2!A:E, MATCH(F_NP_excluded_Data!O577,Sheet2!A:A),2)</f>
        <v>open woodland</v>
      </c>
      <c r="T577">
        <v>10</v>
      </c>
      <c r="U577">
        <v>3</v>
      </c>
      <c r="V577"/>
      <c r="W577">
        <v>1</v>
      </c>
      <c r="X577" t="s">
        <v>202</v>
      </c>
      <c r="Y577"/>
      <c r="Z577"/>
      <c r="AA577"/>
      <c r="AB577"/>
    </row>
    <row r="578" spans="1:28" ht="14.4" x14ac:dyDescent="0.3">
      <c r="A578" s="14">
        <v>606</v>
      </c>
      <c r="B578" t="s">
        <v>277</v>
      </c>
      <c r="C578" t="s">
        <v>278</v>
      </c>
      <c r="D578" t="str">
        <f t="shared" ref="D578:D641" si="10">_xlfn.CONCAT(B578:C578)</f>
        <v>Turner_Honea_Path_3B_3</v>
      </c>
      <c r="E578">
        <v>2018</v>
      </c>
      <c r="F578" s="15">
        <v>43240</v>
      </c>
      <c r="G578" t="s">
        <v>200</v>
      </c>
      <c r="H578">
        <v>1</v>
      </c>
      <c r="I578" s="16">
        <v>0.24791666666666667</v>
      </c>
      <c r="J578" s="17" t="s">
        <v>201</v>
      </c>
      <c r="K578">
        <v>2</v>
      </c>
      <c r="L578">
        <v>1</v>
      </c>
      <c r="M578">
        <v>2</v>
      </c>
      <c r="N578"/>
      <c r="O578" t="s">
        <v>4</v>
      </c>
      <c r="P578" t="str">
        <f>INDEX(Sheet2!A:E, MATCH(F_NP_excluded_Data!O578,Sheet2!A:A),4)</f>
        <v>shrub</v>
      </c>
      <c r="Q578" t="str">
        <f>INDEX(Sheet2!A:E, MATCH(F_NP_excluded_Data!O578,Sheet2!A:A),5)</f>
        <v>foliage gleaner</v>
      </c>
      <c r="R578" t="str">
        <f>INDEX(Sheet2!A:E, MATCH(F_NP_excluded_Data!O578,Sheet2!A:A),3)</f>
        <v>seeds</v>
      </c>
      <c r="S578" t="str">
        <f>INDEX(Sheet2!A:E, MATCH(F_NP_excluded_Data!O578,Sheet2!A:A),2)</f>
        <v>open woodland</v>
      </c>
      <c r="T578">
        <v>5</v>
      </c>
      <c r="U578">
        <v>3</v>
      </c>
      <c r="V578"/>
      <c r="W578">
        <v>1</v>
      </c>
      <c r="X578" t="s">
        <v>202</v>
      </c>
      <c r="Y578"/>
      <c r="Z578"/>
      <c r="AA578"/>
      <c r="AB578"/>
    </row>
    <row r="579" spans="1:28" ht="14.4" x14ac:dyDescent="0.3">
      <c r="A579" s="14">
        <v>608</v>
      </c>
      <c r="B579" t="s">
        <v>277</v>
      </c>
      <c r="C579" t="s">
        <v>278</v>
      </c>
      <c r="D579" t="str">
        <f t="shared" si="10"/>
        <v>Turner_Honea_Path_3B_3</v>
      </c>
      <c r="E579">
        <v>2018</v>
      </c>
      <c r="F579" s="15">
        <v>43240</v>
      </c>
      <c r="G579" t="s">
        <v>200</v>
      </c>
      <c r="H579">
        <v>1</v>
      </c>
      <c r="I579" s="16">
        <v>0.24791666666666667</v>
      </c>
      <c r="J579" s="17" t="s">
        <v>201</v>
      </c>
      <c r="K579">
        <v>2</v>
      </c>
      <c r="L579">
        <v>1</v>
      </c>
      <c r="M579">
        <v>2</v>
      </c>
      <c r="N579"/>
      <c r="O579" t="s">
        <v>110</v>
      </c>
      <c r="P579" t="str">
        <f>INDEX(Sheet2!A:E, MATCH(F_NP_excluded_Data!O579,Sheet2!A:A),4)</f>
        <v>ground</v>
      </c>
      <c r="Q579" t="str">
        <f>INDEX(Sheet2!A:E, MATCH(F_NP_excluded_Data!O579,Sheet2!A:A),5)</f>
        <v>aerial forager</v>
      </c>
      <c r="R579" t="str">
        <f>INDEX(Sheet2!A:E, MATCH(F_NP_excluded_Data!O579,Sheet2!A:A),3)</f>
        <v>insects</v>
      </c>
      <c r="S579" t="str">
        <f>INDEX(Sheet2!A:E, MATCH(F_NP_excluded_Data!O579,Sheet2!A:A),2)</f>
        <v>open woodland</v>
      </c>
      <c r="T579">
        <v>10</v>
      </c>
      <c r="U579">
        <v>4</v>
      </c>
      <c r="V579"/>
      <c r="W579">
        <v>1</v>
      </c>
      <c r="X579" t="s">
        <v>202</v>
      </c>
      <c r="Y579"/>
      <c r="Z579"/>
      <c r="AA579"/>
      <c r="AB579"/>
    </row>
    <row r="580" spans="1:28" ht="14.4" x14ac:dyDescent="0.3">
      <c r="A580" s="14">
        <v>609</v>
      </c>
      <c r="B580" t="s">
        <v>277</v>
      </c>
      <c r="C580" t="s">
        <v>279</v>
      </c>
      <c r="D580" t="str">
        <f t="shared" si="10"/>
        <v>Turner_Honea_Path_3B_1</v>
      </c>
      <c r="E580">
        <v>2018</v>
      </c>
      <c r="F580" s="15">
        <v>43240</v>
      </c>
      <c r="G580" t="s">
        <v>200</v>
      </c>
      <c r="H580">
        <v>1</v>
      </c>
      <c r="I580" s="16">
        <v>0.25694444444444448</v>
      </c>
      <c r="J580" s="17" t="s">
        <v>201</v>
      </c>
      <c r="K580">
        <v>2</v>
      </c>
      <c r="L580">
        <v>1</v>
      </c>
      <c r="M580">
        <v>2</v>
      </c>
      <c r="N580"/>
      <c r="O580" t="s">
        <v>94</v>
      </c>
      <c r="P580" t="str">
        <f>INDEX(Sheet2!A:E, MATCH(F_NP_excluded_Data!O580,Sheet2!A:A),4)</f>
        <v>cavity</v>
      </c>
      <c r="Q580" t="str">
        <f>INDEX(Sheet2!A:E, MATCH(F_NP_excluded_Data!O580,Sheet2!A:A),5)</f>
        <v>foliage gleaner</v>
      </c>
      <c r="R580" t="str">
        <f>INDEX(Sheet2!A:E, MATCH(F_NP_excluded_Data!O580,Sheet2!A:A),3)</f>
        <v>insects</v>
      </c>
      <c r="S580" t="str">
        <f>INDEX(Sheet2!A:E, MATCH(F_NP_excluded_Data!O580,Sheet2!A:A),2)</f>
        <v>forest</v>
      </c>
      <c r="T580">
        <v>5</v>
      </c>
      <c r="U580">
        <v>1</v>
      </c>
      <c r="V580"/>
      <c r="W580">
        <v>1</v>
      </c>
      <c r="X580" t="s">
        <v>202</v>
      </c>
      <c r="Y580"/>
      <c r="Z580"/>
      <c r="AA580"/>
      <c r="AB580"/>
    </row>
    <row r="581" spans="1:28" ht="14.4" x14ac:dyDescent="0.3">
      <c r="A581" s="14">
        <v>610</v>
      </c>
      <c r="B581" t="s">
        <v>277</v>
      </c>
      <c r="C581" t="s">
        <v>279</v>
      </c>
      <c r="D581" t="str">
        <f t="shared" si="10"/>
        <v>Turner_Honea_Path_3B_1</v>
      </c>
      <c r="E581">
        <v>2018</v>
      </c>
      <c r="F581" s="15">
        <v>43240</v>
      </c>
      <c r="G581" t="s">
        <v>200</v>
      </c>
      <c r="H581">
        <v>1</v>
      </c>
      <c r="I581" s="16">
        <v>0.25694444444444448</v>
      </c>
      <c r="J581" s="17" t="s">
        <v>201</v>
      </c>
      <c r="K581">
        <v>2</v>
      </c>
      <c r="L581">
        <v>1</v>
      </c>
      <c r="M581">
        <v>2</v>
      </c>
      <c r="N581"/>
      <c r="O581" t="s">
        <v>40</v>
      </c>
      <c r="P581" t="str">
        <f>INDEX(Sheet2!A:E, MATCH(F_NP_excluded_Data!O581,Sheet2!A:A),4)</f>
        <v>ground</v>
      </c>
      <c r="Q581" t="str">
        <f>INDEX(Sheet2!A:E, MATCH(F_NP_excluded_Data!O581,Sheet2!A:A),5)</f>
        <v>ground forager</v>
      </c>
      <c r="R581" t="str">
        <f>INDEX(Sheet2!A:E, MATCH(F_NP_excluded_Data!O581,Sheet2!A:A),3)</f>
        <v>omnivore</v>
      </c>
      <c r="S581" t="str">
        <f>INDEX(Sheet2!A:E, MATCH(F_NP_excluded_Data!O581,Sheet2!A:A),2)</f>
        <v>scrub</v>
      </c>
      <c r="T581">
        <v>5</v>
      </c>
      <c r="U581">
        <v>1</v>
      </c>
      <c r="V581"/>
      <c r="W581">
        <v>1</v>
      </c>
      <c r="X581" t="s">
        <v>202</v>
      </c>
      <c r="Y581"/>
      <c r="Z581"/>
      <c r="AA581"/>
      <c r="AB581"/>
    </row>
    <row r="582" spans="1:28" ht="14.4" x14ac:dyDescent="0.3">
      <c r="A582" s="14">
        <v>611</v>
      </c>
      <c r="B582" t="s">
        <v>277</v>
      </c>
      <c r="C582" t="s">
        <v>279</v>
      </c>
      <c r="D582" t="str">
        <f t="shared" si="10"/>
        <v>Turner_Honea_Path_3B_1</v>
      </c>
      <c r="E582">
        <v>2018</v>
      </c>
      <c r="F582" s="15">
        <v>43240</v>
      </c>
      <c r="G582" t="s">
        <v>200</v>
      </c>
      <c r="H582">
        <v>1</v>
      </c>
      <c r="I582" s="16">
        <v>0.25694444444444448</v>
      </c>
      <c r="J582" s="17" t="s">
        <v>201</v>
      </c>
      <c r="K582">
        <v>2</v>
      </c>
      <c r="L582">
        <v>1</v>
      </c>
      <c r="M582">
        <v>2</v>
      </c>
      <c r="N582"/>
      <c r="O582" t="s">
        <v>58</v>
      </c>
      <c r="P582" t="str">
        <f>INDEX(Sheet2!A:E, MATCH(F_NP_excluded_Data!O582,Sheet2!A:A),4)</f>
        <v>tree</v>
      </c>
      <c r="Q582" t="str">
        <f>INDEX(Sheet2!A:E, MATCH(F_NP_excluded_Data!O582,Sheet2!A:A),5)</f>
        <v>ground forager</v>
      </c>
      <c r="R582" t="str">
        <f>INDEX(Sheet2!A:E, MATCH(F_NP_excluded_Data!O582,Sheet2!A:A),3)</f>
        <v>seeds</v>
      </c>
      <c r="S582" t="str">
        <f>INDEX(Sheet2!A:E, MATCH(F_NP_excluded_Data!O582,Sheet2!A:A),2)</f>
        <v>open woodland</v>
      </c>
      <c r="T582">
        <v>10</v>
      </c>
      <c r="U582">
        <v>1</v>
      </c>
      <c r="V582"/>
      <c r="W582">
        <v>1</v>
      </c>
      <c r="X582" t="s">
        <v>202</v>
      </c>
      <c r="Y582"/>
      <c r="Z582"/>
      <c r="AA582"/>
      <c r="AB582"/>
    </row>
    <row r="583" spans="1:28" ht="14.4" x14ac:dyDescent="0.3">
      <c r="A583" s="14">
        <v>612</v>
      </c>
      <c r="B583" t="s">
        <v>277</v>
      </c>
      <c r="C583" t="s">
        <v>279</v>
      </c>
      <c r="D583" t="str">
        <f t="shared" si="10"/>
        <v>Turner_Honea_Path_3B_1</v>
      </c>
      <c r="E583">
        <v>2018</v>
      </c>
      <c r="F583" s="15">
        <v>43240</v>
      </c>
      <c r="G583" t="s">
        <v>200</v>
      </c>
      <c r="H583">
        <v>1</v>
      </c>
      <c r="I583" s="16">
        <v>0.25694444444444448</v>
      </c>
      <c r="J583" s="17" t="s">
        <v>201</v>
      </c>
      <c r="K583">
        <v>2</v>
      </c>
      <c r="L583">
        <v>1</v>
      </c>
      <c r="M583">
        <v>2</v>
      </c>
      <c r="N583"/>
      <c r="O583" t="s">
        <v>22</v>
      </c>
      <c r="P583" t="str">
        <f>INDEX(Sheet2!A:E, MATCH(F_NP_excluded_Data!O583,Sheet2!A:A),4)</f>
        <v>cavity</v>
      </c>
      <c r="Q583" t="str">
        <f>INDEX(Sheet2!A:E, MATCH(F_NP_excluded_Data!O583,Sheet2!A:A),5)</f>
        <v>foliage gleaner</v>
      </c>
      <c r="R583" t="str">
        <f>INDEX(Sheet2!A:E, MATCH(F_NP_excluded_Data!O583,Sheet2!A:A),3)</f>
        <v>insects</v>
      </c>
      <c r="S583" t="str">
        <f>INDEX(Sheet2!A:E, MATCH(F_NP_excluded_Data!O583,Sheet2!A:A),2)</f>
        <v>forest</v>
      </c>
      <c r="T583">
        <v>5</v>
      </c>
      <c r="U583">
        <v>1</v>
      </c>
      <c r="V583"/>
      <c r="W583">
        <v>1</v>
      </c>
      <c r="X583" t="s">
        <v>202</v>
      </c>
      <c r="Y583"/>
      <c r="Z583"/>
      <c r="AA583"/>
      <c r="AB583"/>
    </row>
    <row r="584" spans="1:28" ht="14.4" x14ac:dyDescent="0.3">
      <c r="A584" s="14">
        <v>613</v>
      </c>
      <c r="B584" t="s">
        <v>277</v>
      </c>
      <c r="C584" t="s">
        <v>279</v>
      </c>
      <c r="D584" t="str">
        <f t="shared" si="10"/>
        <v>Turner_Honea_Path_3B_1</v>
      </c>
      <c r="E584">
        <v>2018</v>
      </c>
      <c r="F584" s="15">
        <v>43240</v>
      </c>
      <c r="G584" t="s">
        <v>200</v>
      </c>
      <c r="H584">
        <v>1</v>
      </c>
      <c r="I584" s="16">
        <v>0.25694444444444448</v>
      </c>
      <c r="J584" s="17" t="s">
        <v>201</v>
      </c>
      <c r="K584">
        <v>2</v>
      </c>
      <c r="L584">
        <v>1</v>
      </c>
      <c r="M584">
        <v>2</v>
      </c>
      <c r="N584"/>
      <c r="O584" t="s">
        <v>72</v>
      </c>
      <c r="P584" t="str">
        <f>INDEX(Sheet2!A:E, MATCH(F_NP_excluded_Data!O584,Sheet2!A:A),4)</f>
        <v>tree</v>
      </c>
      <c r="Q584" t="str">
        <f>INDEX(Sheet2!A:E, MATCH(F_NP_excluded_Data!O584,Sheet2!A:A),5)</f>
        <v>bark forager</v>
      </c>
      <c r="R584" t="str">
        <f>INDEX(Sheet2!A:E, MATCH(F_NP_excluded_Data!O584,Sheet2!A:A),3)</f>
        <v>insects</v>
      </c>
      <c r="S584" t="str">
        <f>INDEX(Sheet2!A:E, MATCH(F_NP_excluded_Data!O584,Sheet2!A:A),2)</f>
        <v>forest</v>
      </c>
      <c r="T584">
        <v>5</v>
      </c>
      <c r="U584">
        <v>1</v>
      </c>
      <c r="V584"/>
      <c r="W584">
        <v>1</v>
      </c>
      <c r="X584" t="s">
        <v>202</v>
      </c>
      <c r="Y584"/>
      <c r="Z584"/>
      <c r="AA584"/>
      <c r="AB584"/>
    </row>
    <row r="585" spans="1:28" ht="14.4" x14ac:dyDescent="0.3">
      <c r="A585" s="14">
        <v>614</v>
      </c>
      <c r="B585" t="s">
        <v>277</v>
      </c>
      <c r="C585" t="s">
        <v>279</v>
      </c>
      <c r="D585" t="str">
        <f t="shared" si="10"/>
        <v>Turner_Honea_Path_3B_1</v>
      </c>
      <c r="E585">
        <v>2018</v>
      </c>
      <c r="F585" s="15">
        <v>43240</v>
      </c>
      <c r="G585" t="s">
        <v>200</v>
      </c>
      <c r="H585">
        <v>1</v>
      </c>
      <c r="I585" s="16">
        <v>0.25694444444444448</v>
      </c>
      <c r="J585" s="17" t="s">
        <v>201</v>
      </c>
      <c r="K585">
        <v>2</v>
      </c>
      <c r="L585">
        <v>1</v>
      </c>
      <c r="M585">
        <v>2</v>
      </c>
      <c r="N585"/>
      <c r="O585" t="s">
        <v>94</v>
      </c>
      <c r="P585" t="str">
        <f>INDEX(Sheet2!A:E, MATCH(F_NP_excluded_Data!O585,Sheet2!A:A),4)</f>
        <v>cavity</v>
      </c>
      <c r="Q585" t="str">
        <f>INDEX(Sheet2!A:E, MATCH(F_NP_excluded_Data!O585,Sheet2!A:A),5)</f>
        <v>foliage gleaner</v>
      </c>
      <c r="R585" t="str">
        <f>INDEX(Sheet2!A:E, MATCH(F_NP_excluded_Data!O585,Sheet2!A:A),3)</f>
        <v>insects</v>
      </c>
      <c r="S585" t="str">
        <f>INDEX(Sheet2!A:E, MATCH(F_NP_excluded_Data!O585,Sheet2!A:A),2)</f>
        <v>forest</v>
      </c>
      <c r="T585">
        <v>10</v>
      </c>
      <c r="U585">
        <v>1</v>
      </c>
      <c r="V585"/>
      <c r="W585">
        <v>1</v>
      </c>
      <c r="X585" t="s">
        <v>202</v>
      </c>
      <c r="Y585"/>
      <c r="Z585"/>
      <c r="AA585"/>
      <c r="AB585"/>
    </row>
    <row r="586" spans="1:28" ht="14.4" x14ac:dyDescent="0.3">
      <c r="A586" s="14">
        <v>615</v>
      </c>
      <c r="B586" t="s">
        <v>277</v>
      </c>
      <c r="C586" t="s">
        <v>279</v>
      </c>
      <c r="D586" t="str">
        <f t="shared" si="10"/>
        <v>Turner_Honea_Path_3B_1</v>
      </c>
      <c r="E586">
        <v>2018</v>
      </c>
      <c r="F586" s="15">
        <v>43240</v>
      </c>
      <c r="G586" t="s">
        <v>200</v>
      </c>
      <c r="H586">
        <v>1</v>
      </c>
      <c r="I586" s="16">
        <v>0.25694444444444448</v>
      </c>
      <c r="J586" s="17" t="s">
        <v>201</v>
      </c>
      <c r="K586">
        <v>2</v>
      </c>
      <c r="L586">
        <v>1</v>
      </c>
      <c r="M586">
        <v>2</v>
      </c>
      <c r="N586"/>
      <c r="O586" t="s">
        <v>40</v>
      </c>
      <c r="P586" t="str">
        <f>INDEX(Sheet2!A:E, MATCH(F_NP_excluded_Data!O586,Sheet2!A:A),4)</f>
        <v>ground</v>
      </c>
      <c r="Q586" t="str">
        <f>INDEX(Sheet2!A:E, MATCH(F_NP_excluded_Data!O586,Sheet2!A:A),5)</f>
        <v>ground forager</v>
      </c>
      <c r="R586" t="str">
        <f>INDEX(Sheet2!A:E, MATCH(F_NP_excluded_Data!O586,Sheet2!A:A),3)</f>
        <v>omnivore</v>
      </c>
      <c r="S586" t="str">
        <f>INDEX(Sheet2!A:E, MATCH(F_NP_excluded_Data!O586,Sheet2!A:A),2)</f>
        <v>scrub</v>
      </c>
      <c r="T586">
        <v>5</v>
      </c>
      <c r="U586">
        <v>1</v>
      </c>
      <c r="V586"/>
      <c r="W586">
        <v>1</v>
      </c>
      <c r="X586" t="s">
        <v>202</v>
      </c>
      <c r="Y586"/>
      <c r="Z586"/>
      <c r="AA586"/>
      <c r="AB586"/>
    </row>
    <row r="587" spans="1:28" ht="14.4" x14ac:dyDescent="0.3">
      <c r="A587" s="14">
        <v>616</v>
      </c>
      <c r="B587" t="s">
        <v>277</v>
      </c>
      <c r="C587" t="s">
        <v>279</v>
      </c>
      <c r="D587" t="str">
        <f t="shared" si="10"/>
        <v>Turner_Honea_Path_3B_1</v>
      </c>
      <c r="E587">
        <v>2018</v>
      </c>
      <c r="F587" s="15">
        <v>43240</v>
      </c>
      <c r="G587" t="s">
        <v>200</v>
      </c>
      <c r="H587">
        <v>1</v>
      </c>
      <c r="I587" s="16">
        <v>0.25694444444444448</v>
      </c>
      <c r="J587" s="17" t="s">
        <v>201</v>
      </c>
      <c r="K587">
        <v>2</v>
      </c>
      <c r="L587">
        <v>1</v>
      </c>
      <c r="M587">
        <v>2</v>
      </c>
      <c r="N587"/>
      <c r="O587" t="s">
        <v>24</v>
      </c>
      <c r="P587" t="str">
        <f>INDEX(Sheet2!A:E, MATCH(F_NP_excluded_Data!O587,Sheet2!A:A),4)</f>
        <v>cavity</v>
      </c>
      <c r="Q587" t="str">
        <f>INDEX(Sheet2!A:E, MATCH(F_NP_excluded_Data!O587,Sheet2!A:A),5)</f>
        <v>ground forager</v>
      </c>
      <c r="R587" t="str">
        <f>INDEX(Sheet2!A:E, MATCH(F_NP_excluded_Data!O587,Sheet2!A:A),3)</f>
        <v>insects</v>
      </c>
      <c r="S587" t="str">
        <f>INDEX(Sheet2!A:E, MATCH(F_NP_excluded_Data!O587,Sheet2!A:A),2)</f>
        <v>open woodland</v>
      </c>
      <c r="T587">
        <v>5</v>
      </c>
      <c r="U587">
        <v>1</v>
      </c>
      <c r="V587"/>
      <c r="W587">
        <v>1</v>
      </c>
      <c r="X587" t="s">
        <v>202</v>
      </c>
      <c r="Y587"/>
      <c r="Z587"/>
      <c r="AA587"/>
      <c r="AB587"/>
    </row>
    <row r="588" spans="1:28" ht="14.4" x14ac:dyDescent="0.3">
      <c r="A588" s="14">
        <v>617</v>
      </c>
      <c r="B588" t="s">
        <v>277</v>
      </c>
      <c r="C588" t="s">
        <v>279</v>
      </c>
      <c r="D588" t="str">
        <f t="shared" si="10"/>
        <v>Turner_Honea_Path_3B_1</v>
      </c>
      <c r="E588">
        <v>2018</v>
      </c>
      <c r="F588" s="15">
        <v>43240</v>
      </c>
      <c r="G588" t="s">
        <v>200</v>
      </c>
      <c r="H588">
        <v>1</v>
      </c>
      <c r="I588" s="16">
        <v>0.25694444444444448</v>
      </c>
      <c r="J588" s="17" t="s">
        <v>201</v>
      </c>
      <c r="K588">
        <v>2</v>
      </c>
      <c r="L588">
        <v>1</v>
      </c>
      <c r="M588">
        <v>2</v>
      </c>
      <c r="N588"/>
      <c r="O588" t="s">
        <v>62</v>
      </c>
      <c r="P588" t="str">
        <f>INDEX(Sheet2!A:E, MATCH(F_NP_excluded_Data!O588,Sheet2!A:A),4)</f>
        <v>shrub</v>
      </c>
      <c r="Q588" t="str">
        <f>INDEX(Sheet2!A:E, MATCH(F_NP_excluded_Data!O588,Sheet2!A:A),5)</f>
        <v>ground forager</v>
      </c>
      <c r="R588" t="str">
        <f>INDEX(Sheet2!A:E, MATCH(F_NP_excluded_Data!O588,Sheet2!A:A),3)</f>
        <v>seeds</v>
      </c>
      <c r="S588" t="str">
        <f>INDEX(Sheet2!A:E, MATCH(F_NP_excluded_Data!O588,Sheet2!A:A),2)</f>
        <v>open woodland</v>
      </c>
      <c r="T588">
        <v>10</v>
      </c>
      <c r="U588">
        <v>1</v>
      </c>
      <c r="V588"/>
      <c r="W588">
        <v>1</v>
      </c>
      <c r="X588" t="s">
        <v>202</v>
      </c>
      <c r="Y588"/>
      <c r="Z588"/>
      <c r="AA588"/>
      <c r="AB588"/>
    </row>
    <row r="589" spans="1:28" ht="14.4" x14ac:dyDescent="0.3">
      <c r="A589" s="14">
        <v>618</v>
      </c>
      <c r="B589" t="s">
        <v>277</v>
      </c>
      <c r="C589" t="s">
        <v>279</v>
      </c>
      <c r="D589" t="str">
        <f t="shared" si="10"/>
        <v>Turner_Honea_Path_3B_1</v>
      </c>
      <c r="E589">
        <v>2018</v>
      </c>
      <c r="F589" s="15">
        <v>43240</v>
      </c>
      <c r="G589" t="s">
        <v>200</v>
      </c>
      <c r="H589">
        <v>1</v>
      </c>
      <c r="I589" s="16">
        <v>0.25694444444444448</v>
      </c>
      <c r="J589" s="17" t="s">
        <v>201</v>
      </c>
      <c r="K589">
        <v>2</v>
      </c>
      <c r="L589">
        <v>1</v>
      </c>
      <c r="M589">
        <v>2</v>
      </c>
      <c r="N589"/>
      <c r="O589" t="s">
        <v>72</v>
      </c>
      <c r="P589" t="str">
        <f>INDEX(Sheet2!A:E, MATCH(F_NP_excluded_Data!O589,Sheet2!A:A),4)</f>
        <v>tree</v>
      </c>
      <c r="Q589" t="str">
        <f>INDEX(Sheet2!A:E, MATCH(F_NP_excluded_Data!O589,Sheet2!A:A),5)</f>
        <v>bark forager</v>
      </c>
      <c r="R589" t="str">
        <f>INDEX(Sheet2!A:E, MATCH(F_NP_excluded_Data!O589,Sheet2!A:A),3)</f>
        <v>insects</v>
      </c>
      <c r="S589" t="str">
        <f>INDEX(Sheet2!A:E, MATCH(F_NP_excluded_Data!O589,Sheet2!A:A),2)</f>
        <v>forest</v>
      </c>
      <c r="T589">
        <v>5</v>
      </c>
      <c r="U589">
        <v>1</v>
      </c>
      <c r="V589"/>
      <c r="W589">
        <v>1</v>
      </c>
      <c r="X589" t="s">
        <v>202</v>
      </c>
      <c r="Y589"/>
      <c r="Z589"/>
      <c r="AA589"/>
      <c r="AB589"/>
    </row>
    <row r="590" spans="1:28" ht="14.4" x14ac:dyDescent="0.3">
      <c r="A590" s="14">
        <v>619</v>
      </c>
      <c r="B590" t="s">
        <v>277</v>
      </c>
      <c r="C590" t="s">
        <v>279</v>
      </c>
      <c r="D590" t="str">
        <f t="shared" si="10"/>
        <v>Turner_Honea_Path_3B_1</v>
      </c>
      <c r="E590">
        <v>2018</v>
      </c>
      <c r="F590" s="15">
        <v>43240</v>
      </c>
      <c r="G590" t="s">
        <v>200</v>
      </c>
      <c r="H590">
        <v>1</v>
      </c>
      <c r="I590" s="16">
        <v>0.25694444444444448</v>
      </c>
      <c r="J590" s="17" t="s">
        <v>201</v>
      </c>
      <c r="K590">
        <v>2</v>
      </c>
      <c r="L590">
        <v>1</v>
      </c>
      <c r="M590">
        <v>2</v>
      </c>
      <c r="N590"/>
      <c r="O590" t="s">
        <v>26</v>
      </c>
      <c r="P590" t="str">
        <f>INDEX(Sheet2!A:E, MATCH(F_NP_excluded_Data!O590,Sheet2!A:A),4)</f>
        <v>shrub</v>
      </c>
      <c r="Q590" t="str">
        <f>INDEX(Sheet2!A:E, MATCH(F_NP_excluded_Data!O590,Sheet2!A:A),5)</f>
        <v>ground forager</v>
      </c>
      <c r="R590" t="str">
        <f>INDEX(Sheet2!A:E, MATCH(F_NP_excluded_Data!O590,Sheet2!A:A),3)</f>
        <v>seeds</v>
      </c>
      <c r="S590" t="str">
        <f>INDEX(Sheet2!A:E, MATCH(F_NP_excluded_Data!O590,Sheet2!A:A),2)</f>
        <v>open woodland</v>
      </c>
      <c r="T590">
        <v>10</v>
      </c>
      <c r="U590">
        <v>1</v>
      </c>
      <c r="V590"/>
      <c r="W590">
        <v>1</v>
      </c>
      <c r="X590" t="s">
        <v>202</v>
      </c>
      <c r="Y590"/>
      <c r="Z590"/>
      <c r="AA590"/>
      <c r="AB590"/>
    </row>
    <row r="591" spans="1:28" ht="14.4" x14ac:dyDescent="0.3">
      <c r="A591" s="14">
        <v>620</v>
      </c>
      <c r="B591" t="s">
        <v>277</v>
      </c>
      <c r="C591" t="s">
        <v>279</v>
      </c>
      <c r="D591" t="str">
        <f t="shared" si="10"/>
        <v>Turner_Honea_Path_3B_1</v>
      </c>
      <c r="E591">
        <v>2018</v>
      </c>
      <c r="F591" s="15">
        <v>43240</v>
      </c>
      <c r="G591" t="s">
        <v>200</v>
      </c>
      <c r="H591">
        <v>1</v>
      </c>
      <c r="I591" s="16">
        <v>0.25694444444444448</v>
      </c>
      <c r="J591" s="17" t="s">
        <v>201</v>
      </c>
      <c r="K591">
        <v>2</v>
      </c>
      <c r="L591">
        <v>1</v>
      </c>
      <c r="M591">
        <v>2</v>
      </c>
      <c r="N591"/>
      <c r="O591" t="s">
        <v>78</v>
      </c>
      <c r="P591" t="str">
        <f>INDEX(Sheet2!A:E, MATCH(F_NP_excluded_Data!O591,Sheet2!A:A),4)</f>
        <v>cavity</v>
      </c>
      <c r="Q591" t="str">
        <f>INDEX(Sheet2!A:E, MATCH(F_NP_excluded_Data!O591,Sheet2!A:A),5)</f>
        <v>bark forager</v>
      </c>
      <c r="R591" t="str">
        <f>INDEX(Sheet2!A:E, MATCH(F_NP_excluded_Data!O591,Sheet2!A:A),3)</f>
        <v>insects</v>
      </c>
      <c r="S591" t="str">
        <f>INDEX(Sheet2!A:E, MATCH(F_NP_excluded_Data!O591,Sheet2!A:A),2)</f>
        <v>forest</v>
      </c>
      <c r="T591">
        <v>10</v>
      </c>
      <c r="U591">
        <v>1</v>
      </c>
      <c r="V591"/>
      <c r="W591">
        <v>1</v>
      </c>
      <c r="X591" t="s">
        <v>202</v>
      </c>
      <c r="Y591"/>
      <c r="Z591"/>
      <c r="AA591"/>
      <c r="AB591"/>
    </row>
    <row r="592" spans="1:28" ht="14.4" x14ac:dyDescent="0.3">
      <c r="A592" s="14">
        <v>621</v>
      </c>
      <c r="B592" t="s">
        <v>277</v>
      </c>
      <c r="C592" t="s">
        <v>279</v>
      </c>
      <c r="D592" t="str">
        <f t="shared" si="10"/>
        <v>Turner_Honea_Path_3B_1</v>
      </c>
      <c r="E592">
        <v>2018</v>
      </c>
      <c r="F592" s="15">
        <v>43240</v>
      </c>
      <c r="G592" t="s">
        <v>200</v>
      </c>
      <c r="H592">
        <v>1</v>
      </c>
      <c r="I592" s="16">
        <v>0.25694444444444448</v>
      </c>
      <c r="J592" s="17" t="s">
        <v>201</v>
      </c>
      <c r="K592">
        <v>2</v>
      </c>
      <c r="L592">
        <v>1</v>
      </c>
      <c r="M592">
        <v>2</v>
      </c>
      <c r="N592"/>
      <c r="O592" t="s">
        <v>42</v>
      </c>
      <c r="P592" t="str">
        <f>INDEX(Sheet2!A:E, MATCH(F_NP_excluded_Data!O592,Sheet2!A:A),4)</f>
        <v>tree</v>
      </c>
      <c r="Q592" t="str">
        <f>INDEX(Sheet2!A:E, MATCH(F_NP_excluded_Data!O592,Sheet2!A:A),5)</f>
        <v>flycatching</v>
      </c>
      <c r="R592" t="str">
        <f>INDEX(Sheet2!A:E, MATCH(F_NP_excluded_Data!O592,Sheet2!A:A),3)</f>
        <v>insects</v>
      </c>
      <c r="S592" t="str">
        <f>INDEX(Sheet2!A:E, MATCH(F_NP_excluded_Data!O592,Sheet2!A:A),2)</f>
        <v>forest</v>
      </c>
      <c r="T592">
        <v>10</v>
      </c>
      <c r="U592">
        <v>1</v>
      </c>
      <c r="V592"/>
      <c r="W592">
        <v>1</v>
      </c>
      <c r="X592" t="s">
        <v>202</v>
      </c>
      <c r="Y592"/>
      <c r="Z592"/>
      <c r="AA592"/>
      <c r="AB592"/>
    </row>
    <row r="593" spans="1:28" ht="14.4" x14ac:dyDescent="0.3">
      <c r="A593" s="14">
        <v>623</v>
      </c>
      <c r="B593" t="s">
        <v>277</v>
      </c>
      <c r="C593" t="s">
        <v>279</v>
      </c>
      <c r="D593" t="str">
        <f t="shared" si="10"/>
        <v>Turner_Honea_Path_3B_1</v>
      </c>
      <c r="E593">
        <v>2018</v>
      </c>
      <c r="F593" s="15">
        <v>43240</v>
      </c>
      <c r="G593" t="s">
        <v>200</v>
      </c>
      <c r="H593">
        <v>1</v>
      </c>
      <c r="I593" s="16">
        <v>0.25694444444444448</v>
      </c>
      <c r="J593" s="17" t="s">
        <v>201</v>
      </c>
      <c r="K593">
        <v>2</v>
      </c>
      <c r="L593">
        <v>1</v>
      </c>
      <c r="M593">
        <v>2</v>
      </c>
      <c r="N593"/>
      <c r="O593" t="s">
        <v>78</v>
      </c>
      <c r="P593" t="str">
        <f>INDEX(Sheet2!A:E, MATCH(F_NP_excluded_Data!O593,Sheet2!A:A),4)</f>
        <v>cavity</v>
      </c>
      <c r="Q593" t="str">
        <f>INDEX(Sheet2!A:E, MATCH(F_NP_excluded_Data!O593,Sheet2!A:A),5)</f>
        <v>bark forager</v>
      </c>
      <c r="R593" t="str">
        <f>INDEX(Sheet2!A:E, MATCH(F_NP_excluded_Data!O593,Sheet2!A:A),3)</f>
        <v>insects</v>
      </c>
      <c r="S593" t="str">
        <f>INDEX(Sheet2!A:E, MATCH(F_NP_excluded_Data!O593,Sheet2!A:A),2)</f>
        <v>forest</v>
      </c>
      <c r="T593">
        <v>100</v>
      </c>
      <c r="U593">
        <v>2</v>
      </c>
      <c r="V593"/>
      <c r="W593">
        <v>1</v>
      </c>
      <c r="X593" t="s">
        <v>202</v>
      </c>
      <c r="Y593"/>
      <c r="Z593"/>
      <c r="AA593"/>
      <c r="AB593"/>
    </row>
    <row r="594" spans="1:28" ht="14.4" x14ac:dyDescent="0.3">
      <c r="A594" s="14">
        <v>624</v>
      </c>
      <c r="B594" t="s">
        <v>277</v>
      </c>
      <c r="C594" t="s">
        <v>279</v>
      </c>
      <c r="D594" t="str">
        <f t="shared" si="10"/>
        <v>Turner_Honea_Path_3B_1</v>
      </c>
      <c r="E594">
        <v>2018</v>
      </c>
      <c r="F594" s="15">
        <v>43240</v>
      </c>
      <c r="G594" t="s">
        <v>200</v>
      </c>
      <c r="H594">
        <v>1</v>
      </c>
      <c r="I594" s="16">
        <v>0.25694444444444448</v>
      </c>
      <c r="J594" s="17" t="s">
        <v>201</v>
      </c>
      <c r="K594">
        <v>2</v>
      </c>
      <c r="L594">
        <v>1</v>
      </c>
      <c r="M594">
        <v>2</v>
      </c>
      <c r="N594"/>
      <c r="O594" t="s">
        <v>54</v>
      </c>
      <c r="P594" t="str">
        <f>INDEX(Sheet2!A:E, MATCH(F_NP_excluded_Data!O594,Sheet2!A:A),4)</f>
        <v>shrub</v>
      </c>
      <c r="Q594" t="str">
        <f>INDEX(Sheet2!A:E, MATCH(F_NP_excluded_Data!O594,Sheet2!A:A),5)</f>
        <v>foliage gleaner</v>
      </c>
      <c r="R594" t="str">
        <f>INDEX(Sheet2!A:E, MATCH(F_NP_excluded_Data!O594,Sheet2!A:A),3)</f>
        <v>insects</v>
      </c>
      <c r="S594" t="str">
        <f>INDEX(Sheet2!A:E, MATCH(F_NP_excluded_Data!O594,Sheet2!A:A),2)</f>
        <v>open woodland</v>
      </c>
      <c r="T594">
        <v>5</v>
      </c>
      <c r="U594">
        <v>2</v>
      </c>
      <c r="V594"/>
      <c r="W594">
        <v>4</v>
      </c>
      <c r="X594" t="s">
        <v>202</v>
      </c>
      <c r="Y594"/>
      <c r="Z594"/>
      <c r="AA594"/>
      <c r="AB594"/>
    </row>
    <row r="595" spans="1:28" ht="14.4" x14ac:dyDescent="0.3">
      <c r="A595" s="14">
        <v>625</v>
      </c>
      <c r="B595" t="s">
        <v>277</v>
      </c>
      <c r="C595" t="s">
        <v>279</v>
      </c>
      <c r="D595" t="str">
        <f t="shared" si="10"/>
        <v>Turner_Honea_Path_3B_1</v>
      </c>
      <c r="E595">
        <v>2018</v>
      </c>
      <c r="F595" s="15">
        <v>43240</v>
      </c>
      <c r="G595" t="s">
        <v>200</v>
      </c>
      <c r="H595">
        <v>1</v>
      </c>
      <c r="I595" s="16">
        <v>0.25694444444444448</v>
      </c>
      <c r="J595" s="17" t="s">
        <v>201</v>
      </c>
      <c r="K595">
        <v>2</v>
      </c>
      <c r="L595">
        <v>1</v>
      </c>
      <c r="M595">
        <v>2</v>
      </c>
      <c r="N595"/>
      <c r="O595" t="s">
        <v>120</v>
      </c>
      <c r="P595" t="str">
        <f>INDEX(Sheet2!A:E, MATCH(F_NP_excluded_Data!O595,Sheet2!A:A),4)</f>
        <v>tree</v>
      </c>
      <c r="Q595" t="str">
        <f>INDEX(Sheet2!A:E, MATCH(F_NP_excluded_Data!O595,Sheet2!A:A),5)</f>
        <v>foliage gleaner</v>
      </c>
      <c r="R595" t="str">
        <f>INDEX(Sheet2!A:E, MATCH(F_NP_excluded_Data!O595,Sheet2!A:A),3)</f>
        <v>insects</v>
      </c>
      <c r="S595" t="str">
        <f>INDEX(Sheet2!A:E, MATCH(F_NP_excluded_Data!O595,Sheet2!A:A),2)</f>
        <v>open woodland</v>
      </c>
      <c r="T595">
        <v>10</v>
      </c>
      <c r="U595">
        <v>2</v>
      </c>
      <c r="V595"/>
      <c r="W595">
        <v>1</v>
      </c>
      <c r="X595" t="s">
        <v>202</v>
      </c>
      <c r="Y595"/>
      <c r="Z595"/>
      <c r="AA595"/>
      <c r="AB595"/>
    </row>
    <row r="596" spans="1:28" ht="14.4" x14ac:dyDescent="0.3">
      <c r="A596" s="14">
        <v>626</v>
      </c>
      <c r="B596" t="s">
        <v>277</v>
      </c>
      <c r="C596" t="s">
        <v>279</v>
      </c>
      <c r="D596" t="str">
        <f t="shared" si="10"/>
        <v>Turner_Honea_Path_3B_1</v>
      </c>
      <c r="E596">
        <v>2018</v>
      </c>
      <c r="F596" s="15">
        <v>43240</v>
      </c>
      <c r="G596" t="s">
        <v>200</v>
      </c>
      <c r="H596">
        <v>1</v>
      </c>
      <c r="I596" s="16">
        <v>0.25694444444444448</v>
      </c>
      <c r="J596" s="17" t="s">
        <v>201</v>
      </c>
      <c r="K596">
        <v>2</v>
      </c>
      <c r="L596">
        <v>1</v>
      </c>
      <c r="M596">
        <v>2</v>
      </c>
      <c r="N596"/>
      <c r="O596" t="s">
        <v>18</v>
      </c>
      <c r="P596" t="str">
        <f>INDEX(Sheet2!A:E, MATCH(F_NP_excluded_Data!O596,Sheet2!A:A),4)</f>
        <v>tree</v>
      </c>
      <c r="Q596" t="str">
        <f>INDEX(Sheet2!A:E, MATCH(F_NP_excluded_Data!O596,Sheet2!A:A),5)</f>
        <v>ground forager</v>
      </c>
      <c r="R596" t="str">
        <f>INDEX(Sheet2!A:E, MATCH(F_NP_excluded_Data!O596,Sheet2!A:A),3)</f>
        <v>omnivore</v>
      </c>
      <c r="S596" t="str">
        <f>INDEX(Sheet2!A:E, MATCH(F_NP_excluded_Data!O596,Sheet2!A:A),2)</f>
        <v>forest</v>
      </c>
      <c r="T596">
        <v>10</v>
      </c>
      <c r="U596">
        <v>2</v>
      </c>
      <c r="V596"/>
      <c r="W596">
        <v>1</v>
      </c>
      <c r="X596" t="s">
        <v>202</v>
      </c>
      <c r="Y596"/>
      <c r="Z596"/>
      <c r="AA596"/>
      <c r="AB596"/>
    </row>
    <row r="597" spans="1:28" ht="14.4" x14ac:dyDescent="0.3">
      <c r="A597" s="14">
        <v>627</v>
      </c>
      <c r="B597" t="s">
        <v>277</v>
      </c>
      <c r="C597" t="s">
        <v>279</v>
      </c>
      <c r="D597" t="str">
        <f t="shared" si="10"/>
        <v>Turner_Honea_Path_3B_1</v>
      </c>
      <c r="E597">
        <v>2018</v>
      </c>
      <c r="F597" s="15">
        <v>43240</v>
      </c>
      <c r="G597" t="s">
        <v>200</v>
      </c>
      <c r="H597">
        <v>1</v>
      </c>
      <c r="I597" s="16">
        <v>0.25694444444444448</v>
      </c>
      <c r="J597" s="17" t="s">
        <v>201</v>
      </c>
      <c r="K597">
        <v>2</v>
      </c>
      <c r="L597">
        <v>1</v>
      </c>
      <c r="M597">
        <v>2</v>
      </c>
      <c r="N597"/>
      <c r="O597" t="s">
        <v>120</v>
      </c>
      <c r="P597" t="str">
        <f>INDEX(Sheet2!A:E, MATCH(F_NP_excluded_Data!O597,Sheet2!A:A),4)</f>
        <v>tree</v>
      </c>
      <c r="Q597" t="str">
        <f>INDEX(Sheet2!A:E, MATCH(F_NP_excluded_Data!O597,Sheet2!A:A),5)</f>
        <v>foliage gleaner</v>
      </c>
      <c r="R597" t="str">
        <f>INDEX(Sheet2!A:E, MATCH(F_NP_excluded_Data!O597,Sheet2!A:A),3)</f>
        <v>insects</v>
      </c>
      <c r="S597" t="str">
        <f>INDEX(Sheet2!A:E, MATCH(F_NP_excluded_Data!O597,Sheet2!A:A),2)</f>
        <v>open woodland</v>
      </c>
      <c r="T597">
        <v>10</v>
      </c>
      <c r="U597">
        <v>2</v>
      </c>
      <c r="V597"/>
      <c r="W597">
        <v>1</v>
      </c>
      <c r="X597" t="s">
        <v>202</v>
      </c>
      <c r="Y597"/>
      <c r="Z597"/>
      <c r="AA597"/>
      <c r="AB597"/>
    </row>
    <row r="598" spans="1:28" ht="14.4" x14ac:dyDescent="0.3">
      <c r="A598" s="14">
        <v>628</v>
      </c>
      <c r="B598" t="s">
        <v>277</v>
      </c>
      <c r="C598" t="s">
        <v>279</v>
      </c>
      <c r="D598" t="str">
        <f t="shared" si="10"/>
        <v>Turner_Honea_Path_3B_1</v>
      </c>
      <c r="E598">
        <v>2018</v>
      </c>
      <c r="F598" s="15">
        <v>43240</v>
      </c>
      <c r="G598" t="s">
        <v>200</v>
      </c>
      <c r="H598">
        <v>1</v>
      </c>
      <c r="I598" s="16">
        <v>0.25694444444444448</v>
      </c>
      <c r="J598" s="17" t="s">
        <v>201</v>
      </c>
      <c r="K598">
        <v>2</v>
      </c>
      <c r="L598">
        <v>1</v>
      </c>
      <c r="M598">
        <v>2</v>
      </c>
      <c r="N598"/>
      <c r="O598" t="s">
        <v>62</v>
      </c>
      <c r="P598" t="str">
        <f>INDEX(Sheet2!A:E, MATCH(F_NP_excluded_Data!O598,Sheet2!A:A),4)</f>
        <v>shrub</v>
      </c>
      <c r="Q598" t="str">
        <f>INDEX(Sheet2!A:E, MATCH(F_NP_excluded_Data!O598,Sheet2!A:A),5)</f>
        <v>ground forager</v>
      </c>
      <c r="R598" t="str">
        <f>INDEX(Sheet2!A:E, MATCH(F_NP_excluded_Data!O598,Sheet2!A:A),3)</f>
        <v>seeds</v>
      </c>
      <c r="S598" t="str">
        <f>INDEX(Sheet2!A:E, MATCH(F_NP_excluded_Data!O598,Sheet2!A:A),2)</f>
        <v>open woodland</v>
      </c>
      <c r="T598">
        <v>10</v>
      </c>
      <c r="U598">
        <v>3</v>
      </c>
      <c r="V598"/>
      <c r="W598">
        <v>1</v>
      </c>
      <c r="X598" t="s">
        <v>202</v>
      </c>
      <c r="Y598"/>
      <c r="Z598"/>
      <c r="AA598"/>
      <c r="AB598"/>
    </row>
    <row r="599" spans="1:28" ht="14.4" x14ac:dyDescent="0.3">
      <c r="A599" s="14">
        <v>629</v>
      </c>
      <c r="B599" t="s">
        <v>277</v>
      </c>
      <c r="C599" t="s">
        <v>279</v>
      </c>
      <c r="D599" t="str">
        <f t="shared" si="10"/>
        <v>Turner_Honea_Path_3B_1</v>
      </c>
      <c r="E599">
        <v>2018</v>
      </c>
      <c r="F599" s="15">
        <v>43240</v>
      </c>
      <c r="G599" t="s">
        <v>200</v>
      </c>
      <c r="H599">
        <v>1</v>
      </c>
      <c r="I599" s="16">
        <v>0.25694444444444448</v>
      </c>
      <c r="J599" s="17" t="s">
        <v>201</v>
      </c>
      <c r="K599">
        <v>2</v>
      </c>
      <c r="L599">
        <v>1</v>
      </c>
      <c r="M599">
        <v>2</v>
      </c>
      <c r="N599"/>
      <c r="O599" t="s">
        <v>22</v>
      </c>
      <c r="P599" t="str">
        <f>INDEX(Sheet2!A:E, MATCH(F_NP_excluded_Data!O599,Sheet2!A:A),4)</f>
        <v>cavity</v>
      </c>
      <c r="Q599" t="str">
        <f>INDEX(Sheet2!A:E, MATCH(F_NP_excluded_Data!O599,Sheet2!A:A),5)</f>
        <v>foliage gleaner</v>
      </c>
      <c r="R599" t="str">
        <f>INDEX(Sheet2!A:E, MATCH(F_NP_excluded_Data!O599,Sheet2!A:A),3)</f>
        <v>insects</v>
      </c>
      <c r="S599" t="str">
        <f>INDEX(Sheet2!A:E, MATCH(F_NP_excluded_Data!O599,Sheet2!A:A),2)</f>
        <v>forest</v>
      </c>
      <c r="T599">
        <v>5</v>
      </c>
      <c r="U599">
        <v>4</v>
      </c>
      <c r="V599"/>
      <c r="W599">
        <v>1</v>
      </c>
      <c r="X599" t="s">
        <v>202</v>
      </c>
      <c r="Y599"/>
      <c r="Z599"/>
      <c r="AA599"/>
      <c r="AB599"/>
    </row>
    <row r="600" spans="1:28" ht="14.4" x14ac:dyDescent="0.3">
      <c r="A600" s="14">
        <v>630</v>
      </c>
      <c r="B600" t="s">
        <v>277</v>
      </c>
      <c r="C600" t="s">
        <v>279</v>
      </c>
      <c r="D600" t="str">
        <f t="shared" si="10"/>
        <v>Turner_Honea_Path_3B_1</v>
      </c>
      <c r="E600">
        <v>2018</v>
      </c>
      <c r="F600" s="15">
        <v>43240</v>
      </c>
      <c r="G600" t="s">
        <v>200</v>
      </c>
      <c r="H600">
        <v>1</v>
      </c>
      <c r="I600" s="16">
        <v>0.25694444444444448</v>
      </c>
      <c r="J600" s="17" t="s">
        <v>201</v>
      </c>
      <c r="K600">
        <v>2</v>
      </c>
      <c r="L600">
        <v>1</v>
      </c>
      <c r="M600">
        <v>2</v>
      </c>
      <c r="N600"/>
      <c r="O600" t="s">
        <v>46</v>
      </c>
      <c r="P600" t="str">
        <f>INDEX(Sheet2!A:E, MATCH(F_NP_excluded_Data!O600,Sheet2!A:A),4)</f>
        <v>cavity</v>
      </c>
      <c r="Q600" t="str">
        <f>INDEX(Sheet2!A:E, MATCH(F_NP_excluded_Data!O600,Sheet2!A:A),5)</f>
        <v>flycatching</v>
      </c>
      <c r="R600" t="str">
        <f>INDEX(Sheet2!A:E, MATCH(F_NP_excluded_Data!O600,Sheet2!A:A),3)</f>
        <v>insects</v>
      </c>
      <c r="S600" t="str">
        <f>INDEX(Sheet2!A:E, MATCH(F_NP_excluded_Data!O600,Sheet2!A:A),2)</f>
        <v>open woodland</v>
      </c>
      <c r="T600">
        <v>5</v>
      </c>
      <c r="U600">
        <v>4</v>
      </c>
      <c r="V600"/>
      <c r="W600">
        <v>1</v>
      </c>
      <c r="X600" t="s">
        <v>202</v>
      </c>
      <c r="Y600"/>
      <c r="Z600"/>
      <c r="AA600"/>
      <c r="AB600"/>
    </row>
    <row r="601" spans="1:28" ht="14.4" x14ac:dyDescent="0.3">
      <c r="A601" s="14">
        <v>631</v>
      </c>
      <c r="B601" t="s">
        <v>277</v>
      </c>
      <c r="C601" t="s">
        <v>279</v>
      </c>
      <c r="D601" t="str">
        <f t="shared" si="10"/>
        <v>Turner_Honea_Path_3B_1</v>
      </c>
      <c r="E601">
        <v>2018</v>
      </c>
      <c r="F601" s="15">
        <v>43240</v>
      </c>
      <c r="G601" t="s">
        <v>200</v>
      </c>
      <c r="H601">
        <v>1</v>
      </c>
      <c r="I601" s="16">
        <v>0.25694444444444448</v>
      </c>
      <c r="J601" s="17" t="s">
        <v>201</v>
      </c>
      <c r="K601">
        <v>2</v>
      </c>
      <c r="L601">
        <v>1</v>
      </c>
      <c r="M601">
        <v>2</v>
      </c>
      <c r="N601"/>
      <c r="O601" t="s">
        <v>92</v>
      </c>
      <c r="P601" t="str">
        <f>INDEX(Sheet2!A:E, MATCH(F_NP_excluded_Data!O601,Sheet2!A:A),4)</f>
        <v>tree</v>
      </c>
      <c r="Q601" t="str">
        <f>INDEX(Sheet2!A:E, MATCH(F_NP_excluded_Data!O601,Sheet2!A:A),5)</f>
        <v>foliage gleaner</v>
      </c>
      <c r="R601" t="str">
        <f>INDEX(Sheet2!A:E, MATCH(F_NP_excluded_Data!O601,Sheet2!A:A),3)</f>
        <v>insects</v>
      </c>
      <c r="S601" t="str">
        <f>INDEX(Sheet2!A:E, MATCH(F_NP_excluded_Data!O601,Sheet2!A:A),2)</f>
        <v>open woodland</v>
      </c>
      <c r="T601">
        <v>10</v>
      </c>
      <c r="U601">
        <v>4</v>
      </c>
      <c r="V601"/>
      <c r="W601">
        <v>1</v>
      </c>
      <c r="X601" t="s">
        <v>202</v>
      </c>
      <c r="Y601"/>
      <c r="Z601"/>
      <c r="AA601"/>
      <c r="AB601"/>
    </row>
    <row r="602" spans="1:28" ht="14.4" x14ac:dyDescent="0.3">
      <c r="A602" s="14">
        <v>632</v>
      </c>
      <c r="B602" t="s">
        <v>277</v>
      </c>
      <c r="C602" t="s">
        <v>280</v>
      </c>
      <c r="D602" t="str">
        <f t="shared" si="10"/>
        <v>Turner_Honea_Path_0B_6</v>
      </c>
      <c r="E602">
        <v>2018</v>
      </c>
      <c r="F602" s="15">
        <v>43240</v>
      </c>
      <c r="G602" t="s">
        <v>200</v>
      </c>
      <c r="H602">
        <v>1</v>
      </c>
      <c r="I602" s="16">
        <v>0.27777777777777779</v>
      </c>
      <c r="J602" s="17" t="s">
        <v>201</v>
      </c>
      <c r="K602">
        <v>1</v>
      </c>
      <c r="L602">
        <v>0</v>
      </c>
      <c r="M602">
        <v>1</v>
      </c>
      <c r="N602"/>
      <c r="O602" t="s">
        <v>10</v>
      </c>
      <c r="P602" t="str">
        <f>INDEX(Sheet2!A:E, MATCH(F_NP_excluded_Data!O602,Sheet2!A:A),4)</f>
        <v>tree</v>
      </c>
      <c r="Q602" t="str">
        <f>INDEX(Sheet2!A:E, MATCH(F_NP_excluded_Data!O602,Sheet2!A:A),5)</f>
        <v>foliage gleaner</v>
      </c>
      <c r="R602" t="str">
        <f>INDEX(Sheet2!A:E, MATCH(F_NP_excluded_Data!O602,Sheet2!A:A),3)</f>
        <v>insects</v>
      </c>
      <c r="S602" t="str">
        <f>INDEX(Sheet2!A:E, MATCH(F_NP_excluded_Data!O602,Sheet2!A:A),2)</f>
        <v>forest</v>
      </c>
      <c r="T602">
        <v>5</v>
      </c>
      <c r="U602">
        <v>1</v>
      </c>
      <c r="V602"/>
      <c r="W602">
        <v>1</v>
      </c>
      <c r="X602" t="s">
        <v>202</v>
      </c>
      <c r="Y602"/>
      <c r="Z602"/>
      <c r="AA602"/>
      <c r="AB602"/>
    </row>
    <row r="603" spans="1:28" ht="14.4" x14ac:dyDescent="0.3">
      <c r="A603" s="14">
        <v>633</v>
      </c>
      <c r="B603" t="s">
        <v>277</v>
      </c>
      <c r="C603" t="s">
        <v>280</v>
      </c>
      <c r="D603" t="str">
        <f t="shared" si="10"/>
        <v>Turner_Honea_Path_0B_6</v>
      </c>
      <c r="E603">
        <v>2018</v>
      </c>
      <c r="F603" s="15">
        <v>43240</v>
      </c>
      <c r="G603" t="s">
        <v>200</v>
      </c>
      <c r="H603">
        <v>1</v>
      </c>
      <c r="I603" s="16">
        <v>0.27777777777777779</v>
      </c>
      <c r="J603" s="17" t="s">
        <v>201</v>
      </c>
      <c r="K603">
        <v>1</v>
      </c>
      <c r="L603">
        <v>0</v>
      </c>
      <c r="M603">
        <v>1</v>
      </c>
      <c r="N603"/>
      <c r="O603" t="s">
        <v>62</v>
      </c>
      <c r="P603" t="str">
        <f>INDEX(Sheet2!A:E, MATCH(F_NP_excluded_Data!O603,Sheet2!A:A),4)</f>
        <v>shrub</v>
      </c>
      <c r="Q603" t="str">
        <f>INDEX(Sheet2!A:E, MATCH(F_NP_excluded_Data!O603,Sheet2!A:A),5)</f>
        <v>ground forager</v>
      </c>
      <c r="R603" t="str">
        <f>INDEX(Sheet2!A:E, MATCH(F_NP_excluded_Data!O603,Sheet2!A:A),3)</f>
        <v>seeds</v>
      </c>
      <c r="S603" t="str">
        <f>INDEX(Sheet2!A:E, MATCH(F_NP_excluded_Data!O603,Sheet2!A:A),2)</f>
        <v>open woodland</v>
      </c>
      <c r="T603">
        <v>5</v>
      </c>
      <c r="U603">
        <v>1</v>
      </c>
      <c r="V603"/>
      <c r="W603">
        <v>1</v>
      </c>
      <c r="X603" t="s">
        <v>202</v>
      </c>
      <c r="Y603"/>
      <c r="Z603"/>
      <c r="AA603"/>
      <c r="AB603"/>
    </row>
    <row r="604" spans="1:28" ht="14.4" x14ac:dyDescent="0.3">
      <c r="A604" s="14">
        <v>634</v>
      </c>
      <c r="B604" t="s">
        <v>277</v>
      </c>
      <c r="C604" t="s">
        <v>280</v>
      </c>
      <c r="D604" t="str">
        <f t="shared" si="10"/>
        <v>Turner_Honea_Path_0B_6</v>
      </c>
      <c r="E604">
        <v>2018</v>
      </c>
      <c r="F604" s="15">
        <v>43240</v>
      </c>
      <c r="G604" t="s">
        <v>200</v>
      </c>
      <c r="H604">
        <v>1</v>
      </c>
      <c r="I604" s="16">
        <v>0.27777777777777779</v>
      </c>
      <c r="J604" s="17" t="s">
        <v>201</v>
      </c>
      <c r="K604">
        <v>1</v>
      </c>
      <c r="L604">
        <v>0</v>
      </c>
      <c r="M604">
        <v>1</v>
      </c>
      <c r="N604"/>
      <c r="O604" t="s">
        <v>6</v>
      </c>
      <c r="P604" t="str">
        <f>INDEX(Sheet2!A:E, MATCH(F_NP_excluded_Data!O604,Sheet2!A:A),4)</f>
        <v>ground</v>
      </c>
      <c r="Q604" t="str">
        <f>INDEX(Sheet2!A:E, MATCH(F_NP_excluded_Data!O604,Sheet2!A:A),5)</f>
        <v>bark forager</v>
      </c>
      <c r="R604" t="str">
        <f>INDEX(Sheet2!A:E, MATCH(F_NP_excluded_Data!O604,Sheet2!A:A),3)</f>
        <v>insects</v>
      </c>
      <c r="S604" t="str">
        <f>INDEX(Sheet2!A:E, MATCH(F_NP_excluded_Data!O604,Sheet2!A:A),2)</f>
        <v>forest</v>
      </c>
      <c r="T604">
        <v>5</v>
      </c>
      <c r="U604">
        <v>1</v>
      </c>
      <c r="V604"/>
      <c r="W604">
        <v>1</v>
      </c>
      <c r="X604" t="s">
        <v>202</v>
      </c>
      <c r="Y604"/>
      <c r="Z604"/>
      <c r="AA604"/>
      <c r="AB604"/>
    </row>
    <row r="605" spans="1:28" ht="14.4" x14ac:dyDescent="0.3">
      <c r="A605" s="14">
        <v>635</v>
      </c>
      <c r="B605" t="s">
        <v>277</v>
      </c>
      <c r="C605" t="s">
        <v>280</v>
      </c>
      <c r="D605" t="str">
        <f t="shared" si="10"/>
        <v>Turner_Honea_Path_0B_6</v>
      </c>
      <c r="E605">
        <v>2018</v>
      </c>
      <c r="F605" s="15">
        <v>43240</v>
      </c>
      <c r="G605" t="s">
        <v>200</v>
      </c>
      <c r="H605">
        <v>1</v>
      </c>
      <c r="I605" s="16">
        <v>0.27777777777777779</v>
      </c>
      <c r="J605" s="17" t="s">
        <v>201</v>
      </c>
      <c r="K605">
        <v>1</v>
      </c>
      <c r="L605">
        <v>0</v>
      </c>
      <c r="M605">
        <v>1</v>
      </c>
      <c r="N605"/>
      <c r="O605" t="s">
        <v>24</v>
      </c>
      <c r="P605" t="str">
        <f>INDEX(Sheet2!A:E, MATCH(F_NP_excluded_Data!O605,Sheet2!A:A),4)</f>
        <v>cavity</v>
      </c>
      <c r="Q605" t="str">
        <f>INDEX(Sheet2!A:E, MATCH(F_NP_excluded_Data!O605,Sheet2!A:A),5)</f>
        <v>ground forager</v>
      </c>
      <c r="R605" t="str">
        <f>INDEX(Sheet2!A:E, MATCH(F_NP_excluded_Data!O605,Sheet2!A:A),3)</f>
        <v>insects</v>
      </c>
      <c r="S605" t="str">
        <f>INDEX(Sheet2!A:E, MATCH(F_NP_excluded_Data!O605,Sheet2!A:A),2)</f>
        <v>open woodland</v>
      </c>
      <c r="T605">
        <v>5</v>
      </c>
      <c r="U605">
        <v>1</v>
      </c>
      <c r="V605"/>
      <c r="W605">
        <v>1</v>
      </c>
      <c r="X605" t="s">
        <v>202</v>
      </c>
      <c r="Y605"/>
      <c r="Z605"/>
      <c r="AA605"/>
      <c r="AB605"/>
    </row>
    <row r="606" spans="1:28" ht="14.4" x14ac:dyDescent="0.3">
      <c r="A606" s="14">
        <v>636</v>
      </c>
      <c r="B606" t="s">
        <v>277</v>
      </c>
      <c r="C606" t="s">
        <v>280</v>
      </c>
      <c r="D606" t="str">
        <f t="shared" si="10"/>
        <v>Turner_Honea_Path_0B_6</v>
      </c>
      <c r="E606">
        <v>2018</v>
      </c>
      <c r="F606" s="15">
        <v>43240</v>
      </c>
      <c r="G606" t="s">
        <v>200</v>
      </c>
      <c r="H606">
        <v>1</v>
      </c>
      <c r="I606" s="16">
        <v>0.27777777777777779</v>
      </c>
      <c r="J606" s="17" t="s">
        <v>201</v>
      </c>
      <c r="K606">
        <v>1</v>
      </c>
      <c r="L606">
        <v>0</v>
      </c>
      <c r="M606">
        <v>1</v>
      </c>
      <c r="N606"/>
      <c r="O606" t="s">
        <v>94</v>
      </c>
      <c r="P606" t="str">
        <f>INDEX(Sheet2!A:E, MATCH(F_NP_excluded_Data!O606,Sheet2!A:A),4)</f>
        <v>cavity</v>
      </c>
      <c r="Q606" t="str">
        <f>INDEX(Sheet2!A:E, MATCH(F_NP_excluded_Data!O606,Sheet2!A:A),5)</f>
        <v>foliage gleaner</v>
      </c>
      <c r="R606" t="str">
        <f>INDEX(Sheet2!A:E, MATCH(F_NP_excluded_Data!O606,Sheet2!A:A),3)</f>
        <v>insects</v>
      </c>
      <c r="S606" t="str">
        <f>INDEX(Sheet2!A:E, MATCH(F_NP_excluded_Data!O606,Sheet2!A:A),2)</f>
        <v>forest</v>
      </c>
      <c r="T606">
        <v>10</v>
      </c>
      <c r="U606">
        <v>1</v>
      </c>
      <c r="V606"/>
      <c r="W606">
        <v>1</v>
      </c>
      <c r="X606" t="s">
        <v>202</v>
      </c>
      <c r="Y606"/>
      <c r="Z606"/>
      <c r="AA606"/>
      <c r="AB606"/>
    </row>
    <row r="607" spans="1:28" ht="14.4" x14ac:dyDescent="0.3">
      <c r="A607" s="14">
        <v>637</v>
      </c>
      <c r="B607" t="s">
        <v>277</v>
      </c>
      <c r="C607" t="s">
        <v>280</v>
      </c>
      <c r="D607" t="str">
        <f t="shared" si="10"/>
        <v>Turner_Honea_Path_0B_6</v>
      </c>
      <c r="E607">
        <v>2018</v>
      </c>
      <c r="F607" s="15">
        <v>43240</v>
      </c>
      <c r="G607" t="s">
        <v>200</v>
      </c>
      <c r="H607">
        <v>1</v>
      </c>
      <c r="I607" s="16">
        <v>0.27777777777777779</v>
      </c>
      <c r="J607" s="17" t="s">
        <v>201</v>
      </c>
      <c r="K607">
        <v>1</v>
      </c>
      <c r="L607">
        <v>0</v>
      </c>
      <c r="M607">
        <v>1</v>
      </c>
      <c r="N607"/>
      <c r="O607" t="s">
        <v>2</v>
      </c>
      <c r="P607" t="str">
        <f>INDEX(Sheet2!A:E, MATCH(F_NP_excluded_Data!O607,Sheet2!A:A),4)</f>
        <v>tree</v>
      </c>
      <c r="Q607" t="str">
        <f>INDEX(Sheet2!A:E, MATCH(F_NP_excluded_Data!O607,Sheet2!A:A),5)</f>
        <v>ground forager</v>
      </c>
      <c r="R607" t="str">
        <f>INDEX(Sheet2!A:E, MATCH(F_NP_excluded_Data!O607,Sheet2!A:A),3)</f>
        <v>omnivore</v>
      </c>
      <c r="S607" t="str">
        <f>INDEX(Sheet2!A:E, MATCH(F_NP_excluded_Data!O607,Sheet2!A:A),2)</f>
        <v>open woodland</v>
      </c>
      <c r="T607">
        <v>100</v>
      </c>
      <c r="U607">
        <v>1</v>
      </c>
      <c r="V607"/>
      <c r="W607">
        <v>1</v>
      </c>
      <c r="X607" t="s">
        <v>202</v>
      </c>
      <c r="Y607"/>
      <c r="Z607"/>
      <c r="AA607"/>
      <c r="AB607"/>
    </row>
    <row r="608" spans="1:28" ht="14.4" x14ac:dyDescent="0.3">
      <c r="A608" s="14">
        <v>638</v>
      </c>
      <c r="B608" t="s">
        <v>277</v>
      </c>
      <c r="C608" t="s">
        <v>280</v>
      </c>
      <c r="D608" t="str">
        <f t="shared" si="10"/>
        <v>Turner_Honea_Path_0B_6</v>
      </c>
      <c r="E608">
        <v>2018</v>
      </c>
      <c r="F608" s="15">
        <v>43240</v>
      </c>
      <c r="G608" t="s">
        <v>200</v>
      </c>
      <c r="H608">
        <v>1</v>
      </c>
      <c r="I608" s="16">
        <v>0.27777777777777779</v>
      </c>
      <c r="J608" s="17" t="s">
        <v>201</v>
      </c>
      <c r="K608">
        <v>1</v>
      </c>
      <c r="L608">
        <v>0</v>
      </c>
      <c r="M608">
        <v>1</v>
      </c>
      <c r="N608"/>
      <c r="O608" t="s">
        <v>34</v>
      </c>
      <c r="P608" t="str">
        <f>INDEX(Sheet2!A:E, MATCH(F_NP_excluded_Data!O608,Sheet2!A:A),4)</f>
        <v>cavity</v>
      </c>
      <c r="Q608" t="str">
        <f>INDEX(Sheet2!A:E, MATCH(F_NP_excluded_Data!O608,Sheet2!A:A),5)</f>
        <v>bark forager</v>
      </c>
      <c r="R608" t="str">
        <f>INDEX(Sheet2!A:E, MATCH(F_NP_excluded_Data!O608,Sheet2!A:A),3)</f>
        <v>insects</v>
      </c>
      <c r="S608" t="str">
        <f>INDEX(Sheet2!A:E, MATCH(F_NP_excluded_Data!O608,Sheet2!A:A),2)</f>
        <v>forest</v>
      </c>
      <c r="T608">
        <v>5</v>
      </c>
      <c r="U608">
        <v>1</v>
      </c>
      <c r="V608"/>
      <c r="W608">
        <v>1</v>
      </c>
      <c r="X608" t="s">
        <v>202</v>
      </c>
      <c r="Y608"/>
      <c r="Z608"/>
      <c r="AA608"/>
      <c r="AB608"/>
    </row>
    <row r="609" spans="1:28" ht="14.4" x14ac:dyDescent="0.3">
      <c r="A609" s="14">
        <v>639</v>
      </c>
      <c r="B609" t="s">
        <v>277</v>
      </c>
      <c r="C609" t="s">
        <v>280</v>
      </c>
      <c r="D609" t="str">
        <f t="shared" si="10"/>
        <v>Turner_Honea_Path_0B_6</v>
      </c>
      <c r="E609">
        <v>2018</v>
      </c>
      <c r="F609" s="15">
        <v>43240</v>
      </c>
      <c r="G609" t="s">
        <v>200</v>
      </c>
      <c r="H609">
        <v>1</v>
      </c>
      <c r="I609" s="16">
        <v>0.27777777777777779</v>
      </c>
      <c r="J609" s="17" t="s">
        <v>201</v>
      </c>
      <c r="K609">
        <v>1</v>
      </c>
      <c r="L609">
        <v>0</v>
      </c>
      <c r="M609">
        <v>1</v>
      </c>
      <c r="N609"/>
      <c r="O609" t="s">
        <v>94</v>
      </c>
      <c r="P609" t="str">
        <f>INDEX(Sheet2!A:E, MATCH(F_NP_excluded_Data!O609,Sheet2!A:A),4)</f>
        <v>cavity</v>
      </c>
      <c r="Q609" t="str">
        <f>INDEX(Sheet2!A:E, MATCH(F_NP_excluded_Data!O609,Sheet2!A:A),5)</f>
        <v>foliage gleaner</v>
      </c>
      <c r="R609" t="str">
        <f>INDEX(Sheet2!A:E, MATCH(F_NP_excluded_Data!O609,Sheet2!A:A),3)</f>
        <v>insects</v>
      </c>
      <c r="S609" t="str">
        <f>INDEX(Sheet2!A:E, MATCH(F_NP_excluded_Data!O609,Sheet2!A:A),2)</f>
        <v>forest</v>
      </c>
      <c r="T609">
        <v>5</v>
      </c>
      <c r="U609">
        <v>1</v>
      </c>
      <c r="V609"/>
      <c r="W609">
        <v>1</v>
      </c>
      <c r="X609" t="s">
        <v>202</v>
      </c>
      <c r="Y609"/>
      <c r="Z609"/>
      <c r="AA609"/>
      <c r="AB609"/>
    </row>
    <row r="610" spans="1:28" ht="14.4" x14ac:dyDescent="0.3">
      <c r="A610" s="14">
        <v>640</v>
      </c>
      <c r="B610" t="s">
        <v>277</v>
      </c>
      <c r="C610" t="s">
        <v>280</v>
      </c>
      <c r="D610" t="str">
        <f t="shared" si="10"/>
        <v>Turner_Honea_Path_0B_6</v>
      </c>
      <c r="E610">
        <v>2018</v>
      </c>
      <c r="F610" s="15">
        <v>43240</v>
      </c>
      <c r="G610" t="s">
        <v>200</v>
      </c>
      <c r="H610">
        <v>1</v>
      </c>
      <c r="I610" s="16">
        <v>0.27777777777777779</v>
      </c>
      <c r="J610" s="17" t="s">
        <v>201</v>
      </c>
      <c r="K610">
        <v>1</v>
      </c>
      <c r="L610">
        <v>0</v>
      </c>
      <c r="M610">
        <v>1</v>
      </c>
      <c r="N610"/>
      <c r="O610" t="s">
        <v>40</v>
      </c>
      <c r="P610" t="str">
        <f>INDEX(Sheet2!A:E, MATCH(F_NP_excluded_Data!O610,Sheet2!A:A),4)</f>
        <v>ground</v>
      </c>
      <c r="Q610" t="str">
        <f>INDEX(Sheet2!A:E, MATCH(F_NP_excluded_Data!O610,Sheet2!A:A),5)</f>
        <v>ground forager</v>
      </c>
      <c r="R610" t="str">
        <f>INDEX(Sheet2!A:E, MATCH(F_NP_excluded_Data!O610,Sheet2!A:A),3)</f>
        <v>omnivore</v>
      </c>
      <c r="S610" t="str">
        <f>INDEX(Sheet2!A:E, MATCH(F_NP_excluded_Data!O610,Sheet2!A:A),2)</f>
        <v>scrub</v>
      </c>
      <c r="T610">
        <v>10</v>
      </c>
      <c r="U610">
        <v>1</v>
      </c>
      <c r="V610"/>
      <c r="W610">
        <v>1</v>
      </c>
      <c r="X610" t="s">
        <v>202</v>
      </c>
      <c r="Y610"/>
      <c r="Z610"/>
      <c r="AA610"/>
      <c r="AB610"/>
    </row>
    <row r="611" spans="1:28" ht="14.4" x14ac:dyDescent="0.3">
      <c r="A611" s="14">
        <v>641</v>
      </c>
      <c r="B611" t="s">
        <v>277</v>
      </c>
      <c r="C611" t="s">
        <v>280</v>
      </c>
      <c r="D611" t="str">
        <f t="shared" si="10"/>
        <v>Turner_Honea_Path_0B_6</v>
      </c>
      <c r="E611">
        <v>2018</v>
      </c>
      <c r="F611" s="15">
        <v>43240</v>
      </c>
      <c r="G611" t="s">
        <v>200</v>
      </c>
      <c r="H611">
        <v>1</v>
      </c>
      <c r="I611" s="16">
        <v>0.27777777777777779</v>
      </c>
      <c r="J611" s="17" t="s">
        <v>201</v>
      </c>
      <c r="K611">
        <v>1</v>
      </c>
      <c r="L611">
        <v>0</v>
      </c>
      <c r="M611">
        <v>1</v>
      </c>
      <c r="N611"/>
      <c r="O611" t="s">
        <v>24</v>
      </c>
      <c r="P611" t="str">
        <f>INDEX(Sheet2!A:E, MATCH(F_NP_excluded_Data!O611,Sheet2!A:A),4)</f>
        <v>cavity</v>
      </c>
      <c r="Q611" t="str">
        <f>INDEX(Sheet2!A:E, MATCH(F_NP_excluded_Data!O611,Sheet2!A:A),5)</f>
        <v>ground forager</v>
      </c>
      <c r="R611" t="str">
        <f>INDEX(Sheet2!A:E, MATCH(F_NP_excluded_Data!O611,Sheet2!A:A),3)</f>
        <v>insects</v>
      </c>
      <c r="S611" t="str">
        <f>INDEX(Sheet2!A:E, MATCH(F_NP_excluded_Data!O611,Sheet2!A:A),2)</f>
        <v>open woodland</v>
      </c>
      <c r="T611">
        <v>10</v>
      </c>
      <c r="U611">
        <v>1</v>
      </c>
      <c r="V611"/>
      <c r="W611">
        <v>1</v>
      </c>
      <c r="X611" t="s">
        <v>202</v>
      </c>
      <c r="Y611"/>
      <c r="Z611"/>
      <c r="AA611"/>
      <c r="AB611"/>
    </row>
    <row r="612" spans="1:28" ht="14.4" x14ac:dyDescent="0.3">
      <c r="A612" s="14">
        <v>642</v>
      </c>
      <c r="B612" t="s">
        <v>277</v>
      </c>
      <c r="C612" t="s">
        <v>280</v>
      </c>
      <c r="D612" t="str">
        <f t="shared" si="10"/>
        <v>Turner_Honea_Path_0B_6</v>
      </c>
      <c r="E612">
        <v>2018</v>
      </c>
      <c r="F612" s="15">
        <v>43240</v>
      </c>
      <c r="G612" t="s">
        <v>200</v>
      </c>
      <c r="H612">
        <v>1</v>
      </c>
      <c r="I612" s="16">
        <v>0.27777777777777779</v>
      </c>
      <c r="J612" s="17" t="s">
        <v>201</v>
      </c>
      <c r="K612">
        <v>1</v>
      </c>
      <c r="L612">
        <v>0</v>
      </c>
      <c r="M612">
        <v>1</v>
      </c>
      <c r="N612"/>
      <c r="O612" t="s">
        <v>72</v>
      </c>
      <c r="P612" t="str">
        <f>INDEX(Sheet2!A:E, MATCH(F_NP_excluded_Data!O612,Sheet2!A:A),4)</f>
        <v>tree</v>
      </c>
      <c r="Q612" t="str">
        <f>INDEX(Sheet2!A:E, MATCH(F_NP_excluded_Data!O612,Sheet2!A:A),5)</f>
        <v>bark forager</v>
      </c>
      <c r="R612" t="str">
        <f>INDEX(Sheet2!A:E, MATCH(F_NP_excluded_Data!O612,Sheet2!A:A),3)</f>
        <v>insects</v>
      </c>
      <c r="S612" t="str">
        <f>INDEX(Sheet2!A:E, MATCH(F_NP_excluded_Data!O612,Sheet2!A:A),2)</f>
        <v>forest</v>
      </c>
      <c r="T612">
        <v>5</v>
      </c>
      <c r="U612">
        <v>1</v>
      </c>
      <c r="V612"/>
      <c r="W612">
        <v>1</v>
      </c>
      <c r="X612" t="s">
        <v>202</v>
      </c>
      <c r="Y612"/>
      <c r="Z612"/>
      <c r="AA612"/>
      <c r="AB612"/>
    </row>
    <row r="613" spans="1:28" ht="14.4" x14ac:dyDescent="0.3">
      <c r="A613" s="14">
        <v>643</v>
      </c>
      <c r="B613" t="s">
        <v>277</v>
      </c>
      <c r="C613" t="s">
        <v>280</v>
      </c>
      <c r="D613" t="str">
        <f t="shared" si="10"/>
        <v>Turner_Honea_Path_0B_6</v>
      </c>
      <c r="E613">
        <v>2018</v>
      </c>
      <c r="F613" s="15">
        <v>43240</v>
      </c>
      <c r="G613" t="s">
        <v>200</v>
      </c>
      <c r="H613">
        <v>1</v>
      </c>
      <c r="I613" s="16">
        <v>0.27777777777777779</v>
      </c>
      <c r="J613" s="17" t="s">
        <v>201</v>
      </c>
      <c r="K613">
        <v>1</v>
      </c>
      <c r="L613">
        <v>0</v>
      </c>
      <c r="M613">
        <v>1</v>
      </c>
      <c r="N613"/>
      <c r="O613" t="s">
        <v>62</v>
      </c>
      <c r="P613" t="str">
        <f>INDEX(Sheet2!A:E, MATCH(F_NP_excluded_Data!O613,Sheet2!A:A),4)</f>
        <v>shrub</v>
      </c>
      <c r="Q613" t="str">
        <f>INDEX(Sheet2!A:E, MATCH(F_NP_excluded_Data!O613,Sheet2!A:A),5)</f>
        <v>ground forager</v>
      </c>
      <c r="R613" t="str">
        <f>INDEX(Sheet2!A:E, MATCH(F_NP_excluded_Data!O613,Sheet2!A:A),3)</f>
        <v>seeds</v>
      </c>
      <c r="S613" t="str">
        <f>INDEX(Sheet2!A:E, MATCH(F_NP_excluded_Data!O613,Sheet2!A:A),2)</f>
        <v>open woodland</v>
      </c>
      <c r="T613">
        <v>10</v>
      </c>
      <c r="U613">
        <v>1</v>
      </c>
      <c r="V613"/>
      <c r="W613">
        <v>1</v>
      </c>
      <c r="X613" t="s">
        <v>202</v>
      </c>
      <c r="Y613"/>
      <c r="Z613"/>
      <c r="AA613"/>
      <c r="AB613"/>
    </row>
    <row r="614" spans="1:28" ht="14.4" x14ac:dyDescent="0.3">
      <c r="A614" s="14">
        <v>644</v>
      </c>
      <c r="B614" t="s">
        <v>277</v>
      </c>
      <c r="C614" t="s">
        <v>280</v>
      </c>
      <c r="D614" t="str">
        <f t="shared" si="10"/>
        <v>Turner_Honea_Path_0B_6</v>
      </c>
      <c r="E614">
        <v>2018</v>
      </c>
      <c r="F614" s="15">
        <v>43240</v>
      </c>
      <c r="G614" t="s">
        <v>200</v>
      </c>
      <c r="H614">
        <v>1</v>
      </c>
      <c r="I614" s="16">
        <v>0.27777777777777779</v>
      </c>
      <c r="J614" s="17" t="s">
        <v>201</v>
      </c>
      <c r="K614">
        <v>1</v>
      </c>
      <c r="L614">
        <v>0</v>
      </c>
      <c r="M614">
        <v>1</v>
      </c>
      <c r="N614"/>
      <c r="O614" t="s">
        <v>26</v>
      </c>
      <c r="P614" t="str">
        <f>INDEX(Sheet2!A:E, MATCH(F_NP_excluded_Data!O614,Sheet2!A:A),4)</f>
        <v>shrub</v>
      </c>
      <c r="Q614" t="str">
        <f>INDEX(Sheet2!A:E, MATCH(F_NP_excluded_Data!O614,Sheet2!A:A),5)</f>
        <v>ground forager</v>
      </c>
      <c r="R614" t="str">
        <f>INDEX(Sheet2!A:E, MATCH(F_NP_excluded_Data!O614,Sheet2!A:A),3)</f>
        <v>seeds</v>
      </c>
      <c r="S614" t="str">
        <f>INDEX(Sheet2!A:E, MATCH(F_NP_excluded_Data!O614,Sheet2!A:A),2)</f>
        <v>open woodland</v>
      </c>
      <c r="T614">
        <v>5</v>
      </c>
      <c r="U614">
        <v>2</v>
      </c>
      <c r="V614"/>
      <c r="W614">
        <v>4</v>
      </c>
      <c r="X614" t="s">
        <v>202</v>
      </c>
      <c r="Y614">
        <v>2</v>
      </c>
      <c r="Z614"/>
      <c r="AA614"/>
      <c r="AB614"/>
    </row>
    <row r="615" spans="1:28" ht="14.4" x14ac:dyDescent="0.3">
      <c r="A615" s="14">
        <v>645</v>
      </c>
      <c r="B615" t="s">
        <v>277</v>
      </c>
      <c r="C615" t="s">
        <v>280</v>
      </c>
      <c r="D615" t="str">
        <f t="shared" si="10"/>
        <v>Turner_Honea_Path_0B_6</v>
      </c>
      <c r="E615">
        <v>2018</v>
      </c>
      <c r="F615" s="15">
        <v>43240</v>
      </c>
      <c r="G615" t="s">
        <v>200</v>
      </c>
      <c r="H615">
        <v>1</v>
      </c>
      <c r="I615" s="16">
        <v>0.27777777777777779</v>
      </c>
      <c r="J615" s="17" t="s">
        <v>201</v>
      </c>
      <c r="K615">
        <v>1</v>
      </c>
      <c r="L615">
        <v>0</v>
      </c>
      <c r="M615">
        <v>1</v>
      </c>
      <c r="N615"/>
      <c r="O615" t="s">
        <v>92</v>
      </c>
      <c r="P615" t="str">
        <f>INDEX(Sheet2!A:E, MATCH(F_NP_excluded_Data!O615,Sheet2!A:A),4)</f>
        <v>tree</v>
      </c>
      <c r="Q615" t="str">
        <f>INDEX(Sheet2!A:E, MATCH(F_NP_excluded_Data!O615,Sheet2!A:A),5)</f>
        <v>foliage gleaner</v>
      </c>
      <c r="R615" t="str">
        <f>INDEX(Sheet2!A:E, MATCH(F_NP_excluded_Data!O615,Sheet2!A:A),3)</f>
        <v>insects</v>
      </c>
      <c r="S615" t="str">
        <f>INDEX(Sheet2!A:E, MATCH(F_NP_excluded_Data!O615,Sheet2!A:A),2)</f>
        <v>open woodland</v>
      </c>
      <c r="T615">
        <v>5</v>
      </c>
      <c r="U615">
        <v>2</v>
      </c>
      <c r="V615"/>
      <c r="W615">
        <v>4</v>
      </c>
      <c r="X615" t="s">
        <v>202</v>
      </c>
      <c r="Y615"/>
      <c r="Z615"/>
      <c r="AA615"/>
      <c r="AB615"/>
    </row>
    <row r="616" spans="1:28" ht="14.4" x14ac:dyDescent="0.3">
      <c r="A616" s="14">
        <v>648</v>
      </c>
      <c r="B616" t="s">
        <v>277</v>
      </c>
      <c r="C616" t="s">
        <v>280</v>
      </c>
      <c r="D616" t="str">
        <f t="shared" si="10"/>
        <v>Turner_Honea_Path_0B_6</v>
      </c>
      <c r="E616">
        <v>2018</v>
      </c>
      <c r="F616" s="15">
        <v>43240</v>
      </c>
      <c r="G616" t="s">
        <v>200</v>
      </c>
      <c r="H616">
        <v>1</v>
      </c>
      <c r="I616" s="16">
        <v>0.27777777777777779</v>
      </c>
      <c r="J616" s="17" t="s">
        <v>201</v>
      </c>
      <c r="K616">
        <v>1</v>
      </c>
      <c r="L616">
        <v>0</v>
      </c>
      <c r="M616">
        <v>1</v>
      </c>
      <c r="N616"/>
      <c r="O616" t="s">
        <v>84</v>
      </c>
      <c r="P616" t="str">
        <f>INDEX(Sheet2!A:E, MATCH(F_NP_excluded_Data!O616,Sheet2!A:A),4)</f>
        <v>tree</v>
      </c>
      <c r="Q616" t="str">
        <f>INDEX(Sheet2!A:E, MATCH(F_NP_excluded_Data!O616,Sheet2!A:A),5)</f>
        <v>soaring</v>
      </c>
      <c r="R616" t="str">
        <f>INDEX(Sheet2!A:E, MATCH(F_NP_excluded_Data!O616,Sheet2!A:A),3)</f>
        <v>mammals</v>
      </c>
      <c r="S616" t="str">
        <f>INDEX(Sheet2!A:E, MATCH(F_NP_excluded_Data!O616,Sheet2!A:A),2)</f>
        <v>forest</v>
      </c>
      <c r="T616">
        <v>5</v>
      </c>
      <c r="U616">
        <v>3</v>
      </c>
      <c r="V616"/>
      <c r="W616">
        <v>4</v>
      </c>
      <c r="X616" t="s">
        <v>202</v>
      </c>
      <c r="Y616"/>
      <c r="Z616"/>
      <c r="AA616"/>
      <c r="AB616"/>
    </row>
    <row r="617" spans="1:28" ht="14.4" x14ac:dyDescent="0.3">
      <c r="A617" s="14">
        <v>649</v>
      </c>
      <c r="B617" t="s">
        <v>277</v>
      </c>
      <c r="C617" t="s">
        <v>280</v>
      </c>
      <c r="D617" t="str">
        <f t="shared" si="10"/>
        <v>Turner_Honea_Path_0B_6</v>
      </c>
      <c r="E617">
        <v>2018</v>
      </c>
      <c r="F617" s="15">
        <v>43240</v>
      </c>
      <c r="G617" t="s">
        <v>200</v>
      </c>
      <c r="H617">
        <v>1</v>
      </c>
      <c r="I617" s="16">
        <v>0.27777777777777779</v>
      </c>
      <c r="J617" s="17" t="s">
        <v>201</v>
      </c>
      <c r="K617">
        <v>1</v>
      </c>
      <c r="L617">
        <v>0</v>
      </c>
      <c r="M617">
        <v>1</v>
      </c>
      <c r="N617"/>
      <c r="O617" t="s">
        <v>120</v>
      </c>
      <c r="P617" t="str">
        <f>INDEX(Sheet2!A:E, MATCH(F_NP_excluded_Data!O617,Sheet2!A:A),4)</f>
        <v>tree</v>
      </c>
      <c r="Q617" t="str">
        <f>INDEX(Sheet2!A:E, MATCH(F_NP_excluded_Data!O617,Sheet2!A:A),5)</f>
        <v>foliage gleaner</v>
      </c>
      <c r="R617" t="str">
        <f>INDEX(Sheet2!A:E, MATCH(F_NP_excluded_Data!O617,Sheet2!A:A),3)</f>
        <v>insects</v>
      </c>
      <c r="S617" t="str">
        <f>INDEX(Sheet2!A:E, MATCH(F_NP_excluded_Data!O617,Sheet2!A:A),2)</f>
        <v>open woodland</v>
      </c>
      <c r="T617">
        <v>10</v>
      </c>
      <c r="U617">
        <v>3</v>
      </c>
      <c r="V617"/>
      <c r="W617">
        <v>1</v>
      </c>
      <c r="X617" t="s">
        <v>202</v>
      </c>
      <c r="Y617"/>
      <c r="Z617"/>
      <c r="AA617"/>
      <c r="AB617"/>
    </row>
    <row r="618" spans="1:28" ht="14.4" x14ac:dyDescent="0.3">
      <c r="A618" s="14">
        <v>650</v>
      </c>
      <c r="B618" t="s">
        <v>277</v>
      </c>
      <c r="C618" t="s">
        <v>280</v>
      </c>
      <c r="D618" t="str">
        <f t="shared" si="10"/>
        <v>Turner_Honea_Path_0B_6</v>
      </c>
      <c r="E618">
        <v>2018</v>
      </c>
      <c r="F618" s="15">
        <v>43240</v>
      </c>
      <c r="G618" t="s">
        <v>200</v>
      </c>
      <c r="H618">
        <v>1</v>
      </c>
      <c r="I618" s="16">
        <v>0.27777777777777779</v>
      </c>
      <c r="J618" s="17" t="s">
        <v>201</v>
      </c>
      <c r="K618">
        <v>1</v>
      </c>
      <c r="L618">
        <v>0</v>
      </c>
      <c r="M618">
        <v>1</v>
      </c>
      <c r="N618"/>
      <c r="O618" t="s">
        <v>40</v>
      </c>
      <c r="P618" t="str">
        <f>INDEX(Sheet2!A:E, MATCH(F_NP_excluded_Data!O618,Sheet2!A:A),4)</f>
        <v>ground</v>
      </c>
      <c r="Q618" t="str">
        <f>INDEX(Sheet2!A:E, MATCH(F_NP_excluded_Data!O618,Sheet2!A:A),5)</f>
        <v>ground forager</v>
      </c>
      <c r="R618" t="str">
        <f>INDEX(Sheet2!A:E, MATCH(F_NP_excluded_Data!O618,Sheet2!A:A),3)</f>
        <v>omnivore</v>
      </c>
      <c r="S618" t="str">
        <f>INDEX(Sheet2!A:E, MATCH(F_NP_excluded_Data!O618,Sheet2!A:A),2)</f>
        <v>scrub</v>
      </c>
      <c r="T618">
        <v>5</v>
      </c>
      <c r="U618">
        <v>3</v>
      </c>
      <c r="V618"/>
      <c r="W618">
        <v>1</v>
      </c>
      <c r="X618" t="s">
        <v>202</v>
      </c>
      <c r="Y618"/>
      <c r="Z618"/>
      <c r="AA618"/>
      <c r="AB618"/>
    </row>
    <row r="619" spans="1:28" ht="14.4" x14ac:dyDescent="0.3">
      <c r="A619" s="14">
        <v>651</v>
      </c>
      <c r="B619" t="s">
        <v>277</v>
      </c>
      <c r="C619" t="s">
        <v>280</v>
      </c>
      <c r="D619" t="str">
        <f t="shared" si="10"/>
        <v>Turner_Honea_Path_0B_6</v>
      </c>
      <c r="E619">
        <v>2018</v>
      </c>
      <c r="F619" s="15">
        <v>43240</v>
      </c>
      <c r="G619" t="s">
        <v>200</v>
      </c>
      <c r="H619">
        <v>1</v>
      </c>
      <c r="I619" s="16">
        <v>0.27777777777777779</v>
      </c>
      <c r="J619" s="17" t="s">
        <v>201</v>
      </c>
      <c r="K619">
        <v>1</v>
      </c>
      <c r="L619">
        <v>0</v>
      </c>
      <c r="M619">
        <v>1</v>
      </c>
      <c r="N619"/>
      <c r="O619" t="s">
        <v>42</v>
      </c>
      <c r="P619" t="str">
        <f>INDEX(Sheet2!A:E, MATCH(F_NP_excluded_Data!O619,Sheet2!A:A),4)</f>
        <v>tree</v>
      </c>
      <c r="Q619" t="str">
        <f>INDEX(Sheet2!A:E, MATCH(F_NP_excluded_Data!O619,Sheet2!A:A),5)</f>
        <v>flycatching</v>
      </c>
      <c r="R619" t="str">
        <f>INDEX(Sheet2!A:E, MATCH(F_NP_excluded_Data!O619,Sheet2!A:A),3)</f>
        <v>insects</v>
      </c>
      <c r="S619" t="str">
        <f>INDEX(Sheet2!A:E, MATCH(F_NP_excluded_Data!O619,Sheet2!A:A),2)</f>
        <v>forest</v>
      </c>
      <c r="T619">
        <v>5</v>
      </c>
      <c r="U619">
        <v>4</v>
      </c>
      <c r="V619"/>
      <c r="W619">
        <v>1</v>
      </c>
      <c r="X619" t="s">
        <v>202</v>
      </c>
      <c r="Y619"/>
      <c r="Z619"/>
      <c r="AA619"/>
      <c r="AB619"/>
    </row>
    <row r="620" spans="1:28" ht="14.4" x14ac:dyDescent="0.3">
      <c r="A620" s="14">
        <v>652</v>
      </c>
      <c r="B620" t="s">
        <v>277</v>
      </c>
      <c r="C620" t="s">
        <v>281</v>
      </c>
      <c r="D620" t="str">
        <f t="shared" si="10"/>
        <v>Turner_Honea_Path_0B_1</v>
      </c>
      <c r="E620">
        <v>2018</v>
      </c>
      <c r="F620" s="15">
        <v>43240</v>
      </c>
      <c r="G620" t="s">
        <v>200</v>
      </c>
      <c r="H620">
        <v>1</v>
      </c>
      <c r="I620" s="16">
        <v>0.2902777777777778</v>
      </c>
      <c r="J620" s="17" t="s">
        <v>201</v>
      </c>
      <c r="K620">
        <v>2</v>
      </c>
      <c r="L620">
        <v>1</v>
      </c>
      <c r="M620">
        <v>1</v>
      </c>
      <c r="N620"/>
      <c r="O620" t="s">
        <v>12</v>
      </c>
      <c r="P620" t="str">
        <f>INDEX(Sheet2!A:E, MATCH(F_NP_excluded_Data!O620,Sheet2!A:A),4)</f>
        <v>tree</v>
      </c>
      <c r="Q620" t="str">
        <f>INDEX(Sheet2!A:E, MATCH(F_NP_excluded_Data!O620,Sheet2!A:A),5)</f>
        <v>ground forager</v>
      </c>
      <c r="R620" t="str">
        <f>INDEX(Sheet2!A:E, MATCH(F_NP_excluded_Data!O620,Sheet2!A:A),3)</f>
        <v>seeds</v>
      </c>
      <c r="S620" t="str">
        <f>INDEX(Sheet2!A:E, MATCH(F_NP_excluded_Data!O620,Sheet2!A:A),2)</f>
        <v>grassland</v>
      </c>
      <c r="T620">
        <v>5</v>
      </c>
      <c r="U620">
        <v>1</v>
      </c>
      <c r="V620"/>
      <c r="W620">
        <v>1</v>
      </c>
      <c r="X620" t="s">
        <v>202</v>
      </c>
      <c r="Y620"/>
      <c r="Z620"/>
      <c r="AA620"/>
      <c r="AB620"/>
    </row>
    <row r="621" spans="1:28" ht="14.4" x14ac:dyDescent="0.3">
      <c r="A621" s="14">
        <v>653</v>
      </c>
      <c r="B621" t="s">
        <v>277</v>
      </c>
      <c r="C621" t="s">
        <v>281</v>
      </c>
      <c r="D621" t="str">
        <f t="shared" si="10"/>
        <v>Turner_Honea_Path_0B_1</v>
      </c>
      <c r="E621">
        <v>2018</v>
      </c>
      <c r="F621" s="15">
        <v>43240</v>
      </c>
      <c r="G621" t="s">
        <v>200</v>
      </c>
      <c r="H621">
        <v>1</v>
      </c>
      <c r="I621" s="16">
        <v>0.2902777777777778</v>
      </c>
      <c r="J621" s="17" t="s">
        <v>201</v>
      </c>
      <c r="K621">
        <v>2</v>
      </c>
      <c r="L621">
        <v>1</v>
      </c>
      <c r="M621">
        <v>1</v>
      </c>
      <c r="N621"/>
      <c r="O621" t="s">
        <v>42</v>
      </c>
      <c r="P621" t="str">
        <f>INDEX(Sheet2!A:E, MATCH(F_NP_excluded_Data!O621,Sheet2!A:A),4)</f>
        <v>tree</v>
      </c>
      <c r="Q621" t="str">
        <f>INDEX(Sheet2!A:E, MATCH(F_NP_excluded_Data!O621,Sheet2!A:A),5)</f>
        <v>flycatching</v>
      </c>
      <c r="R621" t="str">
        <f>INDEX(Sheet2!A:E, MATCH(F_NP_excluded_Data!O621,Sheet2!A:A),3)</f>
        <v>insects</v>
      </c>
      <c r="S621" t="str">
        <f>INDEX(Sheet2!A:E, MATCH(F_NP_excluded_Data!O621,Sheet2!A:A),2)</f>
        <v>forest</v>
      </c>
      <c r="T621">
        <v>5</v>
      </c>
      <c r="U621">
        <v>1</v>
      </c>
      <c r="V621"/>
      <c r="W621">
        <v>1</v>
      </c>
      <c r="X621" t="s">
        <v>202</v>
      </c>
      <c r="Y621"/>
      <c r="Z621"/>
      <c r="AA621"/>
      <c r="AB621"/>
    </row>
    <row r="622" spans="1:28" ht="14.4" x14ac:dyDescent="0.3">
      <c r="A622" s="14">
        <v>654</v>
      </c>
      <c r="B622" t="s">
        <v>277</v>
      </c>
      <c r="C622" t="s">
        <v>281</v>
      </c>
      <c r="D622" t="str">
        <f t="shared" si="10"/>
        <v>Turner_Honea_Path_0B_1</v>
      </c>
      <c r="E622">
        <v>2018</v>
      </c>
      <c r="F622" s="15">
        <v>43240</v>
      </c>
      <c r="G622" t="s">
        <v>200</v>
      </c>
      <c r="H622">
        <v>1</v>
      </c>
      <c r="I622" s="16">
        <v>0.2902777777777778</v>
      </c>
      <c r="J622" s="17" t="s">
        <v>201</v>
      </c>
      <c r="K622">
        <v>2</v>
      </c>
      <c r="L622">
        <v>1</v>
      </c>
      <c r="M622">
        <v>1</v>
      </c>
      <c r="N622"/>
      <c r="O622" t="s">
        <v>24</v>
      </c>
      <c r="P622" t="str">
        <f>INDEX(Sheet2!A:E, MATCH(F_NP_excluded_Data!O622,Sheet2!A:A),4)</f>
        <v>cavity</v>
      </c>
      <c r="Q622" t="str">
        <f>INDEX(Sheet2!A:E, MATCH(F_NP_excluded_Data!O622,Sheet2!A:A),5)</f>
        <v>ground forager</v>
      </c>
      <c r="R622" t="str">
        <f>INDEX(Sheet2!A:E, MATCH(F_NP_excluded_Data!O622,Sheet2!A:A),3)</f>
        <v>insects</v>
      </c>
      <c r="S622" t="str">
        <f>INDEX(Sheet2!A:E, MATCH(F_NP_excluded_Data!O622,Sheet2!A:A),2)</f>
        <v>open woodland</v>
      </c>
      <c r="T622">
        <v>10</v>
      </c>
      <c r="U622">
        <v>1</v>
      </c>
      <c r="V622"/>
      <c r="W622">
        <v>1</v>
      </c>
      <c r="X622" t="s">
        <v>202</v>
      </c>
      <c r="Y622"/>
      <c r="Z622"/>
      <c r="AA622"/>
      <c r="AB622"/>
    </row>
    <row r="623" spans="1:28" ht="14.4" x14ac:dyDescent="0.3">
      <c r="A623" s="14">
        <v>655</v>
      </c>
      <c r="B623" t="s">
        <v>277</v>
      </c>
      <c r="C623" t="s">
        <v>281</v>
      </c>
      <c r="D623" t="str">
        <f t="shared" si="10"/>
        <v>Turner_Honea_Path_0B_1</v>
      </c>
      <c r="E623">
        <v>2018</v>
      </c>
      <c r="F623" s="15">
        <v>43240</v>
      </c>
      <c r="G623" t="s">
        <v>200</v>
      </c>
      <c r="H623">
        <v>1</v>
      </c>
      <c r="I623" s="16">
        <v>0.2902777777777778</v>
      </c>
      <c r="J623" s="17" t="s">
        <v>201</v>
      </c>
      <c r="K623">
        <v>2</v>
      </c>
      <c r="L623">
        <v>1</v>
      </c>
      <c r="M623">
        <v>1</v>
      </c>
      <c r="N623"/>
      <c r="O623" t="s">
        <v>62</v>
      </c>
      <c r="P623" t="str">
        <f>INDEX(Sheet2!A:E, MATCH(F_NP_excluded_Data!O623,Sheet2!A:A),4)</f>
        <v>shrub</v>
      </c>
      <c r="Q623" t="str">
        <f>INDEX(Sheet2!A:E, MATCH(F_NP_excluded_Data!O623,Sheet2!A:A),5)</f>
        <v>ground forager</v>
      </c>
      <c r="R623" t="str">
        <f>INDEX(Sheet2!A:E, MATCH(F_NP_excluded_Data!O623,Sheet2!A:A),3)</f>
        <v>seeds</v>
      </c>
      <c r="S623" t="str">
        <f>INDEX(Sheet2!A:E, MATCH(F_NP_excluded_Data!O623,Sheet2!A:A),2)</f>
        <v>open woodland</v>
      </c>
      <c r="T623">
        <v>10</v>
      </c>
      <c r="U623">
        <v>1</v>
      </c>
      <c r="V623"/>
      <c r="W623">
        <v>1</v>
      </c>
      <c r="X623" t="s">
        <v>202</v>
      </c>
      <c r="Y623"/>
      <c r="Z623"/>
      <c r="AA623"/>
      <c r="AB623"/>
    </row>
    <row r="624" spans="1:28" ht="14.4" x14ac:dyDescent="0.3">
      <c r="A624" s="14">
        <v>656</v>
      </c>
      <c r="B624" t="s">
        <v>277</v>
      </c>
      <c r="C624" t="s">
        <v>281</v>
      </c>
      <c r="D624" t="str">
        <f t="shared" si="10"/>
        <v>Turner_Honea_Path_0B_1</v>
      </c>
      <c r="E624">
        <v>2018</v>
      </c>
      <c r="F624" s="15">
        <v>43240</v>
      </c>
      <c r="G624" t="s">
        <v>200</v>
      </c>
      <c r="H624">
        <v>1</v>
      </c>
      <c r="I624" s="16">
        <v>0.2902777777777778</v>
      </c>
      <c r="J624" s="17" t="s">
        <v>201</v>
      </c>
      <c r="K624">
        <v>2</v>
      </c>
      <c r="L624">
        <v>1</v>
      </c>
      <c r="M624">
        <v>1</v>
      </c>
      <c r="N624"/>
      <c r="O624" t="s">
        <v>92</v>
      </c>
      <c r="P624" t="str">
        <f>INDEX(Sheet2!A:E, MATCH(F_NP_excluded_Data!O624,Sheet2!A:A),4)</f>
        <v>tree</v>
      </c>
      <c r="Q624" t="str">
        <f>INDEX(Sheet2!A:E, MATCH(F_NP_excluded_Data!O624,Sheet2!A:A),5)</f>
        <v>foliage gleaner</v>
      </c>
      <c r="R624" t="str">
        <f>INDEX(Sheet2!A:E, MATCH(F_NP_excluded_Data!O624,Sheet2!A:A),3)</f>
        <v>insects</v>
      </c>
      <c r="S624" t="str">
        <f>INDEX(Sheet2!A:E, MATCH(F_NP_excluded_Data!O624,Sheet2!A:A),2)</f>
        <v>open woodland</v>
      </c>
      <c r="T624">
        <v>5</v>
      </c>
      <c r="U624">
        <v>1</v>
      </c>
      <c r="V624"/>
      <c r="W624">
        <v>4</v>
      </c>
      <c r="X624" t="s">
        <v>202</v>
      </c>
      <c r="Y624"/>
      <c r="Z624"/>
      <c r="AA624"/>
      <c r="AB624"/>
    </row>
    <row r="625" spans="1:28" ht="14.4" x14ac:dyDescent="0.3">
      <c r="A625" s="14">
        <v>657</v>
      </c>
      <c r="B625" t="s">
        <v>277</v>
      </c>
      <c r="C625" t="s">
        <v>281</v>
      </c>
      <c r="D625" t="str">
        <f t="shared" si="10"/>
        <v>Turner_Honea_Path_0B_1</v>
      </c>
      <c r="E625">
        <v>2018</v>
      </c>
      <c r="F625" s="15">
        <v>43240</v>
      </c>
      <c r="G625" t="s">
        <v>200</v>
      </c>
      <c r="H625">
        <v>1</v>
      </c>
      <c r="I625" s="16">
        <v>0.2902777777777778</v>
      </c>
      <c r="J625" s="17" t="s">
        <v>201</v>
      </c>
      <c r="K625">
        <v>2</v>
      </c>
      <c r="L625">
        <v>1</v>
      </c>
      <c r="M625">
        <v>1</v>
      </c>
      <c r="N625"/>
      <c r="O625" t="s">
        <v>78</v>
      </c>
      <c r="P625" t="str">
        <f>INDEX(Sheet2!A:E, MATCH(F_NP_excluded_Data!O625,Sheet2!A:A),4)</f>
        <v>cavity</v>
      </c>
      <c r="Q625" t="str">
        <f>INDEX(Sheet2!A:E, MATCH(F_NP_excluded_Data!O625,Sheet2!A:A),5)</f>
        <v>bark forager</v>
      </c>
      <c r="R625" t="str">
        <f>INDEX(Sheet2!A:E, MATCH(F_NP_excluded_Data!O625,Sheet2!A:A),3)</f>
        <v>insects</v>
      </c>
      <c r="S625" t="str">
        <f>INDEX(Sheet2!A:E, MATCH(F_NP_excluded_Data!O625,Sheet2!A:A),2)</f>
        <v>forest</v>
      </c>
      <c r="T625">
        <v>10</v>
      </c>
      <c r="U625">
        <v>1</v>
      </c>
      <c r="V625"/>
      <c r="W625">
        <v>1</v>
      </c>
      <c r="X625" t="s">
        <v>202</v>
      </c>
      <c r="Y625"/>
      <c r="Z625"/>
      <c r="AA625"/>
      <c r="AB625"/>
    </row>
    <row r="626" spans="1:28" ht="14.4" x14ac:dyDescent="0.3">
      <c r="A626" s="14">
        <v>658</v>
      </c>
      <c r="B626" t="s">
        <v>277</v>
      </c>
      <c r="C626" t="s">
        <v>281</v>
      </c>
      <c r="D626" t="str">
        <f t="shared" si="10"/>
        <v>Turner_Honea_Path_0B_1</v>
      </c>
      <c r="E626">
        <v>2018</v>
      </c>
      <c r="F626" s="15">
        <v>43240</v>
      </c>
      <c r="G626" t="s">
        <v>200</v>
      </c>
      <c r="H626">
        <v>1</v>
      </c>
      <c r="I626" s="16">
        <v>0.2902777777777778</v>
      </c>
      <c r="J626" s="17" t="s">
        <v>201</v>
      </c>
      <c r="K626">
        <v>2</v>
      </c>
      <c r="L626">
        <v>1</v>
      </c>
      <c r="M626">
        <v>1</v>
      </c>
      <c r="N626"/>
      <c r="O626" t="s">
        <v>72</v>
      </c>
      <c r="P626" t="str">
        <f>INDEX(Sheet2!A:E, MATCH(F_NP_excluded_Data!O626,Sheet2!A:A),4)</f>
        <v>tree</v>
      </c>
      <c r="Q626" t="str">
        <f>INDEX(Sheet2!A:E, MATCH(F_NP_excluded_Data!O626,Sheet2!A:A),5)</f>
        <v>bark forager</v>
      </c>
      <c r="R626" t="str">
        <f>INDEX(Sheet2!A:E, MATCH(F_NP_excluded_Data!O626,Sheet2!A:A),3)</f>
        <v>insects</v>
      </c>
      <c r="S626" t="str">
        <f>INDEX(Sheet2!A:E, MATCH(F_NP_excluded_Data!O626,Sheet2!A:A),2)</f>
        <v>forest</v>
      </c>
      <c r="T626">
        <v>10</v>
      </c>
      <c r="U626">
        <v>1</v>
      </c>
      <c r="V626"/>
      <c r="W626">
        <v>1</v>
      </c>
      <c r="X626" t="s">
        <v>202</v>
      </c>
      <c r="Y626"/>
      <c r="Z626"/>
      <c r="AA626"/>
      <c r="AB626"/>
    </row>
    <row r="627" spans="1:28" ht="14.4" x14ac:dyDescent="0.3">
      <c r="A627" s="14">
        <v>659</v>
      </c>
      <c r="B627" t="s">
        <v>277</v>
      </c>
      <c r="C627" t="s">
        <v>281</v>
      </c>
      <c r="D627" t="str">
        <f t="shared" si="10"/>
        <v>Turner_Honea_Path_0B_1</v>
      </c>
      <c r="E627">
        <v>2018</v>
      </c>
      <c r="F627" s="15">
        <v>43240</v>
      </c>
      <c r="G627" t="s">
        <v>200</v>
      </c>
      <c r="H627">
        <v>1</v>
      </c>
      <c r="I627" s="16">
        <v>0.2902777777777778</v>
      </c>
      <c r="J627" s="17" t="s">
        <v>201</v>
      </c>
      <c r="K627">
        <v>2</v>
      </c>
      <c r="L627">
        <v>1</v>
      </c>
      <c r="M627">
        <v>1</v>
      </c>
      <c r="N627"/>
      <c r="O627" t="s">
        <v>26</v>
      </c>
      <c r="P627" t="str">
        <f>INDEX(Sheet2!A:E, MATCH(F_NP_excluded_Data!O627,Sheet2!A:A),4)</f>
        <v>shrub</v>
      </c>
      <c r="Q627" t="str">
        <f>INDEX(Sheet2!A:E, MATCH(F_NP_excluded_Data!O627,Sheet2!A:A),5)</f>
        <v>ground forager</v>
      </c>
      <c r="R627" t="str">
        <f>INDEX(Sheet2!A:E, MATCH(F_NP_excluded_Data!O627,Sheet2!A:A),3)</f>
        <v>seeds</v>
      </c>
      <c r="S627" t="str">
        <f>INDEX(Sheet2!A:E, MATCH(F_NP_excluded_Data!O627,Sheet2!A:A),2)</f>
        <v>open woodland</v>
      </c>
      <c r="T627">
        <v>10</v>
      </c>
      <c r="U627">
        <v>1</v>
      </c>
      <c r="V627"/>
      <c r="W627">
        <v>1</v>
      </c>
      <c r="X627" t="s">
        <v>202</v>
      </c>
      <c r="Y627"/>
      <c r="Z627"/>
      <c r="AA627"/>
      <c r="AB627"/>
    </row>
    <row r="628" spans="1:28" ht="14.4" x14ac:dyDescent="0.3">
      <c r="A628" s="14">
        <v>660</v>
      </c>
      <c r="B628" t="s">
        <v>277</v>
      </c>
      <c r="C628" t="s">
        <v>281</v>
      </c>
      <c r="D628" t="str">
        <f t="shared" si="10"/>
        <v>Turner_Honea_Path_0B_1</v>
      </c>
      <c r="E628">
        <v>2018</v>
      </c>
      <c r="F628" s="15">
        <v>43240</v>
      </c>
      <c r="G628" t="s">
        <v>200</v>
      </c>
      <c r="H628">
        <v>1</v>
      </c>
      <c r="I628" s="16">
        <v>0.2902777777777778</v>
      </c>
      <c r="J628" s="17" t="s">
        <v>201</v>
      </c>
      <c r="K628">
        <v>2</v>
      </c>
      <c r="L628">
        <v>1</v>
      </c>
      <c r="M628">
        <v>1</v>
      </c>
      <c r="N628"/>
      <c r="O628" t="s">
        <v>94</v>
      </c>
      <c r="P628" t="str">
        <f>INDEX(Sheet2!A:E, MATCH(F_NP_excluded_Data!O628,Sheet2!A:A),4)</f>
        <v>cavity</v>
      </c>
      <c r="Q628" t="str">
        <f>INDEX(Sheet2!A:E, MATCH(F_NP_excluded_Data!O628,Sheet2!A:A),5)</f>
        <v>foliage gleaner</v>
      </c>
      <c r="R628" t="str">
        <f>INDEX(Sheet2!A:E, MATCH(F_NP_excluded_Data!O628,Sheet2!A:A),3)</f>
        <v>insects</v>
      </c>
      <c r="S628" t="str">
        <f>INDEX(Sheet2!A:E, MATCH(F_NP_excluded_Data!O628,Sheet2!A:A),2)</f>
        <v>forest</v>
      </c>
      <c r="T628">
        <v>10</v>
      </c>
      <c r="U628">
        <v>2</v>
      </c>
      <c r="V628"/>
      <c r="W628">
        <v>1</v>
      </c>
      <c r="X628" t="s">
        <v>202</v>
      </c>
      <c r="Y628"/>
      <c r="Z628"/>
      <c r="AA628"/>
      <c r="AB628"/>
    </row>
    <row r="629" spans="1:28" ht="14.4" x14ac:dyDescent="0.3">
      <c r="A629" s="14">
        <v>662</v>
      </c>
      <c r="B629" t="s">
        <v>277</v>
      </c>
      <c r="C629" t="s">
        <v>281</v>
      </c>
      <c r="D629" t="str">
        <f t="shared" si="10"/>
        <v>Turner_Honea_Path_0B_1</v>
      </c>
      <c r="E629">
        <v>2018</v>
      </c>
      <c r="F629" s="15">
        <v>43240</v>
      </c>
      <c r="G629" t="s">
        <v>200</v>
      </c>
      <c r="H629">
        <v>1</v>
      </c>
      <c r="I629" s="16">
        <v>0.2902777777777778</v>
      </c>
      <c r="J629" s="17" t="s">
        <v>201</v>
      </c>
      <c r="K629">
        <v>2</v>
      </c>
      <c r="L629">
        <v>1</v>
      </c>
      <c r="M629">
        <v>1</v>
      </c>
      <c r="N629"/>
      <c r="O629" t="s">
        <v>94</v>
      </c>
      <c r="P629" t="str">
        <f>INDEX(Sheet2!A:E, MATCH(F_NP_excluded_Data!O629,Sheet2!A:A),4)</f>
        <v>cavity</v>
      </c>
      <c r="Q629" t="str">
        <f>INDEX(Sheet2!A:E, MATCH(F_NP_excluded_Data!O629,Sheet2!A:A),5)</f>
        <v>foliage gleaner</v>
      </c>
      <c r="R629" t="str">
        <f>INDEX(Sheet2!A:E, MATCH(F_NP_excluded_Data!O629,Sheet2!A:A),3)</f>
        <v>insects</v>
      </c>
      <c r="S629" t="str">
        <f>INDEX(Sheet2!A:E, MATCH(F_NP_excluded_Data!O629,Sheet2!A:A),2)</f>
        <v>forest</v>
      </c>
      <c r="T629">
        <v>5</v>
      </c>
      <c r="U629">
        <v>2</v>
      </c>
      <c r="V629"/>
      <c r="W629">
        <v>1</v>
      </c>
      <c r="X629" t="s">
        <v>202</v>
      </c>
      <c r="Y629"/>
      <c r="Z629"/>
      <c r="AA629"/>
      <c r="AB629"/>
    </row>
    <row r="630" spans="1:28" ht="14.4" x14ac:dyDescent="0.3">
      <c r="A630" s="14">
        <v>663</v>
      </c>
      <c r="B630" t="s">
        <v>277</v>
      </c>
      <c r="C630" t="s">
        <v>281</v>
      </c>
      <c r="D630" t="str">
        <f t="shared" si="10"/>
        <v>Turner_Honea_Path_0B_1</v>
      </c>
      <c r="E630">
        <v>2018</v>
      </c>
      <c r="F630" s="15">
        <v>43240</v>
      </c>
      <c r="G630" t="s">
        <v>200</v>
      </c>
      <c r="H630">
        <v>1</v>
      </c>
      <c r="I630" s="16">
        <v>0.2902777777777778</v>
      </c>
      <c r="J630" s="17" t="s">
        <v>201</v>
      </c>
      <c r="K630">
        <v>2</v>
      </c>
      <c r="L630">
        <v>1</v>
      </c>
      <c r="M630">
        <v>1</v>
      </c>
      <c r="N630"/>
      <c r="O630" t="s">
        <v>24</v>
      </c>
      <c r="P630" t="str">
        <f>INDEX(Sheet2!A:E, MATCH(F_NP_excluded_Data!O630,Sheet2!A:A),4)</f>
        <v>cavity</v>
      </c>
      <c r="Q630" t="str">
        <f>INDEX(Sheet2!A:E, MATCH(F_NP_excluded_Data!O630,Sheet2!A:A),5)</f>
        <v>ground forager</v>
      </c>
      <c r="R630" t="str">
        <f>INDEX(Sheet2!A:E, MATCH(F_NP_excluded_Data!O630,Sheet2!A:A),3)</f>
        <v>insects</v>
      </c>
      <c r="S630" t="str">
        <f>INDEX(Sheet2!A:E, MATCH(F_NP_excluded_Data!O630,Sheet2!A:A),2)</f>
        <v>open woodland</v>
      </c>
      <c r="T630">
        <v>5</v>
      </c>
      <c r="U630">
        <v>2</v>
      </c>
      <c r="V630"/>
      <c r="W630">
        <v>1</v>
      </c>
      <c r="X630" t="s">
        <v>202</v>
      </c>
      <c r="Y630"/>
      <c r="Z630"/>
      <c r="AA630"/>
      <c r="AB630"/>
    </row>
    <row r="631" spans="1:28" ht="14.4" x14ac:dyDescent="0.3">
      <c r="A631" s="14">
        <v>664</v>
      </c>
      <c r="B631" t="s">
        <v>277</v>
      </c>
      <c r="C631" t="s">
        <v>281</v>
      </c>
      <c r="D631" t="str">
        <f t="shared" si="10"/>
        <v>Turner_Honea_Path_0B_1</v>
      </c>
      <c r="E631">
        <v>2018</v>
      </c>
      <c r="F631" s="15">
        <v>43240</v>
      </c>
      <c r="G631" t="s">
        <v>200</v>
      </c>
      <c r="H631">
        <v>1</v>
      </c>
      <c r="I631" s="16">
        <v>0.2902777777777778</v>
      </c>
      <c r="J631" s="17" t="s">
        <v>201</v>
      </c>
      <c r="K631">
        <v>2</v>
      </c>
      <c r="L631">
        <v>1</v>
      </c>
      <c r="M631">
        <v>1</v>
      </c>
      <c r="N631"/>
      <c r="O631" t="s">
        <v>10</v>
      </c>
      <c r="P631" t="str">
        <f>INDEX(Sheet2!A:E, MATCH(F_NP_excluded_Data!O631,Sheet2!A:A),4)</f>
        <v>tree</v>
      </c>
      <c r="Q631" t="str">
        <f>INDEX(Sheet2!A:E, MATCH(F_NP_excluded_Data!O631,Sheet2!A:A),5)</f>
        <v>foliage gleaner</v>
      </c>
      <c r="R631" t="str">
        <f>INDEX(Sheet2!A:E, MATCH(F_NP_excluded_Data!O631,Sheet2!A:A),3)</f>
        <v>insects</v>
      </c>
      <c r="S631" t="str">
        <f>INDEX(Sheet2!A:E, MATCH(F_NP_excluded_Data!O631,Sheet2!A:A),2)</f>
        <v>forest</v>
      </c>
      <c r="T631">
        <v>5</v>
      </c>
      <c r="U631">
        <v>2</v>
      </c>
      <c r="V631"/>
      <c r="W631">
        <v>1</v>
      </c>
      <c r="X631" t="s">
        <v>202</v>
      </c>
      <c r="Y631"/>
      <c r="Z631"/>
      <c r="AA631"/>
      <c r="AB631"/>
    </row>
    <row r="632" spans="1:28" ht="14.4" x14ac:dyDescent="0.3">
      <c r="A632" s="14">
        <v>665</v>
      </c>
      <c r="B632" t="s">
        <v>277</v>
      </c>
      <c r="C632" t="s">
        <v>281</v>
      </c>
      <c r="D632" t="str">
        <f t="shared" si="10"/>
        <v>Turner_Honea_Path_0B_1</v>
      </c>
      <c r="E632">
        <v>2018</v>
      </c>
      <c r="F632" s="15">
        <v>43240</v>
      </c>
      <c r="G632" t="s">
        <v>200</v>
      </c>
      <c r="H632">
        <v>1</v>
      </c>
      <c r="I632" s="16">
        <v>0.2902777777777778</v>
      </c>
      <c r="J632" s="17" t="s">
        <v>201</v>
      </c>
      <c r="K632">
        <v>2</v>
      </c>
      <c r="L632">
        <v>1</v>
      </c>
      <c r="M632">
        <v>1</v>
      </c>
      <c r="N632"/>
      <c r="O632" t="s">
        <v>12</v>
      </c>
      <c r="P632" t="str">
        <f>INDEX(Sheet2!A:E, MATCH(F_NP_excluded_Data!O632,Sheet2!A:A),4)</f>
        <v>tree</v>
      </c>
      <c r="Q632" t="str">
        <f>INDEX(Sheet2!A:E, MATCH(F_NP_excluded_Data!O632,Sheet2!A:A),5)</f>
        <v>ground forager</v>
      </c>
      <c r="R632" t="str">
        <f>INDEX(Sheet2!A:E, MATCH(F_NP_excluded_Data!O632,Sheet2!A:A),3)</f>
        <v>seeds</v>
      </c>
      <c r="S632" t="str">
        <f>INDEX(Sheet2!A:E, MATCH(F_NP_excluded_Data!O632,Sheet2!A:A),2)</f>
        <v>grassland</v>
      </c>
      <c r="T632">
        <v>5</v>
      </c>
      <c r="U632">
        <v>2</v>
      </c>
      <c r="V632"/>
      <c r="W632">
        <v>1</v>
      </c>
      <c r="X632" t="s">
        <v>202</v>
      </c>
      <c r="Y632"/>
      <c r="Z632"/>
      <c r="AA632"/>
      <c r="AB632"/>
    </row>
    <row r="633" spans="1:28" ht="14.4" x14ac:dyDescent="0.3">
      <c r="A633" s="14">
        <v>666</v>
      </c>
      <c r="B633" t="s">
        <v>277</v>
      </c>
      <c r="C633" t="s">
        <v>281</v>
      </c>
      <c r="D633" t="str">
        <f t="shared" si="10"/>
        <v>Turner_Honea_Path_0B_1</v>
      </c>
      <c r="E633">
        <v>2018</v>
      </c>
      <c r="F633" s="15">
        <v>43240</v>
      </c>
      <c r="G633" t="s">
        <v>200</v>
      </c>
      <c r="H633">
        <v>1</v>
      </c>
      <c r="I633" s="16">
        <v>0.2902777777777778</v>
      </c>
      <c r="J633" s="17" t="s">
        <v>201</v>
      </c>
      <c r="K633">
        <v>2</v>
      </c>
      <c r="L633">
        <v>1</v>
      </c>
      <c r="M633">
        <v>1</v>
      </c>
      <c r="N633"/>
      <c r="O633" t="s">
        <v>36</v>
      </c>
      <c r="P633" t="str">
        <f>INDEX(Sheet2!A:E, MATCH(F_NP_excluded_Data!O633,Sheet2!A:A),4)</f>
        <v>cavity</v>
      </c>
      <c r="Q633" t="str">
        <f>INDEX(Sheet2!A:E, MATCH(F_NP_excluded_Data!O633,Sheet2!A:A),5)</f>
        <v>ground forager</v>
      </c>
      <c r="R633" t="str">
        <f>INDEX(Sheet2!A:E, MATCH(F_NP_excluded_Data!O633,Sheet2!A:A),3)</f>
        <v>insects</v>
      </c>
      <c r="S633" t="str">
        <f>INDEX(Sheet2!A:E, MATCH(F_NP_excluded_Data!O633,Sheet2!A:A),2)</f>
        <v>grassland</v>
      </c>
      <c r="T633">
        <v>10</v>
      </c>
      <c r="U633">
        <v>2</v>
      </c>
      <c r="V633"/>
      <c r="W633">
        <v>1</v>
      </c>
      <c r="X633" t="s">
        <v>202</v>
      </c>
      <c r="Y633"/>
      <c r="Z633"/>
      <c r="AA633"/>
      <c r="AB633"/>
    </row>
    <row r="634" spans="1:28" ht="14.4" x14ac:dyDescent="0.3">
      <c r="A634" s="14">
        <v>667</v>
      </c>
      <c r="B634" t="s">
        <v>277</v>
      </c>
      <c r="C634" t="s">
        <v>281</v>
      </c>
      <c r="D634" t="str">
        <f t="shared" si="10"/>
        <v>Turner_Honea_Path_0B_1</v>
      </c>
      <c r="E634">
        <v>2018</v>
      </c>
      <c r="F634" s="15">
        <v>43240</v>
      </c>
      <c r="G634" t="s">
        <v>200</v>
      </c>
      <c r="H634">
        <v>1</v>
      </c>
      <c r="I634" s="16">
        <v>0.2902777777777778</v>
      </c>
      <c r="J634" s="17" t="s">
        <v>201</v>
      </c>
      <c r="K634">
        <v>2</v>
      </c>
      <c r="L634">
        <v>1</v>
      </c>
      <c r="M634">
        <v>1</v>
      </c>
      <c r="N634"/>
      <c r="O634" t="s">
        <v>40</v>
      </c>
      <c r="P634" t="str">
        <f>INDEX(Sheet2!A:E, MATCH(F_NP_excluded_Data!O634,Sheet2!A:A),4)</f>
        <v>ground</v>
      </c>
      <c r="Q634" t="str">
        <f>INDEX(Sheet2!A:E, MATCH(F_NP_excluded_Data!O634,Sheet2!A:A),5)</f>
        <v>ground forager</v>
      </c>
      <c r="R634" t="str">
        <f>INDEX(Sheet2!A:E, MATCH(F_NP_excluded_Data!O634,Sheet2!A:A),3)</f>
        <v>omnivore</v>
      </c>
      <c r="S634" t="str">
        <f>INDEX(Sheet2!A:E, MATCH(F_NP_excluded_Data!O634,Sheet2!A:A),2)</f>
        <v>scrub</v>
      </c>
      <c r="T634">
        <v>5</v>
      </c>
      <c r="U634">
        <v>3</v>
      </c>
      <c r="V634"/>
      <c r="W634">
        <v>1</v>
      </c>
      <c r="X634" t="s">
        <v>202</v>
      </c>
      <c r="Y634"/>
      <c r="Z634"/>
      <c r="AA634"/>
      <c r="AB634"/>
    </row>
    <row r="635" spans="1:28" ht="14.4" x14ac:dyDescent="0.3">
      <c r="A635" s="14">
        <v>668</v>
      </c>
      <c r="B635" t="s">
        <v>277</v>
      </c>
      <c r="C635" t="s">
        <v>281</v>
      </c>
      <c r="D635" t="str">
        <f t="shared" si="10"/>
        <v>Turner_Honea_Path_0B_1</v>
      </c>
      <c r="E635">
        <v>2018</v>
      </c>
      <c r="F635" s="15">
        <v>43240</v>
      </c>
      <c r="G635" t="s">
        <v>200</v>
      </c>
      <c r="H635">
        <v>1</v>
      </c>
      <c r="I635" s="16">
        <v>0.2902777777777778</v>
      </c>
      <c r="J635" s="17" t="s">
        <v>201</v>
      </c>
      <c r="K635">
        <v>2</v>
      </c>
      <c r="L635">
        <v>1</v>
      </c>
      <c r="M635">
        <v>1</v>
      </c>
      <c r="N635"/>
      <c r="O635" t="s">
        <v>62</v>
      </c>
      <c r="P635" t="str">
        <f>INDEX(Sheet2!A:E, MATCH(F_NP_excluded_Data!O635,Sheet2!A:A),4)</f>
        <v>shrub</v>
      </c>
      <c r="Q635" t="str">
        <f>INDEX(Sheet2!A:E, MATCH(F_NP_excluded_Data!O635,Sheet2!A:A),5)</f>
        <v>ground forager</v>
      </c>
      <c r="R635" t="str">
        <f>INDEX(Sheet2!A:E, MATCH(F_NP_excluded_Data!O635,Sheet2!A:A),3)</f>
        <v>seeds</v>
      </c>
      <c r="S635" t="str">
        <f>INDEX(Sheet2!A:E, MATCH(F_NP_excluded_Data!O635,Sheet2!A:A),2)</f>
        <v>open woodland</v>
      </c>
      <c r="T635">
        <v>5</v>
      </c>
      <c r="U635">
        <v>3</v>
      </c>
      <c r="V635"/>
      <c r="W635">
        <v>1</v>
      </c>
      <c r="X635" t="s">
        <v>202</v>
      </c>
      <c r="Y635"/>
      <c r="Z635"/>
      <c r="AA635"/>
      <c r="AB635"/>
    </row>
    <row r="636" spans="1:28" ht="14.4" x14ac:dyDescent="0.3">
      <c r="A636" s="14">
        <v>670</v>
      </c>
      <c r="B636" t="s">
        <v>282</v>
      </c>
      <c r="C636" t="s">
        <v>283</v>
      </c>
      <c r="D636" t="str">
        <f t="shared" si="10"/>
        <v>Turner_Abercrombie_Rd_1B_2</v>
      </c>
      <c r="E636">
        <v>2018</v>
      </c>
      <c r="F636" s="15">
        <v>43240</v>
      </c>
      <c r="G636" t="s">
        <v>200</v>
      </c>
      <c r="H636">
        <v>1</v>
      </c>
      <c r="I636" s="16">
        <v>0.30902777777777779</v>
      </c>
      <c r="J636" s="17" t="s">
        <v>201</v>
      </c>
      <c r="K636">
        <v>2</v>
      </c>
      <c r="L636">
        <v>0</v>
      </c>
      <c r="M636">
        <v>2</v>
      </c>
      <c r="N636"/>
      <c r="O636" t="s">
        <v>62</v>
      </c>
      <c r="P636" t="str">
        <f>INDEX(Sheet2!A:E, MATCH(F_NP_excluded_Data!O636,Sheet2!A:A),4)</f>
        <v>shrub</v>
      </c>
      <c r="Q636" t="str">
        <f>INDEX(Sheet2!A:E, MATCH(F_NP_excluded_Data!O636,Sheet2!A:A),5)</f>
        <v>ground forager</v>
      </c>
      <c r="R636" t="str">
        <f>INDEX(Sheet2!A:E, MATCH(F_NP_excluded_Data!O636,Sheet2!A:A),3)</f>
        <v>seeds</v>
      </c>
      <c r="S636" t="str">
        <f>INDEX(Sheet2!A:E, MATCH(F_NP_excluded_Data!O636,Sheet2!A:A),2)</f>
        <v>open woodland</v>
      </c>
      <c r="T636">
        <v>5</v>
      </c>
      <c r="U636">
        <v>1</v>
      </c>
      <c r="V636"/>
      <c r="W636">
        <v>1</v>
      </c>
      <c r="X636" t="s">
        <v>202</v>
      </c>
      <c r="Y636"/>
      <c r="Z636"/>
      <c r="AA636"/>
      <c r="AB636"/>
    </row>
    <row r="637" spans="1:28" ht="14.4" x14ac:dyDescent="0.3">
      <c r="A637" s="14">
        <v>671</v>
      </c>
      <c r="B637" t="s">
        <v>282</v>
      </c>
      <c r="C637" t="s">
        <v>283</v>
      </c>
      <c r="D637" t="str">
        <f t="shared" si="10"/>
        <v>Turner_Abercrombie_Rd_1B_2</v>
      </c>
      <c r="E637">
        <v>2018</v>
      </c>
      <c r="F637" s="15">
        <v>43240</v>
      </c>
      <c r="G637" t="s">
        <v>200</v>
      </c>
      <c r="H637">
        <v>1</v>
      </c>
      <c r="I637" s="16">
        <v>0.30902777777777779</v>
      </c>
      <c r="J637" s="17" t="s">
        <v>201</v>
      </c>
      <c r="K637">
        <v>2</v>
      </c>
      <c r="L637">
        <v>0</v>
      </c>
      <c r="M637">
        <v>2</v>
      </c>
      <c r="N637"/>
      <c r="O637" t="s">
        <v>54</v>
      </c>
      <c r="P637" t="str">
        <f>INDEX(Sheet2!A:E, MATCH(F_NP_excluded_Data!O637,Sheet2!A:A),4)</f>
        <v>shrub</v>
      </c>
      <c r="Q637" t="str">
        <f>INDEX(Sheet2!A:E, MATCH(F_NP_excluded_Data!O637,Sheet2!A:A),5)</f>
        <v>foliage gleaner</v>
      </c>
      <c r="R637" t="str">
        <f>INDEX(Sheet2!A:E, MATCH(F_NP_excluded_Data!O637,Sheet2!A:A),3)</f>
        <v>insects</v>
      </c>
      <c r="S637" t="str">
        <f>INDEX(Sheet2!A:E, MATCH(F_NP_excluded_Data!O637,Sheet2!A:A),2)</f>
        <v>open woodland</v>
      </c>
      <c r="T637">
        <v>5</v>
      </c>
      <c r="U637">
        <v>1</v>
      </c>
      <c r="V637"/>
      <c r="W637">
        <v>1</v>
      </c>
      <c r="X637" t="s">
        <v>202</v>
      </c>
      <c r="Y637"/>
      <c r="Z637"/>
      <c r="AA637"/>
      <c r="AB637"/>
    </row>
    <row r="638" spans="1:28" ht="14.4" x14ac:dyDescent="0.3">
      <c r="A638" s="14">
        <v>672</v>
      </c>
      <c r="B638" t="s">
        <v>282</v>
      </c>
      <c r="C638" t="s">
        <v>283</v>
      </c>
      <c r="D638" t="str">
        <f t="shared" si="10"/>
        <v>Turner_Abercrombie_Rd_1B_2</v>
      </c>
      <c r="E638">
        <v>2018</v>
      </c>
      <c r="F638" s="15">
        <v>43240</v>
      </c>
      <c r="G638" t="s">
        <v>200</v>
      </c>
      <c r="H638">
        <v>1</v>
      </c>
      <c r="I638" s="16">
        <v>0.30902777777777779</v>
      </c>
      <c r="J638" s="17" t="s">
        <v>201</v>
      </c>
      <c r="K638">
        <v>2</v>
      </c>
      <c r="L638">
        <v>0</v>
      </c>
      <c r="M638">
        <v>2</v>
      </c>
      <c r="N638"/>
      <c r="O638" t="s">
        <v>40</v>
      </c>
      <c r="P638" t="str">
        <f>INDEX(Sheet2!A:E, MATCH(F_NP_excluded_Data!O638,Sheet2!A:A),4)</f>
        <v>ground</v>
      </c>
      <c r="Q638" t="str">
        <f>INDEX(Sheet2!A:E, MATCH(F_NP_excluded_Data!O638,Sheet2!A:A),5)</f>
        <v>ground forager</v>
      </c>
      <c r="R638" t="str">
        <f>INDEX(Sheet2!A:E, MATCH(F_NP_excluded_Data!O638,Sheet2!A:A),3)</f>
        <v>omnivore</v>
      </c>
      <c r="S638" t="str">
        <f>INDEX(Sheet2!A:E, MATCH(F_NP_excluded_Data!O638,Sheet2!A:A),2)</f>
        <v>scrub</v>
      </c>
      <c r="T638">
        <v>5</v>
      </c>
      <c r="U638">
        <v>1</v>
      </c>
      <c r="V638"/>
      <c r="W638">
        <v>1</v>
      </c>
      <c r="X638" t="s">
        <v>202</v>
      </c>
      <c r="Y638"/>
      <c r="Z638"/>
      <c r="AA638"/>
      <c r="AB638"/>
    </row>
    <row r="639" spans="1:28" ht="14.4" x14ac:dyDescent="0.3">
      <c r="A639" s="14">
        <v>673</v>
      </c>
      <c r="B639" t="s">
        <v>282</v>
      </c>
      <c r="C639" t="s">
        <v>283</v>
      </c>
      <c r="D639" t="str">
        <f t="shared" si="10"/>
        <v>Turner_Abercrombie_Rd_1B_2</v>
      </c>
      <c r="E639">
        <v>2018</v>
      </c>
      <c r="F639" s="15">
        <v>43240</v>
      </c>
      <c r="G639" t="s">
        <v>200</v>
      </c>
      <c r="H639">
        <v>1</v>
      </c>
      <c r="I639" s="16">
        <v>0.30902777777777779</v>
      </c>
      <c r="J639" s="17" t="s">
        <v>201</v>
      </c>
      <c r="K639">
        <v>2</v>
      </c>
      <c r="L639">
        <v>0</v>
      </c>
      <c r="M639">
        <v>2</v>
      </c>
      <c r="N639"/>
      <c r="O639" t="s">
        <v>40</v>
      </c>
      <c r="P639" t="str">
        <f>INDEX(Sheet2!A:E, MATCH(F_NP_excluded_Data!O639,Sheet2!A:A),4)</f>
        <v>ground</v>
      </c>
      <c r="Q639" t="str">
        <f>INDEX(Sheet2!A:E, MATCH(F_NP_excluded_Data!O639,Sheet2!A:A),5)</f>
        <v>ground forager</v>
      </c>
      <c r="R639" t="str">
        <f>INDEX(Sheet2!A:E, MATCH(F_NP_excluded_Data!O639,Sheet2!A:A),3)</f>
        <v>omnivore</v>
      </c>
      <c r="S639" t="str">
        <f>INDEX(Sheet2!A:E, MATCH(F_NP_excluded_Data!O639,Sheet2!A:A),2)</f>
        <v>scrub</v>
      </c>
      <c r="T639">
        <v>10</v>
      </c>
      <c r="U639">
        <v>1</v>
      </c>
      <c r="V639"/>
      <c r="W639">
        <v>1</v>
      </c>
      <c r="X639" t="s">
        <v>202</v>
      </c>
      <c r="Y639"/>
      <c r="Z639"/>
      <c r="AA639"/>
      <c r="AB639"/>
    </row>
    <row r="640" spans="1:28" ht="14.4" x14ac:dyDescent="0.3">
      <c r="A640" s="14">
        <v>674</v>
      </c>
      <c r="B640" t="s">
        <v>282</v>
      </c>
      <c r="C640" t="s">
        <v>283</v>
      </c>
      <c r="D640" t="str">
        <f t="shared" si="10"/>
        <v>Turner_Abercrombie_Rd_1B_2</v>
      </c>
      <c r="E640">
        <v>2018</v>
      </c>
      <c r="F640" s="15">
        <v>43240</v>
      </c>
      <c r="G640" t="s">
        <v>200</v>
      </c>
      <c r="H640">
        <v>1</v>
      </c>
      <c r="I640" s="16">
        <v>0.30902777777777779</v>
      </c>
      <c r="J640" s="17" t="s">
        <v>201</v>
      </c>
      <c r="K640">
        <v>2</v>
      </c>
      <c r="L640">
        <v>0</v>
      </c>
      <c r="M640">
        <v>2</v>
      </c>
      <c r="N640"/>
      <c r="O640" t="s">
        <v>94</v>
      </c>
      <c r="P640" t="str">
        <f>INDEX(Sheet2!A:E, MATCH(F_NP_excluded_Data!O640,Sheet2!A:A),4)</f>
        <v>cavity</v>
      </c>
      <c r="Q640" t="str">
        <f>INDEX(Sheet2!A:E, MATCH(F_NP_excluded_Data!O640,Sheet2!A:A),5)</f>
        <v>foliage gleaner</v>
      </c>
      <c r="R640" t="str">
        <f>INDEX(Sheet2!A:E, MATCH(F_NP_excluded_Data!O640,Sheet2!A:A),3)</f>
        <v>insects</v>
      </c>
      <c r="S640" t="str">
        <f>INDEX(Sheet2!A:E, MATCH(F_NP_excluded_Data!O640,Sheet2!A:A),2)</f>
        <v>forest</v>
      </c>
      <c r="T640">
        <v>10</v>
      </c>
      <c r="U640">
        <v>1</v>
      </c>
      <c r="V640"/>
      <c r="W640">
        <v>1</v>
      </c>
      <c r="X640" t="s">
        <v>202</v>
      </c>
      <c r="Y640"/>
      <c r="Z640"/>
      <c r="AA640"/>
      <c r="AB640"/>
    </row>
    <row r="641" spans="1:28" ht="14.4" x14ac:dyDescent="0.3">
      <c r="A641" s="14">
        <v>675</v>
      </c>
      <c r="B641" t="s">
        <v>282</v>
      </c>
      <c r="C641" t="s">
        <v>283</v>
      </c>
      <c r="D641" t="str">
        <f t="shared" si="10"/>
        <v>Turner_Abercrombie_Rd_1B_2</v>
      </c>
      <c r="E641">
        <v>2018</v>
      </c>
      <c r="F641" s="15">
        <v>43240</v>
      </c>
      <c r="G641" t="s">
        <v>200</v>
      </c>
      <c r="H641">
        <v>1</v>
      </c>
      <c r="I641" s="16">
        <v>0.30902777777777779</v>
      </c>
      <c r="J641" s="17" t="s">
        <v>201</v>
      </c>
      <c r="K641">
        <v>2</v>
      </c>
      <c r="L641">
        <v>0</v>
      </c>
      <c r="M641">
        <v>2</v>
      </c>
      <c r="N641"/>
      <c r="O641" t="s">
        <v>18</v>
      </c>
      <c r="P641" t="str">
        <f>INDEX(Sheet2!A:E, MATCH(F_NP_excluded_Data!O641,Sheet2!A:A),4)</f>
        <v>tree</v>
      </c>
      <c r="Q641" t="str">
        <f>INDEX(Sheet2!A:E, MATCH(F_NP_excluded_Data!O641,Sheet2!A:A),5)</f>
        <v>ground forager</v>
      </c>
      <c r="R641" t="str">
        <f>INDEX(Sheet2!A:E, MATCH(F_NP_excluded_Data!O641,Sheet2!A:A),3)</f>
        <v>omnivore</v>
      </c>
      <c r="S641" t="str">
        <f>INDEX(Sheet2!A:E, MATCH(F_NP_excluded_Data!O641,Sheet2!A:A),2)</f>
        <v>forest</v>
      </c>
      <c r="T641">
        <v>10</v>
      </c>
      <c r="U641">
        <v>1</v>
      </c>
      <c r="V641"/>
      <c r="W641">
        <v>4</v>
      </c>
      <c r="X641" t="s">
        <v>202</v>
      </c>
      <c r="Y641"/>
      <c r="Z641"/>
      <c r="AA641"/>
      <c r="AB641"/>
    </row>
    <row r="642" spans="1:28" ht="14.4" x14ac:dyDescent="0.3">
      <c r="A642" s="14">
        <v>676</v>
      </c>
      <c r="B642" t="s">
        <v>282</v>
      </c>
      <c r="C642" t="s">
        <v>283</v>
      </c>
      <c r="D642" t="str">
        <f t="shared" ref="D642:D705" si="11">_xlfn.CONCAT(B642:C642)</f>
        <v>Turner_Abercrombie_Rd_1B_2</v>
      </c>
      <c r="E642">
        <v>2018</v>
      </c>
      <c r="F642" s="15">
        <v>43240</v>
      </c>
      <c r="G642" t="s">
        <v>200</v>
      </c>
      <c r="H642">
        <v>1</v>
      </c>
      <c r="I642" s="16">
        <v>0.30902777777777779</v>
      </c>
      <c r="J642" s="17" t="s">
        <v>201</v>
      </c>
      <c r="K642">
        <v>2</v>
      </c>
      <c r="L642">
        <v>0</v>
      </c>
      <c r="M642">
        <v>2</v>
      </c>
      <c r="N642"/>
      <c r="O642" t="s">
        <v>22</v>
      </c>
      <c r="P642" t="str">
        <f>INDEX(Sheet2!A:E, MATCH(F_NP_excluded_Data!O642,Sheet2!A:A),4)</f>
        <v>cavity</v>
      </c>
      <c r="Q642" t="str">
        <f>INDEX(Sheet2!A:E, MATCH(F_NP_excluded_Data!O642,Sheet2!A:A),5)</f>
        <v>foliage gleaner</v>
      </c>
      <c r="R642" t="str">
        <f>INDEX(Sheet2!A:E, MATCH(F_NP_excluded_Data!O642,Sheet2!A:A),3)</f>
        <v>insects</v>
      </c>
      <c r="S642" t="str">
        <f>INDEX(Sheet2!A:E, MATCH(F_NP_excluded_Data!O642,Sheet2!A:A),2)</f>
        <v>forest</v>
      </c>
      <c r="T642">
        <v>5</v>
      </c>
      <c r="U642">
        <v>1</v>
      </c>
      <c r="V642"/>
      <c r="W642">
        <v>1</v>
      </c>
      <c r="X642" t="s">
        <v>202</v>
      </c>
      <c r="Y642"/>
      <c r="Z642"/>
      <c r="AA642"/>
      <c r="AB642"/>
    </row>
    <row r="643" spans="1:28" ht="14.4" x14ac:dyDescent="0.3">
      <c r="A643" s="14">
        <v>677</v>
      </c>
      <c r="B643" t="s">
        <v>282</v>
      </c>
      <c r="C643" t="s">
        <v>283</v>
      </c>
      <c r="D643" t="str">
        <f t="shared" si="11"/>
        <v>Turner_Abercrombie_Rd_1B_2</v>
      </c>
      <c r="E643">
        <v>2018</v>
      </c>
      <c r="F643" s="15">
        <v>43240</v>
      </c>
      <c r="G643" t="s">
        <v>200</v>
      </c>
      <c r="H643">
        <v>1</v>
      </c>
      <c r="I643" s="16">
        <v>0.30902777777777779</v>
      </c>
      <c r="J643" s="17" t="s">
        <v>201</v>
      </c>
      <c r="K643">
        <v>2</v>
      </c>
      <c r="L643">
        <v>0</v>
      </c>
      <c r="M643">
        <v>2</v>
      </c>
      <c r="N643"/>
      <c r="O643" t="s">
        <v>94</v>
      </c>
      <c r="P643" t="str">
        <f>INDEX(Sheet2!A:E, MATCH(F_NP_excluded_Data!O643,Sheet2!A:A),4)</f>
        <v>cavity</v>
      </c>
      <c r="Q643" t="str">
        <f>INDEX(Sheet2!A:E, MATCH(F_NP_excluded_Data!O643,Sheet2!A:A),5)</f>
        <v>foliage gleaner</v>
      </c>
      <c r="R643" t="str">
        <f>INDEX(Sheet2!A:E, MATCH(F_NP_excluded_Data!O643,Sheet2!A:A),3)</f>
        <v>insects</v>
      </c>
      <c r="S643" t="str">
        <f>INDEX(Sheet2!A:E, MATCH(F_NP_excluded_Data!O643,Sheet2!A:A),2)</f>
        <v>forest</v>
      </c>
      <c r="T643">
        <v>10</v>
      </c>
      <c r="U643">
        <v>1</v>
      </c>
      <c r="V643"/>
      <c r="W643">
        <v>1</v>
      </c>
      <c r="X643" t="s">
        <v>202</v>
      </c>
      <c r="Y643"/>
      <c r="Z643"/>
      <c r="AA643"/>
      <c r="AB643"/>
    </row>
    <row r="644" spans="1:28" ht="14.4" x14ac:dyDescent="0.3">
      <c r="A644" s="14">
        <v>679</v>
      </c>
      <c r="B644" t="s">
        <v>282</v>
      </c>
      <c r="C644" t="s">
        <v>283</v>
      </c>
      <c r="D644" t="str">
        <f t="shared" si="11"/>
        <v>Turner_Abercrombie_Rd_1B_2</v>
      </c>
      <c r="E644">
        <v>2018</v>
      </c>
      <c r="F644" s="15">
        <v>43240</v>
      </c>
      <c r="G644" t="s">
        <v>200</v>
      </c>
      <c r="H644">
        <v>1</v>
      </c>
      <c r="I644" s="16">
        <v>0.30902777777777779</v>
      </c>
      <c r="J644" s="17" t="s">
        <v>201</v>
      </c>
      <c r="K644">
        <v>2</v>
      </c>
      <c r="L644">
        <v>0</v>
      </c>
      <c r="M644">
        <v>2</v>
      </c>
      <c r="N644"/>
      <c r="O644" t="s">
        <v>14</v>
      </c>
      <c r="P644" t="str">
        <f>INDEX(Sheet2!A:E, MATCH(F_NP_excluded_Data!O644,Sheet2!A:A),4)</f>
        <v>cavity</v>
      </c>
      <c r="Q644" t="str">
        <f>INDEX(Sheet2!A:E, MATCH(F_NP_excluded_Data!O644,Sheet2!A:A),5)</f>
        <v>bark forager</v>
      </c>
      <c r="R644" t="str">
        <f>INDEX(Sheet2!A:E, MATCH(F_NP_excluded_Data!O644,Sheet2!A:A),3)</f>
        <v>insects</v>
      </c>
      <c r="S644" t="str">
        <f>INDEX(Sheet2!A:E, MATCH(F_NP_excluded_Data!O644,Sheet2!A:A),2)</f>
        <v>forest</v>
      </c>
      <c r="T644">
        <v>5</v>
      </c>
      <c r="U644">
        <v>2</v>
      </c>
      <c r="V644"/>
      <c r="W644">
        <v>1</v>
      </c>
      <c r="X644" t="s">
        <v>202</v>
      </c>
      <c r="Y644"/>
      <c r="Z644"/>
      <c r="AA644"/>
      <c r="AB644"/>
    </row>
    <row r="645" spans="1:28" ht="14.4" x14ac:dyDescent="0.3">
      <c r="A645" s="14">
        <v>680</v>
      </c>
      <c r="B645" t="s">
        <v>282</v>
      </c>
      <c r="C645" t="s">
        <v>283</v>
      </c>
      <c r="D645" t="str">
        <f t="shared" si="11"/>
        <v>Turner_Abercrombie_Rd_1B_2</v>
      </c>
      <c r="E645">
        <v>2018</v>
      </c>
      <c r="F645" s="15">
        <v>43240</v>
      </c>
      <c r="G645" t="s">
        <v>200</v>
      </c>
      <c r="H645">
        <v>1</v>
      </c>
      <c r="I645" s="16">
        <v>0.30902777777777779</v>
      </c>
      <c r="J645" s="17" t="s">
        <v>201</v>
      </c>
      <c r="K645">
        <v>2</v>
      </c>
      <c r="L645">
        <v>0</v>
      </c>
      <c r="M645">
        <v>2</v>
      </c>
      <c r="N645"/>
      <c r="O645" t="s">
        <v>2</v>
      </c>
      <c r="P645" t="str">
        <f>INDEX(Sheet2!A:E, MATCH(F_NP_excluded_Data!O645,Sheet2!A:A),4)</f>
        <v>tree</v>
      </c>
      <c r="Q645" t="str">
        <f>INDEX(Sheet2!A:E, MATCH(F_NP_excluded_Data!O645,Sheet2!A:A),5)</f>
        <v>ground forager</v>
      </c>
      <c r="R645" t="str">
        <f>INDEX(Sheet2!A:E, MATCH(F_NP_excluded_Data!O645,Sheet2!A:A),3)</f>
        <v>omnivore</v>
      </c>
      <c r="S645" t="str">
        <f>INDEX(Sheet2!A:E, MATCH(F_NP_excluded_Data!O645,Sheet2!A:A),2)</f>
        <v>open woodland</v>
      </c>
      <c r="T645">
        <v>10</v>
      </c>
      <c r="U645">
        <v>2</v>
      </c>
      <c r="V645"/>
      <c r="W645">
        <v>1</v>
      </c>
      <c r="X645" t="s">
        <v>202</v>
      </c>
      <c r="Y645"/>
      <c r="Z645"/>
      <c r="AA645"/>
      <c r="AB645"/>
    </row>
    <row r="646" spans="1:28" ht="14.4" x14ac:dyDescent="0.3">
      <c r="A646" s="14">
        <v>681</v>
      </c>
      <c r="B646" t="s">
        <v>282</v>
      </c>
      <c r="C646" t="s">
        <v>283</v>
      </c>
      <c r="D646" t="str">
        <f t="shared" si="11"/>
        <v>Turner_Abercrombie_Rd_1B_2</v>
      </c>
      <c r="E646">
        <v>2018</v>
      </c>
      <c r="F646" s="15">
        <v>43240</v>
      </c>
      <c r="G646" t="s">
        <v>200</v>
      </c>
      <c r="H646">
        <v>1</v>
      </c>
      <c r="I646" s="16">
        <v>0.30902777777777779</v>
      </c>
      <c r="J646" s="17" t="s">
        <v>201</v>
      </c>
      <c r="K646">
        <v>2</v>
      </c>
      <c r="L646">
        <v>0</v>
      </c>
      <c r="M646">
        <v>2</v>
      </c>
      <c r="N646"/>
      <c r="O646" t="s">
        <v>24</v>
      </c>
      <c r="P646" t="str">
        <f>INDEX(Sheet2!A:E, MATCH(F_NP_excluded_Data!O646,Sheet2!A:A),4)</f>
        <v>cavity</v>
      </c>
      <c r="Q646" t="str">
        <f>INDEX(Sheet2!A:E, MATCH(F_NP_excluded_Data!O646,Sheet2!A:A),5)</f>
        <v>ground forager</v>
      </c>
      <c r="R646" t="str">
        <f>INDEX(Sheet2!A:E, MATCH(F_NP_excluded_Data!O646,Sheet2!A:A),3)</f>
        <v>insects</v>
      </c>
      <c r="S646" t="str">
        <f>INDEX(Sheet2!A:E, MATCH(F_NP_excluded_Data!O646,Sheet2!A:A),2)</f>
        <v>open woodland</v>
      </c>
      <c r="T646">
        <v>10</v>
      </c>
      <c r="U646">
        <v>2</v>
      </c>
      <c r="V646"/>
      <c r="W646">
        <v>1</v>
      </c>
      <c r="X646" t="s">
        <v>202</v>
      </c>
      <c r="Y646"/>
      <c r="Z646"/>
      <c r="AA646"/>
      <c r="AB646"/>
    </row>
    <row r="647" spans="1:28" ht="14.4" x14ac:dyDescent="0.3">
      <c r="A647" s="14">
        <v>682</v>
      </c>
      <c r="B647" t="s">
        <v>282</v>
      </c>
      <c r="C647" t="s">
        <v>283</v>
      </c>
      <c r="D647" t="str">
        <f t="shared" si="11"/>
        <v>Turner_Abercrombie_Rd_1B_2</v>
      </c>
      <c r="E647">
        <v>2018</v>
      </c>
      <c r="F647" s="15">
        <v>43240</v>
      </c>
      <c r="G647" t="s">
        <v>200</v>
      </c>
      <c r="H647">
        <v>1</v>
      </c>
      <c r="I647" s="16">
        <v>0.30902777777777779</v>
      </c>
      <c r="J647" s="17" t="s">
        <v>201</v>
      </c>
      <c r="K647">
        <v>2</v>
      </c>
      <c r="L647">
        <v>0</v>
      </c>
      <c r="M647">
        <v>2</v>
      </c>
      <c r="N647"/>
      <c r="O647" t="s">
        <v>72</v>
      </c>
      <c r="P647" t="str">
        <f>INDEX(Sheet2!A:E, MATCH(F_NP_excluded_Data!O647,Sheet2!A:A),4)</f>
        <v>tree</v>
      </c>
      <c r="Q647" t="str">
        <f>INDEX(Sheet2!A:E, MATCH(F_NP_excluded_Data!O647,Sheet2!A:A),5)</f>
        <v>bark forager</v>
      </c>
      <c r="R647" t="str">
        <f>INDEX(Sheet2!A:E, MATCH(F_NP_excluded_Data!O647,Sheet2!A:A),3)</f>
        <v>insects</v>
      </c>
      <c r="S647" t="str">
        <f>INDEX(Sheet2!A:E, MATCH(F_NP_excluded_Data!O647,Sheet2!A:A),2)</f>
        <v>forest</v>
      </c>
      <c r="T647">
        <v>10</v>
      </c>
      <c r="U647">
        <v>2</v>
      </c>
      <c r="V647"/>
      <c r="W647">
        <v>1</v>
      </c>
      <c r="X647" t="s">
        <v>202</v>
      </c>
      <c r="Y647"/>
      <c r="Z647"/>
      <c r="AA647"/>
      <c r="AB647"/>
    </row>
    <row r="648" spans="1:28" ht="14.4" x14ac:dyDescent="0.3">
      <c r="A648" s="14">
        <v>683</v>
      </c>
      <c r="B648" t="s">
        <v>282</v>
      </c>
      <c r="C648" t="s">
        <v>283</v>
      </c>
      <c r="D648" t="str">
        <f t="shared" si="11"/>
        <v>Turner_Abercrombie_Rd_1B_2</v>
      </c>
      <c r="E648">
        <v>2018</v>
      </c>
      <c r="F648" s="15">
        <v>43240</v>
      </c>
      <c r="G648" t="s">
        <v>200</v>
      </c>
      <c r="H648">
        <v>1</v>
      </c>
      <c r="I648" s="16">
        <v>0.30902777777777779</v>
      </c>
      <c r="J648" s="17" t="s">
        <v>201</v>
      </c>
      <c r="K648">
        <v>2</v>
      </c>
      <c r="L648">
        <v>0</v>
      </c>
      <c r="M648">
        <v>2</v>
      </c>
      <c r="N648"/>
      <c r="O648" t="s">
        <v>4</v>
      </c>
      <c r="P648" t="str">
        <f>INDEX(Sheet2!A:E, MATCH(F_NP_excluded_Data!O648,Sheet2!A:A),4)</f>
        <v>shrub</v>
      </c>
      <c r="Q648" t="str">
        <f>INDEX(Sheet2!A:E, MATCH(F_NP_excluded_Data!O648,Sheet2!A:A),5)</f>
        <v>foliage gleaner</v>
      </c>
      <c r="R648" t="str">
        <f>INDEX(Sheet2!A:E, MATCH(F_NP_excluded_Data!O648,Sheet2!A:A),3)</f>
        <v>seeds</v>
      </c>
      <c r="S648" t="str">
        <f>INDEX(Sheet2!A:E, MATCH(F_NP_excluded_Data!O648,Sheet2!A:A),2)</f>
        <v>open woodland</v>
      </c>
      <c r="T648">
        <v>5</v>
      </c>
      <c r="U648">
        <v>3</v>
      </c>
      <c r="V648"/>
      <c r="W648">
        <v>1</v>
      </c>
      <c r="X648" t="s">
        <v>202</v>
      </c>
      <c r="Y648"/>
      <c r="Z648"/>
      <c r="AA648"/>
      <c r="AB648"/>
    </row>
    <row r="649" spans="1:28" ht="14.4" x14ac:dyDescent="0.3">
      <c r="A649" s="14">
        <v>684</v>
      </c>
      <c r="B649" t="s">
        <v>282</v>
      </c>
      <c r="C649" t="s">
        <v>283</v>
      </c>
      <c r="D649" t="str">
        <f t="shared" si="11"/>
        <v>Turner_Abercrombie_Rd_1B_2</v>
      </c>
      <c r="E649">
        <v>2018</v>
      </c>
      <c r="F649" s="15">
        <v>43240</v>
      </c>
      <c r="G649" t="s">
        <v>200</v>
      </c>
      <c r="H649">
        <v>1</v>
      </c>
      <c r="I649" s="16">
        <v>0.30902777777777779</v>
      </c>
      <c r="J649" s="17" t="s">
        <v>201</v>
      </c>
      <c r="K649">
        <v>2</v>
      </c>
      <c r="L649">
        <v>0</v>
      </c>
      <c r="M649">
        <v>2</v>
      </c>
      <c r="N649"/>
      <c r="O649" t="s">
        <v>78</v>
      </c>
      <c r="P649" t="str">
        <f>INDEX(Sheet2!A:E, MATCH(F_NP_excluded_Data!O649,Sheet2!A:A),4)</f>
        <v>cavity</v>
      </c>
      <c r="Q649" t="str">
        <f>INDEX(Sheet2!A:E, MATCH(F_NP_excluded_Data!O649,Sheet2!A:A),5)</f>
        <v>bark forager</v>
      </c>
      <c r="R649" t="str">
        <f>INDEX(Sheet2!A:E, MATCH(F_NP_excluded_Data!O649,Sheet2!A:A),3)</f>
        <v>insects</v>
      </c>
      <c r="S649" t="str">
        <f>INDEX(Sheet2!A:E, MATCH(F_NP_excluded_Data!O649,Sheet2!A:A),2)</f>
        <v>forest</v>
      </c>
      <c r="T649">
        <v>10</v>
      </c>
      <c r="U649">
        <v>3</v>
      </c>
      <c r="V649"/>
      <c r="W649">
        <v>1</v>
      </c>
      <c r="X649" t="s">
        <v>202</v>
      </c>
      <c r="Y649"/>
      <c r="Z649"/>
      <c r="AA649"/>
      <c r="AB649"/>
    </row>
    <row r="650" spans="1:28" ht="14.4" x14ac:dyDescent="0.3">
      <c r="A650" s="14">
        <v>685</v>
      </c>
      <c r="B650" t="s">
        <v>282</v>
      </c>
      <c r="C650" t="s">
        <v>283</v>
      </c>
      <c r="D650" t="str">
        <f t="shared" si="11"/>
        <v>Turner_Abercrombie_Rd_1B_2</v>
      </c>
      <c r="E650">
        <v>2018</v>
      </c>
      <c r="F650" s="15">
        <v>43240</v>
      </c>
      <c r="G650" t="s">
        <v>200</v>
      </c>
      <c r="H650">
        <v>1</v>
      </c>
      <c r="I650" s="16">
        <v>0.30902777777777779</v>
      </c>
      <c r="J650" s="17" t="s">
        <v>201</v>
      </c>
      <c r="K650">
        <v>2</v>
      </c>
      <c r="L650">
        <v>0</v>
      </c>
      <c r="M650">
        <v>2</v>
      </c>
      <c r="N650"/>
      <c r="O650" t="s">
        <v>10</v>
      </c>
      <c r="P650" t="str">
        <f>INDEX(Sheet2!A:E, MATCH(F_NP_excluded_Data!O650,Sheet2!A:A),4)</f>
        <v>tree</v>
      </c>
      <c r="Q650" t="str">
        <f>INDEX(Sheet2!A:E, MATCH(F_NP_excluded_Data!O650,Sheet2!A:A),5)</f>
        <v>foliage gleaner</v>
      </c>
      <c r="R650" t="str">
        <f>INDEX(Sheet2!A:E, MATCH(F_NP_excluded_Data!O650,Sheet2!A:A),3)</f>
        <v>insects</v>
      </c>
      <c r="S650" t="str">
        <f>INDEX(Sheet2!A:E, MATCH(F_NP_excluded_Data!O650,Sheet2!A:A),2)</f>
        <v>forest</v>
      </c>
      <c r="T650">
        <v>5</v>
      </c>
      <c r="U650">
        <v>3</v>
      </c>
      <c r="V650"/>
      <c r="W650">
        <v>1</v>
      </c>
      <c r="X650" t="s">
        <v>202</v>
      </c>
      <c r="Y650"/>
      <c r="Z650"/>
      <c r="AA650"/>
      <c r="AB650"/>
    </row>
    <row r="651" spans="1:28" ht="14.4" x14ac:dyDescent="0.3">
      <c r="A651" s="14">
        <v>686</v>
      </c>
      <c r="B651" t="s">
        <v>282</v>
      </c>
      <c r="C651" t="s">
        <v>283</v>
      </c>
      <c r="D651" t="str">
        <f t="shared" si="11"/>
        <v>Turner_Abercrombie_Rd_1B_2</v>
      </c>
      <c r="E651">
        <v>2018</v>
      </c>
      <c r="F651" s="15">
        <v>43240</v>
      </c>
      <c r="G651" t="s">
        <v>200</v>
      </c>
      <c r="H651">
        <v>1</v>
      </c>
      <c r="I651" s="16">
        <v>0.30902777777777779</v>
      </c>
      <c r="J651" s="17" t="s">
        <v>201</v>
      </c>
      <c r="K651">
        <v>2</v>
      </c>
      <c r="L651">
        <v>0</v>
      </c>
      <c r="M651">
        <v>2</v>
      </c>
      <c r="N651"/>
      <c r="O651" t="s">
        <v>36</v>
      </c>
      <c r="P651" t="str">
        <f>INDEX(Sheet2!A:E, MATCH(F_NP_excluded_Data!O651,Sheet2!A:A),4)</f>
        <v>cavity</v>
      </c>
      <c r="Q651" t="str">
        <f>INDEX(Sheet2!A:E, MATCH(F_NP_excluded_Data!O651,Sheet2!A:A),5)</f>
        <v>ground forager</v>
      </c>
      <c r="R651" t="str">
        <f>INDEX(Sheet2!A:E, MATCH(F_NP_excluded_Data!O651,Sheet2!A:A),3)</f>
        <v>insects</v>
      </c>
      <c r="S651" t="str">
        <f>INDEX(Sheet2!A:E, MATCH(F_NP_excluded_Data!O651,Sheet2!A:A),2)</f>
        <v>grassland</v>
      </c>
      <c r="T651">
        <v>100</v>
      </c>
      <c r="U651">
        <v>4</v>
      </c>
      <c r="V651"/>
      <c r="W651">
        <v>1</v>
      </c>
      <c r="X651" t="s">
        <v>202</v>
      </c>
      <c r="Y651"/>
      <c r="Z651"/>
      <c r="AA651"/>
      <c r="AB651"/>
    </row>
    <row r="652" spans="1:28" ht="14.4" x14ac:dyDescent="0.3">
      <c r="A652" s="14">
        <v>687</v>
      </c>
      <c r="B652" t="s">
        <v>282</v>
      </c>
      <c r="C652" t="s">
        <v>284</v>
      </c>
      <c r="D652" t="str">
        <f t="shared" si="11"/>
        <v>Turner_Abercrombie_Rd_0B_E_AB</v>
      </c>
      <c r="E652">
        <v>2018</v>
      </c>
      <c r="F652" s="15">
        <v>43240</v>
      </c>
      <c r="G652" t="s">
        <v>200</v>
      </c>
      <c r="H652">
        <v>1</v>
      </c>
      <c r="I652" s="16">
        <v>0.32013888888888892</v>
      </c>
      <c r="J652" s="17" t="s">
        <v>201</v>
      </c>
      <c r="K652">
        <v>1</v>
      </c>
      <c r="L652">
        <v>1</v>
      </c>
      <c r="M652">
        <v>2</v>
      </c>
      <c r="N652"/>
      <c r="O652" t="s">
        <v>40</v>
      </c>
      <c r="P652" t="str">
        <f>INDEX(Sheet2!A:E, MATCH(F_NP_excluded_Data!O652,Sheet2!A:A),4)</f>
        <v>ground</v>
      </c>
      <c r="Q652" t="str">
        <f>INDEX(Sheet2!A:E, MATCH(F_NP_excluded_Data!O652,Sheet2!A:A),5)</f>
        <v>ground forager</v>
      </c>
      <c r="R652" t="str">
        <f>INDEX(Sheet2!A:E, MATCH(F_NP_excluded_Data!O652,Sheet2!A:A),3)</f>
        <v>omnivore</v>
      </c>
      <c r="S652" t="str">
        <f>INDEX(Sheet2!A:E, MATCH(F_NP_excluded_Data!O652,Sheet2!A:A),2)</f>
        <v>scrub</v>
      </c>
      <c r="T652">
        <v>5</v>
      </c>
      <c r="U652">
        <v>1</v>
      </c>
      <c r="V652"/>
      <c r="W652">
        <v>1</v>
      </c>
      <c r="X652" t="s">
        <v>202</v>
      </c>
      <c r="Y652"/>
      <c r="Z652"/>
      <c r="AA652"/>
      <c r="AB652"/>
    </row>
    <row r="653" spans="1:28" ht="14.4" x14ac:dyDescent="0.3">
      <c r="A653" s="14">
        <v>688</v>
      </c>
      <c r="B653" t="s">
        <v>282</v>
      </c>
      <c r="C653" t="s">
        <v>284</v>
      </c>
      <c r="D653" t="str">
        <f t="shared" si="11"/>
        <v>Turner_Abercrombie_Rd_0B_E_AB</v>
      </c>
      <c r="E653">
        <v>2018</v>
      </c>
      <c r="F653" s="15">
        <v>43240</v>
      </c>
      <c r="G653" t="s">
        <v>200</v>
      </c>
      <c r="H653">
        <v>1</v>
      </c>
      <c r="I653" s="16">
        <v>0.32013888888888892</v>
      </c>
      <c r="J653" s="17" t="s">
        <v>201</v>
      </c>
      <c r="K653">
        <v>1</v>
      </c>
      <c r="L653">
        <v>1</v>
      </c>
      <c r="M653">
        <v>2</v>
      </c>
      <c r="N653"/>
      <c r="O653" t="s">
        <v>72</v>
      </c>
      <c r="P653" t="str">
        <f>INDEX(Sheet2!A:E, MATCH(F_NP_excluded_Data!O653,Sheet2!A:A),4)</f>
        <v>tree</v>
      </c>
      <c r="Q653" t="str">
        <f>INDEX(Sheet2!A:E, MATCH(F_NP_excluded_Data!O653,Sheet2!A:A),5)</f>
        <v>bark forager</v>
      </c>
      <c r="R653" t="str">
        <f>INDEX(Sheet2!A:E, MATCH(F_NP_excluded_Data!O653,Sheet2!A:A),3)</f>
        <v>insects</v>
      </c>
      <c r="S653" t="str">
        <f>INDEX(Sheet2!A:E, MATCH(F_NP_excluded_Data!O653,Sheet2!A:A),2)</f>
        <v>forest</v>
      </c>
      <c r="T653">
        <v>10</v>
      </c>
      <c r="U653">
        <v>1</v>
      </c>
      <c r="V653"/>
      <c r="W653">
        <v>1</v>
      </c>
      <c r="X653" t="s">
        <v>202</v>
      </c>
      <c r="Y653"/>
      <c r="Z653"/>
      <c r="AA653"/>
      <c r="AB653"/>
    </row>
    <row r="654" spans="1:28" ht="14.4" x14ac:dyDescent="0.3">
      <c r="A654" s="14">
        <v>689</v>
      </c>
      <c r="B654" t="s">
        <v>282</v>
      </c>
      <c r="C654" t="s">
        <v>284</v>
      </c>
      <c r="D654" t="str">
        <f t="shared" si="11"/>
        <v>Turner_Abercrombie_Rd_0B_E_AB</v>
      </c>
      <c r="E654">
        <v>2018</v>
      </c>
      <c r="F654" s="15">
        <v>43240</v>
      </c>
      <c r="G654" t="s">
        <v>200</v>
      </c>
      <c r="H654">
        <v>1</v>
      </c>
      <c r="I654" s="16">
        <v>0.32013888888888892</v>
      </c>
      <c r="J654" s="17" t="s">
        <v>201</v>
      </c>
      <c r="K654">
        <v>1</v>
      </c>
      <c r="L654">
        <v>1</v>
      </c>
      <c r="M654">
        <v>2</v>
      </c>
      <c r="N654"/>
      <c r="O654" t="s">
        <v>18</v>
      </c>
      <c r="P654" t="str">
        <f>INDEX(Sheet2!A:E, MATCH(F_NP_excluded_Data!O654,Sheet2!A:A),4)</f>
        <v>tree</v>
      </c>
      <c r="Q654" t="str">
        <f>INDEX(Sheet2!A:E, MATCH(F_NP_excluded_Data!O654,Sheet2!A:A),5)</f>
        <v>ground forager</v>
      </c>
      <c r="R654" t="str">
        <f>INDEX(Sheet2!A:E, MATCH(F_NP_excluded_Data!O654,Sheet2!A:A),3)</f>
        <v>omnivore</v>
      </c>
      <c r="S654" t="str">
        <f>INDEX(Sheet2!A:E, MATCH(F_NP_excluded_Data!O654,Sheet2!A:A),2)</f>
        <v>forest</v>
      </c>
      <c r="T654">
        <v>5</v>
      </c>
      <c r="U654">
        <v>1</v>
      </c>
      <c r="V654"/>
      <c r="W654">
        <v>1</v>
      </c>
      <c r="X654" t="s">
        <v>202</v>
      </c>
      <c r="Y654"/>
      <c r="Z654"/>
      <c r="AA654"/>
      <c r="AB654"/>
    </row>
    <row r="655" spans="1:28" ht="14.4" x14ac:dyDescent="0.3">
      <c r="A655" s="14">
        <v>690</v>
      </c>
      <c r="B655" t="s">
        <v>282</v>
      </c>
      <c r="C655" t="s">
        <v>284</v>
      </c>
      <c r="D655" t="str">
        <f t="shared" si="11"/>
        <v>Turner_Abercrombie_Rd_0B_E_AB</v>
      </c>
      <c r="E655">
        <v>2018</v>
      </c>
      <c r="F655" s="15">
        <v>43240</v>
      </c>
      <c r="G655" t="s">
        <v>200</v>
      </c>
      <c r="H655">
        <v>1</v>
      </c>
      <c r="I655" s="16">
        <v>0.32013888888888892</v>
      </c>
      <c r="J655" s="17" t="s">
        <v>201</v>
      </c>
      <c r="K655">
        <v>1</v>
      </c>
      <c r="L655">
        <v>1</v>
      </c>
      <c r="M655">
        <v>2</v>
      </c>
      <c r="N655"/>
      <c r="O655" t="s">
        <v>94</v>
      </c>
      <c r="P655" t="str">
        <f>INDEX(Sheet2!A:E, MATCH(F_NP_excluded_Data!O655,Sheet2!A:A),4)</f>
        <v>cavity</v>
      </c>
      <c r="Q655" t="str">
        <f>INDEX(Sheet2!A:E, MATCH(F_NP_excluded_Data!O655,Sheet2!A:A),5)</f>
        <v>foliage gleaner</v>
      </c>
      <c r="R655" t="str">
        <f>INDEX(Sheet2!A:E, MATCH(F_NP_excluded_Data!O655,Sheet2!A:A),3)</f>
        <v>insects</v>
      </c>
      <c r="S655" t="str">
        <f>INDEX(Sheet2!A:E, MATCH(F_NP_excluded_Data!O655,Sheet2!A:A),2)</f>
        <v>forest</v>
      </c>
      <c r="T655">
        <v>5</v>
      </c>
      <c r="U655">
        <v>1</v>
      </c>
      <c r="V655"/>
      <c r="W655">
        <v>1</v>
      </c>
      <c r="X655" t="s">
        <v>202</v>
      </c>
      <c r="Y655"/>
      <c r="Z655"/>
      <c r="AA655"/>
      <c r="AB655"/>
    </row>
    <row r="656" spans="1:28" ht="14.4" x14ac:dyDescent="0.3">
      <c r="A656" s="14">
        <v>691</v>
      </c>
      <c r="B656" t="s">
        <v>282</v>
      </c>
      <c r="C656" t="s">
        <v>284</v>
      </c>
      <c r="D656" t="str">
        <f t="shared" si="11"/>
        <v>Turner_Abercrombie_Rd_0B_E_AB</v>
      </c>
      <c r="E656">
        <v>2018</v>
      </c>
      <c r="F656" s="15">
        <v>43240</v>
      </c>
      <c r="G656" t="s">
        <v>200</v>
      </c>
      <c r="H656">
        <v>1</v>
      </c>
      <c r="I656" s="16">
        <v>0.32013888888888892</v>
      </c>
      <c r="J656" s="17" t="s">
        <v>201</v>
      </c>
      <c r="K656">
        <v>1</v>
      </c>
      <c r="L656">
        <v>1</v>
      </c>
      <c r="M656">
        <v>2</v>
      </c>
      <c r="N656"/>
      <c r="O656" t="s">
        <v>24</v>
      </c>
      <c r="P656" t="str">
        <f>INDEX(Sheet2!A:E, MATCH(F_NP_excluded_Data!O656,Sheet2!A:A),4)</f>
        <v>cavity</v>
      </c>
      <c r="Q656" t="str">
        <f>INDEX(Sheet2!A:E, MATCH(F_NP_excluded_Data!O656,Sheet2!A:A),5)</f>
        <v>ground forager</v>
      </c>
      <c r="R656" t="str">
        <f>INDEX(Sheet2!A:E, MATCH(F_NP_excluded_Data!O656,Sheet2!A:A),3)</f>
        <v>insects</v>
      </c>
      <c r="S656" t="str">
        <f>INDEX(Sheet2!A:E, MATCH(F_NP_excluded_Data!O656,Sheet2!A:A),2)</f>
        <v>open woodland</v>
      </c>
      <c r="T656">
        <v>5</v>
      </c>
      <c r="U656">
        <v>1</v>
      </c>
      <c r="V656"/>
      <c r="W656">
        <v>1</v>
      </c>
      <c r="X656" t="s">
        <v>202</v>
      </c>
      <c r="Y656"/>
      <c r="Z656"/>
      <c r="AA656"/>
      <c r="AB656"/>
    </row>
    <row r="657" spans="1:28" ht="14.4" x14ac:dyDescent="0.3">
      <c r="A657" s="14">
        <v>692</v>
      </c>
      <c r="B657" t="s">
        <v>282</v>
      </c>
      <c r="C657" t="s">
        <v>284</v>
      </c>
      <c r="D657" t="str">
        <f t="shared" si="11"/>
        <v>Turner_Abercrombie_Rd_0B_E_AB</v>
      </c>
      <c r="E657">
        <v>2018</v>
      </c>
      <c r="F657" s="15">
        <v>43240</v>
      </c>
      <c r="G657" t="s">
        <v>200</v>
      </c>
      <c r="H657">
        <v>1</v>
      </c>
      <c r="I657" s="16">
        <v>0.32013888888888892</v>
      </c>
      <c r="J657" s="17" t="s">
        <v>201</v>
      </c>
      <c r="K657">
        <v>1</v>
      </c>
      <c r="L657">
        <v>1</v>
      </c>
      <c r="M657">
        <v>2</v>
      </c>
      <c r="N657"/>
      <c r="O657" t="s">
        <v>44</v>
      </c>
      <c r="P657" t="str">
        <f>INDEX(Sheet2!A:E, MATCH(F_NP_excluded_Data!O657,Sheet2!A:A),4)</f>
        <v>ground</v>
      </c>
      <c r="Q657" t="str">
        <f>INDEX(Sheet2!A:E, MATCH(F_NP_excluded_Data!O657,Sheet2!A:A),5)</f>
        <v>ground forager</v>
      </c>
      <c r="R657" t="str">
        <f>INDEX(Sheet2!A:E, MATCH(F_NP_excluded_Data!O657,Sheet2!A:A),3)</f>
        <v>insects</v>
      </c>
      <c r="S657" t="str">
        <f>INDEX(Sheet2!A:E, MATCH(F_NP_excluded_Data!O657,Sheet2!A:A),2)</f>
        <v>scrub</v>
      </c>
      <c r="T657">
        <v>10</v>
      </c>
      <c r="U657">
        <v>1</v>
      </c>
      <c r="V657"/>
      <c r="W657">
        <v>1</v>
      </c>
      <c r="X657" t="s">
        <v>202</v>
      </c>
      <c r="Y657"/>
      <c r="Z657"/>
      <c r="AA657"/>
      <c r="AB657"/>
    </row>
    <row r="658" spans="1:28" ht="14.4" x14ac:dyDescent="0.3">
      <c r="A658" s="14">
        <v>693</v>
      </c>
      <c r="B658" t="s">
        <v>282</v>
      </c>
      <c r="C658" t="s">
        <v>284</v>
      </c>
      <c r="D658" t="str">
        <f t="shared" si="11"/>
        <v>Turner_Abercrombie_Rd_0B_E_AB</v>
      </c>
      <c r="E658">
        <v>2018</v>
      </c>
      <c r="F658" s="15">
        <v>43240</v>
      </c>
      <c r="G658" t="s">
        <v>200</v>
      </c>
      <c r="H658">
        <v>1</v>
      </c>
      <c r="I658" s="16">
        <v>0.32013888888888892</v>
      </c>
      <c r="J658" s="17" t="s">
        <v>201</v>
      </c>
      <c r="K658">
        <v>1</v>
      </c>
      <c r="L658">
        <v>1</v>
      </c>
      <c r="M658">
        <v>2</v>
      </c>
      <c r="N658"/>
      <c r="O658" t="s">
        <v>34</v>
      </c>
      <c r="P658" t="str">
        <f>INDEX(Sheet2!A:E, MATCH(F_NP_excluded_Data!O658,Sheet2!A:A),4)</f>
        <v>cavity</v>
      </c>
      <c r="Q658" t="str">
        <f>INDEX(Sheet2!A:E, MATCH(F_NP_excluded_Data!O658,Sheet2!A:A),5)</f>
        <v>bark forager</v>
      </c>
      <c r="R658" t="str">
        <f>INDEX(Sheet2!A:E, MATCH(F_NP_excluded_Data!O658,Sheet2!A:A),3)</f>
        <v>insects</v>
      </c>
      <c r="S658" t="str">
        <f>INDEX(Sheet2!A:E, MATCH(F_NP_excluded_Data!O658,Sheet2!A:A),2)</f>
        <v>forest</v>
      </c>
      <c r="T658">
        <v>5</v>
      </c>
      <c r="U658">
        <v>1</v>
      </c>
      <c r="V658"/>
      <c r="W658">
        <v>4</v>
      </c>
      <c r="X658" t="s">
        <v>202</v>
      </c>
      <c r="Y658"/>
      <c r="Z658"/>
      <c r="AA658"/>
      <c r="AB658"/>
    </row>
    <row r="659" spans="1:28" ht="14.4" x14ac:dyDescent="0.3">
      <c r="A659" s="14">
        <v>694</v>
      </c>
      <c r="B659" t="s">
        <v>282</v>
      </c>
      <c r="C659" t="s">
        <v>284</v>
      </c>
      <c r="D659" t="str">
        <f t="shared" si="11"/>
        <v>Turner_Abercrombie_Rd_0B_E_AB</v>
      </c>
      <c r="E659">
        <v>2018</v>
      </c>
      <c r="F659" s="15">
        <v>43240</v>
      </c>
      <c r="G659" t="s">
        <v>200</v>
      </c>
      <c r="H659">
        <v>1</v>
      </c>
      <c r="I659" s="16">
        <v>0.32013888888888892</v>
      </c>
      <c r="J659" s="17" t="s">
        <v>201</v>
      </c>
      <c r="K659">
        <v>1</v>
      </c>
      <c r="L659">
        <v>1</v>
      </c>
      <c r="M659">
        <v>2</v>
      </c>
      <c r="N659"/>
      <c r="O659" t="s">
        <v>2</v>
      </c>
      <c r="P659" t="str">
        <f>INDEX(Sheet2!A:E, MATCH(F_NP_excluded_Data!O659,Sheet2!A:A),4)</f>
        <v>tree</v>
      </c>
      <c r="Q659" t="str">
        <f>INDEX(Sheet2!A:E, MATCH(F_NP_excluded_Data!O659,Sheet2!A:A),5)</f>
        <v>ground forager</v>
      </c>
      <c r="R659" t="str">
        <f>INDEX(Sheet2!A:E, MATCH(F_NP_excluded_Data!O659,Sheet2!A:A),3)</f>
        <v>omnivore</v>
      </c>
      <c r="S659" t="str">
        <f>INDEX(Sheet2!A:E, MATCH(F_NP_excluded_Data!O659,Sheet2!A:A),2)</f>
        <v>open woodland</v>
      </c>
      <c r="T659">
        <v>10</v>
      </c>
      <c r="U659">
        <v>1</v>
      </c>
      <c r="V659"/>
      <c r="W659">
        <v>1</v>
      </c>
      <c r="X659" t="s">
        <v>202</v>
      </c>
      <c r="Y659"/>
      <c r="Z659"/>
      <c r="AA659"/>
      <c r="AB659"/>
    </row>
    <row r="660" spans="1:28" ht="14.4" x14ac:dyDescent="0.3">
      <c r="A660" s="14">
        <v>696</v>
      </c>
      <c r="B660" t="s">
        <v>282</v>
      </c>
      <c r="C660" t="s">
        <v>284</v>
      </c>
      <c r="D660" t="str">
        <f t="shared" si="11"/>
        <v>Turner_Abercrombie_Rd_0B_E_AB</v>
      </c>
      <c r="E660">
        <v>2018</v>
      </c>
      <c r="F660" s="15">
        <v>43240</v>
      </c>
      <c r="G660" t="s">
        <v>200</v>
      </c>
      <c r="H660">
        <v>1</v>
      </c>
      <c r="I660" s="16">
        <v>0.32013888888888892</v>
      </c>
      <c r="J660" s="17" t="s">
        <v>201</v>
      </c>
      <c r="K660">
        <v>1</v>
      </c>
      <c r="L660">
        <v>1</v>
      </c>
      <c r="M660">
        <v>2</v>
      </c>
      <c r="N660"/>
      <c r="O660" t="s">
        <v>14</v>
      </c>
      <c r="P660" t="str">
        <f>INDEX(Sheet2!A:E, MATCH(F_NP_excluded_Data!O660,Sheet2!A:A),4)</f>
        <v>cavity</v>
      </c>
      <c r="Q660" t="str">
        <f>INDEX(Sheet2!A:E, MATCH(F_NP_excluded_Data!O660,Sheet2!A:A),5)</f>
        <v>bark forager</v>
      </c>
      <c r="R660" t="str">
        <f>INDEX(Sheet2!A:E, MATCH(F_NP_excluded_Data!O660,Sheet2!A:A),3)</f>
        <v>insects</v>
      </c>
      <c r="S660" t="str">
        <f>INDEX(Sheet2!A:E, MATCH(F_NP_excluded_Data!O660,Sheet2!A:A),2)</f>
        <v>forest</v>
      </c>
      <c r="T660">
        <v>5</v>
      </c>
      <c r="U660">
        <v>1</v>
      </c>
      <c r="V660"/>
      <c r="W660">
        <v>1</v>
      </c>
      <c r="X660" t="s">
        <v>202</v>
      </c>
      <c r="Y660"/>
      <c r="Z660"/>
      <c r="AA660"/>
      <c r="AB660"/>
    </row>
    <row r="661" spans="1:28" ht="14.4" x14ac:dyDescent="0.3">
      <c r="A661" s="14">
        <v>697</v>
      </c>
      <c r="B661" t="s">
        <v>282</v>
      </c>
      <c r="C661" t="s">
        <v>284</v>
      </c>
      <c r="D661" t="str">
        <f t="shared" si="11"/>
        <v>Turner_Abercrombie_Rd_0B_E_AB</v>
      </c>
      <c r="E661">
        <v>2018</v>
      </c>
      <c r="F661" s="15">
        <v>43240</v>
      </c>
      <c r="G661" t="s">
        <v>200</v>
      </c>
      <c r="H661">
        <v>1</v>
      </c>
      <c r="I661" s="16">
        <v>0.32013888888888892</v>
      </c>
      <c r="J661" s="17" t="s">
        <v>201</v>
      </c>
      <c r="K661">
        <v>1</v>
      </c>
      <c r="L661">
        <v>1</v>
      </c>
      <c r="M661">
        <v>2</v>
      </c>
      <c r="N661"/>
      <c r="O661" t="s">
        <v>34</v>
      </c>
      <c r="P661" t="str">
        <f>INDEX(Sheet2!A:E, MATCH(F_NP_excluded_Data!O661,Sheet2!A:A),4)</f>
        <v>cavity</v>
      </c>
      <c r="Q661" t="str">
        <f>INDEX(Sheet2!A:E, MATCH(F_NP_excluded_Data!O661,Sheet2!A:A),5)</f>
        <v>bark forager</v>
      </c>
      <c r="R661" t="str">
        <f>INDEX(Sheet2!A:E, MATCH(F_NP_excluded_Data!O661,Sheet2!A:A),3)</f>
        <v>insects</v>
      </c>
      <c r="S661" t="str">
        <f>INDEX(Sheet2!A:E, MATCH(F_NP_excluded_Data!O661,Sheet2!A:A),2)</f>
        <v>forest</v>
      </c>
      <c r="T661">
        <v>10</v>
      </c>
      <c r="U661">
        <v>1</v>
      </c>
      <c r="V661"/>
      <c r="W661">
        <v>1</v>
      </c>
      <c r="X661" t="s">
        <v>202</v>
      </c>
      <c r="Y661"/>
      <c r="Z661"/>
      <c r="AA661"/>
      <c r="AB661"/>
    </row>
    <row r="662" spans="1:28" ht="14.4" x14ac:dyDescent="0.3">
      <c r="A662" s="14">
        <v>698</v>
      </c>
      <c r="B662" t="s">
        <v>282</v>
      </c>
      <c r="C662" t="s">
        <v>284</v>
      </c>
      <c r="D662" t="str">
        <f t="shared" si="11"/>
        <v>Turner_Abercrombie_Rd_0B_E_AB</v>
      </c>
      <c r="E662">
        <v>2018</v>
      </c>
      <c r="F662" s="15">
        <v>43240</v>
      </c>
      <c r="G662" t="s">
        <v>200</v>
      </c>
      <c r="H662">
        <v>1</v>
      </c>
      <c r="I662" s="16">
        <v>0.32013888888888892</v>
      </c>
      <c r="J662" s="17" t="s">
        <v>201</v>
      </c>
      <c r="K662">
        <v>1</v>
      </c>
      <c r="L662">
        <v>1</v>
      </c>
      <c r="M662">
        <v>2</v>
      </c>
      <c r="N662"/>
      <c r="O662" t="s">
        <v>46</v>
      </c>
      <c r="P662" t="str">
        <f>INDEX(Sheet2!A:E, MATCH(F_NP_excluded_Data!O662,Sheet2!A:A),4)</f>
        <v>cavity</v>
      </c>
      <c r="Q662" t="str">
        <f>INDEX(Sheet2!A:E, MATCH(F_NP_excluded_Data!O662,Sheet2!A:A),5)</f>
        <v>flycatching</v>
      </c>
      <c r="R662" t="str">
        <f>INDEX(Sheet2!A:E, MATCH(F_NP_excluded_Data!O662,Sheet2!A:A),3)</f>
        <v>insects</v>
      </c>
      <c r="S662" t="str">
        <f>INDEX(Sheet2!A:E, MATCH(F_NP_excluded_Data!O662,Sheet2!A:A),2)</f>
        <v>open woodland</v>
      </c>
      <c r="T662">
        <v>10</v>
      </c>
      <c r="U662">
        <v>1</v>
      </c>
      <c r="V662"/>
      <c r="W662">
        <v>1</v>
      </c>
      <c r="X662" t="s">
        <v>202</v>
      </c>
      <c r="Y662"/>
      <c r="Z662"/>
      <c r="AA662"/>
      <c r="AB662"/>
    </row>
    <row r="663" spans="1:28" ht="14.4" x14ac:dyDescent="0.3">
      <c r="A663" s="14">
        <v>699</v>
      </c>
      <c r="B663" t="s">
        <v>282</v>
      </c>
      <c r="C663" t="s">
        <v>284</v>
      </c>
      <c r="D663" t="str">
        <f t="shared" si="11"/>
        <v>Turner_Abercrombie_Rd_0B_E_AB</v>
      </c>
      <c r="E663">
        <v>2018</v>
      </c>
      <c r="F663" s="15">
        <v>43240</v>
      </c>
      <c r="G663" t="s">
        <v>200</v>
      </c>
      <c r="H663">
        <v>1</v>
      </c>
      <c r="I663" s="16">
        <v>0.32013888888888892</v>
      </c>
      <c r="J663" s="17" t="s">
        <v>201</v>
      </c>
      <c r="K663">
        <v>1</v>
      </c>
      <c r="L663">
        <v>1</v>
      </c>
      <c r="M663">
        <v>2</v>
      </c>
      <c r="N663"/>
      <c r="O663" t="s">
        <v>62</v>
      </c>
      <c r="P663" t="str">
        <f>INDEX(Sheet2!A:E, MATCH(F_NP_excluded_Data!O663,Sheet2!A:A),4)</f>
        <v>shrub</v>
      </c>
      <c r="Q663" t="str">
        <f>INDEX(Sheet2!A:E, MATCH(F_NP_excluded_Data!O663,Sheet2!A:A),5)</f>
        <v>ground forager</v>
      </c>
      <c r="R663" t="str">
        <f>INDEX(Sheet2!A:E, MATCH(F_NP_excluded_Data!O663,Sheet2!A:A),3)</f>
        <v>seeds</v>
      </c>
      <c r="S663" t="str">
        <f>INDEX(Sheet2!A:E, MATCH(F_NP_excluded_Data!O663,Sheet2!A:A),2)</f>
        <v>open woodland</v>
      </c>
      <c r="T663">
        <v>5</v>
      </c>
      <c r="U663">
        <v>2</v>
      </c>
      <c r="V663"/>
      <c r="W663">
        <v>1</v>
      </c>
      <c r="X663" t="s">
        <v>202</v>
      </c>
      <c r="Y663"/>
      <c r="Z663"/>
      <c r="AA663"/>
      <c r="AB663"/>
    </row>
    <row r="664" spans="1:28" ht="14.4" x14ac:dyDescent="0.3">
      <c r="A664" s="14">
        <v>700</v>
      </c>
      <c r="B664" t="s">
        <v>282</v>
      </c>
      <c r="C664" t="s">
        <v>284</v>
      </c>
      <c r="D664" t="str">
        <f t="shared" si="11"/>
        <v>Turner_Abercrombie_Rd_0B_E_AB</v>
      </c>
      <c r="E664">
        <v>2018</v>
      </c>
      <c r="F664" s="15">
        <v>43240</v>
      </c>
      <c r="G664" t="s">
        <v>200</v>
      </c>
      <c r="H664">
        <v>1</v>
      </c>
      <c r="I664" s="16">
        <v>0.32013888888888892</v>
      </c>
      <c r="J664" s="17" t="s">
        <v>201</v>
      </c>
      <c r="K664">
        <v>1</v>
      </c>
      <c r="L664">
        <v>1</v>
      </c>
      <c r="M664">
        <v>2</v>
      </c>
      <c r="N664"/>
      <c r="O664" t="s">
        <v>108</v>
      </c>
      <c r="P664" t="str">
        <f>INDEX(Sheet2!A:E, MATCH(F_NP_excluded_Data!O664,Sheet2!A:A),4)</f>
        <v>shrub</v>
      </c>
      <c r="Q664" t="str">
        <f>INDEX(Sheet2!A:E, MATCH(F_NP_excluded_Data!O664,Sheet2!A:A),5)</f>
        <v>foliage gleaner</v>
      </c>
      <c r="R664" t="str">
        <f>INDEX(Sheet2!A:E, MATCH(F_NP_excluded_Data!O664,Sheet2!A:A),3)</f>
        <v>insects</v>
      </c>
      <c r="S664" t="str">
        <f>INDEX(Sheet2!A:E, MATCH(F_NP_excluded_Data!O664,Sheet2!A:A),2)</f>
        <v>scrub</v>
      </c>
      <c r="T664">
        <v>5</v>
      </c>
      <c r="U664">
        <v>2</v>
      </c>
      <c r="V664"/>
      <c r="W664">
        <v>1</v>
      </c>
      <c r="X664" t="s">
        <v>202</v>
      </c>
      <c r="Y664"/>
      <c r="Z664"/>
      <c r="AA664"/>
      <c r="AB664"/>
    </row>
    <row r="665" spans="1:28" ht="14.4" x14ac:dyDescent="0.3">
      <c r="A665" s="14">
        <v>701</v>
      </c>
      <c r="B665" t="s">
        <v>282</v>
      </c>
      <c r="C665" t="s">
        <v>284</v>
      </c>
      <c r="D665" t="str">
        <f t="shared" si="11"/>
        <v>Turner_Abercrombie_Rd_0B_E_AB</v>
      </c>
      <c r="E665">
        <v>2018</v>
      </c>
      <c r="F665" s="15">
        <v>43240</v>
      </c>
      <c r="G665" t="s">
        <v>200</v>
      </c>
      <c r="H665">
        <v>1</v>
      </c>
      <c r="I665" s="16">
        <v>0.32013888888888892</v>
      </c>
      <c r="J665" s="17" t="s">
        <v>201</v>
      </c>
      <c r="K665">
        <v>1</v>
      </c>
      <c r="L665">
        <v>1</v>
      </c>
      <c r="M665">
        <v>2</v>
      </c>
      <c r="N665"/>
      <c r="O665" t="s">
        <v>6</v>
      </c>
      <c r="P665" t="str">
        <f>INDEX(Sheet2!A:E, MATCH(F_NP_excluded_Data!O665,Sheet2!A:A),4)</f>
        <v>ground</v>
      </c>
      <c r="Q665" t="str">
        <f>INDEX(Sheet2!A:E, MATCH(F_NP_excluded_Data!O665,Sheet2!A:A),5)</f>
        <v>bark forager</v>
      </c>
      <c r="R665" t="str">
        <f>INDEX(Sheet2!A:E, MATCH(F_NP_excluded_Data!O665,Sheet2!A:A),3)</f>
        <v>insects</v>
      </c>
      <c r="S665" t="str">
        <f>INDEX(Sheet2!A:E, MATCH(F_NP_excluded_Data!O665,Sheet2!A:A),2)</f>
        <v>forest</v>
      </c>
      <c r="T665">
        <v>5</v>
      </c>
      <c r="U665">
        <v>2</v>
      </c>
      <c r="V665"/>
      <c r="W665">
        <v>1</v>
      </c>
      <c r="X665" t="s">
        <v>202</v>
      </c>
      <c r="Y665"/>
      <c r="Z665"/>
      <c r="AA665"/>
      <c r="AB665"/>
    </row>
    <row r="666" spans="1:28" ht="14.4" x14ac:dyDescent="0.3">
      <c r="A666" s="14">
        <v>702</v>
      </c>
      <c r="B666" t="s">
        <v>282</v>
      </c>
      <c r="C666" t="s">
        <v>284</v>
      </c>
      <c r="D666" t="str">
        <f t="shared" si="11"/>
        <v>Turner_Abercrombie_Rd_0B_E_AB</v>
      </c>
      <c r="E666">
        <v>2018</v>
      </c>
      <c r="F666" s="15">
        <v>43240</v>
      </c>
      <c r="G666" t="s">
        <v>200</v>
      </c>
      <c r="H666">
        <v>1</v>
      </c>
      <c r="I666" s="16">
        <v>0.32013888888888892</v>
      </c>
      <c r="J666" s="17" t="s">
        <v>201</v>
      </c>
      <c r="K666">
        <v>1</v>
      </c>
      <c r="L666">
        <v>1</v>
      </c>
      <c r="M666">
        <v>2</v>
      </c>
      <c r="N666"/>
      <c r="O666" t="s">
        <v>36</v>
      </c>
      <c r="P666" t="str">
        <f>INDEX(Sheet2!A:E, MATCH(F_NP_excluded_Data!O666,Sheet2!A:A),4)</f>
        <v>cavity</v>
      </c>
      <c r="Q666" t="str">
        <f>INDEX(Sheet2!A:E, MATCH(F_NP_excluded_Data!O666,Sheet2!A:A),5)</f>
        <v>ground forager</v>
      </c>
      <c r="R666" t="str">
        <f>INDEX(Sheet2!A:E, MATCH(F_NP_excluded_Data!O666,Sheet2!A:A),3)</f>
        <v>insects</v>
      </c>
      <c r="S666" t="str">
        <f>INDEX(Sheet2!A:E, MATCH(F_NP_excluded_Data!O666,Sheet2!A:A),2)</f>
        <v>grassland</v>
      </c>
      <c r="T666">
        <v>10</v>
      </c>
      <c r="U666">
        <v>3</v>
      </c>
      <c r="V666"/>
      <c r="W666">
        <v>1</v>
      </c>
      <c r="X666" t="s">
        <v>202</v>
      </c>
      <c r="Y666"/>
      <c r="Z666"/>
      <c r="AA666"/>
      <c r="AB666"/>
    </row>
    <row r="667" spans="1:28" ht="14.4" x14ac:dyDescent="0.3">
      <c r="A667" s="14">
        <v>704</v>
      </c>
      <c r="B667" t="s">
        <v>282</v>
      </c>
      <c r="C667" t="s">
        <v>284</v>
      </c>
      <c r="D667" t="str">
        <f t="shared" si="11"/>
        <v>Turner_Abercrombie_Rd_0B_E_AB</v>
      </c>
      <c r="E667">
        <v>2018</v>
      </c>
      <c r="F667" s="15">
        <v>43240</v>
      </c>
      <c r="G667" t="s">
        <v>200</v>
      </c>
      <c r="H667">
        <v>1</v>
      </c>
      <c r="I667" s="16">
        <v>0.32013888888888892</v>
      </c>
      <c r="J667" s="17" t="s">
        <v>201</v>
      </c>
      <c r="K667">
        <v>1</v>
      </c>
      <c r="L667">
        <v>1</v>
      </c>
      <c r="M667">
        <v>2</v>
      </c>
      <c r="N667"/>
      <c r="O667" t="s">
        <v>26</v>
      </c>
      <c r="P667" t="str">
        <f>INDEX(Sheet2!A:E, MATCH(F_NP_excluded_Data!O667,Sheet2!A:A),4)</f>
        <v>shrub</v>
      </c>
      <c r="Q667" t="str">
        <f>INDEX(Sheet2!A:E, MATCH(F_NP_excluded_Data!O667,Sheet2!A:A),5)</f>
        <v>ground forager</v>
      </c>
      <c r="R667" t="str">
        <f>INDEX(Sheet2!A:E, MATCH(F_NP_excluded_Data!O667,Sheet2!A:A),3)</f>
        <v>seeds</v>
      </c>
      <c r="S667" t="str">
        <f>INDEX(Sheet2!A:E, MATCH(F_NP_excluded_Data!O667,Sheet2!A:A),2)</f>
        <v>open woodland</v>
      </c>
      <c r="T667">
        <v>5</v>
      </c>
      <c r="U667">
        <v>4</v>
      </c>
      <c r="V667"/>
      <c r="W667">
        <v>4</v>
      </c>
      <c r="X667" t="s">
        <v>202</v>
      </c>
      <c r="Y667">
        <v>2</v>
      </c>
      <c r="Z667"/>
      <c r="AA667"/>
      <c r="AB667"/>
    </row>
    <row r="668" spans="1:28" ht="14.4" x14ac:dyDescent="0.3">
      <c r="A668" s="14">
        <v>705</v>
      </c>
      <c r="B668" t="s">
        <v>285</v>
      </c>
      <c r="C668" t="s">
        <v>286</v>
      </c>
      <c r="D668" t="str">
        <f t="shared" si="11"/>
        <v>Howard_2B_4</v>
      </c>
      <c r="E668">
        <v>2018</v>
      </c>
      <c r="F668" s="15">
        <v>43240</v>
      </c>
      <c r="G668" t="s">
        <v>200</v>
      </c>
      <c r="H668">
        <v>1</v>
      </c>
      <c r="I668" s="16">
        <v>0.34930555555555554</v>
      </c>
      <c r="J668" s="17" t="s">
        <v>201</v>
      </c>
      <c r="K668">
        <v>1</v>
      </c>
      <c r="L668">
        <v>0</v>
      </c>
      <c r="M668">
        <v>2</v>
      </c>
      <c r="N668"/>
      <c r="O668" t="s">
        <v>24</v>
      </c>
      <c r="P668" t="str">
        <f>INDEX(Sheet2!A:E, MATCH(F_NP_excluded_Data!O668,Sheet2!A:A),4)</f>
        <v>cavity</v>
      </c>
      <c r="Q668" t="str">
        <f>INDEX(Sheet2!A:E, MATCH(F_NP_excluded_Data!O668,Sheet2!A:A),5)</f>
        <v>ground forager</v>
      </c>
      <c r="R668" t="str">
        <f>INDEX(Sheet2!A:E, MATCH(F_NP_excluded_Data!O668,Sheet2!A:A),3)</f>
        <v>insects</v>
      </c>
      <c r="S668" t="str">
        <f>INDEX(Sheet2!A:E, MATCH(F_NP_excluded_Data!O668,Sheet2!A:A),2)</f>
        <v>open woodland</v>
      </c>
      <c r="T668">
        <v>5</v>
      </c>
      <c r="U668">
        <v>1</v>
      </c>
      <c r="V668"/>
      <c r="W668">
        <v>1</v>
      </c>
      <c r="X668" t="s">
        <v>202</v>
      </c>
      <c r="Y668"/>
      <c r="Z668"/>
      <c r="AA668"/>
      <c r="AB668"/>
    </row>
    <row r="669" spans="1:28" ht="14.4" x14ac:dyDescent="0.3">
      <c r="A669" s="14">
        <v>706</v>
      </c>
      <c r="B669" t="s">
        <v>285</v>
      </c>
      <c r="C669" t="s">
        <v>286</v>
      </c>
      <c r="D669" t="str">
        <f t="shared" si="11"/>
        <v>Howard_2B_4</v>
      </c>
      <c r="E669">
        <v>2018</v>
      </c>
      <c r="F669" s="15">
        <v>43240</v>
      </c>
      <c r="G669" t="s">
        <v>200</v>
      </c>
      <c r="H669">
        <v>1</v>
      </c>
      <c r="I669" s="16">
        <v>0.34930555555555554</v>
      </c>
      <c r="J669" s="17" t="s">
        <v>201</v>
      </c>
      <c r="K669">
        <v>1</v>
      </c>
      <c r="L669">
        <v>0</v>
      </c>
      <c r="M669">
        <v>2</v>
      </c>
      <c r="N669"/>
      <c r="O669" t="s">
        <v>92</v>
      </c>
      <c r="P669" t="str">
        <f>INDEX(Sheet2!A:E, MATCH(F_NP_excluded_Data!O669,Sheet2!A:A),4)</f>
        <v>tree</v>
      </c>
      <c r="Q669" t="str">
        <f>INDEX(Sheet2!A:E, MATCH(F_NP_excluded_Data!O669,Sheet2!A:A),5)</f>
        <v>foliage gleaner</v>
      </c>
      <c r="R669" t="str">
        <f>INDEX(Sheet2!A:E, MATCH(F_NP_excluded_Data!O669,Sheet2!A:A),3)</f>
        <v>insects</v>
      </c>
      <c r="S669" t="str">
        <f>INDEX(Sheet2!A:E, MATCH(F_NP_excluded_Data!O669,Sheet2!A:A),2)</f>
        <v>open woodland</v>
      </c>
      <c r="T669">
        <v>5</v>
      </c>
      <c r="U669">
        <v>1</v>
      </c>
      <c r="V669"/>
      <c r="W669">
        <v>4</v>
      </c>
      <c r="X669" t="s">
        <v>202</v>
      </c>
      <c r="Y669"/>
      <c r="Z669"/>
      <c r="AA669"/>
      <c r="AB669"/>
    </row>
    <row r="670" spans="1:28" ht="14.4" x14ac:dyDescent="0.3">
      <c r="A670" s="14">
        <v>707</v>
      </c>
      <c r="B670" t="s">
        <v>285</v>
      </c>
      <c r="C670" t="s">
        <v>286</v>
      </c>
      <c r="D670" t="str">
        <f t="shared" si="11"/>
        <v>Howard_2B_4</v>
      </c>
      <c r="E670">
        <v>2018</v>
      </c>
      <c r="F670" s="15">
        <v>43240</v>
      </c>
      <c r="G670" t="s">
        <v>200</v>
      </c>
      <c r="H670">
        <v>1</v>
      </c>
      <c r="I670" s="16">
        <v>0.34930555555555554</v>
      </c>
      <c r="J670" s="17" t="s">
        <v>201</v>
      </c>
      <c r="K670">
        <v>1</v>
      </c>
      <c r="L670">
        <v>0</v>
      </c>
      <c r="M670">
        <v>2</v>
      </c>
      <c r="N670"/>
      <c r="O670" t="s">
        <v>54</v>
      </c>
      <c r="P670" t="str">
        <f>INDEX(Sheet2!A:E, MATCH(F_NP_excluded_Data!O670,Sheet2!A:A),4)</f>
        <v>shrub</v>
      </c>
      <c r="Q670" t="str">
        <f>INDEX(Sheet2!A:E, MATCH(F_NP_excluded_Data!O670,Sheet2!A:A),5)</f>
        <v>foliage gleaner</v>
      </c>
      <c r="R670" t="str">
        <f>INDEX(Sheet2!A:E, MATCH(F_NP_excluded_Data!O670,Sheet2!A:A),3)</f>
        <v>insects</v>
      </c>
      <c r="S670" t="str">
        <f>INDEX(Sheet2!A:E, MATCH(F_NP_excluded_Data!O670,Sheet2!A:A),2)</f>
        <v>open woodland</v>
      </c>
      <c r="T670">
        <v>5</v>
      </c>
      <c r="U670">
        <v>1</v>
      </c>
      <c r="V670"/>
      <c r="W670">
        <v>1</v>
      </c>
      <c r="X670" t="s">
        <v>202</v>
      </c>
      <c r="Y670"/>
      <c r="Z670"/>
      <c r="AA670"/>
      <c r="AB670"/>
    </row>
    <row r="671" spans="1:28" ht="14.4" x14ac:dyDescent="0.3">
      <c r="A671" s="14">
        <v>708</v>
      </c>
      <c r="B671" t="s">
        <v>285</v>
      </c>
      <c r="C671" t="s">
        <v>286</v>
      </c>
      <c r="D671" t="str">
        <f t="shared" si="11"/>
        <v>Howard_2B_4</v>
      </c>
      <c r="E671">
        <v>2018</v>
      </c>
      <c r="F671" s="15">
        <v>43240</v>
      </c>
      <c r="G671" t="s">
        <v>200</v>
      </c>
      <c r="H671">
        <v>1</v>
      </c>
      <c r="I671" s="16">
        <v>0.34930555555555554</v>
      </c>
      <c r="J671" s="17" t="s">
        <v>201</v>
      </c>
      <c r="K671">
        <v>1</v>
      </c>
      <c r="L671">
        <v>0</v>
      </c>
      <c r="M671">
        <v>2</v>
      </c>
      <c r="N671"/>
      <c r="O671" t="s">
        <v>54</v>
      </c>
      <c r="P671" t="str">
        <f>INDEX(Sheet2!A:E, MATCH(F_NP_excluded_Data!O671,Sheet2!A:A),4)</f>
        <v>shrub</v>
      </c>
      <c r="Q671" t="str">
        <f>INDEX(Sheet2!A:E, MATCH(F_NP_excluded_Data!O671,Sheet2!A:A),5)</f>
        <v>foliage gleaner</v>
      </c>
      <c r="R671" t="str">
        <f>INDEX(Sheet2!A:E, MATCH(F_NP_excluded_Data!O671,Sheet2!A:A),3)</f>
        <v>insects</v>
      </c>
      <c r="S671" t="str">
        <f>INDEX(Sheet2!A:E, MATCH(F_NP_excluded_Data!O671,Sheet2!A:A),2)</f>
        <v>open woodland</v>
      </c>
      <c r="T671">
        <v>5</v>
      </c>
      <c r="U671">
        <v>1</v>
      </c>
      <c r="V671"/>
      <c r="W671">
        <v>1</v>
      </c>
      <c r="X671" t="s">
        <v>202</v>
      </c>
      <c r="Y671"/>
      <c r="Z671"/>
      <c r="AA671"/>
      <c r="AB671"/>
    </row>
    <row r="672" spans="1:28" ht="14.4" x14ac:dyDescent="0.3">
      <c r="A672" s="14">
        <v>709</v>
      </c>
      <c r="B672" t="s">
        <v>285</v>
      </c>
      <c r="C672" t="s">
        <v>286</v>
      </c>
      <c r="D672" t="str">
        <f t="shared" si="11"/>
        <v>Howard_2B_4</v>
      </c>
      <c r="E672">
        <v>2018</v>
      </c>
      <c r="F672" s="15">
        <v>43240</v>
      </c>
      <c r="G672" t="s">
        <v>200</v>
      </c>
      <c r="H672">
        <v>1</v>
      </c>
      <c r="I672" s="16">
        <v>0.34930555555555554</v>
      </c>
      <c r="J672" s="17" t="s">
        <v>201</v>
      </c>
      <c r="K672">
        <v>1</v>
      </c>
      <c r="L672">
        <v>0</v>
      </c>
      <c r="M672">
        <v>2</v>
      </c>
      <c r="N672"/>
      <c r="O672" t="s">
        <v>94</v>
      </c>
      <c r="P672" t="str">
        <f>INDEX(Sheet2!A:E, MATCH(F_NP_excluded_Data!O672,Sheet2!A:A),4)</f>
        <v>cavity</v>
      </c>
      <c r="Q672" t="str">
        <f>INDEX(Sheet2!A:E, MATCH(F_NP_excluded_Data!O672,Sheet2!A:A),5)</f>
        <v>foliage gleaner</v>
      </c>
      <c r="R672" t="str">
        <f>INDEX(Sheet2!A:E, MATCH(F_NP_excluded_Data!O672,Sheet2!A:A),3)</f>
        <v>insects</v>
      </c>
      <c r="S672" t="str">
        <f>INDEX(Sheet2!A:E, MATCH(F_NP_excluded_Data!O672,Sheet2!A:A),2)</f>
        <v>forest</v>
      </c>
      <c r="T672">
        <v>5</v>
      </c>
      <c r="U672">
        <v>1</v>
      </c>
      <c r="V672"/>
      <c r="W672">
        <v>1</v>
      </c>
      <c r="X672" t="s">
        <v>202</v>
      </c>
      <c r="Y672"/>
      <c r="Z672"/>
      <c r="AA672"/>
      <c r="AB672"/>
    </row>
    <row r="673" spans="1:28" ht="14.4" x14ac:dyDescent="0.3">
      <c r="A673" s="14">
        <v>710</v>
      </c>
      <c r="B673" t="s">
        <v>285</v>
      </c>
      <c r="C673" t="s">
        <v>286</v>
      </c>
      <c r="D673" t="str">
        <f t="shared" si="11"/>
        <v>Howard_2B_4</v>
      </c>
      <c r="E673">
        <v>2018</v>
      </c>
      <c r="F673" s="15">
        <v>43240</v>
      </c>
      <c r="G673" t="s">
        <v>200</v>
      </c>
      <c r="H673">
        <v>1</v>
      </c>
      <c r="I673" s="16">
        <v>0.34930555555555554</v>
      </c>
      <c r="J673" s="17" t="s">
        <v>201</v>
      </c>
      <c r="K673">
        <v>1</v>
      </c>
      <c r="L673">
        <v>0</v>
      </c>
      <c r="M673">
        <v>2</v>
      </c>
      <c r="N673"/>
      <c r="O673" t="s">
        <v>62</v>
      </c>
      <c r="P673" t="str">
        <f>INDEX(Sheet2!A:E, MATCH(F_NP_excluded_Data!O673,Sheet2!A:A),4)</f>
        <v>shrub</v>
      </c>
      <c r="Q673" t="str">
        <f>INDEX(Sheet2!A:E, MATCH(F_NP_excluded_Data!O673,Sheet2!A:A),5)</f>
        <v>ground forager</v>
      </c>
      <c r="R673" t="str">
        <f>INDEX(Sheet2!A:E, MATCH(F_NP_excluded_Data!O673,Sheet2!A:A),3)</f>
        <v>seeds</v>
      </c>
      <c r="S673" t="str">
        <f>INDEX(Sheet2!A:E, MATCH(F_NP_excluded_Data!O673,Sheet2!A:A),2)</f>
        <v>open woodland</v>
      </c>
      <c r="T673">
        <v>10</v>
      </c>
      <c r="U673">
        <v>1</v>
      </c>
      <c r="V673"/>
      <c r="W673">
        <v>1</v>
      </c>
      <c r="X673" t="s">
        <v>202</v>
      </c>
      <c r="Y673"/>
      <c r="Z673"/>
      <c r="AA673"/>
      <c r="AB673"/>
    </row>
    <row r="674" spans="1:28" ht="14.4" x14ac:dyDescent="0.3">
      <c r="A674" s="14">
        <v>711</v>
      </c>
      <c r="B674" t="s">
        <v>285</v>
      </c>
      <c r="C674" t="s">
        <v>286</v>
      </c>
      <c r="D674" t="str">
        <f t="shared" si="11"/>
        <v>Howard_2B_4</v>
      </c>
      <c r="E674">
        <v>2018</v>
      </c>
      <c r="F674" s="15">
        <v>43240</v>
      </c>
      <c r="G674" t="s">
        <v>200</v>
      </c>
      <c r="H674">
        <v>1</v>
      </c>
      <c r="I674" s="16">
        <v>0.34930555555555554</v>
      </c>
      <c r="J674" s="17" t="s">
        <v>201</v>
      </c>
      <c r="K674">
        <v>1</v>
      </c>
      <c r="L674">
        <v>0</v>
      </c>
      <c r="M674">
        <v>2</v>
      </c>
      <c r="N674"/>
      <c r="O674" t="s">
        <v>42</v>
      </c>
      <c r="P674" t="str">
        <f>INDEX(Sheet2!A:E, MATCH(F_NP_excluded_Data!O674,Sheet2!A:A),4)</f>
        <v>tree</v>
      </c>
      <c r="Q674" t="str">
        <f>INDEX(Sheet2!A:E, MATCH(F_NP_excluded_Data!O674,Sheet2!A:A),5)</f>
        <v>flycatching</v>
      </c>
      <c r="R674" t="str">
        <f>INDEX(Sheet2!A:E, MATCH(F_NP_excluded_Data!O674,Sheet2!A:A),3)</f>
        <v>insects</v>
      </c>
      <c r="S674" t="str">
        <f>INDEX(Sheet2!A:E, MATCH(F_NP_excluded_Data!O674,Sheet2!A:A),2)</f>
        <v>forest</v>
      </c>
      <c r="T674">
        <v>10</v>
      </c>
      <c r="U674">
        <v>1</v>
      </c>
      <c r="V674"/>
      <c r="W674">
        <v>1</v>
      </c>
      <c r="X674" t="s">
        <v>202</v>
      </c>
      <c r="Y674"/>
      <c r="Z674"/>
      <c r="AA674"/>
      <c r="AB674"/>
    </row>
    <row r="675" spans="1:28" ht="14.4" x14ac:dyDescent="0.3">
      <c r="A675" s="14">
        <v>712</v>
      </c>
      <c r="B675" t="s">
        <v>285</v>
      </c>
      <c r="C675" t="s">
        <v>286</v>
      </c>
      <c r="D675" t="str">
        <f t="shared" si="11"/>
        <v>Howard_2B_4</v>
      </c>
      <c r="E675">
        <v>2018</v>
      </c>
      <c r="F675" s="15">
        <v>43240</v>
      </c>
      <c r="G675" t="s">
        <v>200</v>
      </c>
      <c r="H675">
        <v>1</v>
      </c>
      <c r="I675" s="16">
        <v>0.34930555555555554</v>
      </c>
      <c r="J675" s="17" t="s">
        <v>201</v>
      </c>
      <c r="K675">
        <v>1</v>
      </c>
      <c r="L675">
        <v>0</v>
      </c>
      <c r="M675">
        <v>2</v>
      </c>
      <c r="N675"/>
      <c r="O675" t="s">
        <v>40</v>
      </c>
      <c r="P675" t="str">
        <f>INDEX(Sheet2!A:E, MATCH(F_NP_excluded_Data!O675,Sheet2!A:A),4)</f>
        <v>ground</v>
      </c>
      <c r="Q675" t="str">
        <f>INDEX(Sheet2!A:E, MATCH(F_NP_excluded_Data!O675,Sheet2!A:A),5)</f>
        <v>ground forager</v>
      </c>
      <c r="R675" t="str">
        <f>INDEX(Sheet2!A:E, MATCH(F_NP_excluded_Data!O675,Sheet2!A:A),3)</f>
        <v>omnivore</v>
      </c>
      <c r="S675" t="str">
        <f>INDEX(Sheet2!A:E, MATCH(F_NP_excluded_Data!O675,Sheet2!A:A),2)</f>
        <v>scrub</v>
      </c>
      <c r="T675">
        <v>5</v>
      </c>
      <c r="U675">
        <v>1</v>
      </c>
      <c r="V675"/>
      <c r="W675">
        <v>1</v>
      </c>
      <c r="X675" t="s">
        <v>202</v>
      </c>
      <c r="Y675"/>
      <c r="Z675"/>
      <c r="AA675"/>
      <c r="AB675"/>
    </row>
    <row r="676" spans="1:28" ht="14.4" x14ac:dyDescent="0.3">
      <c r="A676" s="14">
        <v>713</v>
      </c>
      <c r="B676" t="s">
        <v>285</v>
      </c>
      <c r="C676" t="s">
        <v>286</v>
      </c>
      <c r="D676" t="str">
        <f t="shared" si="11"/>
        <v>Howard_2B_4</v>
      </c>
      <c r="E676">
        <v>2018</v>
      </c>
      <c r="F676" s="15">
        <v>43240</v>
      </c>
      <c r="G676" t="s">
        <v>200</v>
      </c>
      <c r="H676">
        <v>1</v>
      </c>
      <c r="I676" s="16">
        <v>0.34930555555555554</v>
      </c>
      <c r="J676" s="17" t="s">
        <v>201</v>
      </c>
      <c r="K676">
        <v>1</v>
      </c>
      <c r="L676">
        <v>0</v>
      </c>
      <c r="M676">
        <v>2</v>
      </c>
      <c r="N676"/>
      <c r="O676" t="s">
        <v>72</v>
      </c>
      <c r="P676" t="str">
        <f>INDEX(Sheet2!A:E, MATCH(F_NP_excluded_Data!O676,Sheet2!A:A),4)</f>
        <v>tree</v>
      </c>
      <c r="Q676" t="str">
        <f>INDEX(Sheet2!A:E, MATCH(F_NP_excluded_Data!O676,Sheet2!A:A),5)</f>
        <v>bark forager</v>
      </c>
      <c r="R676" t="str">
        <f>INDEX(Sheet2!A:E, MATCH(F_NP_excluded_Data!O676,Sheet2!A:A),3)</f>
        <v>insects</v>
      </c>
      <c r="S676" t="str">
        <f>INDEX(Sheet2!A:E, MATCH(F_NP_excluded_Data!O676,Sheet2!A:A),2)</f>
        <v>forest</v>
      </c>
      <c r="T676">
        <v>5</v>
      </c>
      <c r="U676">
        <v>1</v>
      </c>
      <c r="V676"/>
      <c r="W676">
        <v>4</v>
      </c>
      <c r="X676" t="s">
        <v>202</v>
      </c>
      <c r="Y676"/>
      <c r="Z676"/>
      <c r="AA676"/>
      <c r="AB676"/>
    </row>
    <row r="677" spans="1:28" ht="14.4" x14ac:dyDescent="0.3">
      <c r="A677" s="14">
        <v>714</v>
      </c>
      <c r="B677" t="s">
        <v>285</v>
      </c>
      <c r="C677" t="s">
        <v>286</v>
      </c>
      <c r="D677" t="str">
        <f t="shared" si="11"/>
        <v>Howard_2B_4</v>
      </c>
      <c r="E677">
        <v>2018</v>
      </c>
      <c r="F677" s="15">
        <v>43240</v>
      </c>
      <c r="G677" t="s">
        <v>200</v>
      </c>
      <c r="H677">
        <v>1</v>
      </c>
      <c r="I677" s="16">
        <v>0.34930555555555554</v>
      </c>
      <c r="J677" s="17" t="s">
        <v>201</v>
      </c>
      <c r="K677">
        <v>1</v>
      </c>
      <c r="L677">
        <v>0</v>
      </c>
      <c r="M677">
        <v>2</v>
      </c>
      <c r="N677"/>
      <c r="O677" t="s">
        <v>10</v>
      </c>
      <c r="P677" t="str">
        <f>INDEX(Sheet2!A:E, MATCH(F_NP_excluded_Data!O677,Sheet2!A:A),4)</f>
        <v>tree</v>
      </c>
      <c r="Q677" t="str">
        <f>INDEX(Sheet2!A:E, MATCH(F_NP_excluded_Data!O677,Sheet2!A:A),5)</f>
        <v>foliage gleaner</v>
      </c>
      <c r="R677" t="str">
        <f>INDEX(Sheet2!A:E, MATCH(F_NP_excluded_Data!O677,Sheet2!A:A),3)</f>
        <v>insects</v>
      </c>
      <c r="S677" t="str">
        <f>INDEX(Sheet2!A:E, MATCH(F_NP_excluded_Data!O677,Sheet2!A:A),2)</f>
        <v>forest</v>
      </c>
      <c r="T677">
        <v>5</v>
      </c>
      <c r="U677">
        <v>1</v>
      </c>
      <c r="V677"/>
      <c r="W677">
        <v>1</v>
      </c>
      <c r="X677" t="s">
        <v>202</v>
      </c>
      <c r="Y677"/>
      <c r="Z677"/>
      <c r="AA677"/>
      <c r="AB677"/>
    </row>
    <row r="678" spans="1:28" ht="14.4" x14ac:dyDescent="0.3">
      <c r="A678" s="14">
        <v>715</v>
      </c>
      <c r="B678" t="s">
        <v>285</v>
      </c>
      <c r="C678" t="s">
        <v>286</v>
      </c>
      <c r="D678" t="str">
        <f t="shared" si="11"/>
        <v>Howard_2B_4</v>
      </c>
      <c r="E678">
        <v>2018</v>
      </c>
      <c r="F678" s="15">
        <v>43240</v>
      </c>
      <c r="G678" t="s">
        <v>200</v>
      </c>
      <c r="H678">
        <v>1</v>
      </c>
      <c r="I678" s="16">
        <v>0.34930555555555554</v>
      </c>
      <c r="J678" s="17" t="s">
        <v>201</v>
      </c>
      <c r="K678">
        <v>1</v>
      </c>
      <c r="L678">
        <v>0</v>
      </c>
      <c r="M678">
        <v>2</v>
      </c>
      <c r="N678"/>
      <c r="O678" t="s">
        <v>62</v>
      </c>
      <c r="P678" t="str">
        <f>INDEX(Sheet2!A:E, MATCH(F_NP_excluded_Data!O678,Sheet2!A:A),4)</f>
        <v>shrub</v>
      </c>
      <c r="Q678" t="str">
        <f>INDEX(Sheet2!A:E, MATCH(F_NP_excluded_Data!O678,Sheet2!A:A),5)</f>
        <v>ground forager</v>
      </c>
      <c r="R678" t="str">
        <f>INDEX(Sheet2!A:E, MATCH(F_NP_excluded_Data!O678,Sheet2!A:A),3)</f>
        <v>seeds</v>
      </c>
      <c r="S678" t="str">
        <f>INDEX(Sheet2!A:E, MATCH(F_NP_excluded_Data!O678,Sheet2!A:A),2)</f>
        <v>open woodland</v>
      </c>
      <c r="T678">
        <v>10</v>
      </c>
      <c r="U678">
        <v>2</v>
      </c>
      <c r="V678" t="s">
        <v>238</v>
      </c>
      <c r="W678">
        <v>4</v>
      </c>
      <c r="X678" t="s">
        <v>202</v>
      </c>
      <c r="Y678"/>
      <c r="Z678"/>
      <c r="AA678"/>
      <c r="AB678"/>
    </row>
    <row r="679" spans="1:28" ht="14.4" x14ac:dyDescent="0.3">
      <c r="A679" s="14">
        <v>716</v>
      </c>
      <c r="B679" t="s">
        <v>285</v>
      </c>
      <c r="C679" t="s">
        <v>286</v>
      </c>
      <c r="D679" t="str">
        <f t="shared" si="11"/>
        <v>Howard_2B_4</v>
      </c>
      <c r="E679">
        <v>2018</v>
      </c>
      <c r="F679" s="15">
        <v>43240</v>
      </c>
      <c r="G679" t="s">
        <v>200</v>
      </c>
      <c r="H679">
        <v>1</v>
      </c>
      <c r="I679" s="16">
        <v>0.34930555555555554</v>
      </c>
      <c r="J679" s="17" t="s">
        <v>201</v>
      </c>
      <c r="K679">
        <v>1</v>
      </c>
      <c r="L679">
        <v>0</v>
      </c>
      <c r="M679">
        <v>2</v>
      </c>
      <c r="N679"/>
      <c r="O679" t="s">
        <v>58</v>
      </c>
      <c r="P679" t="str">
        <f>INDEX(Sheet2!A:E, MATCH(F_NP_excluded_Data!O679,Sheet2!A:A),4)</f>
        <v>tree</v>
      </c>
      <c r="Q679" t="str">
        <f>INDEX(Sheet2!A:E, MATCH(F_NP_excluded_Data!O679,Sheet2!A:A),5)</f>
        <v>ground forager</v>
      </c>
      <c r="R679" t="str">
        <f>INDEX(Sheet2!A:E, MATCH(F_NP_excluded_Data!O679,Sheet2!A:A),3)</f>
        <v>seeds</v>
      </c>
      <c r="S679" t="str">
        <f>INDEX(Sheet2!A:E, MATCH(F_NP_excluded_Data!O679,Sheet2!A:A),2)</f>
        <v>open woodland</v>
      </c>
      <c r="T679">
        <v>10</v>
      </c>
      <c r="U679">
        <v>2</v>
      </c>
      <c r="V679"/>
      <c r="W679">
        <v>1</v>
      </c>
      <c r="X679" t="s">
        <v>202</v>
      </c>
      <c r="Y679"/>
      <c r="Z679"/>
      <c r="AA679"/>
      <c r="AB679"/>
    </row>
    <row r="680" spans="1:28" ht="14.4" x14ac:dyDescent="0.3">
      <c r="A680" s="14">
        <v>717</v>
      </c>
      <c r="B680" t="s">
        <v>285</v>
      </c>
      <c r="C680" t="s">
        <v>286</v>
      </c>
      <c r="D680" t="str">
        <f t="shared" si="11"/>
        <v>Howard_2B_4</v>
      </c>
      <c r="E680">
        <v>2018</v>
      </c>
      <c r="F680" s="15">
        <v>43240</v>
      </c>
      <c r="G680" t="s">
        <v>200</v>
      </c>
      <c r="H680">
        <v>1</v>
      </c>
      <c r="I680" s="16">
        <v>0.34930555555555554</v>
      </c>
      <c r="J680" s="17" t="s">
        <v>201</v>
      </c>
      <c r="K680">
        <v>1</v>
      </c>
      <c r="L680">
        <v>0</v>
      </c>
      <c r="M680">
        <v>2</v>
      </c>
      <c r="N680"/>
      <c r="O680" t="s">
        <v>94</v>
      </c>
      <c r="P680" t="str">
        <f>INDEX(Sheet2!A:E, MATCH(F_NP_excluded_Data!O680,Sheet2!A:A),4)</f>
        <v>cavity</v>
      </c>
      <c r="Q680" t="str">
        <f>INDEX(Sheet2!A:E, MATCH(F_NP_excluded_Data!O680,Sheet2!A:A),5)</f>
        <v>foliage gleaner</v>
      </c>
      <c r="R680" t="str">
        <f>INDEX(Sheet2!A:E, MATCH(F_NP_excluded_Data!O680,Sheet2!A:A),3)</f>
        <v>insects</v>
      </c>
      <c r="S680" t="str">
        <f>INDEX(Sheet2!A:E, MATCH(F_NP_excluded_Data!O680,Sheet2!A:A),2)</f>
        <v>forest</v>
      </c>
      <c r="T680">
        <v>5</v>
      </c>
      <c r="U680">
        <v>2</v>
      </c>
      <c r="V680"/>
      <c r="W680">
        <v>4</v>
      </c>
      <c r="X680" t="s">
        <v>202</v>
      </c>
      <c r="Y680"/>
      <c r="Z680"/>
      <c r="AA680"/>
      <c r="AB680"/>
    </row>
    <row r="681" spans="1:28" ht="14.4" x14ac:dyDescent="0.3">
      <c r="A681" s="14">
        <v>718</v>
      </c>
      <c r="B681" t="s">
        <v>285</v>
      </c>
      <c r="C681" t="s">
        <v>286</v>
      </c>
      <c r="D681" t="str">
        <f t="shared" si="11"/>
        <v>Howard_2B_4</v>
      </c>
      <c r="E681">
        <v>2018</v>
      </c>
      <c r="F681" s="15">
        <v>43240</v>
      </c>
      <c r="G681" t="s">
        <v>200</v>
      </c>
      <c r="H681">
        <v>1</v>
      </c>
      <c r="I681" s="16">
        <v>0.34930555555555554</v>
      </c>
      <c r="J681" s="17" t="s">
        <v>201</v>
      </c>
      <c r="K681">
        <v>1</v>
      </c>
      <c r="L681">
        <v>0</v>
      </c>
      <c r="M681">
        <v>2</v>
      </c>
      <c r="N681"/>
      <c r="O681" t="s">
        <v>18</v>
      </c>
      <c r="P681" t="str">
        <f>INDEX(Sheet2!A:E, MATCH(F_NP_excluded_Data!O681,Sheet2!A:A),4)</f>
        <v>tree</v>
      </c>
      <c r="Q681" t="str">
        <f>INDEX(Sheet2!A:E, MATCH(F_NP_excluded_Data!O681,Sheet2!A:A),5)</f>
        <v>ground forager</v>
      </c>
      <c r="R681" t="str">
        <f>INDEX(Sheet2!A:E, MATCH(F_NP_excluded_Data!O681,Sheet2!A:A),3)</f>
        <v>omnivore</v>
      </c>
      <c r="S681" t="str">
        <f>INDEX(Sheet2!A:E, MATCH(F_NP_excluded_Data!O681,Sheet2!A:A),2)</f>
        <v>forest</v>
      </c>
      <c r="T681">
        <v>100</v>
      </c>
      <c r="U681">
        <v>3</v>
      </c>
      <c r="V681"/>
      <c r="W681">
        <v>1</v>
      </c>
      <c r="X681" t="s">
        <v>202</v>
      </c>
      <c r="Y681"/>
      <c r="Z681"/>
      <c r="AA681"/>
      <c r="AB681"/>
    </row>
    <row r="682" spans="1:28" ht="14.4" x14ac:dyDescent="0.3">
      <c r="A682" s="14">
        <v>719</v>
      </c>
      <c r="B682" t="s">
        <v>285</v>
      </c>
      <c r="C682" t="s">
        <v>286</v>
      </c>
      <c r="D682" t="str">
        <f t="shared" si="11"/>
        <v>Howard_2B_4</v>
      </c>
      <c r="E682">
        <v>2018</v>
      </c>
      <c r="F682" s="15">
        <v>43240</v>
      </c>
      <c r="G682" t="s">
        <v>200</v>
      </c>
      <c r="H682">
        <v>1</v>
      </c>
      <c r="I682" s="16">
        <v>0.34930555555555554</v>
      </c>
      <c r="J682" s="17" t="s">
        <v>201</v>
      </c>
      <c r="K682">
        <v>1</v>
      </c>
      <c r="L682">
        <v>0</v>
      </c>
      <c r="M682">
        <v>2</v>
      </c>
      <c r="N682"/>
      <c r="O682" t="s">
        <v>80</v>
      </c>
      <c r="P682" t="str">
        <f>INDEX(Sheet2!A:E, MATCH(F_NP_excluded_Data!O682,Sheet2!A:A),4)</f>
        <v>tree</v>
      </c>
      <c r="Q682" t="str">
        <f>INDEX(Sheet2!A:E, MATCH(F_NP_excluded_Data!O682,Sheet2!A:A),5)</f>
        <v>foliage gleaner</v>
      </c>
      <c r="R682" t="str">
        <f>INDEX(Sheet2!A:E, MATCH(F_NP_excluded_Data!O682,Sheet2!A:A),3)</f>
        <v>insects</v>
      </c>
      <c r="S682" t="str">
        <f>INDEX(Sheet2!A:E, MATCH(F_NP_excluded_Data!O682,Sheet2!A:A),2)</f>
        <v>forest</v>
      </c>
      <c r="T682">
        <v>5</v>
      </c>
      <c r="U682">
        <v>4</v>
      </c>
      <c r="V682"/>
      <c r="W682">
        <v>4</v>
      </c>
      <c r="X682" t="s">
        <v>202</v>
      </c>
      <c r="Y682"/>
      <c r="Z682"/>
      <c r="AA682"/>
      <c r="AB682"/>
    </row>
    <row r="683" spans="1:28" ht="14.4" x14ac:dyDescent="0.3">
      <c r="A683" s="14">
        <v>720</v>
      </c>
      <c r="B683" t="s">
        <v>285</v>
      </c>
      <c r="C683" t="s">
        <v>286</v>
      </c>
      <c r="D683" t="str">
        <f t="shared" si="11"/>
        <v>Howard_2B_4</v>
      </c>
      <c r="E683">
        <v>2018</v>
      </c>
      <c r="F683" s="15">
        <v>43240</v>
      </c>
      <c r="G683" t="s">
        <v>200</v>
      </c>
      <c r="H683">
        <v>1</v>
      </c>
      <c r="I683" s="16">
        <v>0.34930555555555554</v>
      </c>
      <c r="J683" s="17" t="s">
        <v>201</v>
      </c>
      <c r="K683">
        <v>1</v>
      </c>
      <c r="L683">
        <v>0</v>
      </c>
      <c r="M683">
        <v>2</v>
      </c>
      <c r="N683"/>
      <c r="O683" t="s">
        <v>2</v>
      </c>
      <c r="P683" t="str">
        <f>INDEX(Sheet2!A:E, MATCH(F_NP_excluded_Data!O683,Sheet2!A:A),4)</f>
        <v>tree</v>
      </c>
      <c r="Q683" t="str">
        <f>INDEX(Sheet2!A:E, MATCH(F_NP_excluded_Data!O683,Sheet2!A:A),5)</f>
        <v>ground forager</v>
      </c>
      <c r="R683" t="str">
        <f>INDEX(Sheet2!A:E, MATCH(F_NP_excluded_Data!O683,Sheet2!A:A),3)</f>
        <v>omnivore</v>
      </c>
      <c r="S683" t="str">
        <f>INDEX(Sheet2!A:E, MATCH(F_NP_excluded_Data!O683,Sheet2!A:A),2)</f>
        <v>open woodland</v>
      </c>
      <c r="T683">
        <v>100</v>
      </c>
      <c r="U683">
        <v>4</v>
      </c>
      <c r="V683"/>
      <c r="W683">
        <v>1</v>
      </c>
      <c r="X683" t="s">
        <v>202</v>
      </c>
      <c r="Y683"/>
      <c r="Z683"/>
      <c r="AA683"/>
      <c r="AB683"/>
    </row>
    <row r="684" spans="1:28" ht="14.4" x14ac:dyDescent="0.3">
      <c r="A684" s="14">
        <v>722</v>
      </c>
      <c r="B684" t="s">
        <v>285</v>
      </c>
      <c r="C684" t="s">
        <v>286</v>
      </c>
      <c r="D684" t="str">
        <f t="shared" si="11"/>
        <v>Howard_2B_4</v>
      </c>
      <c r="E684">
        <v>2018</v>
      </c>
      <c r="F684" s="15">
        <v>43240</v>
      </c>
      <c r="G684" t="s">
        <v>200</v>
      </c>
      <c r="H684">
        <v>1</v>
      </c>
      <c r="I684" s="16">
        <v>0.34930555555555554</v>
      </c>
      <c r="J684" s="17" t="s">
        <v>201</v>
      </c>
      <c r="K684">
        <v>1</v>
      </c>
      <c r="L684">
        <v>0</v>
      </c>
      <c r="M684">
        <v>2</v>
      </c>
      <c r="N684"/>
      <c r="O684" t="s">
        <v>4</v>
      </c>
      <c r="P684" t="str">
        <f>INDEX(Sheet2!A:E, MATCH(F_NP_excluded_Data!O684,Sheet2!A:A),4)</f>
        <v>shrub</v>
      </c>
      <c r="Q684" t="str">
        <f>INDEX(Sheet2!A:E, MATCH(F_NP_excluded_Data!O684,Sheet2!A:A),5)</f>
        <v>foliage gleaner</v>
      </c>
      <c r="R684" t="str">
        <f>INDEX(Sheet2!A:E, MATCH(F_NP_excluded_Data!O684,Sheet2!A:A),3)</f>
        <v>seeds</v>
      </c>
      <c r="S684" t="str">
        <f>INDEX(Sheet2!A:E, MATCH(F_NP_excluded_Data!O684,Sheet2!A:A),2)</f>
        <v>open woodland</v>
      </c>
      <c r="T684">
        <v>5</v>
      </c>
      <c r="U684">
        <v>4</v>
      </c>
      <c r="V684"/>
      <c r="W684">
        <v>1</v>
      </c>
      <c r="X684" t="s">
        <v>202</v>
      </c>
      <c r="Y684"/>
      <c r="Z684"/>
      <c r="AA684"/>
      <c r="AB684"/>
    </row>
    <row r="685" spans="1:28" ht="14.4" x14ac:dyDescent="0.3">
      <c r="A685" s="14">
        <v>723</v>
      </c>
      <c r="B685" t="s">
        <v>253</v>
      </c>
      <c r="C685" t="s">
        <v>287</v>
      </c>
      <c r="D685" t="str">
        <f t="shared" si="11"/>
        <v>Shealy_2B_3</v>
      </c>
      <c r="E685">
        <v>2018</v>
      </c>
      <c r="F685" s="15">
        <v>43241</v>
      </c>
      <c r="G685" t="s">
        <v>200</v>
      </c>
      <c r="H685">
        <v>1</v>
      </c>
      <c r="I685" s="16">
        <v>0.24861111111111112</v>
      </c>
      <c r="J685" s="17" t="s">
        <v>201</v>
      </c>
      <c r="K685">
        <v>3</v>
      </c>
      <c r="L685">
        <v>1</v>
      </c>
      <c r="M685">
        <v>2</v>
      </c>
      <c r="N685"/>
      <c r="O685" t="s">
        <v>94</v>
      </c>
      <c r="P685" t="str">
        <f>INDEX(Sheet2!A:E, MATCH(F_NP_excluded_Data!O685,Sheet2!A:A),4)</f>
        <v>cavity</v>
      </c>
      <c r="Q685" t="str">
        <f>INDEX(Sheet2!A:E, MATCH(F_NP_excluded_Data!O685,Sheet2!A:A),5)</f>
        <v>foliage gleaner</v>
      </c>
      <c r="R685" t="str">
        <f>INDEX(Sheet2!A:E, MATCH(F_NP_excluded_Data!O685,Sheet2!A:A),3)</f>
        <v>insects</v>
      </c>
      <c r="S685" t="str">
        <f>INDEX(Sheet2!A:E, MATCH(F_NP_excluded_Data!O685,Sheet2!A:A),2)</f>
        <v>forest</v>
      </c>
      <c r="T685">
        <v>5</v>
      </c>
      <c r="U685">
        <v>1</v>
      </c>
      <c r="V685"/>
      <c r="W685">
        <v>1</v>
      </c>
      <c r="X685" t="s">
        <v>202</v>
      </c>
      <c r="Y685"/>
      <c r="Z685"/>
      <c r="AA685"/>
      <c r="AB685"/>
    </row>
    <row r="686" spans="1:28" ht="14.4" x14ac:dyDescent="0.3">
      <c r="A686" s="14">
        <v>724</v>
      </c>
      <c r="B686" t="s">
        <v>253</v>
      </c>
      <c r="C686" t="s">
        <v>287</v>
      </c>
      <c r="D686" t="str">
        <f t="shared" si="11"/>
        <v>Shealy_2B_3</v>
      </c>
      <c r="E686">
        <v>2018</v>
      </c>
      <c r="F686" s="15">
        <v>43241</v>
      </c>
      <c r="G686" t="s">
        <v>200</v>
      </c>
      <c r="H686">
        <v>1</v>
      </c>
      <c r="I686" s="16">
        <v>0.24861111111111112</v>
      </c>
      <c r="J686" s="17" t="s">
        <v>201</v>
      </c>
      <c r="K686">
        <v>3</v>
      </c>
      <c r="L686">
        <v>1</v>
      </c>
      <c r="M686">
        <v>2</v>
      </c>
      <c r="N686"/>
      <c r="O686" t="s">
        <v>72</v>
      </c>
      <c r="P686" t="str">
        <f>INDEX(Sheet2!A:E, MATCH(F_NP_excluded_Data!O686,Sheet2!A:A),4)</f>
        <v>tree</v>
      </c>
      <c r="Q686" t="str">
        <f>INDEX(Sheet2!A:E, MATCH(F_NP_excluded_Data!O686,Sheet2!A:A),5)</f>
        <v>bark forager</v>
      </c>
      <c r="R686" t="str">
        <f>INDEX(Sheet2!A:E, MATCH(F_NP_excluded_Data!O686,Sheet2!A:A),3)</f>
        <v>insects</v>
      </c>
      <c r="S686" t="str">
        <f>INDEX(Sheet2!A:E, MATCH(F_NP_excluded_Data!O686,Sheet2!A:A),2)</f>
        <v>forest</v>
      </c>
      <c r="T686">
        <v>5</v>
      </c>
      <c r="U686">
        <v>1</v>
      </c>
      <c r="V686"/>
      <c r="W686">
        <v>1</v>
      </c>
      <c r="X686" t="s">
        <v>202</v>
      </c>
      <c r="Y686"/>
      <c r="Z686"/>
      <c r="AA686"/>
      <c r="AB686"/>
    </row>
    <row r="687" spans="1:28" ht="14.4" x14ac:dyDescent="0.3">
      <c r="A687" s="14">
        <v>725</v>
      </c>
      <c r="B687" t="s">
        <v>253</v>
      </c>
      <c r="C687" t="s">
        <v>287</v>
      </c>
      <c r="D687" t="str">
        <f t="shared" si="11"/>
        <v>Shealy_2B_3</v>
      </c>
      <c r="E687">
        <v>2018</v>
      </c>
      <c r="F687" s="15">
        <v>43241</v>
      </c>
      <c r="G687" t="s">
        <v>200</v>
      </c>
      <c r="H687">
        <v>1</v>
      </c>
      <c r="I687" s="16">
        <v>0.24861111111111112</v>
      </c>
      <c r="J687" s="17" t="s">
        <v>201</v>
      </c>
      <c r="K687">
        <v>3</v>
      </c>
      <c r="L687">
        <v>1</v>
      </c>
      <c r="M687">
        <v>2</v>
      </c>
      <c r="N687"/>
      <c r="O687" t="s">
        <v>116</v>
      </c>
      <c r="P687" t="str">
        <f>INDEX(Sheet2!A:E, MATCH(F_NP_excluded_Data!O687,Sheet2!A:A),4)</f>
        <v>tree</v>
      </c>
      <c r="Q687" t="str">
        <f>INDEX(Sheet2!A:E, MATCH(F_NP_excluded_Data!O687,Sheet2!A:A),5)</f>
        <v>ground forager</v>
      </c>
      <c r="R687" t="str">
        <f>INDEX(Sheet2!A:E, MATCH(F_NP_excluded_Data!O687,Sheet2!A:A),3)</f>
        <v>insects</v>
      </c>
      <c r="S687" t="str">
        <f>INDEX(Sheet2!A:E, MATCH(F_NP_excluded_Data!O687,Sheet2!A:A),2)</f>
        <v>forest</v>
      </c>
      <c r="T687">
        <v>10</v>
      </c>
      <c r="U687">
        <v>1</v>
      </c>
      <c r="V687"/>
      <c r="W687">
        <v>1</v>
      </c>
      <c r="X687" t="s">
        <v>202</v>
      </c>
      <c r="Y687"/>
      <c r="Z687"/>
      <c r="AA687"/>
      <c r="AB687"/>
    </row>
    <row r="688" spans="1:28" ht="14.4" x14ac:dyDescent="0.3">
      <c r="A688" s="14">
        <v>726</v>
      </c>
      <c r="B688" t="s">
        <v>253</v>
      </c>
      <c r="C688" t="s">
        <v>287</v>
      </c>
      <c r="D688" t="str">
        <f t="shared" si="11"/>
        <v>Shealy_2B_3</v>
      </c>
      <c r="E688">
        <v>2018</v>
      </c>
      <c r="F688" s="15">
        <v>43241</v>
      </c>
      <c r="G688" t="s">
        <v>200</v>
      </c>
      <c r="H688">
        <v>1</v>
      </c>
      <c r="I688" s="16">
        <v>0.24861111111111112</v>
      </c>
      <c r="J688" s="17" t="s">
        <v>201</v>
      </c>
      <c r="K688">
        <v>3</v>
      </c>
      <c r="L688">
        <v>1</v>
      </c>
      <c r="M688">
        <v>2</v>
      </c>
      <c r="N688"/>
      <c r="O688" t="s">
        <v>10</v>
      </c>
      <c r="P688" t="str">
        <f>INDEX(Sheet2!A:E, MATCH(F_NP_excluded_Data!O688,Sheet2!A:A),4)</f>
        <v>tree</v>
      </c>
      <c r="Q688" t="str">
        <f>INDEX(Sheet2!A:E, MATCH(F_NP_excluded_Data!O688,Sheet2!A:A),5)</f>
        <v>foliage gleaner</v>
      </c>
      <c r="R688" t="str">
        <f>INDEX(Sheet2!A:E, MATCH(F_NP_excluded_Data!O688,Sheet2!A:A),3)</f>
        <v>insects</v>
      </c>
      <c r="S688" t="str">
        <f>INDEX(Sheet2!A:E, MATCH(F_NP_excluded_Data!O688,Sheet2!A:A),2)</f>
        <v>forest</v>
      </c>
      <c r="T688">
        <v>5</v>
      </c>
      <c r="U688">
        <v>1</v>
      </c>
      <c r="V688"/>
      <c r="W688">
        <v>1</v>
      </c>
      <c r="X688" t="s">
        <v>202</v>
      </c>
      <c r="Y688"/>
      <c r="Z688"/>
      <c r="AA688"/>
      <c r="AB688"/>
    </row>
    <row r="689" spans="1:28" ht="14.4" x14ac:dyDescent="0.3">
      <c r="A689" s="14">
        <v>727</v>
      </c>
      <c r="B689" t="s">
        <v>253</v>
      </c>
      <c r="C689" t="s">
        <v>287</v>
      </c>
      <c r="D689" t="str">
        <f t="shared" si="11"/>
        <v>Shealy_2B_3</v>
      </c>
      <c r="E689">
        <v>2018</v>
      </c>
      <c r="F689" s="15">
        <v>43241</v>
      </c>
      <c r="G689" t="s">
        <v>200</v>
      </c>
      <c r="H689">
        <v>1</v>
      </c>
      <c r="I689" s="16">
        <v>0.24861111111111112</v>
      </c>
      <c r="J689" s="17" t="s">
        <v>201</v>
      </c>
      <c r="K689">
        <v>3</v>
      </c>
      <c r="L689">
        <v>1</v>
      </c>
      <c r="M689">
        <v>2</v>
      </c>
      <c r="N689"/>
      <c r="O689" t="s">
        <v>10</v>
      </c>
      <c r="P689" t="str">
        <f>INDEX(Sheet2!A:E, MATCH(F_NP_excluded_Data!O689,Sheet2!A:A),4)</f>
        <v>tree</v>
      </c>
      <c r="Q689" t="str">
        <f>INDEX(Sheet2!A:E, MATCH(F_NP_excluded_Data!O689,Sheet2!A:A),5)</f>
        <v>foliage gleaner</v>
      </c>
      <c r="R689" t="str">
        <f>INDEX(Sheet2!A:E, MATCH(F_NP_excluded_Data!O689,Sheet2!A:A),3)</f>
        <v>insects</v>
      </c>
      <c r="S689" t="str">
        <f>INDEX(Sheet2!A:E, MATCH(F_NP_excluded_Data!O689,Sheet2!A:A),2)</f>
        <v>forest</v>
      </c>
      <c r="T689">
        <v>5</v>
      </c>
      <c r="U689">
        <v>1</v>
      </c>
      <c r="V689"/>
      <c r="W689">
        <v>1</v>
      </c>
      <c r="X689" t="s">
        <v>202</v>
      </c>
      <c r="Y689"/>
      <c r="Z689"/>
      <c r="AA689"/>
      <c r="AB689"/>
    </row>
    <row r="690" spans="1:28" ht="14.4" x14ac:dyDescent="0.3">
      <c r="A690" s="14">
        <v>728</v>
      </c>
      <c r="B690" t="s">
        <v>253</v>
      </c>
      <c r="C690" t="s">
        <v>287</v>
      </c>
      <c r="D690" t="str">
        <f t="shared" si="11"/>
        <v>Shealy_2B_3</v>
      </c>
      <c r="E690">
        <v>2018</v>
      </c>
      <c r="F690" s="15">
        <v>43241</v>
      </c>
      <c r="G690" t="s">
        <v>200</v>
      </c>
      <c r="H690">
        <v>1</v>
      </c>
      <c r="I690" s="16">
        <v>0.24861111111111112</v>
      </c>
      <c r="J690" s="17" t="s">
        <v>201</v>
      </c>
      <c r="K690">
        <v>3</v>
      </c>
      <c r="L690">
        <v>1</v>
      </c>
      <c r="M690">
        <v>2</v>
      </c>
      <c r="N690"/>
      <c r="O690" t="s">
        <v>40</v>
      </c>
      <c r="P690" t="str">
        <f>INDEX(Sheet2!A:E, MATCH(F_NP_excluded_Data!O690,Sheet2!A:A),4)</f>
        <v>ground</v>
      </c>
      <c r="Q690" t="str">
        <f>INDEX(Sheet2!A:E, MATCH(F_NP_excluded_Data!O690,Sheet2!A:A),5)</f>
        <v>ground forager</v>
      </c>
      <c r="R690" t="str">
        <f>INDEX(Sheet2!A:E, MATCH(F_NP_excluded_Data!O690,Sheet2!A:A),3)</f>
        <v>omnivore</v>
      </c>
      <c r="S690" t="str">
        <f>INDEX(Sheet2!A:E, MATCH(F_NP_excluded_Data!O690,Sheet2!A:A),2)</f>
        <v>scrub</v>
      </c>
      <c r="T690">
        <v>10</v>
      </c>
      <c r="U690">
        <v>1</v>
      </c>
      <c r="V690"/>
      <c r="W690">
        <v>1</v>
      </c>
      <c r="X690" t="s">
        <v>202</v>
      </c>
      <c r="Y690"/>
      <c r="Z690"/>
      <c r="AA690"/>
      <c r="AB690"/>
    </row>
    <row r="691" spans="1:28" ht="14.4" x14ac:dyDescent="0.3">
      <c r="A691" s="14">
        <v>729</v>
      </c>
      <c r="B691" t="s">
        <v>253</v>
      </c>
      <c r="C691" t="s">
        <v>287</v>
      </c>
      <c r="D691" t="str">
        <f t="shared" si="11"/>
        <v>Shealy_2B_3</v>
      </c>
      <c r="E691">
        <v>2018</v>
      </c>
      <c r="F691" s="15">
        <v>43241</v>
      </c>
      <c r="G691" t="s">
        <v>200</v>
      </c>
      <c r="H691">
        <v>1</v>
      </c>
      <c r="I691" s="16">
        <v>0.24861111111111112</v>
      </c>
      <c r="J691" s="17" t="s">
        <v>201</v>
      </c>
      <c r="K691">
        <v>3</v>
      </c>
      <c r="L691">
        <v>1</v>
      </c>
      <c r="M691">
        <v>2</v>
      </c>
      <c r="N691"/>
      <c r="O691" t="s">
        <v>62</v>
      </c>
      <c r="P691" t="str">
        <f>INDEX(Sheet2!A:E, MATCH(F_NP_excluded_Data!O691,Sheet2!A:A),4)</f>
        <v>shrub</v>
      </c>
      <c r="Q691" t="str">
        <f>INDEX(Sheet2!A:E, MATCH(F_NP_excluded_Data!O691,Sheet2!A:A),5)</f>
        <v>ground forager</v>
      </c>
      <c r="R691" t="str">
        <f>INDEX(Sheet2!A:E, MATCH(F_NP_excluded_Data!O691,Sheet2!A:A),3)</f>
        <v>seeds</v>
      </c>
      <c r="S691" t="str">
        <f>INDEX(Sheet2!A:E, MATCH(F_NP_excluded_Data!O691,Sheet2!A:A),2)</f>
        <v>open woodland</v>
      </c>
      <c r="T691">
        <v>5</v>
      </c>
      <c r="U691">
        <v>1</v>
      </c>
      <c r="V691"/>
      <c r="W691">
        <v>1</v>
      </c>
      <c r="X691" t="s">
        <v>202</v>
      </c>
      <c r="Y691"/>
      <c r="Z691"/>
      <c r="AA691"/>
      <c r="AB691"/>
    </row>
    <row r="692" spans="1:28" ht="14.4" x14ac:dyDescent="0.3">
      <c r="A692" s="14">
        <v>730</v>
      </c>
      <c r="B692" t="s">
        <v>253</v>
      </c>
      <c r="C692" t="s">
        <v>287</v>
      </c>
      <c r="D692" t="str">
        <f t="shared" si="11"/>
        <v>Shealy_2B_3</v>
      </c>
      <c r="E692">
        <v>2018</v>
      </c>
      <c r="F692" s="15">
        <v>43241</v>
      </c>
      <c r="G692" t="s">
        <v>200</v>
      </c>
      <c r="H692">
        <v>1</v>
      </c>
      <c r="I692" s="16">
        <v>0.24861111111111112</v>
      </c>
      <c r="J692" s="17" t="s">
        <v>201</v>
      </c>
      <c r="K692">
        <v>3</v>
      </c>
      <c r="L692">
        <v>1</v>
      </c>
      <c r="M692">
        <v>2</v>
      </c>
      <c r="N692"/>
      <c r="O692" t="s">
        <v>54</v>
      </c>
      <c r="P692" t="str">
        <f>INDEX(Sheet2!A:E, MATCH(F_NP_excluded_Data!O692,Sheet2!A:A),4)</f>
        <v>shrub</v>
      </c>
      <c r="Q692" t="str">
        <f>INDEX(Sheet2!A:E, MATCH(F_NP_excluded_Data!O692,Sheet2!A:A),5)</f>
        <v>foliage gleaner</v>
      </c>
      <c r="R692" t="str">
        <f>INDEX(Sheet2!A:E, MATCH(F_NP_excluded_Data!O692,Sheet2!A:A),3)</f>
        <v>insects</v>
      </c>
      <c r="S692" t="str">
        <f>INDEX(Sheet2!A:E, MATCH(F_NP_excluded_Data!O692,Sheet2!A:A),2)</f>
        <v>open woodland</v>
      </c>
      <c r="T692">
        <v>10</v>
      </c>
      <c r="U692">
        <v>1</v>
      </c>
      <c r="V692"/>
      <c r="W692">
        <v>1</v>
      </c>
      <c r="X692" t="s">
        <v>202</v>
      </c>
      <c r="Y692"/>
      <c r="Z692"/>
      <c r="AA692"/>
      <c r="AB692"/>
    </row>
    <row r="693" spans="1:28" ht="14.4" x14ac:dyDescent="0.3">
      <c r="A693" s="14">
        <v>732</v>
      </c>
      <c r="B693" t="s">
        <v>253</v>
      </c>
      <c r="C693" t="s">
        <v>287</v>
      </c>
      <c r="D693" t="str">
        <f t="shared" si="11"/>
        <v>Shealy_2B_3</v>
      </c>
      <c r="E693">
        <v>2018</v>
      </c>
      <c r="F693" s="15">
        <v>43241</v>
      </c>
      <c r="G693" t="s">
        <v>200</v>
      </c>
      <c r="H693">
        <v>1</v>
      </c>
      <c r="I693" s="16">
        <v>0.24861111111111112</v>
      </c>
      <c r="J693" s="17" t="s">
        <v>201</v>
      </c>
      <c r="K693">
        <v>3</v>
      </c>
      <c r="L693">
        <v>1</v>
      </c>
      <c r="M693">
        <v>2</v>
      </c>
      <c r="N693"/>
      <c r="O693" t="s">
        <v>62</v>
      </c>
      <c r="P693" t="str">
        <f>INDEX(Sheet2!A:E, MATCH(F_NP_excluded_Data!O693,Sheet2!A:A),4)</f>
        <v>shrub</v>
      </c>
      <c r="Q693" t="str">
        <f>INDEX(Sheet2!A:E, MATCH(F_NP_excluded_Data!O693,Sheet2!A:A),5)</f>
        <v>ground forager</v>
      </c>
      <c r="R693" t="str">
        <f>INDEX(Sheet2!A:E, MATCH(F_NP_excluded_Data!O693,Sheet2!A:A),3)</f>
        <v>seeds</v>
      </c>
      <c r="S693" t="str">
        <f>INDEX(Sheet2!A:E, MATCH(F_NP_excluded_Data!O693,Sheet2!A:A),2)</f>
        <v>open woodland</v>
      </c>
      <c r="T693">
        <v>10</v>
      </c>
      <c r="U693">
        <v>1</v>
      </c>
      <c r="V693"/>
      <c r="W693">
        <v>1</v>
      </c>
      <c r="X693" t="s">
        <v>202</v>
      </c>
      <c r="Y693"/>
      <c r="Z693"/>
      <c r="AA693"/>
      <c r="AB693"/>
    </row>
    <row r="694" spans="1:28" ht="14.4" x14ac:dyDescent="0.3">
      <c r="A694" s="14">
        <v>733</v>
      </c>
      <c r="B694" t="s">
        <v>253</v>
      </c>
      <c r="C694" t="s">
        <v>287</v>
      </c>
      <c r="D694" t="str">
        <f t="shared" si="11"/>
        <v>Shealy_2B_3</v>
      </c>
      <c r="E694">
        <v>2018</v>
      </c>
      <c r="F694" s="15">
        <v>43241</v>
      </c>
      <c r="G694" t="s">
        <v>200</v>
      </c>
      <c r="H694">
        <v>1</v>
      </c>
      <c r="I694" s="16">
        <v>0.24861111111111112</v>
      </c>
      <c r="J694" s="17" t="s">
        <v>201</v>
      </c>
      <c r="K694">
        <v>3</v>
      </c>
      <c r="L694">
        <v>1</v>
      </c>
      <c r="M694">
        <v>2</v>
      </c>
      <c r="N694"/>
      <c r="O694" t="s">
        <v>94</v>
      </c>
      <c r="P694" t="str">
        <f>INDEX(Sheet2!A:E, MATCH(F_NP_excluded_Data!O694,Sheet2!A:A),4)</f>
        <v>cavity</v>
      </c>
      <c r="Q694" t="str">
        <f>INDEX(Sheet2!A:E, MATCH(F_NP_excluded_Data!O694,Sheet2!A:A),5)</f>
        <v>foliage gleaner</v>
      </c>
      <c r="R694" t="str">
        <f>INDEX(Sheet2!A:E, MATCH(F_NP_excluded_Data!O694,Sheet2!A:A),3)</f>
        <v>insects</v>
      </c>
      <c r="S694" t="str">
        <f>INDEX(Sheet2!A:E, MATCH(F_NP_excluded_Data!O694,Sheet2!A:A),2)</f>
        <v>forest</v>
      </c>
      <c r="T694">
        <v>10</v>
      </c>
      <c r="U694">
        <v>2</v>
      </c>
      <c r="V694"/>
      <c r="W694">
        <v>1</v>
      </c>
      <c r="X694" t="s">
        <v>202</v>
      </c>
      <c r="Y694"/>
      <c r="Z694"/>
      <c r="AA694"/>
      <c r="AB694"/>
    </row>
    <row r="695" spans="1:28" ht="14.4" x14ac:dyDescent="0.3">
      <c r="A695" s="14">
        <v>735</v>
      </c>
      <c r="B695" t="s">
        <v>253</v>
      </c>
      <c r="C695" t="s">
        <v>287</v>
      </c>
      <c r="D695" t="str">
        <f t="shared" si="11"/>
        <v>Shealy_2B_3</v>
      </c>
      <c r="E695">
        <v>2018</v>
      </c>
      <c r="F695" s="15">
        <v>43241</v>
      </c>
      <c r="G695" t="s">
        <v>200</v>
      </c>
      <c r="H695">
        <v>1</v>
      </c>
      <c r="I695" s="16">
        <v>0.24861111111111112</v>
      </c>
      <c r="J695" s="17" t="s">
        <v>201</v>
      </c>
      <c r="K695">
        <v>3</v>
      </c>
      <c r="L695">
        <v>1</v>
      </c>
      <c r="M695">
        <v>2</v>
      </c>
      <c r="N695"/>
      <c r="O695" t="s">
        <v>92</v>
      </c>
      <c r="P695" t="str">
        <f>INDEX(Sheet2!A:E, MATCH(F_NP_excluded_Data!O695,Sheet2!A:A),4)</f>
        <v>tree</v>
      </c>
      <c r="Q695" t="str">
        <f>INDEX(Sheet2!A:E, MATCH(F_NP_excluded_Data!O695,Sheet2!A:A),5)</f>
        <v>foliage gleaner</v>
      </c>
      <c r="R695" t="str">
        <f>INDEX(Sheet2!A:E, MATCH(F_NP_excluded_Data!O695,Sheet2!A:A),3)</f>
        <v>insects</v>
      </c>
      <c r="S695" t="str">
        <f>INDEX(Sheet2!A:E, MATCH(F_NP_excluded_Data!O695,Sheet2!A:A),2)</f>
        <v>open woodland</v>
      </c>
      <c r="T695">
        <v>5</v>
      </c>
      <c r="U695">
        <v>3</v>
      </c>
      <c r="V695"/>
      <c r="W695">
        <v>4</v>
      </c>
      <c r="X695" t="s">
        <v>202</v>
      </c>
      <c r="Y695"/>
      <c r="Z695"/>
      <c r="AA695"/>
      <c r="AB695"/>
    </row>
    <row r="696" spans="1:28" ht="14.4" x14ac:dyDescent="0.3">
      <c r="A696" s="14">
        <v>736</v>
      </c>
      <c r="B696" t="s">
        <v>253</v>
      </c>
      <c r="C696" t="s">
        <v>288</v>
      </c>
      <c r="D696" t="str">
        <f t="shared" si="11"/>
        <v>Shealy_1B_E_S</v>
      </c>
      <c r="E696">
        <v>2018</v>
      </c>
      <c r="F696" s="15">
        <v>43241</v>
      </c>
      <c r="G696" t="s">
        <v>200</v>
      </c>
      <c r="H696">
        <v>1</v>
      </c>
      <c r="I696" s="16">
        <v>0.26180555555555557</v>
      </c>
      <c r="J696" s="17" t="s">
        <v>201</v>
      </c>
      <c r="K696">
        <v>3</v>
      </c>
      <c r="L696">
        <v>1</v>
      </c>
      <c r="M696">
        <v>2</v>
      </c>
      <c r="N696"/>
      <c r="O696" t="s">
        <v>118</v>
      </c>
      <c r="P696" t="str">
        <f>INDEX(Sheet2!A:E, MATCH(F_NP_excluded_Data!O696,Sheet2!A:A),4)</f>
        <v>shrub</v>
      </c>
      <c r="Q696" t="str">
        <f>INDEX(Sheet2!A:E, MATCH(F_NP_excluded_Data!O696,Sheet2!A:A),5)</f>
        <v>foliage gleaner</v>
      </c>
      <c r="R696" t="str">
        <f>INDEX(Sheet2!A:E, MATCH(F_NP_excluded_Data!O696,Sheet2!A:A),3)</f>
        <v>insects</v>
      </c>
      <c r="S696" t="str">
        <f>INDEX(Sheet2!A:E, MATCH(F_NP_excluded_Data!O696,Sheet2!A:A),2)</f>
        <v>scrub</v>
      </c>
      <c r="T696">
        <v>5</v>
      </c>
      <c r="U696">
        <v>1</v>
      </c>
      <c r="V696"/>
      <c r="W696">
        <v>1</v>
      </c>
      <c r="X696" t="s">
        <v>202</v>
      </c>
      <c r="Y696"/>
      <c r="Z696"/>
      <c r="AA696"/>
      <c r="AB696"/>
    </row>
    <row r="697" spans="1:28" ht="14.4" x14ac:dyDescent="0.3">
      <c r="A697" s="14">
        <v>737</v>
      </c>
      <c r="B697" t="s">
        <v>253</v>
      </c>
      <c r="C697" t="s">
        <v>288</v>
      </c>
      <c r="D697" t="str">
        <f t="shared" si="11"/>
        <v>Shealy_1B_E_S</v>
      </c>
      <c r="E697">
        <v>2018</v>
      </c>
      <c r="F697" s="15">
        <v>43241</v>
      </c>
      <c r="G697" t="s">
        <v>200</v>
      </c>
      <c r="H697">
        <v>1</v>
      </c>
      <c r="I697" s="16">
        <v>0.26180555555555557</v>
      </c>
      <c r="J697" s="17" t="s">
        <v>201</v>
      </c>
      <c r="K697">
        <v>3</v>
      </c>
      <c r="L697">
        <v>1</v>
      </c>
      <c r="M697">
        <v>2</v>
      </c>
      <c r="N697"/>
      <c r="O697" t="s">
        <v>60</v>
      </c>
      <c r="P697" t="str">
        <f>INDEX(Sheet2!A:E, MATCH(F_NP_excluded_Data!O697,Sheet2!A:A),4)</f>
        <v>ground</v>
      </c>
      <c r="Q697" t="str">
        <f>INDEX(Sheet2!A:E, MATCH(F_NP_excluded_Data!O697,Sheet2!A:A),5)</f>
        <v>ground forager</v>
      </c>
      <c r="R697" t="str">
        <f>INDEX(Sheet2!A:E, MATCH(F_NP_excluded_Data!O697,Sheet2!A:A),3)</f>
        <v>plants</v>
      </c>
      <c r="S697" t="str">
        <f>INDEX(Sheet2!A:E, MATCH(F_NP_excluded_Data!O697,Sheet2!A:A),2)</f>
        <v>grassland</v>
      </c>
      <c r="T697">
        <v>10</v>
      </c>
      <c r="U697">
        <v>1</v>
      </c>
      <c r="V697"/>
      <c r="W697">
        <v>1</v>
      </c>
      <c r="X697" t="s">
        <v>202</v>
      </c>
      <c r="Y697"/>
      <c r="Z697"/>
      <c r="AA697"/>
      <c r="AB697"/>
    </row>
    <row r="698" spans="1:28" ht="14.4" x14ac:dyDescent="0.3">
      <c r="A698" s="14">
        <v>738</v>
      </c>
      <c r="B698" t="s">
        <v>253</v>
      </c>
      <c r="C698" t="s">
        <v>288</v>
      </c>
      <c r="D698" t="str">
        <f t="shared" si="11"/>
        <v>Shealy_1B_E_S</v>
      </c>
      <c r="E698">
        <v>2018</v>
      </c>
      <c r="F698" s="15">
        <v>43241</v>
      </c>
      <c r="G698" t="s">
        <v>200</v>
      </c>
      <c r="H698">
        <v>1</v>
      </c>
      <c r="I698" s="16">
        <v>0.26180555555555557</v>
      </c>
      <c r="J698" s="17" t="s">
        <v>201</v>
      </c>
      <c r="K698">
        <v>3</v>
      </c>
      <c r="L698">
        <v>1</v>
      </c>
      <c r="M698">
        <v>2</v>
      </c>
      <c r="N698"/>
      <c r="O698" t="s">
        <v>92</v>
      </c>
      <c r="P698" t="str">
        <f>INDEX(Sheet2!A:E, MATCH(F_NP_excluded_Data!O698,Sheet2!A:A),4)</f>
        <v>tree</v>
      </c>
      <c r="Q698" t="str">
        <f>INDEX(Sheet2!A:E, MATCH(F_NP_excluded_Data!O698,Sheet2!A:A),5)</f>
        <v>foliage gleaner</v>
      </c>
      <c r="R698" t="str">
        <f>INDEX(Sheet2!A:E, MATCH(F_NP_excluded_Data!O698,Sheet2!A:A),3)</f>
        <v>insects</v>
      </c>
      <c r="S698" t="str">
        <f>INDEX(Sheet2!A:E, MATCH(F_NP_excluded_Data!O698,Sheet2!A:A),2)</f>
        <v>open woodland</v>
      </c>
      <c r="T698">
        <v>5</v>
      </c>
      <c r="U698">
        <v>1</v>
      </c>
      <c r="V698"/>
      <c r="W698">
        <v>1</v>
      </c>
      <c r="X698" t="s">
        <v>202</v>
      </c>
      <c r="Y698"/>
      <c r="Z698"/>
      <c r="AA698"/>
      <c r="AB698"/>
    </row>
    <row r="699" spans="1:28" ht="14.4" x14ac:dyDescent="0.3">
      <c r="A699" s="14">
        <v>739</v>
      </c>
      <c r="B699" t="s">
        <v>253</v>
      </c>
      <c r="C699" t="s">
        <v>288</v>
      </c>
      <c r="D699" t="str">
        <f t="shared" si="11"/>
        <v>Shealy_1B_E_S</v>
      </c>
      <c r="E699">
        <v>2018</v>
      </c>
      <c r="F699" s="15">
        <v>43241</v>
      </c>
      <c r="G699" t="s">
        <v>200</v>
      </c>
      <c r="H699">
        <v>1</v>
      </c>
      <c r="I699" s="16">
        <v>0.26180555555555557</v>
      </c>
      <c r="J699" s="17" t="s">
        <v>201</v>
      </c>
      <c r="K699">
        <v>3</v>
      </c>
      <c r="L699">
        <v>1</v>
      </c>
      <c r="M699">
        <v>2</v>
      </c>
      <c r="N699"/>
      <c r="O699" t="s">
        <v>2</v>
      </c>
      <c r="P699" t="str">
        <f>INDEX(Sheet2!A:E, MATCH(F_NP_excluded_Data!O699,Sheet2!A:A),4)</f>
        <v>tree</v>
      </c>
      <c r="Q699" t="str">
        <f>INDEX(Sheet2!A:E, MATCH(F_NP_excluded_Data!O699,Sheet2!A:A),5)</f>
        <v>ground forager</v>
      </c>
      <c r="R699" t="str">
        <f>INDEX(Sheet2!A:E, MATCH(F_NP_excluded_Data!O699,Sheet2!A:A),3)</f>
        <v>omnivore</v>
      </c>
      <c r="S699" t="str">
        <f>INDEX(Sheet2!A:E, MATCH(F_NP_excluded_Data!O699,Sheet2!A:A),2)</f>
        <v>open woodland</v>
      </c>
      <c r="T699">
        <v>100</v>
      </c>
      <c r="U699">
        <v>1</v>
      </c>
      <c r="V699"/>
      <c r="W699">
        <v>1</v>
      </c>
      <c r="X699" t="s">
        <v>202</v>
      </c>
      <c r="Y699">
        <v>2</v>
      </c>
      <c r="Z699"/>
      <c r="AA699"/>
      <c r="AB699"/>
    </row>
    <row r="700" spans="1:28" ht="14.4" x14ac:dyDescent="0.3">
      <c r="A700" s="14">
        <v>741</v>
      </c>
      <c r="B700" t="s">
        <v>253</v>
      </c>
      <c r="C700" t="s">
        <v>288</v>
      </c>
      <c r="D700" t="str">
        <f t="shared" si="11"/>
        <v>Shealy_1B_E_S</v>
      </c>
      <c r="E700">
        <v>2018</v>
      </c>
      <c r="F700" s="15">
        <v>43241</v>
      </c>
      <c r="G700" t="s">
        <v>200</v>
      </c>
      <c r="H700">
        <v>1</v>
      </c>
      <c r="I700" s="16">
        <v>0.26180555555555557</v>
      </c>
      <c r="J700" s="17" t="s">
        <v>201</v>
      </c>
      <c r="K700">
        <v>3</v>
      </c>
      <c r="L700">
        <v>1</v>
      </c>
      <c r="M700">
        <v>2</v>
      </c>
      <c r="N700"/>
      <c r="O700" t="s">
        <v>116</v>
      </c>
      <c r="P700" t="str">
        <f>INDEX(Sheet2!A:E, MATCH(F_NP_excluded_Data!O700,Sheet2!A:A),4)</f>
        <v>tree</v>
      </c>
      <c r="Q700" t="str">
        <f>INDEX(Sheet2!A:E, MATCH(F_NP_excluded_Data!O700,Sheet2!A:A),5)</f>
        <v>ground forager</v>
      </c>
      <c r="R700" t="str">
        <f>INDEX(Sheet2!A:E, MATCH(F_NP_excluded_Data!O700,Sheet2!A:A),3)</f>
        <v>insects</v>
      </c>
      <c r="S700" t="str">
        <f>INDEX(Sheet2!A:E, MATCH(F_NP_excluded_Data!O700,Sheet2!A:A),2)</f>
        <v>forest</v>
      </c>
      <c r="T700">
        <v>10</v>
      </c>
      <c r="U700">
        <v>1</v>
      </c>
      <c r="V700"/>
      <c r="W700">
        <v>1</v>
      </c>
      <c r="X700" t="s">
        <v>202</v>
      </c>
      <c r="Y700"/>
      <c r="Z700"/>
      <c r="AA700"/>
      <c r="AB700"/>
    </row>
    <row r="701" spans="1:28" ht="14.4" x14ac:dyDescent="0.3">
      <c r="A701" s="14">
        <v>742</v>
      </c>
      <c r="B701" t="s">
        <v>253</v>
      </c>
      <c r="C701" t="s">
        <v>288</v>
      </c>
      <c r="D701" t="str">
        <f t="shared" si="11"/>
        <v>Shealy_1B_E_S</v>
      </c>
      <c r="E701">
        <v>2018</v>
      </c>
      <c r="F701" s="15">
        <v>43241</v>
      </c>
      <c r="G701" t="s">
        <v>200</v>
      </c>
      <c r="H701">
        <v>1</v>
      </c>
      <c r="I701" s="16">
        <v>0.26180555555555557</v>
      </c>
      <c r="J701" s="17" t="s">
        <v>201</v>
      </c>
      <c r="K701">
        <v>3</v>
      </c>
      <c r="L701">
        <v>1</v>
      </c>
      <c r="M701">
        <v>2</v>
      </c>
      <c r="N701"/>
      <c r="O701" t="s">
        <v>54</v>
      </c>
      <c r="P701" t="str">
        <f>INDEX(Sheet2!A:E, MATCH(F_NP_excluded_Data!O701,Sheet2!A:A),4)</f>
        <v>shrub</v>
      </c>
      <c r="Q701" t="str">
        <f>INDEX(Sheet2!A:E, MATCH(F_NP_excluded_Data!O701,Sheet2!A:A),5)</f>
        <v>foliage gleaner</v>
      </c>
      <c r="R701" t="str">
        <f>INDEX(Sheet2!A:E, MATCH(F_NP_excluded_Data!O701,Sheet2!A:A),3)</f>
        <v>insects</v>
      </c>
      <c r="S701" t="str">
        <f>INDEX(Sheet2!A:E, MATCH(F_NP_excluded_Data!O701,Sheet2!A:A),2)</f>
        <v>open woodland</v>
      </c>
      <c r="T701">
        <v>5</v>
      </c>
      <c r="U701">
        <v>1</v>
      </c>
      <c r="V701"/>
      <c r="W701">
        <v>4</v>
      </c>
      <c r="X701" t="s">
        <v>202</v>
      </c>
      <c r="Y701"/>
      <c r="Z701"/>
      <c r="AA701"/>
      <c r="AB701"/>
    </row>
    <row r="702" spans="1:28" ht="14.4" x14ac:dyDescent="0.3">
      <c r="A702" s="14">
        <v>743</v>
      </c>
      <c r="B702" t="s">
        <v>253</v>
      </c>
      <c r="C702" t="s">
        <v>288</v>
      </c>
      <c r="D702" t="str">
        <f t="shared" si="11"/>
        <v>Shealy_1B_E_S</v>
      </c>
      <c r="E702">
        <v>2018</v>
      </c>
      <c r="F702" s="15">
        <v>43241</v>
      </c>
      <c r="G702" t="s">
        <v>200</v>
      </c>
      <c r="H702">
        <v>1</v>
      </c>
      <c r="I702" s="16">
        <v>0.26180555555555557</v>
      </c>
      <c r="J702" s="17" t="s">
        <v>201</v>
      </c>
      <c r="K702">
        <v>3</v>
      </c>
      <c r="L702">
        <v>1</v>
      </c>
      <c r="M702">
        <v>2</v>
      </c>
      <c r="N702"/>
      <c r="O702" t="s">
        <v>22</v>
      </c>
      <c r="P702" t="str">
        <f>INDEX(Sheet2!A:E, MATCH(F_NP_excluded_Data!O702,Sheet2!A:A),4)</f>
        <v>cavity</v>
      </c>
      <c r="Q702" t="str">
        <f>INDEX(Sheet2!A:E, MATCH(F_NP_excluded_Data!O702,Sheet2!A:A),5)</f>
        <v>foliage gleaner</v>
      </c>
      <c r="R702" t="str">
        <f>INDEX(Sheet2!A:E, MATCH(F_NP_excluded_Data!O702,Sheet2!A:A),3)</f>
        <v>insects</v>
      </c>
      <c r="S702" t="str">
        <f>INDEX(Sheet2!A:E, MATCH(F_NP_excluded_Data!O702,Sheet2!A:A),2)</f>
        <v>forest</v>
      </c>
      <c r="T702">
        <v>5</v>
      </c>
      <c r="U702">
        <v>1</v>
      </c>
      <c r="V702"/>
      <c r="W702">
        <v>4</v>
      </c>
      <c r="X702" t="s">
        <v>202</v>
      </c>
      <c r="Y702"/>
      <c r="Z702"/>
      <c r="AA702"/>
      <c r="AB702"/>
    </row>
    <row r="703" spans="1:28" ht="14.4" x14ac:dyDescent="0.3">
      <c r="A703" s="14">
        <v>745</v>
      </c>
      <c r="B703" t="s">
        <v>253</v>
      </c>
      <c r="C703" t="s">
        <v>288</v>
      </c>
      <c r="D703" t="str">
        <f t="shared" si="11"/>
        <v>Shealy_1B_E_S</v>
      </c>
      <c r="E703">
        <v>2018</v>
      </c>
      <c r="F703" s="15">
        <v>43241</v>
      </c>
      <c r="G703" t="s">
        <v>200</v>
      </c>
      <c r="H703">
        <v>1</v>
      </c>
      <c r="I703" s="16">
        <v>0.26180555555555557</v>
      </c>
      <c r="J703" s="17" t="s">
        <v>201</v>
      </c>
      <c r="K703">
        <v>3</v>
      </c>
      <c r="L703">
        <v>1</v>
      </c>
      <c r="M703">
        <v>2</v>
      </c>
      <c r="N703"/>
      <c r="O703" t="s">
        <v>118</v>
      </c>
      <c r="P703" t="str">
        <f>INDEX(Sheet2!A:E, MATCH(F_NP_excluded_Data!O703,Sheet2!A:A),4)</f>
        <v>shrub</v>
      </c>
      <c r="Q703" t="str">
        <f>INDEX(Sheet2!A:E, MATCH(F_NP_excluded_Data!O703,Sheet2!A:A),5)</f>
        <v>foliage gleaner</v>
      </c>
      <c r="R703" t="str">
        <f>INDEX(Sheet2!A:E, MATCH(F_NP_excluded_Data!O703,Sheet2!A:A),3)</f>
        <v>insects</v>
      </c>
      <c r="S703" t="str">
        <f>INDEX(Sheet2!A:E, MATCH(F_NP_excluded_Data!O703,Sheet2!A:A),2)</f>
        <v>scrub</v>
      </c>
      <c r="T703">
        <v>10</v>
      </c>
      <c r="U703">
        <v>1</v>
      </c>
      <c r="V703"/>
      <c r="W703">
        <v>1</v>
      </c>
      <c r="X703" t="s">
        <v>202</v>
      </c>
      <c r="Y703"/>
      <c r="Z703"/>
      <c r="AA703"/>
      <c r="AB703"/>
    </row>
    <row r="704" spans="1:28" ht="14.4" x14ac:dyDescent="0.3">
      <c r="A704" s="14">
        <v>746</v>
      </c>
      <c r="B704" t="s">
        <v>253</v>
      </c>
      <c r="C704" t="s">
        <v>288</v>
      </c>
      <c r="D704" t="str">
        <f t="shared" si="11"/>
        <v>Shealy_1B_E_S</v>
      </c>
      <c r="E704">
        <v>2018</v>
      </c>
      <c r="F704" s="15">
        <v>43241</v>
      </c>
      <c r="G704" t="s">
        <v>200</v>
      </c>
      <c r="H704">
        <v>1</v>
      </c>
      <c r="I704" s="16">
        <v>0.26180555555555557</v>
      </c>
      <c r="J704" s="17" t="s">
        <v>201</v>
      </c>
      <c r="K704">
        <v>3</v>
      </c>
      <c r="L704">
        <v>1</v>
      </c>
      <c r="M704">
        <v>2</v>
      </c>
      <c r="N704"/>
      <c r="O704" t="s">
        <v>62</v>
      </c>
      <c r="P704" t="str">
        <f>INDEX(Sheet2!A:E, MATCH(F_NP_excluded_Data!O704,Sheet2!A:A),4)</f>
        <v>shrub</v>
      </c>
      <c r="Q704" t="str">
        <f>INDEX(Sheet2!A:E, MATCH(F_NP_excluded_Data!O704,Sheet2!A:A),5)</f>
        <v>ground forager</v>
      </c>
      <c r="R704" t="str">
        <f>INDEX(Sheet2!A:E, MATCH(F_NP_excluded_Data!O704,Sheet2!A:A),3)</f>
        <v>seeds</v>
      </c>
      <c r="S704" t="str">
        <f>INDEX(Sheet2!A:E, MATCH(F_NP_excluded_Data!O704,Sheet2!A:A),2)</f>
        <v>open woodland</v>
      </c>
      <c r="T704">
        <v>10</v>
      </c>
      <c r="U704">
        <v>1</v>
      </c>
      <c r="V704"/>
      <c r="W704">
        <v>1</v>
      </c>
      <c r="X704" t="s">
        <v>202</v>
      </c>
      <c r="Y704"/>
      <c r="Z704"/>
      <c r="AA704"/>
      <c r="AB704"/>
    </row>
    <row r="705" spans="1:28" ht="14.4" x14ac:dyDescent="0.3">
      <c r="A705" s="14">
        <v>747</v>
      </c>
      <c r="B705" t="s">
        <v>253</v>
      </c>
      <c r="C705" t="s">
        <v>288</v>
      </c>
      <c r="D705" t="str">
        <f t="shared" si="11"/>
        <v>Shealy_1B_E_S</v>
      </c>
      <c r="E705">
        <v>2018</v>
      </c>
      <c r="F705" s="15">
        <v>43241</v>
      </c>
      <c r="G705" t="s">
        <v>200</v>
      </c>
      <c r="H705">
        <v>1</v>
      </c>
      <c r="I705" s="16">
        <v>0.26180555555555557</v>
      </c>
      <c r="J705" s="17" t="s">
        <v>201</v>
      </c>
      <c r="K705">
        <v>3</v>
      </c>
      <c r="L705">
        <v>1</v>
      </c>
      <c r="M705">
        <v>2</v>
      </c>
      <c r="N705"/>
      <c r="O705" t="s">
        <v>116</v>
      </c>
      <c r="P705" t="str">
        <f>INDEX(Sheet2!A:E, MATCH(F_NP_excluded_Data!O705,Sheet2!A:A),4)</f>
        <v>tree</v>
      </c>
      <c r="Q705" t="str">
        <f>INDEX(Sheet2!A:E, MATCH(F_NP_excluded_Data!O705,Sheet2!A:A),5)</f>
        <v>ground forager</v>
      </c>
      <c r="R705" t="str">
        <f>INDEX(Sheet2!A:E, MATCH(F_NP_excluded_Data!O705,Sheet2!A:A),3)</f>
        <v>insects</v>
      </c>
      <c r="S705" t="str">
        <f>INDEX(Sheet2!A:E, MATCH(F_NP_excluded_Data!O705,Sheet2!A:A),2)</f>
        <v>forest</v>
      </c>
      <c r="T705">
        <v>5</v>
      </c>
      <c r="U705">
        <v>1</v>
      </c>
      <c r="V705"/>
      <c r="W705">
        <v>1</v>
      </c>
      <c r="X705" t="s">
        <v>202</v>
      </c>
      <c r="Y705"/>
      <c r="Z705"/>
      <c r="AA705"/>
      <c r="AB705"/>
    </row>
    <row r="706" spans="1:28" ht="14.4" x14ac:dyDescent="0.3">
      <c r="A706" s="14">
        <v>748</v>
      </c>
      <c r="B706" t="s">
        <v>253</v>
      </c>
      <c r="C706" t="s">
        <v>288</v>
      </c>
      <c r="D706" t="str">
        <f t="shared" ref="D706:D769" si="12">_xlfn.CONCAT(B706:C706)</f>
        <v>Shealy_1B_E_S</v>
      </c>
      <c r="E706">
        <v>2018</v>
      </c>
      <c r="F706" s="15">
        <v>43241</v>
      </c>
      <c r="G706" t="s">
        <v>200</v>
      </c>
      <c r="H706">
        <v>1</v>
      </c>
      <c r="I706" s="16">
        <v>0.26180555555555557</v>
      </c>
      <c r="J706" s="17" t="s">
        <v>201</v>
      </c>
      <c r="K706">
        <v>3</v>
      </c>
      <c r="L706">
        <v>1</v>
      </c>
      <c r="M706">
        <v>2</v>
      </c>
      <c r="N706"/>
      <c r="O706" t="s">
        <v>16</v>
      </c>
      <c r="P706" t="str">
        <f>INDEX(Sheet2!A:E, MATCH(F_NP_excluded_Data!O706,Sheet2!A:A),4)</f>
        <v>shrub</v>
      </c>
      <c r="Q706" t="str">
        <f>INDEX(Sheet2!A:E, MATCH(F_NP_excluded_Data!O706,Sheet2!A:A),5)</f>
        <v>foliage gleaner</v>
      </c>
      <c r="R706" t="str">
        <f>INDEX(Sheet2!A:E, MATCH(F_NP_excluded_Data!O706,Sheet2!A:A),3)</f>
        <v>insects</v>
      </c>
      <c r="S706" t="str">
        <f>INDEX(Sheet2!A:E, MATCH(F_NP_excluded_Data!O706,Sheet2!A:A),2)</f>
        <v>open woodland</v>
      </c>
      <c r="T706">
        <v>5</v>
      </c>
      <c r="U706">
        <v>2</v>
      </c>
      <c r="V706"/>
      <c r="W706">
        <v>1</v>
      </c>
      <c r="X706" t="s">
        <v>202</v>
      </c>
      <c r="Y706"/>
      <c r="Z706"/>
      <c r="AA706"/>
      <c r="AB706"/>
    </row>
    <row r="707" spans="1:28" ht="14.4" x14ac:dyDescent="0.3">
      <c r="A707" s="14">
        <v>749</v>
      </c>
      <c r="B707" t="s">
        <v>253</v>
      </c>
      <c r="C707" t="s">
        <v>288</v>
      </c>
      <c r="D707" t="str">
        <f t="shared" si="12"/>
        <v>Shealy_1B_E_S</v>
      </c>
      <c r="E707">
        <v>2018</v>
      </c>
      <c r="F707" s="15">
        <v>43241</v>
      </c>
      <c r="G707" t="s">
        <v>200</v>
      </c>
      <c r="H707">
        <v>1</v>
      </c>
      <c r="I707" s="16">
        <v>0.26180555555555557</v>
      </c>
      <c r="J707" s="17" t="s">
        <v>201</v>
      </c>
      <c r="K707">
        <v>3</v>
      </c>
      <c r="L707">
        <v>1</v>
      </c>
      <c r="M707">
        <v>2</v>
      </c>
      <c r="N707"/>
      <c r="O707" t="s">
        <v>22</v>
      </c>
      <c r="P707" t="str">
        <f>INDEX(Sheet2!A:E, MATCH(F_NP_excluded_Data!O707,Sheet2!A:A),4)</f>
        <v>cavity</v>
      </c>
      <c r="Q707" t="str">
        <f>INDEX(Sheet2!A:E, MATCH(F_NP_excluded_Data!O707,Sheet2!A:A),5)</f>
        <v>foliage gleaner</v>
      </c>
      <c r="R707" t="str">
        <f>INDEX(Sheet2!A:E, MATCH(F_NP_excluded_Data!O707,Sheet2!A:A),3)</f>
        <v>insects</v>
      </c>
      <c r="S707" t="str">
        <f>INDEX(Sheet2!A:E, MATCH(F_NP_excluded_Data!O707,Sheet2!A:A),2)</f>
        <v>forest</v>
      </c>
      <c r="T707">
        <v>5</v>
      </c>
      <c r="U707">
        <v>2</v>
      </c>
      <c r="V707"/>
      <c r="W707">
        <v>1</v>
      </c>
      <c r="X707" t="s">
        <v>202</v>
      </c>
      <c r="Y707"/>
      <c r="Z707"/>
      <c r="AA707"/>
      <c r="AB707"/>
    </row>
    <row r="708" spans="1:28" ht="14.4" x14ac:dyDescent="0.3">
      <c r="A708" s="14">
        <v>751</v>
      </c>
      <c r="B708" t="s">
        <v>253</v>
      </c>
      <c r="C708" t="s">
        <v>288</v>
      </c>
      <c r="D708" t="str">
        <f t="shared" si="12"/>
        <v>Shealy_1B_E_S</v>
      </c>
      <c r="E708">
        <v>2018</v>
      </c>
      <c r="F708" s="15">
        <v>43241</v>
      </c>
      <c r="G708" t="s">
        <v>200</v>
      </c>
      <c r="H708">
        <v>1</v>
      </c>
      <c r="I708" s="16">
        <v>0.26180555555555557</v>
      </c>
      <c r="J708" s="17" t="s">
        <v>201</v>
      </c>
      <c r="K708">
        <v>3</v>
      </c>
      <c r="L708">
        <v>1</v>
      </c>
      <c r="M708">
        <v>2</v>
      </c>
      <c r="N708"/>
      <c r="O708" t="s">
        <v>18</v>
      </c>
      <c r="P708" t="str">
        <f>INDEX(Sheet2!A:E, MATCH(F_NP_excluded_Data!O708,Sheet2!A:A),4)</f>
        <v>tree</v>
      </c>
      <c r="Q708" t="str">
        <f>INDEX(Sheet2!A:E, MATCH(F_NP_excluded_Data!O708,Sheet2!A:A),5)</f>
        <v>ground forager</v>
      </c>
      <c r="R708" t="str">
        <f>INDEX(Sheet2!A:E, MATCH(F_NP_excluded_Data!O708,Sheet2!A:A),3)</f>
        <v>omnivore</v>
      </c>
      <c r="S708" t="str">
        <f>INDEX(Sheet2!A:E, MATCH(F_NP_excluded_Data!O708,Sheet2!A:A),2)</f>
        <v>forest</v>
      </c>
      <c r="T708">
        <v>10</v>
      </c>
      <c r="U708">
        <v>3</v>
      </c>
      <c r="V708"/>
      <c r="W708">
        <v>1</v>
      </c>
      <c r="X708" t="s">
        <v>202</v>
      </c>
      <c r="Y708"/>
      <c r="Z708"/>
      <c r="AA708"/>
      <c r="AB708"/>
    </row>
    <row r="709" spans="1:28" ht="14.4" x14ac:dyDescent="0.3">
      <c r="A709" s="14">
        <v>752</v>
      </c>
      <c r="B709" t="s">
        <v>253</v>
      </c>
      <c r="C709" t="s">
        <v>288</v>
      </c>
      <c r="D709" t="str">
        <f t="shared" si="12"/>
        <v>Shealy_1B_E_S</v>
      </c>
      <c r="E709">
        <v>2018</v>
      </c>
      <c r="F709" s="15">
        <v>43241</v>
      </c>
      <c r="G709" t="s">
        <v>200</v>
      </c>
      <c r="H709">
        <v>1</v>
      </c>
      <c r="I709" s="16">
        <v>0.26180555555555557</v>
      </c>
      <c r="J709" s="17" t="s">
        <v>201</v>
      </c>
      <c r="K709">
        <v>3</v>
      </c>
      <c r="L709">
        <v>1</v>
      </c>
      <c r="M709">
        <v>2</v>
      </c>
      <c r="N709"/>
      <c r="O709" t="s">
        <v>72</v>
      </c>
      <c r="P709" t="str">
        <f>INDEX(Sheet2!A:E, MATCH(F_NP_excluded_Data!O709,Sheet2!A:A),4)</f>
        <v>tree</v>
      </c>
      <c r="Q709" t="str">
        <f>INDEX(Sheet2!A:E, MATCH(F_NP_excluded_Data!O709,Sheet2!A:A),5)</f>
        <v>bark forager</v>
      </c>
      <c r="R709" t="str">
        <f>INDEX(Sheet2!A:E, MATCH(F_NP_excluded_Data!O709,Sheet2!A:A),3)</f>
        <v>insects</v>
      </c>
      <c r="S709" t="str">
        <f>INDEX(Sheet2!A:E, MATCH(F_NP_excluded_Data!O709,Sheet2!A:A),2)</f>
        <v>forest</v>
      </c>
      <c r="T709">
        <v>5</v>
      </c>
      <c r="U709">
        <v>3</v>
      </c>
      <c r="V709"/>
      <c r="W709">
        <v>1</v>
      </c>
      <c r="X709" t="s">
        <v>202</v>
      </c>
      <c r="Y709"/>
      <c r="Z709"/>
      <c r="AA709"/>
      <c r="AB709"/>
    </row>
    <row r="710" spans="1:28" ht="14.4" x14ac:dyDescent="0.3">
      <c r="A710" s="14">
        <v>753</v>
      </c>
      <c r="B710" t="s">
        <v>289</v>
      </c>
      <c r="C710" t="s">
        <v>290</v>
      </c>
      <c r="D710" t="str">
        <f t="shared" si="12"/>
        <v>Gosnell_0B_5B</v>
      </c>
      <c r="E710">
        <v>2018</v>
      </c>
      <c r="F710" s="15">
        <v>43241</v>
      </c>
      <c r="G710" t="s">
        <v>200</v>
      </c>
      <c r="H710">
        <v>1</v>
      </c>
      <c r="I710" s="16">
        <v>0.29930555555555555</v>
      </c>
      <c r="J710" s="17" t="s">
        <v>201</v>
      </c>
      <c r="K710">
        <v>2</v>
      </c>
      <c r="L710">
        <v>1</v>
      </c>
      <c r="M710">
        <v>2</v>
      </c>
      <c r="N710"/>
      <c r="O710" t="s">
        <v>12</v>
      </c>
      <c r="P710" t="str">
        <f>INDEX(Sheet2!A:E, MATCH(F_NP_excluded_Data!O710,Sheet2!A:A),4)</f>
        <v>tree</v>
      </c>
      <c r="Q710" t="str">
        <f>INDEX(Sheet2!A:E, MATCH(F_NP_excluded_Data!O710,Sheet2!A:A),5)</f>
        <v>ground forager</v>
      </c>
      <c r="R710" t="str">
        <f>INDEX(Sheet2!A:E, MATCH(F_NP_excluded_Data!O710,Sheet2!A:A),3)</f>
        <v>seeds</v>
      </c>
      <c r="S710" t="str">
        <f>INDEX(Sheet2!A:E, MATCH(F_NP_excluded_Data!O710,Sheet2!A:A),2)</f>
        <v>grassland</v>
      </c>
      <c r="T710">
        <v>5</v>
      </c>
      <c r="U710">
        <v>1</v>
      </c>
      <c r="V710"/>
      <c r="W710">
        <v>4</v>
      </c>
      <c r="X710" t="s">
        <v>202</v>
      </c>
      <c r="Y710">
        <v>8</v>
      </c>
      <c r="Z710"/>
      <c r="AA710"/>
      <c r="AB710"/>
    </row>
    <row r="711" spans="1:28" ht="14.4" x14ac:dyDescent="0.3">
      <c r="A711" s="14">
        <v>754</v>
      </c>
      <c r="B711" t="s">
        <v>289</v>
      </c>
      <c r="C711" t="s">
        <v>290</v>
      </c>
      <c r="D711" t="str">
        <f t="shared" si="12"/>
        <v>Gosnell_0B_5B</v>
      </c>
      <c r="E711">
        <v>2018</v>
      </c>
      <c r="F711" s="15">
        <v>43241</v>
      </c>
      <c r="G711" t="s">
        <v>200</v>
      </c>
      <c r="H711">
        <v>1</v>
      </c>
      <c r="I711" s="16">
        <v>0.29930555555555555</v>
      </c>
      <c r="J711" s="17" t="s">
        <v>201</v>
      </c>
      <c r="K711">
        <v>2</v>
      </c>
      <c r="L711">
        <v>1</v>
      </c>
      <c r="M711">
        <v>2</v>
      </c>
      <c r="N711"/>
      <c r="O711" t="s">
        <v>70</v>
      </c>
      <c r="P711" t="str">
        <f>INDEX(Sheet2!A:E, MATCH(F_NP_excluded_Data!O711,Sheet2!A:A),4)</f>
        <v>ground</v>
      </c>
      <c r="Q711" t="str">
        <f>INDEX(Sheet2!A:E, MATCH(F_NP_excluded_Data!O711,Sheet2!A:A),5)</f>
        <v>ground forager</v>
      </c>
      <c r="R711" t="str">
        <f>INDEX(Sheet2!A:E, MATCH(F_NP_excluded_Data!O711,Sheet2!A:A),3)</f>
        <v>insects</v>
      </c>
      <c r="S711" t="str">
        <f>INDEX(Sheet2!A:E, MATCH(F_NP_excluded_Data!O711,Sheet2!A:A),2)</f>
        <v>forest</v>
      </c>
      <c r="T711">
        <v>5</v>
      </c>
      <c r="U711">
        <v>1</v>
      </c>
      <c r="V711"/>
      <c r="W711">
        <v>1</v>
      </c>
      <c r="X711" t="s">
        <v>202</v>
      </c>
      <c r="Y711"/>
      <c r="Z711"/>
      <c r="AA711"/>
      <c r="AB711"/>
    </row>
    <row r="712" spans="1:28" ht="14.4" x14ac:dyDescent="0.3">
      <c r="A712" s="14">
        <v>755</v>
      </c>
      <c r="B712" t="s">
        <v>289</v>
      </c>
      <c r="C712" t="s">
        <v>290</v>
      </c>
      <c r="D712" t="str">
        <f t="shared" si="12"/>
        <v>Gosnell_0B_5B</v>
      </c>
      <c r="E712">
        <v>2018</v>
      </c>
      <c r="F712" s="15">
        <v>43241</v>
      </c>
      <c r="G712" t="s">
        <v>200</v>
      </c>
      <c r="H712">
        <v>1</v>
      </c>
      <c r="I712" s="16">
        <v>0.29930555555555555</v>
      </c>
      <c r="J712" s="17" t="s">
        <v>201</v>
      </c>
      <c r="K712">
        <v>2</v>
      </c>
      <c r="L712">
        <v>1</v>
      </c>
      <c r="M712">
        <v>2</v>
      </c>
      <c r="N712"/>
      <c r="O712" t="s">
        <v>2</v>
      </c>
      <c r="P712" t="str">
        <f>INDEX(Sheet2!A:E, MATCH(F_NP_excluded_Data!O712,Sheet2!A:A),4)</f>
        <v>tree</v>
      </c>
      <c r="Q712" t="str">
        <f>INDEX(Sheet2!A:E, MATCH(F_NP_excluded_Data!O712,Sheet2!A:A),5)</f>
        <v>ground forager</v>
      </c>
      <c r="R712" t="str">
        <f>INDEX(Sheet2!A:E, MATCH(F_NP_excluded_Data!O712,Sheet2!A:A),3)</f>
        <v>omnivore</v>
      </c>
      <c r="S712" t="str">
        <f>INDEX(Sheet2!A:E, MATCH(F_NP_excluded_Data!O712,Sheet2!A:A),2)</f>
        <v>open woodland</v>
      </c>
      <c r="T712">
        <v>10</v>
      </c>
      <c r="U712">
        <v>1</v>
      </c>
      <c r="V712"/>
      <c r="W712">
        <v>1</v>
      </c>
      <c r="X712" t="s">
        <v>202</v>
      </c>
      <c r="Y712"/>
      <c r="Z712"/>
      <c r="AA712"/>
      <c r="AB712"/>
    </row>
    <row r="713" spans="1:28" ht="14.4" x14ac:dyDescent="0.3">
      <c r="A713" s="14">
        <v>756</v>
      </c>
      <c r="B713" t="s">
        <v>289</v>
      </c>
      <c r="C713" t="s">
        <v>290</v>
      </c>
      <c r="D713" t="str">
        <f t="shared" si="12"/>
        <v>Gosnell_0B_5B</v>
      </c>
      <c r="E713">
        <v>2018</v>
      </c>
      <c r="F713" s="15">
        <v>43241</v>
      </c>
      <c r="G713" t="s">
        <v>200</v>
      </c>
      <c r="H713">
        <v>1</v>
      </c>
      <c r="I713" s="16">
        <v>0.29930555555555555</v>
      </c>
      <c r="J713" s="17" t="s">
        <v>201</v>
      </c>
      <c r="K713">
        <v>2</v>
      </c>
      <c r="L713">
        <v>1</v>
      </c>
      <c r="M713">
        <v>2</v>
      </c>
      <c r="N713"/>
      <c r="O713" t="s">
        <v>24</v>
      </c>
      <c r="P713" t="str">
        <f>INDEX(Sheet2!A:E, MATCH(F_NP_excluded_Data!O713,Sheet2!A:A),4)</f>
        <v>cavity</v>
      </c>
      <c r="Q713" t="str">
        <f>INDEX(Sheet2!A:E, MATCH(F_NP_excluded_Data!O713,Sheet2!A:A),5)</f>
        <v>ground forager</v>
      </c>
      <c r="R713" t="str">
        <f>INDEX(Sheet2!A:E, MATCH(F_NP_excluded_Data!O713,Sheet2!A:A),3)</f>
        <v>insects</v>
      </c>
      <c r="S713" t="str">
        <f>INDEX(Sheet2!A:E, MATCH(F_NP_excluded_Data!O713,Sheet2!A:A),2)</f>
        <v>open woodland</v>
      </c>
      <c r="T713">
        <v>5</v>
      </c>
      <c r="U713">
        <v>1</v>
      </c>
      <c r="V713"/>
      <c r="W713">
        <v>1</v>
      </c>
      <c r="X713" t="s">
        <v>202</v>
      </c>
      <c r="Y713"/>
      <c r="Z713"/>
      <c r="AA713"/>
      <c r="AB713"/>
    </row>
    <row r="714" spans="1:28" ht="14.4" x14ac:dyDescent="0.3">
      <c r="A714" s="14">
        <v>757</v>
      </c>
      <c r="B714" t="s">
        <v>289</v>
      </c>
      <c r="C714" t="s">
        <v>290</v>
      </c>
      <c r="D714" t="str">
        <f t="shared" si="12"/>
        <v>Gosnell_0B_5B</v>
      </c>
      <c r="E714">
        <v>2018</v>
      </c>
      <c r="F714" s="15">
        <v>43241</v>
      </c>
      <c r="G714" t="s">
        <v>200</v>
      </c>
      <c r="H714">
        <v>1</v>
      </c>
      <c r="I714" s="16">
        <v>0.29930555555555555</v>
      </c>
      <c r="J714" s="17" t="s">
        <v>201</v>
      </c>
      <c r="K714">
        <v>2</v>
      </c>
      <c r="L714">
        <v>1</v>
      </c>
      <c r="M714">
        <v>2</v>
      </c>
      <c r="N714"/>
      <c r="O714" t="s">
        <v>94</v>
      </c>
      <c r="P714" t="str">
        <f>INDEX(Sheet2!A:E, MATCH(F_NP_excluded_Data!O714,Sheet2!A:A),4)</f>
        <v>cavity</v>
      </c>
      <c r="Q714" t="str">
        <f>INDEX(Sheet2!A:E, MATCH(F_NP_excluded_Data!O714,Sheet2!A:A),5)</f>
        <v>foliage gleaner</v>
      </c>
      <c r="R714" t="str">
        <f>INDEX(Sheet2!A:E, MATCH(F_NP_excluded_Data!O714,Sheet2!A:A),3)</f>
        <v>insects</v>
      </c>
      <c r="S714" t="str">
        <f>INDEX(Sheet2!A:E, MATCH(F_NP_excluded_Data!O714,Sheet2!A:A),2)</f>
        <v>forest</v>
      </c>
      <c r="T714">
        <v>10</v>
      </c>
      <c r="U714">
        <v>1</v>
      </c>
      <c r="V714"/>
      <c r="W714">
        <v>1</v>
      </c>
      <c r="X714" t="s">
        <v>202</v>
      </c>
      <c r="Y714"/>
      <c r="Z714"/>
      <c r="AA714"/>
      <c r="AB714"/>
    </row>
    <row r="715" spans="1:28" ht="14.4" x14ac:dyDescent="0.3">
      <c r="A715" s="14">
        <v>758</v>
      </c>
      <c r="B715" t="s">
        <v>289</v>
      </c>
      <c r="C715" t="s">
        <v>290</v>
      </c>
      <c r="D715" t="str">
        <f t="shared" si="12"/>
        <v>Gosnell_0B_5B</v>
      </c>
      <c r="E715">
        <v>2018</v>
      </c>
      <c r="F715" s="15">
        <v>43241</v>
      </c>
      <c r="G715" t="s">
        <v>200</v>
      </c>
      <c r="H715">
        <v>1</v>
      </c>
      <c r="I715" s="16">
        <v>0.29930555555555555</v>
      </c>
      <c r="J715" s="17" t="s">
        <v>201</v>
      </c>
      <c r="K715">
        <v>2</v>
      </c>
      <c r="L715">
        <v>1</v>
      </c>
      <c r="M715">
        <v>2</v>
      </c>
      <c r="N715"/>
      <c r="O715" t="s">
        <v>2</v>
      </c>
      <c r="P715" t="str">
        <f>INDEX(Sheet2!A:E, MATCH(F_NP_excluded_Data!O715,Sheet2!A:A),4)</f>
        <v>tree</v>
      </c>
      <c r="Q715" t="str">
        <f>INDEX(Sheet2!A:E, MATCH(F_NP_excluded_Data!O715,Sheet2!A:A),5)</f>
        <v>ground forager</v>
      </c>
      <c r="R715" t="str">
        <f>INDEX(Sheet2!A:E, MATCH(F_NP_excluded_Data!O715,Sheet2!A:A),3)</f>
        <v>omnivore</v>
      </c>
      <c r="S715" t="str">
        <f>INDEX(Sheet2!A:E, MATCH(F_NP_excluded_Data!O715,Sheet2!A:A),2)</f>
        <v>open woodland</v>
      </c>
      <c r="T715">
        <v>100</v>
      </c>
      <c r="U715">
        <v>1</v>
      </c>
      <c r="V715"/>
      <c r="W715">
        <v>1</v>
      </c>
      <c r="X715" t="s">
        <v>202</v>
      </c>
      <c r="Y715">
        <v>2</v>
      </c>
      <c r="Z715"/>
      <c r="AA715"/>
      <c r="AB715"/>
    </row>
    <row r="716" spans="1:28" ht="14.4" x14ac:dyDescent="0.3">
      <c r="A716" s="14">
        <v>759</v>
      </c>
      <c r="B716" t="s">
        <v>289</v>
      </c>
      <c r="C716" t="s">
        <v>290</v>
      </c>
      <c r="D716" t="str">
        <f t="shared" si="12"/>
        <v>Gosnell_0B_5B</v>
      </c>
      <c r="E716">
        <v>2018</v>
      </c>
      <c r="F716" s="15">
        <v>43241</v>
      </c>
      <c r="G716" t="s">
        <v>200</v>
      </c>
      <c r="H716">
        <v>1</v>
      </c>
      <c r="I716" s="16">
        <v>0.29930555555555555</v>
      </c>
      <c r="J716" s="17" t="s">
        <v>201</v>
      </c>
      <c r="K716">
        <v>2</v>
      </c>
      <c r="L716">
        <v>1</v>
      </c>
      <c r="M716">
        <v>2</v>
      </c>
      <c r="N716"/>
      <c r="O716" t="s">
        <v>40</v>
      </c>
      <c r="P716" t="str">
        <f>INDEX(Sheet2!A:E, MATCH(F_NP_excluded_Data!O716,Sheet2!A:A),4)</f>
        <v>ground</v>
      </c>
      <c r="Q716" t="str">
        <f>INDEX(Sheet2!A:E, MATCH(F_NP_excluded_Data!O716,Sheet2!A:A),5)</f>
        <v>ground forager</v>
      </c>
      <c r="R716" t="str">
        <f>INDEX(Sheet2!A:E, MATCH(F_NP_excluded_Data!O716,Sheet2!A:A),3)</f>
        <v>omnivore</v>
      </c>
      <c r="S716" t="str">
        <f>INDEX(Sheet2!A:E, MATCH(F_NP_excluded_Data!O716,Sheet2!A:A),2)</f>
        <v>scrub</v>
      </c>
      <c r="T716">
        <v>5</v>
      </c>
      <c r="U716">
        <v>1</v>
      </c>
      <c r="V716"/>
      <c r="W716">
        <v>1</v>
      </c>
      <c r="X716" t="s">
        <v>202</v>
      </c>
      <c r="Y716"/>
      <c r="Z716"/>
      <c r="AA716"/>
      <c r="AB716"/>
    </row>
    <row r="717" spans="1:28" ht="14.4" x14ac:dyDescent="0.3">
      <c r="A717" s="14">
        <v>760</v>
      </c>
      <c r="B717" t="s">
        <v>289</v>
      </c>
      <c r="C717" t="s">
        <v>290</v>
      </c>
      <c r="D717" t="str">
        <f t="shared" si="12"/>
        <v>Gosnell_0B_5B</v>
      </c>
      <c r="E717">
        <v>2018</v>
      </c>
      <c r="F717" s="15">
        <v>43241</v>
      </c>
      <c r="G717" t="s">
        <v>200</v>
      </c>
      <c r="H717">
        <v>1</v>
      </c>
      <c r="I717" s="16">
        <v>0.29930555555555555</v>
      </c>
      <c r="J717" s="17" t="s">
        <v>201</v>
      </c>
      <c r="K717">
        <v>2</v>
      </c>
      <c r="L717">
        <v>1</v>
      </c>
      <c r="M717">
        <v>2</v>
      </c>
      <c r="N717"/>
      <c r="O717" t="s">
        <v>74</v>
      </c>
      <c r="P717" t="str">
        <f>INDEX(Sheet2!A:E, MATCH(F_NP_excluded_Data!O717,Sheet2!A:A),4)</f>
        <v>cavity</v>
      </c>
      <c r="Q717" t="str">
        <f>INDEX(Sheet2!A:E, MATCH(F_NP_excluded_Data!O717,Sheet2!A:A),5)</f>
        <v>bark forager</v>
      </c>
      <c r="R717" t="str">
        <f>INDEX(Sheet2!A:E, MATCH(F_NP_excluded_Data!O717,Sheet2!A:A),3)</f>
        <v>insects</v>
      </c>
      <c r="S717" t="str">
        <f>INDEX(Sheet2!A:E, MATCH(F_NP_excluded_Data!O717,Sheet2!A:A),2)</f>
        <v>forest</v>
      </c>
      <c r="T717">
        <v>10</v>
      </c>
      <c r="U717">
        <v>2</v>
      </c>
      <c r="V717"/>
      <c r="W717">
        <v>1</v>
      </c>
      <c r="X717" t="s">
        <v>202</v>
      </c>
      <c r="Y717"/>
      <c r="Z717"/>
      <c r="AA717"/>
      <c r="AB717"/>
    </row>
    <row r="718" spans="1:28" ht="14.4" x14ac:dyDescent="0.3">
      <c r="A718" s="14">
        <v>761</v>
      </c>
      <c r="B718" t="s">
        <v>289</v>
      </c>
      <c r="C718" t="s">
        <v>290</v>
      </c>
      <c r="D718" t="str">
        <f t="shared" si="12"/>
        <v>Gosnell_0B_5B</v>
      </c>
      <c r="E718">
        <v>2018</v>
      </c>
      <c r="F718" s="15">
        <v>43241</v>
      </c>
      <c r="G718" t="s">
        <v>200</v>
      </c>
      <c r="H718">
        <v>1</v>
      </c>
      <c r="I718" s="16">
        <v>0.29930555555555555</v>
      </c>
      <c r="J718" s="17" t="s">
        <v>201</v>
      </c>
      <c r="K718">
        <v>2</v>
      </c>
      <c r="L718">
        <v>1</v>
      </c>
      <c r="M718">
        <v>2</v>
      </c>
      <c r="N718"/>
      <c r="O718" t="s">
        <v>52</v>
      </c>
      <c r="P718" t="str">
        <f>INDEX(Sheet2!A:E, MATCH(F_NP_excluded_Data!O718,Sheet2!A:A),4)</f>
        <v>shrub</v>
      </c>
      <c r="Q718" t="str">
        <f>INDEX(Sheet2!A:E, MATCH(F_NP_excluded_Data!O718,Sheet2!A:A),5)</f>
        <v>foliage gleaner</v>
      </c>
      <c r="R718" t="str">
        <f>INDEX(Sheet2!A:E, MATCH(F_NP_excluded_Data!O718,Sheet2!A:A),3)</f>
        <v>insects</v>
      </c>
      <c r="S718" t="str">
        <f>INDEX(Sheet2!A:E, MATCH(F_NP_excluded_Data!O718,Sheet2!A:A),2)</f>
        <v>forest</v>
      </c>
      <c r="T718">
        <v>5</v>
      </c>
      <c r="U718">
        <v>3</v>
      </c>
      <c r="V718"/>
      <c r="W718">
        <v>1</v>
      </c>
      <c r="X718" t="s">
        <v>202</v>
      </c>
      <c r="Y718"/>
      <c r="Z718"/>
      <c r="AA718"/>
      <c r="AB718"/>
    </row>
    <row r="719" spans="1:28" ht="14.4" x14ac:dyDescent="0.3">
      <c r="A719" s="14">
        <v>762</v>
      </c>
      <c r="B719" t="s">
        <v>289</v>
      </c>
      <c r="C719" t="s">
        <v>290</v>
      </c>
      <c r="D719" t="str">
        <f t="shared" si="12"/>
        <v>Gosnell_0B_5B</v>
      </c>
      <c r="E719">
        <v>2018</v>
      </c>
      <c r="F719" s="15">
        <v>43241</v>
      </c>
      <c r="G719" t="s">
        <v>200</v>
      </c>
      <c r="H719">
        <v>1</v>
      </c>
      <c r="I719" s="16">
        <v>0.29930555555555555</v>
      </c>
      <c r="J719" s="17" t="s">
        <v>201</v>
      </c>
      <c r="K719">
        <v>2</v>
      </c>
      <c r="L719">
        <v>1</v>
      </c>
      <c r="M719">
        <v>2</v>
      </c>
      <c r="N719"/>
      <c r="O719" t="s">
        <v>80</v>
      </c>
      <c r="P719" t="str">
        <f>INDEX(Sheet2!A:E, MATCH(F_NP_excluded_Data!O719,Sheet2!A:A),4)</f>
        <v>tree</v>
      </c>
      <c r="Q719" t="str">
        <f>INDEX(Sheet2!A:E, MATCH(F_NP_excluded_Data!O719,Sheet2!A:A),5)</f>
        <v>foliage gleaner</v>
      </c>
      <c r="R719" t="str">
        <f>INDEX(Sheet2!A:E, MATCH(F_NP_excluded_Data!O719,Sheet2!A:A),3)</f>
        <v>insects</v>
      </c>
      <c r="S719" t="str">
        <f>INDEX(Sheet2!A:E, MATCH(F_NP_excluded_Data!O719,Sheet2!A:A),2)</f>
        <v>forest</v>
      </c>
      <c r="T719">
        <v>10</v>
      </c>
      <c r="U719">
        <v>3</v>
      </c>
      <c r="V719"/>
      <c r="W719">
        <v>1</v>
      </c>
      <c r="X719" t="s">
        <v>202</v>
      </c>
      <c r="Y719"/>
      <c r="Z719"/>
      <c r="AA719"/>
      <c r="AB719"/>
    </row>
    <row r="720" spans="1:28" ht="14.4" x14ac:dyDescent="0.3">
      <c r="A720" s="14">
        <v>763</v>
      </c>
      <c r="B720" t="s">
        <v>289</v>
      </c>
      <c r="C720" t="s">
        <v>290</v>
      </c>
      <c r="D720" t="str">
        <f t="shared" si="12"/>
        <v>Gosnell_0B_5B</v>
      </c>
      <c r="E720">
        <v>2018</v>
      </c>
      <c r="F720" s="15">
        <v>43241</v>
      </c>
      <c r="G720" t="s">
        <v>200</v>
      </c>
      <c r="H720">
        <v>1</v>
      </c>
      <c r="I720" s="16">
        <v>0.29930555555555555</v>
      </c>
      <c r="J720" s="17" t="s">
        <v>201</v>
      </c>
      <c r="K720">
        <v>2</v>
      </c>
      <c r="L720">
        <v>1</v>
      </c>
      <c r="M720">
        <v>2</v>
      </c>
      <c r="N720"/>
      <c r="O720" t="s">
        <v>6</v>
      </c>
      <c r="P720" t="str">
        <f>INDEX(Sheet2!A:E, MATCH(F_NP_excluded_Data!O720,Sheet2!A:A),4)</f>
        <v>ground</v>
      </c>
      <c r="Q720" t="str">
        <f>INDEX(Sheet2!A:E, MATCH(F_NP_excluded_Data!O720,Sheet2!A:A),5)</f>
        <v>bark forager</v>
      </c>
      <c r="R720" t="str">
        <f>INDEX(Sheet2!A:E, MATCH(F_NP_excluded_Data!O720,Sheet2!A:A),3)</f>
        <v>insects</v>
      </c>
      <c r="S720" t="str">
        <f>INDEX(Sheet2!A:E, MATCH(F_NP_excluded_Data!O720,Sheet2!A:A),2)</f>
        <v>forest</v>
      </c>
      <c r="T720">
        <v>5</v>
      </c>
      <c r="U720">
        <v>4</v>
      </c>
      <c r="V720"/>
      <c r="W720">
        <v>1</v>
      </c>
      <c r="X720" t="s">
        <v>202</v>
      </c>
      <c r="Y720"/>
      <c r="Z720"/>
      <c r="AA720"/>
      <c r="AB720"/>
    </row>
    <row r="721" spans="1:28" ht="14.4" x14ac:dyDescent="0.3">
      <c r="A721" s="14">
        <v>764</v>
      </c>
      <c r="B721" t="s">
        <v>289</v>
      </c>
      <c r="C721" t="s">
        <v>290</v>
      </c>
      <c r="D721" t="str">
        <f t="shared" si="12"/>
        <v>Gosnell_0B_5B</v>
      </c>
      <c r="E721">
        <v>2018</v>
      </c>
      <c r="F721" s="15">
        <v>43241</v>
      </c>
      <c r="G721" t="s">
        <v>200</v>
      </c>
      <c r="H721">
        <v>1</v>
      </c>
      <c r="I721" s="16">
        <v>0.29930555555555555</v>
      </c>
      <c r="J721" s="17" t="s">
        <v>201</v>
      </c>
      <c r="K721">
        <v>2</v>
      </c>
      <c r="L721">
        <v>1</v>
      </c>
      <c r="M721">
        <v>2</v>
      </c>
      <c r="N721"/>
      <c r="O721" t="s">
        <v>26</v>
      </c>
      <c r="P721" t="str">
        <f>INDEX(Sheet2!A:E, MATCH(F_NP_excluded_Data!O721,Sheet2!A:A),4)</f>
        <v>shrub</v>
      </c>
      <c r="Q721" t="str">
        <f>INDEX(Sheet2!A:E, MATCH(F_NP_excluded_Data!O721,Sheet2!A:A),5)</f>
        <v>ground forager</v>
      </c>
      <c r="R721" t="str">
        <f>INDEX(Sheet2!A:E, MATCH(F_NP_excluded_Data!O721,Sheet2!A:A),3)</f>
        <v>seeds</v>
      </c>
      <c r="S721" t="str">
        <f>INDEX(Sheet2!A:E, MATCH(F_NP_excluded_Data!O721,Sheet2!A:A),2)</f>
        <v>open woodland</v>
      </c>
      <c r="T721">
        <v>10</v>
      </c>
      <c r="U721">
        <v>4</v>
      </c>
      <c r="V721"/>
      <c r="W721">
        <v>1</v>
      </c>
      <c r="X721" t="s">
        <v>202</v>
      </c>
      <c r="Y721"/>
      <c r="Z721"/>
      <c r="AA721"/>
      <c r="AB721"/>
    </row>
    <row r="722" spans="1:28" ht="14.4" x14ac:dyDescent="0.3">
      <c r="A722" s="14">
        <v>765</v>
      </c>
      <c r="B722" t="s">
        <v>289</v>
      </c>
      <c r="C722" t="s">
        <v>291</v>
      </c>
      <c r="D722" t="str">
        <f t="shared" si="12"/>
        <v>Gosnell_0B_5A</v>
      </c>
      <c r="E722">
        <v>2018</v>
      </c>
      <c r="F722" s="15">
        <v>43241</v>
      </c>
      <c r="G722" t="s">
        <v>200</v>
      </c>
      <c r="H722">
        <v>1</v>
      </c>
      <c r="I722" s="16">
        <v>0.3125</v>
      </c>
      <c r="J722" s="17" t="s">
        <v>201</v>
      </c>
      <c r="K722">
        <v>2</v>
      </c>
      <c r="L722">
        <v>0</v>
      </c>
      <c r="M722">
        <v>2</v>
      </c>
      <c r="N722"/>
      <c r="O722" t="s">
        <v>0</v>
      </c>
      <c r="P722" t="str">
        <f>INDEX(Sheet2!A:E, MATCH(F_NP_excluded_Data!O722,Sheet2!A:A),4)</f>
        <v>tree</v>
      </c>
      <c r="Q722" t="str">
        <f>INDEX(Sheet2!A:E, MATCH(F_NP_excluded_Data!O722,Sheet2!A:A),5)</f>
        <v>flycatching</v>
      </c>
      <c r="R722" t="str">
        <f>INDEX(Sheet2!A:E, MATCH(F_NP_excluded_Data!O722,Sheet2!A:A),3)</f>
        <v>insects</v>
      </c>
      <c r="S722" t="str">
        <f>INDEX(Sheet2!A:E, MATCH(F_NP_excluded_Data!O722,Sheet2!A:A),2)</f>
        <v>forest</v>
      </c>
      <c r="T722">
        <v>5</v>
      </c>
      <c r="U722">
        <v>1</v>
      </c>
      <c r="V722"/>
      <c r="W722">
        <v>1</v>
      </c>
      <c r="X722" t="s">
        <v>202</v>
      </c>
      <c r="Y722"/>
      <c r="Z722"/>
      <c r="AA722"/>
      <c r="AB722"/>
    </row>
    <row r="723" spans="1:28" ht="14.4" x14ac:dyDescent="0.3">
      <c r="A723" s="14">
        <v>766</v>
      </c>
      <c r="B723" t="s">
        <v>289</v>
      </c>
      <c r="C723" t="s">
        <v>291</v>
      </c>
      <c r="D723" t="str">
        <f t="shared" si="12"/>
        <v>Gosnell_0B_5A</v>
      </c>
      <c r="E723">
        <v>2018</v>
      </c>
      <c r="F723" s="15">
        <v>43241</v>
      </c>
      <c r="G723" t="s">
        <v>200</v>
      </c>
      <c r="H723">
        <v>1</v>
      </c>
      <c r="I723" s="16">
        <v>0.3125</v>
      </c>
      <c r="J723" s="17" t="s">
        <v>201</v>
      </c>
      <c r="K723">
        <v>2</v>
      </c>
      <c r="L723">
        <v>0</v>
      </c>
      <c r="M723">
        <v>2</v>
      </c>
      <c r="N723"/>
      <c r="O723" t="s">
        <v>94</v>
      </c>
      <c r="P723" t="str">
        <f>INDEX(Sheet2!A:E, MATCH(F_NP_excluded_Data!O723,Sheet2!A:A),4)</f>
        <v>cavity</v>
      </c>
      <c r="Q723" t="str">
        <f>INDEX(Sheet2!A:E, MATCH(F_NP_excluded_Data!O723,Sheet2!A:A),5)</f>
        <v>foliage gleaner</v>
      </c>
      <c r="R723" t="str">
        <f>INDEX(Sheet2!A:E, MATCH(F_NP_excluded_Data!O723,Sheet2!A:A),3)</f>
        <v>insects</v>
      </c>
      <c r="S723" t="str">
        <f>INDEX(Sheet2!A:E, MATCH(F_NP_excluded_Data!O723,Sheet2!A:A),2)</f>
        <v>forest</v>
      </c>
      <c r="T723">
        <v>5</v>
      </c>
      <c r="U723">
        <v>1</v>
      </c>
      <c r="V723"/>
      <c r="W723">
        <v>1</v>
      </c>
      <c r="X723" t="s">
        <v>202</v>
      </c>
      <c r="Y723"/>
      <c r="Z723"/>
      <c r="AA723"/>
      <c r="AB723"/>
    </row>
    <row r="724" spans="1:28" ht="14.4" x14ac:dyDescent="0.3">
      <c r="A724" s="14">
        <v>767</v>
      </c>
      <c r="B724" t="s">
        <v>289</v>
      </c>
      <c r="C724" t="s">
        <v>291</v>
      </c>
      <c r="D724" t="str">
        <f t="shared" si="12"/>
        <v>Gosnell_0B_5A</v>
      </c>
      <c r="E724">
        <v>2018</v>
      </c>
      <c r="F724" s="15">
        <v>43241</v>
      </c>
      <c r="G724" t="s">
        <v>200</v>
      </c>
      <c r="H724">
        <v>1</v>
      </c>
      <c r="I724" s="16">
        <v>0.3125</v>
      </c>
      <c r="J724" s="17" t="s">
        <v>201</v>
      </c>
      <c r="K724">
        <v>2</v>
      </c>
      <c r="L724">
        <v>0</v>
      </c>
      <c r="M724">
        <v>2</v>
      </c>
      <c r="N724"/>
      <c r="O724" t="s">
        <v>92</v>
      </c>
      <c r="P724" t="str">
        <f>INDEX(Sheet2!A:E, MATCH(F_NP_excluded_Data!O724,Sheet2!A:A),4)</f>
        <v>tree</v>
      </c>
      <c r="Q724" t="str">
        <f>INDEX(Sheet2!A:E, MATCH(F_NP_excluded_Data!O724,Sheet2!A:A),5)</f>
        <v>foliage gleaner</v>
      </c>
      <c r="R724" t="str">
        <f>INDEX(Sheet2!A:E, MATCH(F_NP_excluded_Data!O724,Sheet2!A:A),3)</f>
        <v>insects</v>
      </c>
      <c r="S724" t="str">
        <f>INDEX(Sheet2!A:E, MATCH(F_NP_excluded_Data!O724,Sheet2!A:A),2)</f>
        <v>open woodland</v>
      </c>
      <c r="T724">
        <v>5</v>
      </c>
      <c r="U724">
        <v>1</v>
      </c>
      <c r="V724"/>
      <c r="W724">
        <v>1</v>
      </c>
      <c r="X724" t="s">
        <v>202</v>
      </c>
      <c r="Y724"/>
      <c r="Z724"/>
      <c r="AA724"/>
      <c r="AB724"/>
    </row>
    <row r="725" spans="1:28" ht="14.4" x14ac:dyDescent="0.3">
      <c r="A725" s="14">
        <v>768</v>
      </c>
      <c r="B725" t="s">
        <v>289</v>
      </c>
      <c r="C725" t="s">
        <v>291</v>
      </c>
      <c r="D725" t="str">
        <f t="shared" si="12"/>
        <v>Gosnell_0B_5A</v>
      </c>
      <c r="E725">
        <v>2018</v>
      </c>
      <c r="F725" s="15">
        <v>43241</v>
      </c>
      <c r="G725" t="s">
        <v>200</v>
      </c>
      <c r="H725">
        <v>1</v>
      </c>
      <c r="I725" s="16">
        <v>0.3125</v>
      </c>
      <c r="J725" s="17" t="s">
        <v>201</v>
      </c>
      <c r="K725">
        <v>2</v>
      </c>
      <c r="L725">
        <v>0</v>
      </c>
      <c r="M725">
        <v>2</v>
      </c>
      <c r="N725"/>
      <c r="O725" t="s">
        <v>92</v>
      </c>
      <c r="P725" t="str">
        <f>INDEX(Sheet2!A:E, MATCH(F_NP_excluded_Data!O725,Sheet2!A:A),4)</f>
        <v>tree</v>
      </c>
      <c r="Q725" t="str">
        <f>INDEX(Sheet2!A:E, MATCH(F_NP_excluded_Data!O725,Sheet2!A:A),5)</f>
        <v>foliage gleaner</v>
      </c>
      <c r="R725" t="str">
        <f>INDEX(Sheet2!A:E, MATCH(F_NP_excluded_Data!O725,Sheet2!A:A),3)</f>
        <v>insects</v>
      </c>
      <c r="S725" t="str">
        <f>INDEX(Sheet2!A:E, MATCH(F_NP_excluded_Data!O725,Sheet2!A:A),2)</f>
        <v>open woodland</v>
      </c>
      <c r="T725">
        <v>5</v>
      </c>
      <c r="U725">
        <v>1</v>
      </c>
      <c r="V725"/>
      <c r="W725">
        <v>1</v>
      </c>
      <c r="X725" t="s">
        <v>202</v>
      </c>
      <c r="Y725"/>
      <c r="Z725"/>
      <c r="AA725"/>
      <c r="AB725"/>
    </row>
    <row r="726" spans="1:28" ht="14.4" x14ac:dyDescent="0.3">
      <c r="A726" s="14">
        <v>769</v>
      </c>
      <c r="B726" t="s">
        <v>289</v>
      </c>
      <c r="C726" t="s">
        <v>291</v>
      </c>
      <c r="D726" t="str">
        <f t="shared" si="12"/>
        <v>Gosnell_0B_5A</v>
      </c>
      <c r="E726">
        <v>2018</v>
      </c>
      <c r="F726" s="15">
        <v>43241</v>
      </c>
      <c r="G726" t="s">
        <v>200</v>
      </c>
      <c r="H726">
        <v>1</v>
      </c>
      <c r="I726" s="16">
        <v>0.3125</v>
      </c>
      <c r="J726" s="17" t="s">
        <v>201</v>
      </c>
      <c r="K726">
        <v>2</v>
      </c>
      <c r="L726">
        <v>0</v>
      </c>
      <c r="M726">
        <v>2</v>
      </c>
      <c r="N726"/>
      <c r="O726" t="s">
        <v>62</v>
      </c>
      <c r="P726" t="str">
        <f>INDEX(Sheet2!A:E, MATCH(F_NP_excluded_Data!O726,Sheet2!A:A),4)</f>
        <v>shrub</v>
      </c>
      <c r="Q726" t="str">
        <f>INDEX(Sheet2!A:E, MATCH(F_NP_excluded_Data!O726,Sheet2!A:A),5)</f>
        <v>ground forager</v>
      </c>
      <c r="R726" t="str">
        <f>INDEX(Sheet2!A:E, MATCH(F_NP_excluded_Data!O726,Sheet2!A:A),3)</f>
        <v>seeds</v>
      </c>
      <c r="S726" t="str">
        <f>INDEX(Sheet2!A:E, MATCH(F_NP_excluded_Data!O726,Sheet2!A:A),2)</f>
        <v>open woodland</v>
      </c>
      <c r="T726">
        <v>10</v>
      </c>
      <c r="U726">
        <v>1</v>
      </c>
      <c r="V726"/>
      <c r="W726">
        <v>1</v>
      </c>
      <c r="X726" t="s">
        <v>202</v>
      </c>
      <c r="Y726"/>
      <c r="Z726"/>
      <c r="AA726"/>
      <c r="AB726"/>
    </row>
    <row r="727" spans="1:28" ht="14.4" x14ac:dyDescent="0.3">
      <c r="A727" s="14">
        <v>770</v>
      </c>
      <c r="B727" t="s">
        <v>289</v>
      </c>
      <c r="C727" t="s">
        <v>291</v>
      </c>
      <c r="D727" t="str">
        <f t="shared" si="12"/>
        <v>Gosnell_0B_5A</v>
      </c>
      <c r="E727">
        <v>2018</v>
      </c>
      <c r="F727" s="15">
        <v>43241</v>
      </c>
      <c r="G727" t="s">
        <v>200</v>
      </c>
      <c r="H727">
        <v>1</v>
      </c>
      <c r="I727" s="16">
        <v>0.3125</v>
      </c>
      <c r="J727" s="17" t="s">
        <v>201</v>
      </c>
      <c r="K727">
        <v>2</v>
      </c>
      <c r="L727">
        <v>0</v>
      </c>
      <c r="M727">
        <v>2</v>
      </c>
      <c r="N727"/>
      <c r="O727" t="s">
        <v>10</v>
      </c>
      <c r="P727" t="str">
        <f>INDEX(Sheet2!A:E, MATCH(F_NP_excluded_Data!O727,Sheet2!A:A),4)</f>
        <v>tree</v>
      </c>
      <c r="Q727" t="str">
        <f>INDEX(Sheet2!A:E, MATCH(F_NP_excluded_Data!O727,Sheet2!A:A),5)</f>
        <v>foliage gleaner</v>
      </c>
      <c r="R727" t="str">
        <f>INDEX(Sheet2!A:E, MATCH(F_NP_excluded_Data!O727,Sheet2!A:A),3)</f>
        <v>insects</v>
      </c>
      <c r="S727" t="str">
        <f>INDEX(Sheet2!A:E, MATCH(F_NP_excluded_Data!O727,Sheet2!A:A),2)</f>
        <v>forest</v>
      </c>
      <c r="T727">
        <v>5</v>
      </c>
      <c r="U727">
        <v>1</v>
      </c>
      <c r="V727"/>
      <c r="W727">
        <v>1</v>
      </c>
      <c r="X727" t="s">
        <v>202</v>
      </c>
      <c r="Y727"/>
      <c r="Z727"/>
      <c r="AA727"/>
      <c r="AB727"/>
    </row>
    <row r="728" spans="1:28" ht="14.4" x14ac:dyDescent="0.3">
      <c r="A728" s="14">
        <v>771</v>
      </c>
      <c r="B728" t="s">
        <v>289</v>
      </c>
      <c r="C728" t="s">
        <v>291</v>
      </c>
      <c r="D728" t="str">
        <f t="shared" si="12"/>
        <v>Gosnell_0B_5A</v>
      </c>
      <c r="E728">
        <v>2018</v>
      </c>
      <c r="F728" s="15">
        <v>43241</v>
      </c>
      <c r="G728" t="s">
        <v>200</v>
      </c>
      <c r="H728">
        <v>1</v>
      </c>
      <c r="I728" s="16">
        <v>0.3125</v>
      </c>
      <c r="J728" s="17" t="s">
        <v>201</v>
      </c>
      <c r="K728">
        <v>2</v>
      </c>
      <c r="L728">
        <v>0</v>
      </c>
      <c r="M728">
        <v>2</v>
      </c>
      <c r="N728"/>
      <c r="O728" t="s">
        <v>72</v>
      </c>
      <c r="P728" t="str">
        <f>INDEX(Sheet2!A:E, MATCH(F_NP_excluded_Data!O728,Sheet2!A:A),4)</f>
        <v>tree</v>
      </c>
      <c r="Q728" t="str">
        <f>INDEX(Sheet2!A:E, MATCH(F_NP_excluded_Data!O728,Sheet2!A:A),5)</f>
        <v>bark forager</v>
      </c>
      <c r="R728" t="str">
        <f>INDEX(Sheet2!A:E, MATCH(F_NP_excluded_Data!O728,Sheet2!A:A),3)</f>
        <v>insects</v>
      </c>
      <c r="S728" t="str">
        <f>INDEX(Sheet2!A:E, MATCH(F_NP_excluded_Data!O728,Sheet2!A:A),2)</f>
        <v>forest</v>
      </c>
      <c r="T728">
        <v>5</v>
      </c>
      <c r="U728">
        <v>2</v>
      </c>
      <c r="V728"/>
      <c r="W728">
        <v>1</v>
      </c>
      <c r="X728" t="s">
        <v>202</v>
      </c>
      <c r="Y728"/>
      <c r="Z728"/>
      <c r="AA728"/>
      <c r="AB728"/>
    </row>
    <row r="729" spans="1:28" ht="14.4" x14ac:dyDescent="0.3">
      <c r="A729" s="14">
        <v>772</v>
      </c>
      <c r="B729" t="s">
        <v>289</v>
      </c>
      <c r="C729" t="s">
        <v>291</v>
      </c>
      <c r="D729" t="str">
        <f t="shared" si="12"/>
        <v>Gosnell_0B_5A</v>
      </c>
      <c r="E729">
        <v>2018</v>
      </c>
      <c r="F729" s="15">
        <v>43241</v>
      </c>
      <c r="G729" t="s">
        <v>200</v>
      </c>
      <c r="H729">
        <v>1</v>
      </c>
      <c r="I729" s="16">
        <v>0.3125</v>
      </c>
      <c r="J729" s="17" t="s">
        <v>201</v>
      </c>
      <c r="K729">
        <v>2</v>
      </c>
      <c r="L729">
        <v>0</v>
      </c>
      <c r="M729">
        <v>2</v>
      </c>
      <c r="N729"/>
      <c r="O729" t="s">
        <v>2</v>
      </c>
      <c r="P729" t="str">
        <f>INDEX(Sheet2!A:E, MATCH(F_NP_excluded_Data!O729,Sheet2!A:A),4)</f>
        <v>tree</v>
      </c>
      <c r="Q729" t="str">
        <f>INDEX(Sheet2!A:E, MATCH(F_NP_excluded_Data!O729,Sheet2!A:A),5)</f>
        <v>ground forager</v>
      </c>
      <c r="R729" t="str">
        <f>INDEX(Sheet2!A:E, MATCH(F_NP_excluded_Data!O729,Sheet2!A:A),3)</f>
        <v>omnivore</v>
      </c>
      <c r="S729" t="str">
        <f>INDEX(Sheet2!A:E, MATCH(F_NP_excluded_Data!O729,Sheet2!A:A),2)</f>
        <v>open woodland</v>
      </c>
      <c r="T729">
        <v>100</v>
      </c>
      <c r="U729">
        <v>2</v>
      </c>
      <c r="V729"/>
      <c r="W729">
        <v>1</v>
      </c>
      <c r="X729" t="s">
        <v>202</v>
      </c>
      <c r="Y729">
        <v>2</v>
      </c>
      <c r="Z729"/>
      <c r="AA729"/>
      <c r="AB729"/>
    </row>
    <row r="730" spans="1:28" ht="14.4" x14ac:dyDescent="0.3">
      <c r="A730" s="14">
        <v>773</v>
      </c>
      <c r="B730" t="s">
        <v>289</v>
      </c>
      <c r="C730" t="s">
        <v>291</v>
      </c>
      <c r="D730" t="str">
        <f t="shared" si="12"/>
        <v>Gosnell_0B_5A</v>
      </c>
      <c r="E730">
        <v>2018</v>
      </c>
      <c r="F730" s="15">
        <v>43241</v>
      </c>
      <c r="G730" t="s">
        <v>200</v>
      </c>
      <c r="H730">
        <v>1</v>
      </c>
      <c r="I730" s="16">
        <v>0.3125</v>
      </c>
      <c r="J730" s="17" t="s">
        <v>201</v>
      </c>
      <c r="K730">
        <v>2</v>
      </c>
      <c r="L730">
        <v>0</v>
      </c>
      <c r="M730">
        <v>2</v>
      </c>
      <c r="N730"/>
      <c r="O730" t="s">
        <v>14</v>
      </c>
      <c r="P730" t="str">
        <f>INDEX(Sheet2!A:E, MATCH(F_NP_excluded_Data!O730,Sheet2!A:A),4)</f>
        <v>cavity</v>
      </c>
      <c r="Q730" t="str">
        <f>INDEX(Sheet2!A:E, MATCH(F_NP_excluded_Data!O730,Sheet2!A:A),5)</f>
        <v>bark forager</v>
      </c>
      <c r="R730" t="str">
        <f>INDEX(Sheet2!A:E, MATCH(F_NP_excluded_Data!O730,Sheet2!A:A),3)</f>
        <v>insects</v>
      </c>
      <c r="S730" t="str">
        <f>INDEX(Sheet2!A:E, MATCH(F_NP_excluded_Data!O730,Sheet2!A:A),2)</f>
        <v>forest</v>
      </c>
      <c r="T730">
        <v>5</v>
      </c>
      <c r="U730">
        <v>3</v>
      </c>
      <c r="V730"/>
      <c r="W730">
        <v>1</v>
      </c>
      <c r="X730" t="s">
        <v>202</v>
      </c>
      <c r="Y730"/>
      <c r="Z730"/>
      <c r="AA730"/>
      <c r="AB730"/>
    </row>
    <row r="731" spans="1:28" ht="14.4" x14ac:dyDescent="0.3">
      <c r="A731" s="14">
        <v>774</v>
      </c>
      <c r="B731" t="s">
        <v>289</v>
      </c>
      <c r="C731" t="s">
        <v>291</v>
      </c>
      <c r="D731" t="str">
        <f t="shared" si="12"/>
        <v>Gosnell_0B_5A</v>
      </c>
      <c r="E731">
        <v>2018</v>
      </c>
      <c r="F731" s="15">
        <v>43241</v>
      </c>
      <c r="G731" t="s">
        <v>200</v>
      </c>
      <c r="H731">
        <v>1</v>
      </c>
      <c r="I731" s="16">
        <v>0.3125</v>
      </c>
      <c r="J731" s="17" t="s">
        <v>201</v>
      </c>
      <c r="K731">
        <v>2</v>
      </c>
      <c r="L731">
        <v>0</v>
      </c>
      <c r="M731">
        <v>2</v>
      </c>
      <c r="N731"/>
      <c r="O731" t="s">
        <v>54</v>
      </c>
      <c r="P731" t="str">
        <f>INDEX(Sheet2!A:E, MATCH(F_NP_excluded_Data!O731,Sheet2!A:A),4)</f>
        <v>shrub</v>
      </c>
      <c r="Q731" t="str">
        <f>INDEX(Sheet2!A:E, MATCH(F_NP_excluded_Data!O731,Sheet2!A:A),5)</f>
        <v>foliage gleaner</v>
      </c>
      <c r="R731" t="str">
        <f>INDEX(Sheet2!A:E, MATCH(F_NP_excluded_Data!O731,Sheet2!A:A),3)</f>
        <v>insects</v>
      </c>
      <c r="S731" t="str">
        <f>INDEX(Sheet2!A:E, MATCH(F_NP_excluded_Data!O731,Sheet2!A:A),2)</f>
        <v>open woodland</v>
      </c>
      <c r="T731">
        <v>5</v>
      </c>
      <c r="U731">
        <v>3</v>
      </c>
      <c r="V731"/>
      <c r="W731">
        <v>1</v>
      </c>
      <c r="X731" t="s">
        <v>202</v>
      </c>
      <c r="Y731"/>
      <c r="Z731"/>
      <c r="AA731"/>
      <c r="AB731"/>
    </row>
    <row r="732" spans="1:28" ht="14.4" x14ac:dyDescent="0.3">
      <c r="A732" s="14">
        <v>775</v>
      </c>
      <c r="B732" t="s">
        <v>289</v>
      </c>
      <c r="C732" t="s">
        <v>291</v>
      </c>
      <c r="D732" t="str">
        <f t="shared" si="12"/>
        <v>Gosnell_0B_5A</v>
      </c>
      <c r="E732">
        <v>2018</v>
      </c>
      <c r="F732" s="15">
        <v>43241</v>
      </c>
      <c r="G732" t="s">
        <v>200</v>
      </c>
      <c r="H732">
        <v>1</v>
      </c>
      <c r="I732" s="16">
        <v>0.3125</v>
      </c>
      <c r="J732" s="17" t="s">
        <v>201</v>
      </c>
      <c r="K732">
        <v>2</v>
      </c>
      <c r="L732">
        <v>0</v>
      </c>
      <c r="M732">
        <v>2</v>
      </c>
      <c r="N732"/>
      <c r="O732" t="s">
        <v>74</v>
      </c>
      <c r="P732" t="str">
        <f>INDEX(Sheet2!A:E, MATCH(F_NP_excluded_Data!O732,Sheet2!A:A),4)</f>
        <v>cavity</v>
      </c>
      <c r="Q732" t="str">
        <f>INDEX(Sheet2!A:E, MATCH(F_NP_excluded_Data!O732,Sheet2!A:A),5)</f>
        <v>bark forager</v>
      </c>
      <c r="R732" t="str">
        <f>INDEX(Sheet2!A:E, MATCH(F_NP_excluded_Data!O732,Sheet2!A:A),3)</f>
        <v>insects</v>
      </c>
      <c r="S732" t="str">
        <f>INDEX(Sheet2!A:E, MATCH(F_NP_excluded_Data!O732,Sheet2!A:A),2)</f>
        <v>forest</v>
      </c>
      <c r="T732">
        <v>10</v>
      </c>
      <c r="U732">
        <v>3</v>
      </c>
      <c r="V732"/>
      <c r="W732">
        <v>1</v>
      </c>
      <c r="X732" t="s">
        <v>202</v>
      </c>
      <c r="Y732"/>
      <c r="Z732"/>
      <c r="AA732"/>
      <c r="AB732"/>
    </row>
    <row r="733" spans="1:28" ht="14.4" x14ac:dyDescent="0.3">
      <c r="A733" s="14">
        <v>776</v>
      </c>
      <c r="B733" t="s">
        <v>289</v>
      </c>
      <c r="C733" t="s">
        <v>291</v>
      </c>
      <c r="D733" t="str">
        <f t="shared" si="12"/>
        <v>Gosnell_0B_5A</v>
      </c>
      <c r="E733">
        <v>2018</v>
      </c>
      <c r="F733" s="15">
        <v>43241</v>
      </c>
      <c r="G733" t="s">
        <v>200</v>
      </c>
      <c r="H733">
        <v>1</v>
      </c>
      <c r="I733" s="16">
        <v>0.3125</v>
      </c>
      <c r="J733" s="17" t="s">
        <v>201</v>
      </c>
      <c r="K733">
        <v>2</v>
      </c>
      <c r="L733">
        <v>0</v>
      </c>
      <c r="M733">
        <v>2</v>
      </c>
      <c r="N733"/>
      <c r="O733" t="s">
        <v>4</v>
      </c>
      <c r="P733" t="str">
        <f>INDEX(Sheet2!A:E, MATCH(F_NP_excluded_Data!O733,Sheet2!A:A),4)</f>
        <v>shrub</v>
      </c>
      <c r="Q733" t="str">
        <f>INDEX(Sheet2!A:E, MATCH(F_NP_excluded_Data!O733,Sheet2!A:A),5)</f>
        <v>foliage gleaner</v>
      </c>
      <c r="R733" t="str">
        <f>INDEX(Sheet2!A:E, MATCH(F_NP_excluded_Data!O733,Sheet2!A:A),3)</f>
        <v>seeds</v>
      </c>
      <c r="S733" t="str">
        <f>INDEX(Sheet2!A:E, MATCH(F_NP_excluded_Data!O733,Sheet2!A:A),2)</f>
        <v>open woodland</v>
      </c>
      <c r="T733">
        <v>5</v>
      </c>
      <c r="U733">
        <v>4</v>
      </c>
      <c r="V733"/>
      <c r="W733">
        <v>4</v>
      </c>
      <c r="X733" t="s">
        <v>202</v>
      </c>
      <c r="Y733">
        <v>2</v>
      </c>
      <c r="Z733"/>
      <c r="AA733"/>
      <c r="AB733"/>
    </row>
    <row r="734" spans="1:28" ht="14.4" x14ac:dyDescent="0.3">
      <c r="A734" s="14">
        <v>777</v>
      </c>
      <c r="B734" t="s">
        <v>289</v>
      </c>
      <c r="C734" t="s">
        <v>291</v>
      </c>
      <c r="D734" t="str">
        <f t="shared" si="12"/>
        <v>Gosnell_0B_5A</v>
      </c>
      <c r="E734">
        <v>2018</v>
      </c>
      <c r="F734" s="15">
        <v>43241</v>
      </c>
      <c r="G734" t="s">
        <v>200</v>
      </c>
      <c r="H734">
        <v>1</v>
      </c>
      <c r="I734" s="16">
        <v>0.3125</v>
      </c>
      <c r="J734" s="17" t="s">
        <v>201</v>
      </c>
      <c r="K734">
        <v>2</v>
      </c>
      <c r="L734">
        <v>0</v>
      </c>
      <c r="M734">
        <v>2</v>
      </c>
      <c r="N734"/>
      <c r="O734" t="s">
        <v>94</v>
      </c>
      <c r="P734" t="str">
        <f>INDEX(Sheet2!A:E, MATCH(F_NP_excluded_Data!O734,Sheet2!A:A),4)</f>
        <v>cavity</v>
      </c>
      <c r="Q734" t="str">
        <f>INDEX(Sheet2!A:E, MATCH(F_NP_excluded_Data!O734,Sheet2!A:A),5)</f>
        <v>foliage gleaner</v>
      </c>
      <c r="R734" t="str">
        <f>INDEX(Sheet2!A:E, MATCH(F_NP_excluded_Data!O734,Sheet2!A:A),3)</f>
        <v>insects</v>
      </c>
      <c r="S734" t="str">
        <f>INDEX(Sheet2!A:E, MATCH(F_NP_excluded_Data!O734,Sheet2!A:A),2)</f>
        <v>forest</v>
      </c>
      <c r="T734">
        <v>10</v>
      </c>
      <c r="U734">
        <v>4</v>
      </c>
      <c r="V734"/>
      <c r="W734">
        <v>1</v>
      </c>
      <c r="X734" t="s">
        <v>202</v>
      </c>
      <c r="Y734"/>
      <c r="Z734"/>
      <c r="AA734"/>
      <c r="AB734"/>
    </row>
    <row r="735" spans="1:28" ht="14.4" x14ac:dyDescent="0.3">
      <c r="A735" s="14">
        <v>778</v>
      </c>
      <c r="B735" t="s">
        <v>275</v>
      </c>
      <c r="C735" t="s">
        <v>292</v>
      </c>
      <c r="D735" t="str">
        <f t="shared" si="12"/>
        <v>Kemp_2B_5</v>
      </c>
      <c r="E735">
        <v>2018</v>
      </c>
      <c r="F735" s="15">
        <v>43243</v>
      </c>
      <c r="G735" t="s">
        <v>200</v>
      </c>
      <c r="H735">
        <v>1</v>
      </c>
      <c r="I735" s="16">
        <v>0.25208333333333333</v>
      </c>
      <c r="J735" s="17" t="s">
        <v>201</v>
      </c>
      <c r="K735">
        <v>2</v>
      </c>
      <c r="L735">
        <v>1</v>
      </c>
      <c r="M735">
        <v>2</v>
      </c>
      <c r="N735"/>
      <c r="O735" t="s">
        <v>24</v>
      </c>
      <c r="P735" t="str">
        <f>INDEX(Sheet2!A:E, MATCH(F_NP_excluded_Data!O735,Sheet2!A:A),4)</f>
        <v>cavity</v>
      </c>
      <c r="Q735" t="str">
        <f>INDEX(Sheet2!A:E, MATCH(F_NP_excluded_Data!O735,Sheet2!A:A),5)</f>
        <v>ground forager</v>
      </c>
      <c r="R735" t="str">
        <f>INDEX(Sheet2!A:E, MATCH(F_NP_excluded_Data!O735,Sheet2!A:A),3)</f>
        <v>insects</v>
      </c>
      <c r="S735" t="str">
        <f>INDEX(Sheet2!A:E, MATCH(F_NP_excluded_Data!O735,Sheet2!A:A),2)</f>
        <v>open woodland</v>
      </c>
      <c r="T735">
        <v>5</v>
      </c>
      <c r="U735">
        <v>1</v>
      </c>
      <c r="V735"/>
      <c r="W735">
        <v>1</v>
      </c>
      <c r="X735" t="s">
        <v>202</v>
      </c>
      <c r="Y735"/>
      <c r="Z735"/>
      <c r="AA735"/>
      <c r="AB735"/>
    </row>
    <row r="736" spans="1:28" ht="14.4" x14ac:dyDescent="0.3">
      <c r="A736" s="14">
        <v>779</v>
      </c>
      <c r="B736" t="s">
        <v>275</v>
      </c>
      <c r="C736" t="s">
        <v>292</v>
      </c>
      <c r="D736" t="str">
        <f t="shared" si="12"/>
        <v>Kemp_2B_5</v>
      </c>
      <c r="E736">
        <v>2018</v>
      </c>
      <c r="F736" s="15">
        <v>43243</v>
      </c>
      <c r="G736" t="s">
        <v>200</v>
      </c>
      <c r="H736">
        <v>1</v>
      </c>
      <c r="I736" s="16">
        <v>0.25208333333333333</v>
      </c>
      <c r="J736" s="17" t="s">
        <v>201</v>
      </c>
      <c r="K736">
        <v>2</v>
      </c>
      <c r="L736">
        <v>1</v>
      </c>
      <c r="M736">
        <v>2</v>
      </c>
      <c r="N736"/>
      <c r="O736" t="s">
        <v>10</v>
      </c>
      <c r="P736" t="str">
        <f>INDEX(Sheet2!A:E, MATCH(F_NP_excluded_Data!O736,Sheet2!A:A),4)</f>
        <v>tree</v>
      </c>
      <c r="Q736" t="str">
        <f>INDEX(Sheet2!A:E, MATCH(F_NP_excluded_Data!O736,Sheet2!A:A),5)</f>
        <v>foliage gleaner</v>
      </c>
      <c r="R736" t="str">
        <f>INDEX(Sheet2!A:E, MATCH(F_NP_excluded_Data!O736,Sheet2!A:A),3)</f>
        <v>insects</v>
      </c>
      <c r="S736" t="str">
        <f>INDEX(Sheet2!A:E, MATCH(F_NP_excluded_Data!O736,Sheet2!A:A),2)</f>
        <v>forest</v>
      </c>
      <c r="T736">
        <v>5</v>
      </c>
      <c r="U736">
        <v>1</v>
      </c>
      <c r="V736"/>
      <c r="W736">
        <v>1</v>
      </c>
      <c r="X736" t="s">
        <v>202</v>
      </c>
      <c r="Y736"/>
      <c r="Z736"/>
      <c r="AA736"/>
      <c r="AB736"/>
    </row>
    <row r="737" spans="1:28" ht="14.4" x14ac:dyDescent="0.3">
      <c r="A737" s="14">
        <v>780</v>
      </c>
      <c r="B737" t="s">
        <v>275</v>
      </c>
      <c r="C737" t="s">
        <v>292</v>
      </c>
      <c r="D737" t="str">
        <f t="shared" si="12"/>
        <v>Kemp_2B_5</v>
      </c>
      <c r="E737">
        <v>2018</v>
      </c>
      <c r="F737" s="15">
        <v>43243</v>
      </c>
      <c r="G737" t="s">
        <v>200</v>
      </c>
      <c r="H737">
        <v>1</v>
      </c>
      <c r="I737" s="16">
        <v>0.25208333333333333</v>
      </c>
      <c r="J737" s="17" t="s">
        <v>201</v>
      </c>
      <c r="K737">
        <v>2</v>
      </c>
      <c r="L737">
        <v>1</v>
      </c>
      <c r="M737">
        <v>2</v>
      </c>
      <c r="N737"/>
      <c r="O737" t="s">
        <v>16</v>
      </c>
      <c r="P737" t="str">
        <f>INDEX(Sheet2!A:E, MATCH(F_NP_excluded_Data!O737,Sheet2!A:A),4)</f>
        <v>shrub</v>
      </c>
      <c r="Q737" t="str">
        <f>INDEX(Sheet2!A:E, MATCH(F_NP_excluded_Data!O737,Sheet2!A:A),5)</f>
        <v>foliage gleaner</v>
      </c>
      <c r="R737" t="str">
        <f>INDEX(Sheet2!A:E, MATCH(F_NP_excluded_Data!O737,Sheet2!A:A),3)</f>
        <v>insects</v>
      </c>
      <c r="S737" t="str">
        <f>INDEX(Sheet2!A:E, MATCH(F_NP_excluded_Data!O737,Sheet2!A:A),2)</f>
        <v>open woodland</v>
      </c>
      <c r="T737">
        <v>5</v>
      </c>
      <c r="U737">
        <v>1</v>
      </c>
      <c r="V737"/>
      <c r="W737">
        <v>1</v>
      </c>
      <c r="X737" t="s">
        <v>202</v>
      </c>
      <c r="Y737"/>
      <c r="Z737"/>
      <c r="AA737"/>
      <c r="AB737"/>
    </row>
    <row r="738" spans="1:28" ht="14.4" x14ac:dyDescent="0.3">
      <c r="A738" s="14">
        <v>781</v>
      </c>
      <c r="B738" t="s">
        <v>275</v>
      </c>
      <c r="C738" t="s">
        <v>292</v>
      </c>
      <c r="D738" t="str">
        <f t="shared" si="12"/>
        <v>Kemp_2B_5</v>
      </c>
      <c r="E738">
        <v>2018</v>
      </c>
      <c r="F738" s="15">
        <v>43243</v>
      </c>
      <c r="G738" t="s">
        <v>200</v>
      </c>
      <c r="H738">
        <v>1</v>
      </c>
      <c r="I738" s="16">
        <v>0.25208333333333333</v>
      </c>
      <c r="J738" s="17" t="s">
        <v>201</v>
      </c>
      <c r="K738">
        <v>2</v>
      </c>
      <c r="L738">
        <v>1</v>
      </c>
      <c r="M738">
        <v>2</v>
      </c>
      <c r="N738"/>
      <c r="O738" t="s">
        <v>94</v>
      </c>
      <c r="P738" t="str">
        <f>INDEX(Sheet2!A:E, MATCH(F_NP_excluded_Data!O738,Sheet2!A:A),4)</f>
        <v>cavity</v>
      </c>
      <c r="Q738" t="str">
        <f>INDEX(Sheet2!A:E, MATCH(F_NP_excluded_Data!O738,Sheet2!A:A),5)</f>
        <v>foliage gleaner</v>
      </c>
      <c r="R738" t="str">
        <f>INDEX(Sheet2!A:E, MATCH(F_NP_excluded_Data!O738,Sheet2!A:A),3)</f>
        <v>insects</v>
      </c>
      <c r="S738" t="str">
        <f>INDEX(Sheet2!A:E, MATCH(F_NP_excluded_Data!O738,Sheet2!A:A),2)</f>
        <v>forest</v>
      </c>
      <c r="T738">
        <v>10</v>
      </c>
      <c r="U738">
        <v>1</v>
      </c>
      <c r="V738"/>
      <c r="W738">
        <v>1</v>
      </c>
      <c r="X738" t="s">
        <v>202</v>
      </c>
      <c r="Y738"/>
      <c r="Z738"/>
      <c r="AA738"/>
      <c r="AB738"/>
    </row>
    <row r="739" spans="1:28" ht="14.4" x14ac:dyDescent="0.3">
      <c r="A739" s="14">
        <v>782</v>
      </c>
      <c r="B739" t="s">
        <v>275</v>
      </c>
      <c r="C739" t="s">
        <v>292</v>
      </c>
      <c r="D739" t="str">
        <f t="shared" si="12"/>
        <v>Kemp_2B_5</v>
      </c>
      <c r="E739">
        <v>2018</v>
      </c>
      <c r="F739" s="15">
        <v>43243</v>
      </c>
      <c r="G739" t="s">
        <v>200</v>
      </c>
      <c r="H739">
        <v>1</v>
      </c>
      <c r="I739" s="16">
        <v>0.25208333333333333</v>
      </c>
      <c r="J739" s="17" t="s">
        <v>201</v>
      </c>
      <c r="K739">
        <v>2</v>
      </c>
      <c r="L739">
        <v>1</v>
      </c>
      <c r="M739">
        <v>2</v>
      </c>
      <c r="N739"/>
      <c r="O739" t="s">
        <v>58</v>
      </c>
      <c r="P739" t="str">
        <f>INDEX(Sheet2!A:E, MATCH(F_NP_excluded_Data!O739,Sheet2!A:A),4)</f>
        <v>tree</v>
      </c>
      <c r="Q739" t="str">
        <f>INDEX(Sheet2!A:E, MATCH(F_NP_excluded_Data!O739,Sheet2!A:A),5)</f>
        <v>ground forager</v>
      </c>
      <c r="R739" t="str">
        <f>INDEX(Sheet2!A:E, MATCH(F_NP_excluded_Data!O739,Sheet2!A:A),3)</f>
        <v>seeds</v>
      </c>
      <c r="S739" t="str">
        <f>INDEX(Sheet2!A:E, MATCH(F_NP_excluded_Data!O739,Sheet2!A:A),2)</f>
        <v>open woodland</v>
      </c>
      <c r="T739">
        <v>10</v>
      </c>
      <c r="U739">
        <v>1</v>
      </c>
      <c r="V739"/>
      <c r="W739">
        <v>1</v>
      </c>
      <c r="X739" t="s">
        <v>202</v>
      </c>
      <c r="Y739"/>
      <c r="Z739"/>
      <c r="AA739"/>
      <c r="AB739"/>
    </row>
    <row r="740" spans="1:28" ht="14.4" x14ac:dyDescent="0.3">
      <c r="A740" s="14">
        <v>783</v>
      </c>
      <c r="B740" t="s">
        <v>275</v>
      </c>
      <c r="C740" t="s">
        <v>292</v>
      </c>
      <c r="D740" t="str">
        <f t="shared" si="12"/>
        <v>Kemp_2B_5</v>
      </c>
      <c r="E740">
        <v>2018</v>
      </c>
      <c r="F740" s="15">
        <v>43243</v>
      </c>
      <c r="G740" t="s">
        <v>200</v>
      </c>
      <c r="H740">
        <v>1</v>
      </c>
      <c r="I740" s="16">
        <v>0.25208333333333333</v>
      </c>
      <c r="J740" s="17" t="s">
        <v>201</v>
      </c>
      <c r="K740">
        <v>2</v>
      </c>
      <c r="L740">
        <v>1</v>
      </c>
      <c r="M740">
        <v>2</v>
      </c>
      <c r="N740"/>
      <c r="O740" t="s">
        <v>62</v>
      </c>
      <c r="P740" t="str">
        <f>INDEX(Sheet2!A:E, MATCH(F_NP_excluded_Data!O740,Sheet2!A:A),4)</f>
        <v>shrub</v>
      </c>
      <c r="Q740" t="str">
        <f>INDEX(Sheet2!A:E, MATCH(F_NP_excluded_Data!O740,Sheet2!A:A),5)</f>
        <v>ground forager</v>
      </c>
      <c r="R740" t="str">
        <f>INDEX(Sheet2!A:E, MATCH(F_NP_excluded_Data!O740,Sheet2!A:A),3)</f>
        <v>seeds</v>
      </c>
      <c r="S740" t="str">
        <f>INDEX(Sheet2!A:E, MATCH(F_NP_excluded_Data!O740,Sheet2!A:A),2)</f>
        <v>open woodland</v>
      </c>
      <c r="T740">
        <v>10</v>
      </c>
      <c r="U740">
        <v>1</v>
      </c>
      <c r="V740"/>
      <c r="W740">
        <v>1</v>
      </c>
      <c r="X740" t="s">
        <v>202</v>
      </c>
      <c r="Y740"/>
      <c r="Z740"/>
      <c r="AA740"/>
      <c r="AB740"/>
    </row>
    <row r="741" spans="1:28" ht="14.4" x14ac:dyDescent="0.3">
      <c r="A741" s="14">
        <v>784</v>
      </c>
      <c r="B741" t="s">
        <v>275</v>
      </c>
      <c r="C741" t="s">
        <v>292</v>
      </c>
      <c r="D741" t="str">
        <f t="shared" si="12"/>
        <v>Kemp_2B_5</v>
      </c>
      <c r="E741">
        <v>2018</v>
      </c>
      <c r="F741" s="15">
        <v>43243</v>
      </c>
      <c r="G741" t="s">
        <v>200</v>
      </c>
      <c r="H741">
        <v>1</v>
      </c>
      <c r="I741" s="16">
        <v>0.25208333333333333</v>
      </c>
      <c r="J741" s="17" t="s">
        <v>201</v>
      </c>
      <c r="K741">
        <v>2</v>
      </c>
      <c r="L741">
        <v>1</v>
      </c>
      <c r="M741">
        <v>2</v>
      </c>
      <c r="N741"/>
      <c r="O741" t="s">
        <v>2</v>
      </c>
      <c r="P741" t="str">
        <f>INDEX(Sheet2!A:E, MATCH(F_NP_excluded_Data!O741,Sheet2!A:A),4)</f>
        <v>tree</v>
      </c>
      <c r="Q741" t="str">
        <f>INDEX(Sheet2!A:E, MATCH(F_NP_excluded_Data!O741,Sheet2!A:A),5)</f>
        <v>ground forager</v>
      </c>
      <c r="R741" t="str">
        <f>INDEX(Sheet2!A:E, MATCH(F_NP_excluded_Data!O741,Sheet2!A:A),3)</f>
        <v>omnivore</v>
      </c>
      <c r="S741" t="str">
        <f>INDEX(Sheet2!A:E, MATCH(F_NP_excluded_Data!O741,Sheet2!A:A),2)</f>
        <v>open woodland</v>
      </c>
      <c r="T741">
        <v>100</v>
      </c>
      <c r="U741">
        <v>1</v>
      </c>
      <c r="V741"/>
      <c r="W741">
        <v>1</v>
      </c>
      <c r="X741" t="s">
        <v>202</v>
      </c>
      <c r="Y741">
        <v>2</v>
      </c>
      <c r="Z741"/>
      <c r="AA741"/>
      <c r="AB741"/>
    </row>
    <row r="742" spans="1:28" ht="14.4" x14ac:dyDescent="0.3">
      <c r="A742" s="14">
        <v>785</v>
      </c>
      <c r="B742" t="s">
        <v>275</v>
      </c>
      <c r="C742" t="s">
        <v>292</v>
      </c>
      <c r="D742" t="str">
        <f t="shared" si="12"/>
        <v>Kemp_2B_5</v>
      </c>
      <c r="E742">
        <v>2018</v>
      </c>
      <c r="F742" s="15">
        <v>43243</v>
      </c>
      <c r="G742" t="s">
        <v>200</v>
      </c>
      <c r="H742">
        <v>1</v>
      </c>
      <c r="I742" s="16">
        <v>0.25208333333333333</v>
      </c>
      <c r="J742" s="17" t="s">
        <v>201</v>
      </c>
      <c r="K742">
        <v>2</v>
      </c>
      <c r="L742">
        <v>1</v>
      </c>
      <c r="M742">
        <v>2</v>
      </c>
      <c r="N742"/>
      <c r="O742" t="s">
        <v>118</v>
      </c>
      <c r="P742" t="str">
        <f>INDEX(Sheet2!A:E, MATCH(F_NP_excluded_Data!O742,Sheet2!A:A),4)</f>
        <v>shrub</v>
      </c>
      <c r="Q742" t="str">
        <f>INDEX(Sheet2!A:E, MATCH(F_NP_excluded_Data!O742,Sheet2!A:A),5)</f>
        <v>foliage gleaner</v>
      </c>
      <c r="R742" t="str">
        <f>INDEX(Sheet2!A:E, MATCH(F_NP_excluded_Data!O742,Sheet2!A:A),3)</f>
        <v>insects</v>
      </c>
      <c r="S742" t="str">
        <f>INDEX(Sheet2!A:E, MATCH(F_NP_excluded_Data!O742,Sheet2!A:A),2)</f>
        <v>scrub</v>
      </c>
      <c r="T742">
        <v>5</v>
      </c>
      <c r="U742">
        <v>1</v>
      </c>
      <c r="V742"/>
      <c r="W742">
        <v>1</v>
      </c>
      <c r="X742" t="s">
        <v>202</v>
      </c>
      <c r="Y742"/>
      <c r="Z742"/>
      <c r="AA742"/>
      <c r="AB742"/>
    </row>
    <row r="743" spans="1:28" ht="14.4" x14ac:dyDescent="0.3">
      <c r="A743" s="14">
        <v>786</v>
      </c>
      <c r="B743" t="s">
        <v>275</v>
      </c>
      <c r="C743" t="s">
        <v>292</v>
      </c>
      <c r="D743" t="str">
        <f t="shared" si="12"/>
        <v>Kemp_2B_5</v>
      </c>
      <c r="E743">
        <v>2018</v>
      </c>
      <c r="F743" s="15">
        <v>43243</v>
      </c>
      <c r="G743" t="s">
        <v>200</v>
      </c>
      <c r="H743">
        <v>1</v>
      </c>
      <c r="I743" s="16">
        <v>0.25208333333333333</v>
      </c>
      <c r="J743" s="17" t="s">
        <v>201</v>
      </c>
      <c r="K743">
        <v>2</v>
      </c>
      <c r="L743">
        <v>1</v>
      </c>
      <c r="M743">
        <v>2</v>
      </c>
      <c r="N743"/>
      <c r="O743" t="s">
        <v>40</v>
      </c>
      <c r="P743" t="str">
        <f>INDEX(Sheet2!A:E, MATCH(F_NP_excluded_Data!O743,Sheet2!A:A),4)</f>
        <v>ground</v>
      </c>
      <c r="Q743" t="str">
        <f>INDEX(Sheet2!A:E, MATCH(F_NP_excluded_Data!O743,Sheet2!A:A),5)</f>
        <v>ground forager</v>
      </c>
      <c r="R743" t="str">
        <f>INDEX(Sheet2!A:E, MATCH(F_NP_excluded_Data!O743,Sheet2!A:A),3)</f>
        <v>omnivore</v>
      </c>
      <c r="S743" t="str">
        <f>INDEX(Sheet2!A:E, MATCH(F_NP_excluded_Data!O743,Sheet2!A:A),2)</f>
        <v>scrub</v>
      </c>
      <c r="T743">
        <v>5</v>
      </c>
      <c r="U743">
        <v>1</v>
      </c>
      <c r="V743"/>
      <c r="W743">
        <v>1</v>
      </c>
      <c r="X743" t="s">
        <v>202</v>
      </c>
      <c r="Y743"/>
      <c r="Z743"/>
      <c r="AA743"/>
      <c r="AB743"/>
    </row>
    <row r="744" spans="1:28" ht="14.4" x14ac:dyDescent="0.3">
      <c r="A744" s="14">
        <v>787</v>
      </c>
      <c r="B744" t="s">
        <v>275</v>
      </c>
      <c r="C744" t="s">
        <v>292</v>
      </c>
      <c r="D744" t="str">
        <f t="shared" si="12"/>
        <v>Kemp_2B_5</v>
      </c>
      <c r="E744">
        <v>2018</v>
      </c>
      <c r="F744" s="15">
        <v>43243</v>
      </c>
      <c r="G744" t="s">
        <v>200</v>
      </c>
      <c r="H744">
        <v>1</v>
      </c>
      <c r="I744" s="16">
        <v>0.25208333333333333</v>
      </c>
      <c r="J744" s="17" t="s">
        <v>201</v>
      </c>
      <c r="K744">
        <v>2</v>
      </c>
      <c r="L744">
        <v>1</v>
      </c>
      <c r="M744">
        <v>2</v>
      </c>
      <c r="N744"/>
      <c r="O744" t="s">
        <v>40</v>
      </c>
      <c r="P744" t="str">
        <f>INDEX(Sheet2!A:E, MATCH(F_NP_excluded_Data!O744,Sheet2!A:A),4)</f>
        <v>ground</v>
      </c>
      <c r="Q744" t="str">
        <f>INDEX(Sheet2!A:E, MATCH(F_NP_excluded_Data!O744,Sheet2!A:A),5)</f>
        <v>ground forager</v>
      </c>
      <c r="R744" t="str">
        <f>INDEX(Sheet2!A:E, MATCH(F_NP_excluded_Data!O744,Sheet2!A:A),3)</f>
        <v>omnivore</v>
      </c>
      <c r="S744" t="str">
        <f>INDEX(Sheet2!A:E, MATCH(F_NP_excluded_Data!O744,Sheet2!A:A),2)</f>
        <v>scrub</v>
      </c>
      <c r="T744">
        <v>10</v>
      </c>
      <c r="U744">
        <v>1</v>
      </c>
      <c r="V744"/>
      <c r="W744">
        <v>1</v>
      </c>
      <c r="X744" t="s">
        <v>202</v>
      </c>
      <c r="Y744"/>
      <c r="Z744"/>
      <c r="AA744"/>
      <c r="AB744"/>
    </row>
    <row r="745" spans="1:28" ht="14.4" x14ac:dyDescent="0.3">
      <c r="A745" s="14">
        <v>788</v>
      </c>
      <c r="B745" t="s">
        <v>275</v>
      </c>
      <c r="C745" t="s">
        <v>292</v>
      </c>
      <c r="D745" t="str">
        <f t="shared" si="12"/>
        <v>Kemp_2B_5</v>
      </c>
      <c r="E745">
        <v>2018</v>
      </c>
      <c r="F745" s="15">
        <v>43243</v>
      </c>
      <c r="G745" t="s">
        <v>200</v>
      </c>
      <c r="H745">
        <v>1</v>
      </c>
      <c r="I745" s="16">
        <v>0.25208333333333333</v>
      </c>
      <c r="J745" s="17" t="s">
        <v>201</v>
      </c>
      <c r="K745">
        <v>2</v>
      </c>
      <c r="L745">
        <v>1</v>
      </c>
      <c r="M745">
        <v>2</v>
      </c>
      <c r="N745"/>
      <c r="O745" t="s">
        <v>72</v>
      </c>
      <c r="P745" t="str">
        <f>INDEX(Sheet2!A:E, MATCH(F_NP_excluded_Data!O745,Sheet2!A:A),4)</f>
        <v>tree</v>
      </c>
      <c r="Q745" t="str">
        <f>INDEX(Sheet2!A:E, MATCH(F_NP_excluded_Data!O745,Sheet2!A:A),5)</f>
        <v>bark forager</v>
      </c>
      <c r="R745" t="str">
        <f>INDEX(Sheet2!A:E, MATCH(F_NP_excluded_Data!O745,Sheet2!A:A),3)</f>
        <v>insects</v>
      </c>
      <c r="S745" t="str">
        <f>INDEX(Sheet2!A:E, MATCH(F_NP_excluded_Data!O745,Sheet2!A:A),2)</f>
        <v>forest</v>
      </c>
      <c r="T745">
        <v>5</v>
      </c>
      <c r="U745">
        <v>2</v>
      </c>
      <c r="V745"/>
      <c r="W745">
        <v>1</v>
      </c>
      <c r="X745" t="s">
        <v>202</v>
      </c>
      <c r="Y745"/>
      <c r="Z745"/>
      <c r="AA745"/>
      <c r="AB745"/>
    </row>
    <row r="746" spans="1:28" ht="14.4" x14ac:dyDescent="0.3">
      <c r="A746" s="14">
        <v>789</v>
      </c>
      <c r="B746" t="s">
        <v>275</v>
      </c>
      <c r="C746" t="s">
        <v>292</v>
      </c>
      <c r="D746" t="str">
        <f t="shared" si="12"/>
        <v>Kemp_2B_5</v>
      </c>
      <c r="E746">
        <v>2018</v>
      </c>
      <c r="F746" s="15">
        <v>43243</v>
      </c>
      <c r="G746" t="s">
        <v>200</v>
      </c>
      <c r="H746">
        <v>1</v>
      </c>
      <c r="I746" s="16">
        <v>0.25208333333333333</v>
      </c>
      <c r="J746" s="17" t="s">
        <v>201</v>
      </c>
      <c r="K746">
        <v>2</v>
      </c>
      <c r="L746">
        <v>1</v>
      </c>
      <c r="M746">
        <v>2</v>
      </c>
      <c r="N746"/>
      <c r="O746" t="s">
        <v>94</v>
      </c>
      <c r="P746" t="str">
        <f>INDEX(Sheet2!A:E, MATCH(F_NP_excluded_Data!O746,Sheet2!A:A),4)</f>
        <v>cavity</v>
      </c>
      <c r="Q746" t="str">
        <f>INDEX(Sheet2!A:E, MATCH(F_NP_excluded_Data!O746,Sheet2!A:A),5)</f>
        <v>foliage gleaner</v>
      </c>
      <c r="R746" t="str">
        <f>INDEX(Sheet2!A:E, MATCH(F_NP_excluded_Data!O746,Sheet2!A:A),3)</f>
        <v>insects</v>
      </c>
      <c r="S746" t="str">
        <f>INDEX(Sheet2!A:E, MATCH(F_NP_excluded_Data!O746,Sheet2!A:A),2)</f>
        <v>forest</v>
      </c>
      <c r="T746">
        <v>10</v>
      </c>
      <c r="U746">
        <v>2</v>
      </c>
      <c r="V746"/>
      <c r="W746">
        <v>1</v>
      </c>
      <c r="X746" t="s">
        <v>202</v>
      </c>
      <c r="Y746"/>
      <c r="Z746"/>
      <c r="AA746"/>
      <c r="AB746"/>
    </row>
    <row r="747" spans="1:28" ht="14.4" x14ac:dyDescent="0.3">
      <c r="A747" s="14">
        <v>790</v>
      </c>
      <c r="B747" t="s">
        <v>275</v>
      </c>
      <c r="C747" t="s">
        <v>292</v>
      </c>
      <c r="D747" t="str">
        <f t="shared" si="12"/>
        <v>Kemp_2B_5</v>
      </c>
      <c r="E747">
        <v>2018</v>
      </c>
      <c r="F747" s="15">
        <v>43243</v>
      </c>
      <c r="G747" t="s">
        <v>200</v>
      </c>
      <c r="H747">
        <v>1</v>
      </c>
      <c r="I747" s="16">
        <v>0.25208333333333333</v>
      </c>
      <c r="J747" s="17" t="s">
        <v>201</v>
      </c>
      <c r="K747">
        <v>2</v>
      </c>
      <c r="L747">
        <v>1</v>
      </c>
      <c r="M747">
        <v>2</v>
      </c>
      <c r="N747"/>
      <c r="O747" t="s">
        <v>70</v>
      </c>
      <c r="P747" t="str">
        <f>INDEX(Sheet2!A:E, MATCH(F_NP_excluded_Data!O747,Sheet2!A:A),4)</f>
        <v>ground</v>
      </c>
      <c r="Q747" t="str">
        <f>INDEX(Sheet2!A:E, MATCH(F_NP_excluded_Data!O747,Sheet2!A:A),5)</f>
        <v>ground forager</v>
      </c>
      <c r="R747" t="str">
        <f>INDEX(Sheet2!A:E, MATCH(F_NP_excluded_Data!O747,Sheet2!A:A),3)</f>
        <v>insects</v>
      </c>
      <c r="S747" t="str">
        <f>INDEX(Sheet2!A:E, MATCH(F_NP_excluded_Data!O747,Sheet2!A:A),2)</f>
        <v>forest</v>
      </c>
      <c r="T747">
        <v>10</v>
      </c>
      <c r="U747">
        <v>2</v>
      </c>
      <c r="V747"/>
      <c r="W747">
        <v>1</v>
      </c>
      <c r="X747" t="s">
        <v>202</v>
      </c>
      <c r="Y747"/>
      <c r="Z747"/>
      <c r="AA747"/>
      <c r="AB747"/>
    </row>
    <row r="748" spans="1:28" ht="14.4" x14ac:dyDescent="0.3">
      <c r="A748" s="14">
        <v>791</v>
      </c>
      <c r="B748" t="s">
        <v>275</v>
      </c>
      <c r="C748" t="s">
        <v>292</v>
      </c>
      <c r="D748" t="str">
        <f t="shared" si="12"/>
        <v>Kemp_2B_5</v>
      </c>
      <c r="E748">
        <v>2018</v>
      </c>
      <c r="F748" s="15">
        <v>43243</v>
      </c>
      <c r="G748" t="s">
        <v>200</v>
      </c>
      <c r="H748">
        <v>1</v>
      </c>
      <c r="I748" s="16">
        <v>0.25208333333333333</v>
      </c>
      <c r="J748" s="17" t="s">
        <v>201</v>
      </c>
      <c r="K748">
        <v>2</v>
      </c>
      <c r="L748">
        <v>1</v>
      </c>
      <c r="M748">
        <v>2</v>
      </c>
      <c r="N748"/>
      <c r="O748" t="s">
        <v>18</v>
      </c>
      <c r="P748" t="str">
        <f>INDEX(Sheet2!A:E, MATCH(F_NP_excluded_Data!O748,Sheet2!A:A),4)</f>
        <v>tree</v>
      </c>
      <c r="Q748" t="str">
        <f>INDEX(Sheet2!A:E, MATCH(F_NP_excluded_Data!O748,Sheet2!A:A),5)</f>
        <v>ground forager</v>
      </c>
      <c r="R748" t="str">
        <f>INDEX(Sheet2!A:E, MATCH(F_NP_excluded_Data!O748,Sheet2!A:A),3)</f>
        <v>omnivore</v>
      </c>
      <c r="S748" t="str">
        <f>INDEX(Sheet2!A:E, MATCH(F_NP_excluded_Data!O748,Sheet2!A:A),2)</f>
        <v>forest</v>
      </c>
      <c r="T748">
        <v>5</v>
      </c>
      <c r="U748">
        <v>2</v>
      </c>
      <c r="V748"/>
      <c r="W748">
        <v>1</v>
      </c>
      <c r="X748" t="s">
        <v>202</v>
      </c>
      <c r="Y748"/>
      <c r="Z748"/>
      <c r="AA748"/>
      <c r="AB748"/>
    </row>
    <row r="749" spans="1:28" ht="14.4" x14ac:dyDescent="0.3">
      <c r="A749" s="14">
        <v>792</v>
      </c>
      <c r="B749" t="s">
        <v>275</v>
      </c>
      <c r="C749" t="s">
        <v>292</v>
      </c>
      <c r="D749" t="str">
        <f t="shared" si="12"/>
        <v>Kemp_2B_5</v>
      </c>
      <c r="E749">
        <v>2018</v>
      </c>
      <c r="F749" s="15">
        <v>43243</v>
      </c>
      <c r="G749" t="s">
        <v>200</v>
      </c>
      <c r="H749">
        <v>1</v>
      </c>
      <c r="I749" s="16">
        <v>0.25208333333333333</v>
      </c>
      <c r="J749" s="17" t="s">
        <v>201</v>
      </c>
      <c r="K749">
        <v>2</v>
      </c>
      <c r="L749">
        <v>1</v>
      </c>
      <c r="M749">
        <v>2</v>
      </c>
      <c r="N749"/>
      <c r="O749" t="s">
        <v>92</v>
      </c>
      <c r="P749" t="str">
        <f>INDEX(Sheet2!A:E, MATCH(F_NP_excluded_Data!O749,Sheet2!A:A),4)</f>
        <v>tree</v>
      </c>
      <c r="Q749" t="str">
        <f>INDEX(Sheet2!A:E, MATCH(F_NP_excluded_Data!O749,Sheet2!A:A),5)</f>
        <v>foliage gleaner</v>
      </c>
      <c r="R749" t="str">
        <f>INDEX(Sheet2!A:E, MATCH(F_NP_excluded_Data!O749,Sheet2!A:A),3)</f>
        <v>insects</v>
      </c>
      <c r="S749" t="str">
        <f>INDEX(Sheet2!A:E, MATCH(F_NP_excluded_Data!O749,Sheet2!A:A),2)</f>
        <v>open woodland</v>
      </c>
      <c r="T749">
        <v>5</v>
      </c>
      <c r="U749">
        <v>3</v>
      </c>
      <c r="V749"/>
      <c r="W749">
        <v>1</v>
      </c>
      <c r="X749" t="s">
        <v>202</v>
      </c>
      <c r="Y749"/>
      <c r="Z749"/>
      <c r="AA749"/>
      <c r="AB749"/>
    </row>
    <row r="750" spans="1:28" ht="14.4" x14ac:dyDescent="0.3">
      <c r="A750" s="14">
        <v>793</v>
      </c>
      <c r="B750" t="s">
        <v>275</v>
      </c>
      <c r="C750" t="s">
        <v>292</v>
      </c>
      <c r="D750" t="str">
        <f t="shared" si="12"/>
        <v>Kemp_2B_5</v>
      </c>
      <c r="E750">
        <v>2018</v>
      </c>
      <c r="F750" s="15">
        <v>43243</v>
      </c>
      <c r="G750" t="s">
        <v>200</v>
      </c>
      <c r="H750">
        <v>1</v>
      </c>
      <c r="I750" s="16">
        <v>0.25208333333333333</v>
      </c>
      <c r="J750" s="17" t="s">
        <v>201</v>
      </c>
      <c r="K750">
        <v>2</v>
      </c>
      <c r="L750">
        <v>1</v>
      </c>
      <c r="M750">
        <v>2</v>
      </c>
      <c r="N750"/>
      <c r="O750" t="s">
        <v>2</v>
      </c>
      <c r="P750" t="str">
        <f>INDEX(Sheet2!A:E, MATCH(F_NP_excluded_Data!O750,Sheet2!A:A),4)</f>
        <v>tree</v>
      </c>
      <c r="Q750" t="str">
        <f>INDEX(Sheet2!A:E, MATCH(F_NP_excluded_Data!O750,Sheet2!A:A),5)</f>
        <v>ground forager</v>
      </c>
      <c r="R750" t="str">
        <f>INDEX(Sheet2!A:E, MATCH(F_NP_excluded_Data!O750,Sheet2!A:A),3)</f>
        <v>omnivore</v>
      </c>
      <c r="S750" t="str">
        <f>INDEX(Sheet2!A:E, MATCH(F_NP_excluded_Data!O750,Sheet2!A:A),2)</f>
        <v>open woodland</v>
      </c>
      <c r="T750">
        <v>10</v>
      </c>
      <c r="U750">
        <v>3</v>
      </c>
      <c r="V750"/>
      <c r="W750">
        <v>1</v>
      </c>
      <c r="X750" t="s">
        <v>202</v>
      </c>
      <c r="Y750"/>
      <c r="Z750"/>
      <c r="AA750"/>
      <c r="AB750"/>
    </row>
    <row r="751" spans="1:28" ht="14.4" x14ac:dyDescent="0.3">
      <c r="A751" s="14">
        <v>794</v>
      </c>
      <c r="B751" t="s">
        <v>275</v>
      </c>
      <c r="C751" t="s">
        <v>292</v>
      </c>
      <c r="D751" t="str">
        <f t="shared" si="12"/>
        <v>Kemp_2B_5</v>
      </c>
      <c r="E751">
        <v>2018</v>
      </c>
      <c r="F751" s="15">
        <v>43243</v>
      </c>
      <c r="G751" t="s">
        <v>200</v>
      </c>
      <c r="H751">
        <v>1</v>
      </c>
      <c r="I751" s="16">
        <v>0.25208333333333333</v>
      </c>
      <c r="J751" s="17" t="s">
        <v>201</v>
      </c>
      <c r="K751">
        <v>2</v>
      </c>
      <c r="L751">
        <v>1</v>
      </c>
      <c r="M751">
        <v>2</v>
      </c>
      <c r="N751"/>
      <c r="O751" t="s">
        <v>60</v>
      </c>
      <c r="P751" t="str">
        <f>INDEX(Sheet2!A:E, MATCH(F_NP_excluded_Data!O751,Sheet2!A:A),4)</f>
        <v>ground</v>
      </c>
      <c r="Q751" t="str">
        <f>INDEX(Sheet2!A:E, MATCH(F_NP_excluded_Data!O751,Sheet2!A:A),5)</f>
        <v>ground forager</v>
      </c>
      <c r="R751" t="str">
        <f>INDEX(Sheet2!A:E, MATCH(F_NP_excluded_Data!O751,Sheet2!A:A),3)</f>
        <v>plants</v>
      </c>
      <c r="S751" t="str">
        <f>INDEX(Sheet2!A:E, MATCH(F_NP_excluded_Data!O751,Sheet2!A:A),2)</f>
        <v>grassland</v>
      </c>
      <c r="T751">
        <v>10</v>
      </c>
      <c r="U751">
        <v>3</v>
      </c>
      <c r="V751"/>
      <c r="W751">
        <v>1</v>
      </c>
      <c r="X751" t="s">
        <v>202</v>
      </c>
      <c r="Y751"/>
      <c r="Z751"/>
      <c r="AA751"/>
      <c r="AB751"/>
    </row>
    <row r="752" spans="1:28" ht="14.4" x14ac:dyDescent="0.3">
      <c r="A752" s="14">
        <v>796</v>
      </c>
      <c r="B752" t="s">
        <v>275</v>
      </c>
      <c r="C752" t="s">
        <v>292</v>
      </c>
      <c r="D752" t="str">
        <f t="shared" si="12"/>
        <v>Kemp_2B_5</v>
      </c>
      <c r="E752">
        <v>2018</v>
      </c>
      <c r="F752" s="15">
        <v>43243</v>
      </c>
      <c r="G752" t="s">
        <v>200</v>
      </c>
      <c r="H752">
        <v>1</v>
      </c>
      <c r="I752" s="16">
        <v>0.25208333333333333</v>
      </c>
      <c r="J752" s="17" t="s">
        <v>201</v>
      </c>
      <c r="K752">
        <v>2</v>
      </c>
      <c r="L752">
        <v>1</v>
      </c>
      <c r="M752">
        <v>2</v>
      </c>
      <c r="N752"/>
      <c r="O752" t="s">
        <v>22</v>
      </c>
      <c r="P752" t="str">
        <f>INDEX(Sheet2!A:E, MATCH(F_NP_excluded_Data!O752,Sheet2!A:A),4)</f>
        <v>cavity</v>
      </c>
      <c r="Q752" t="str">
        <f>INDEX(Sheet2!A:E, MATCH(F_NP_excluded_Data!O752,Sheet2!A:A),5)</f>
        <v>foliage gleaner</v>
      </c>
      <c r="R752" t="str">
        <f>INDEX(Sheet2!A:E, MATCH(F_NP_excluded_Data!O752,Sheet2!A:A),3)</f>
        <v>insects</v>
      </c>
      <c r="S752" t="str">
        <f>INDEX(Sheet2!A:E, MATCH(F_NP_excluded_Data!O752,Sheet2!A:A),2)</f>
        <v>forest</v>
      </c>
      <c r="T752">
        <v>5</v>
      </c>
      <c r="U752">
        <v>3</v>
      </c>
      <c r="V752"/>
      <c r="W752">
        <v>1</v>
      </c>
      <c r="X752" t="s">
        <v>202</v>
      </c>
      <c r="Y752"/>
      <c r="Z752"/>
      <c r="AA752"/>
      <c r="AB752"/>
    </row>
    <row r="753" spans="1:28" ht="14.4" x14ac:dyDescent="0.3">
      <c r="A753" s="14">
        <v>797</v>
      </c>
      <c r="B753" t="s">
        <v>275</v>
      </c>
      <c r="C753" t="s">
        <v>292</v>
      </c>
      <c r="D753" t="str">
        <f t="shared" si="12"/>
        <v>Kemp_2B_5</v>
      </c>
      <c r="E753">
        <v>2018</v>
      </c>
      <c r="F753" s="15">
        <v>43243</v>
      </c>
      <c r="G753" t="s">
        <v>200</v>
      </c>
      <c r="H753">
        <v>1</v>
      </c>
      <c r="I753" s="16">
        <v>0.25208333333333333</v>
      </c>
      <c r="J753" s="17" t="s">
        <v>201</v>
      </c>
      <c r="K753">
        <v>2</v>
      </c>
      <c r="L753">
        <v>1</v>
      </c>
      <c r="M753">
        <v>2</v>
      </c>
      <c r="N753"/>
      <c r="O753" t="s">
        <v>62</v>
      </c>
      <c r="P753" t="str">
        <f>INDEX(Sheet2!A:E, MATCH(F_NP_excluded_Data!O753,Sheet2!A:A),4)</f>
        <v>shrub</v>
      </c>
      <c r="Q753" t="str">
        <f>INDEX(Sheet2!A:E, MATCH(F_NP_excluded_Data!O753,Sheet2!A:A),5)</f>
        <v>ground forager</v>
      </c>
      <c r="R753" t="str">
        <f>INDEX(Sheet2!A:E, MATCH(F_NP_excluded_Data!O753,Sheet2!A:A),3)</f>
        <v>seeds</v>
      </c>
      <c r="S753" t="str">
        <f>INDEX(Sheet2!A:E, MATCH(F_NP_excluded_Data!O753,Sheet2!A:A),2)</f>
        <v>open woodland</v>
      </c>
      <c r="T753">
        <v>10</v>
      </c>
      <c r="U753">
        <v>4</v>
      </c>
      <c r="V753"/>
      <c r="W753">
        <v>1</v>
      </c>
      <c r="X753" t="s">
        <v>202</v>
      </c>
      <c r="Y753"/>
      <c r="Z753"/>
      <c r="AA753"/>
      <c r="AB753"/>
    </row>
    <row r="754" spans="1:28" ht="14.4" x14ac:dyDescent="0.3">
      <c r="A754" s="14">
        <v>798</v>
      </c>
      <c r="B754" t="s">
        <v>275</v>
      </c>
      <c r="C754" t="s">
        <v>292</v>
      </c>
      <c r="D754" t="str">
        <f t="shared" si="12"/>
        <v>Kemp_2B_5</v>
      </c>
      <c r="E754">
        <v>2018</v>
      </c>
      <c r="F754" s="15">
        <v>43243</v>
      </c>
      <c r="G754" t="s">
        <v>200</v>
      </c>
      <c r="H754">
        <v>1</v>
      </c>
      <c r="I754" s="16">
        <v>0.25208333333333333</v>
      </c>
      <c r="J754" s="17" t="s">
        <v>201</v>
      </c>
      <c r="K754">
        <v>2</v>
      </c>
      <c r="L754">
        <v>1</v>
      </c>
      <c r="M754">
        <v>2</v>
      </c>
      <c r="N754"/>
      <c r="O754" t="s">
        <v>112</v>
      </c>
      <c r="P754" t="str">
        <f>INDEX(Sheet2!A:E, MATCH(F_NP_excluded_Data!O754,Sheet2!A:A),4)</f>
        <v>ground</v>
      </c>
      <c r="Q754" t="str">
        <f>INDEX(Sheet2!A:E, MATCH(F_NP_excluded_Data!O754,Sheet2!A:A),5)</f>
        <v>ground forager</v>
      </c>
      <c r="R754" t="str">
        <f>INDEX(Sheet2!A:E, MATCH(F_NP_excluded_Data!O754,Sheet2!A:A),3)</f>
        <v>omnivore</v>
      </c>
      <c r="S754" t="str">
        <f>INDEX(Sheet2!A:E, MATCH(F_NP_excluded_Data!O754,Sheet2!A:A),2)</f>
        <v>open woodland</v>
      </c>
      <c r="T754">
        <v>10</v>
      </c>
      <c r="U754">
        <v>4</v>
      </c>
      <c r="V754"/>
      <c r="W754">
        <v>1</v>
      </c>
      <c r="X754" t="s">
        <v>202</v>
      </c>
      <c r="Y754"/>
      <c r="Z754"/>
      <c r="AA754"/>
      <c r="AB754"/>
    </row>
    <row r="755" spans="1:28" ht="14.4" x14ac:dyDescent="0.3">
      <c r="A755" s="14">
        <v>799</v>
      </c>
      <c r="B755" t="s">
        <v>275</v>
      </c>
      <c r="C755" t="s">
        <v>293</v>
      </c>
      <c r="D755" t="str">
        <f t="shared" si="12"/>
        <v>Kemp_1B_1</v>
      </c>
      <c r="E755">
        <v>2018</v>
      </c>
      <c r="F755" s="15">
        <v>43243</v>
      </c>
      <c r="G755" t="s">
        <v>200</v>
      </c>
      <c r="H755">
        <v>1</v>
      </c>
      <c r="I755" s="16">
        <v>0.26458333333333334</v>
      </c>
      <c r="J755" s="17" t="s">
        <v>201</v>
      </c>
      <c r="K755">
        <v>2</v>
      </c>
      <c r="L755">
        <v>1</v>
      </c>
      <c r="M755">
        <v>2</v>
      </c>
      <c r="N755"/>
      <c r="O755" t="s">
        <v>78</v>
      </c>
      <c r="P755" t="str">
        <f>INDEX(Sheet2!A:E, MATCH(F_NP_excluded_Data!O755,Sheet2!A:A),4)</f>
        <v>cavity</v>
      </c>
      <c r="Q755" t="str">
        <f>INDEX(Sheet2!A:E, MATCH(F_NP_excluded_Data!O755,Sheet2!A:A),5)</f>
        <v>bark forager</v>
      </c>
      <c r="R755" t="str">
        <f>INDEX(Sheet2!A:E, MATCH(F_NP_excluded_Data!O755,Sheet2!A:A),3)</f>
        <v>insects</v>
      </c>
      <c r="S755" t="str">
        <f>INDEX(Sheet2!A:E, MATCH(F_NP_excluded_Data!O755,Sheet2!A:A),2)</f>
        <v>forest</v>
      </c>
      <c r="T755">
        <v>5</v>
      </c>
      <c r="U755">
        <v>1</v>
      </c>
      <c r="V755"/>
      <c r="W755">
        <v>1</v>
      </c>
      <c r="X755" t="s">
        <v>202</v>
      </c>
      <c r="Y755"/>
      <c r="Z755"/>
      <c r="AA755"/>
      <c r="AB755"/>
    </row>
    <row r="756" spans="1:28" ht="14.4" x14ac:dyDescent="0.3">
      <c r="A756" s="14">
        <v>800</v>
      </c>
      <c r="B756" t="s">
        <v>275</v>
      </c>
      <c r="C756" t="s">
        <v>293</v>
      </c>
      <c r="D756" t="str">
        <f t="shared" si="12"/>
        <v>Kemp_1B_1</v>
      </c>
      <c r="E756">
        <v>2018</v>
      </c>
      <c r="F756" s="15">
        <v>43243</v>
      </c>
      <c r="G756" t="s">
        <v>200</v>
      </c>
      <c r="H756">
        <v>1</v>
      </c>
      <c r="I756" s="16">
        <v>0.26458333333333334</v>
      </c>
      <c r="J756" s="17" t="s">
        <v>201</v>
      </c>
      <c r="K756">
        <v>2</v>
      </c>
      <c r="L756">
        <v>1</v>
      </c>
      <c r="M756">
        <v>2</v>
      </c>
      <c r="N756"/>
      <c r="O756" t="s">
        <v>46</v>
      </c>
      <c r="P756" t="str">
        <f>INDEX(Sheet2!A:E, MATCH(F_NP_excluded_Data!O756,Sheet2!A:A),4)</f>
        <v>cavity</v>
      </c>
      <c r="Q756" t="str">
        <f>INDEX(Sheet2!A:E, MATCH(F_NP_excluded_Data!O756,Sheet2!A:A),5)</f>
        <v>flycatching</v>
      </c>
      <c r="R756" t="str">
        <f>INDEX(Sheet2!A:E, MATCH(F_NP_excluded_Data!O756,Sheet2!A:A),3)</f>
        <v>insects</v>
      </c>
      <c r="S756" t="str">
        <f>INDEX(Sheet2!A:E, MATCH(F_NP_excluded_Data!O756,Sheet2!A:A),2)</f>
        <v>open woodland</v>
      </c>
      <c r="T756">
        <v>5</v>
      </c>
      <c r="U756">
        <v>1</v>
      </c>
      <c r="V756"/>
      <c r="W756">
        <v>4</v>
      </c>
      <c r="X756" t="s">
        <v>202</v>
      </c>
      <c r="Y756"/>
      <c r="Z756"/>
      <c r="AA756"/>
      <c r="AB756"/>
    </row>
    <row r="757" spans="1:28" ht="14.4" x14ac:dyDescent="0.3">
      <c r="A757" s="14">
        <v>801</v>
      </c>
      <c r="B757" t="s">
        <v>275</v>
      </c>
      <c r="C757" t="s">
        <v>293</v>
      </c>
      <c r="D757" t="str">
        <f t="shared" si="12"/>
        <v>Kemp_1B_1</v>
      </c>
      <c r="E757">
        <v>2018</v>
      </c>
      <c r="F757" s="15">
        <v>43243</v>
      </c>
      <c r="G757" t="s">
        <v>200</v>
      </c>
      <c r="H757">
        <v>1</v>
      </c>
      <c r="I757" s="16">
        <v>0.26458333333333334</v>
      </c>
      <c r="J757" s="17" t="s">
        <v>201</v>
      </c>
      <c r="K757">
        <v>2</v>
      </c>
      <c r="L757">
        <v>1</v>
      </c>
      <c r="M757">
        <v>2</v>
      </c>
      <c r="N757"/>
      <c r="O757" t="s">
        <v>54</v>
      </c>
      <c r="P757" t="str">
        <f>INDEX(Sheet2!A:E, MATCH(F_NP_excluded_Data!O757,Sheet2!A:A),4)</f>
        <v>shrub</v>
      </c>
      <c r="Q757" t="str">
        <f>INDEX(Sheet2!A:E, MATCH(F_NP_excluded_Data!O757,Sheet2!A:A),5)</f>
        <v>foliage gleaner</v>
      </c>
      <c r="R757" t="str">
        <f>INDEX(Sheet2!A:E, MATCH(F_NP_excluded_Data!O757,Sheet2!A:A),3)</f>
        <v>insects</v>
      </c>
      <c r="S757" t="str">
        <f>INDEX(Sheet2!A:E, MATCH(F_NP_excluded_Data!O757,Sheet2!A:A),2)</f>
        <v>open woodland</v>
      </c>
      <c r="T757">
        <v>5</v>
      </c>
      <c r="U757">
        <v>1</v>
      </c>
      <c r="V757"/>
      <c r="W757">
        <v>1</v>
      </c>
      <c r="X757" t="s">
        <v>202</v>
      </c>
      <c r="Y757"/>
      <c r="Z757"/>
      <c r="AA757"/>
      <c r="AB757"/>
    </row>
    <row r="758" spans="1:28" ht="14.4" x14ac:dyDescent="0.3">
      <c r="A758" s="14">
        <v>803</v>
      </c>
      <c r="B758" t="s">
        <v>275</v>
      </c>
      <c r="C758" t="s">
        <v>293</v>
      </c>
      <c r="D758" t="str">
        <f t="shared" si="12"/>
        <v>Kemp_1B_1</v>
      </c>
      <c r="E758">
        <v>2018</v>
      </c>
      <c r="F758" s="15">
        <v>43243</v>
      </c>
      <c r="G758" t="s">
        <v>200</v>
      </c>
      <c r="H758">
        <v>1</v>
      </c>
      <c r="I758" s="16">
        <v>0.26458333333333334</v>
      </c>
      <c r="J758" s="17" t="s">
        <v>201</v>
      </c>
      <c r="K758">
        <v>2</v>
      </c>
      <c r="L758">
        <v>1</v>
      </c>
      <c r="M758">
        <v>2</v>
      </c>
      <c r="N758"/>
      <c r="O758" t="s">
        <v>24</v>
      </c>
      <c r="P758" t="str">
        <f>INDEX(Sheet2!A:E, MATCH(F_NP_excluded_Data!O758,Sheet2!A:A),4)</f>
        <v>cavity</v>
      </c>
      <c r="Q758" t="str">
        <f>INDEX(Sheet2!A:E, MATCH(F_NP_excluded_Data!O758,Sheet2!A:A),5)</f>
        <v>ground forager</v>
      </c>
      <c r="R758" t="str">
        <f>INDEX(Sheet2!A:E, MATCH(F_NP_excluded_Data!O758,Sheet2!A:A),3)</f>
        <v>insects</v>
      </c>
      <c r="S758" t="str">
        <f>INDEX(Sheet2!A:E, MATCH(F_NP_excluded_Data!O758,Sheet2!A:A),2)</f>
        <v>open woodland</v>
      </c>
      <c r="T758">
        <v>5</v>
      </c>
      <c r="U758">
        <v>1</v>
      </c>
      <c r="V758"/>
      <c r="W758">
        <v>1</v>
      </c>
      <c r="X758" t="s">
        <v>202</v>
      </c>
      <c r="Y758"/>
      <c r="Z758"/>
      <c r="AA758"/>
      <c r="AB758"/>
    </row>
    <row r="759" spans="1:28" ht="14.4" x14ac:dyDescent="0.3">
      <c r="A759" s="14">
        <v>804</v>
      </c>
      <c r="B759" t="s">
        <v>275</v>
      </c>
      <c r="C759" t="s">
        <v>293</v>
      </c>
      <c r="D759" t="str">
        <f t="shared" si="12"/>
        <v>Kemp_1B_1</v>
      </c>
      <c r="E759">
        <v>2018</v>
      </c>
      <c r="F759" s="15">
        <v>43243</v>
      </c>
      <c r="G759" t="s">
        <v>200</v>
      </c>
      <c r="H759">
        <v>1</v>
      </c>
      <c r="I759" s="16">
        <v>0.26458333333333334</v>
      </c>
      <c r="J759" s="17" t="s">
        <v>201</v>
      </c>
      <c r="K759">
        <v>2</v>
      </c>
      <c r="L759">
        <v>1</v>
      </c>
      <c r="M759">
        <v>2</v>
      </c>
      <c r="N759"/>
      <c r="O759" t="s">
        <v>22</v>
      </c>
      <c r="P759" t="str">
        <f>INDEX(Sheet2!A:E, MATCH(F_NP_excluded_Data!O759,Sheet2!A:A),4)</f>
        <v>cavity</v>
      </c>
      <c r="Q759" t="str">
        <f>INDEX(Sheet2!A:E, MATCH(F_NP_excluded_Data!O759,Sheet2!A:A),5)</f>
        <v>foliage gleaner</v>
      </c>
      <c r="R759" t="str">
        <f>INDEX(Sheet2!A:E, MATCH(F_NP_excluded_Data!O759,Sheet2!A:A),3)</f>
        <v>insects</v>
      </c>
      <c r="S759" t="str">
        <f>INDEX(Sheet2!A:E, MATCH(F_NP_excluded_Data!O759,Sheet2!A:A),2)</f>
        <v>forest</v>
      </c>
      <c r="T759">
        <v>5</v>
      </c>
      <c r="U759">
        <v>1</v>
      </c>
      <c r="V759"/>
      <c r="W759">
        <v>1</v>
      </c>
      <c r="X759" t="s">
        <v>202</v>
      </c>
      <c r="Y759"/>
      <c r="Z759"/>
      <c r="AA759"/>
      <c r="AB759"/>
    </row>
    <row r="760" spans="1:28" ht="14.4" x14ac:dyDescent="0.3">
      <c r="A760" s="14">
        <v>805</v>
      </c>
      <c r="B760" t="s">
        <v>275</v>
      </c>
      <c r="C760" t="s">
        <v>293</v>
      </c>
      <c r="D760" t="str">
        <f t="shared" si="12"/>
        <v>Kemp_1B_1</v>
      </c>
      <c r="E760">
        <v>2018</v>
      </c>
      <c r="F760" s="15">
        <v>43243</v>
      </c>
      <c r="G760" t="s">
        <v>200</v>
      </c>
      <c r="H760">
        <v>1</v>
      </c>
      <c r="I760" s="16">
        <v>0.26458333333333334</v>
      </c>
      <c r="J760" s="17" t="s">
        <v>201</v>
      </c>
      <c r="K760">
        <v>2</v>
      </c>
      <c r="L760">
        <v>1</v>
      </c>
      <c r="M760">
        <v>2</v>
      </c>
      <c r="N760"/>
      <c r="O760" t="s">
        <v>92</v>
      </c>
      <c r="P760" t="str">
        <f>INDEX(Sheet2!A:E, MATCH(F_NP_excluded_Data!O760,Sheet2!A:A),4)</f>
        <v>tree</v>
      </c>
      <c r="Q760" t="str">
        <f>INDEX(Sheet2!A:E, MATCH(F_NP_excluded_Data!O760,Sheet2!A:A),5)</f>
        <v>foliage gleaner</v>
      </c>
      <c r="R760" t="str">
        <f>INDEX(Sheet2!A:E, MATCH(F_NP_excluded_Data!O760,Sheet2!A:A),3)</f>
        <v>insects</v>
      </c>
      <c r="S760" t="str">
        <f>INDEX(Sheet2!A:E, MATCH(F_NP_excluded_Data!O760,Sheet2!A:A),2)</f>
        <v>open woodland</v>
      </c>
      <c r="T760">
        <v>5</v>
      </c>
      <c r="U760">
        <v>1</v>
      </c>
      <c r="V760"/>
      <c r="W760">
        <v>1</v>
      </c>
      <c r="X760" t="s">
        <v>202</v>
      </c>
      <c r="Y760"/>
      <c r="Z760"/>
      <c r="AA760"/>
      <c r="AB760"/>
    </row>
    <row r="761" spans="1:28" ht="14.4" x14ac:dyDescent="0.3">
      <c r="A761" s="14">
        <v>806</v>
      </c>
      <c r="B761" t="s">
        <v>275</v>
      </c>
      <c r="C761" t="s">
        <v>293</v>
      </c>
      <c r="D761" t="str">
        <f t="shared" si="12"/>
        <v>Kemp_1B_1</v>
      </c>
      <c r="E761">
        <v>2018</v>
      </c>
      <c r="F761" s="15">
        <v>43243</v>
      </c>
      <c r="G761" t="s">
        <v>200</v>
      </c>
      <c r="H761">
        <v>1</v>
      </c>
      <c r="I761" s="16">
        <v>0.26458333333333334</v>
      </c>
      <c r="J761" s="17" t="s">
        <v>201</v>
      </c>
      <c r="K761">
        <v>2</v>
      </c>
      <c r="L761">
        <v>1</v>
      </c>
      <c r="M761">
        <v>2</v>
      </c>
      <c r="N761"/>
      <c r="O761" t="s">
        <v>58</v>
      </c>
      <c r="P761" t="str">
        <f>INDEX(Sheet2!A:E, MATCH(F_NP_excluded_Data!O761,Sheet2!A:A),4)</f>
        <v>tree</v>
      </c>
      <c r="Q761" t="str">
        <f>INDEX(Sheet2!A:E, MATCH(F_NP_excluded_Data!O761,Sheet2!A:A),5)</f>
        <v>ground forager</v>
      </c>
      <c r="R761" t="str">
        <f>INDEX(Sheet2!A:E, MATCH(F_NP_excluded_Data!O761,Sheet2!A:A),3)</f>
        <v>seeds</v>
      </c>
      <c r="S761" t="str">
        <f>INDEX(Sheet2!A:E, MATCH(F_NP_excluded_Data!O761,Sheet2!A:A),2)</f>
        <v>open woodland</v>
      </c>
      <c r="T761">
        <v>10</v>
      </c>
      <c r="U761">
        <v>1</v>
      </c>
      <c r="V761"/>
      <c r="W761">
        <v>1</v>
      </c>
      <c r="X761" t="s">
        <v>202</v>
      </c>
      <c r="Y761"/>
      <c r="Z761"/>
      <c r="AA761"/>
      <c r="AB761"/>
    </row>
    <row r="762" spans="1:28" ht="14.4" x14ac:dyDescent="0.3">
      <c r="A762" s="14">
        <v>807</v>
      </c>
      <c r="B762" t="s">
        <v>275</v>
      </c>
      <c r="C762" t="s">
        <v>293</v>
      </c>
      <c r="D762" t="str">
        <f t="shared" si="12"/>
        <v>Kemp_1B_1</v>
      </c>
      <c r="E762">
        <v>2018</v>
      </c>
      <c r="F762" s="15">
        <v>43243</v>
      </c>
      <c r="G762" t="s">
        <v>200</v>
      </c>
      <c r="H762">
        <v>1</v>
      </c>
      <c r="I762" s="16">
        <v>0.26458333333333334</v>
      </c>
      <c r="J762" s="17" t="s">
        <v>201</v>
      </c>
      <c r="K762">
        <v>2</v>
      </c>
      <c r="L762">
        <v>1</v>
      </c>
      <c r="M762">
        <v>2</v>
      </c>
      <c r="N762"/>
      <c r="O762" t="s">
        <v>78</v>
      </c>
      <c r="P762" t="str">
        <f>INDEX(Sheet2!A:E, MATCH(F_NP_excluded_Data!O762,Sheet2!A:A),4)</f>
        <v>cavity</v>
      </c>
      <c r="Q762" t="str">
        <f>INDEX(Sheet2!A:E, MATCH(F_NP_excluded_Data!O762,Sheet2!A:A),5)</f>
        <v>bark forager</v>
      </c>
      <c r="R762" t="str">
        <f>INDEX(Sheet2!A:E, MATCH(F_NP_excluded_Data!O762,Sheet2!A:A),3)</f>
        <v>insects</v>
      </c>
      <c r="S762" t="str">
        <f>INDEX(Sheet2!A:E, MATCH(F_NP_excluded_Data!O762,Sheet2!A:A),2)</f>
        <v>forest</v>
      </c>
      <c r="T762">
        <v>5</v>
      </c>
      <c r="U762">
        <v>1</v>
      </c>
      <c r="V762"/>
      <c r="W762">
        <v>4</v>
      </c>
      <c r="X762" t="s">
        <v>202</v>
      </c>
      <c r="Y762"/>
      <c r="Z762"/>
      <c r="AA762"/>
      <c r="AB762"/>
    </row>
    <row r="763" spans="1:28" ht="14.4" x14ac:dyDescent="0.3">
      <c r="A763" s="14">
        <v>808</v>
      </c>
      <c r="B763" t="s">
        <v>275</v>
      </c>
      <c r="C763" t="s">
        <v>293</v>
      </c>
      <c r="D763" t="str">
        <f t="shared" si="12"/>
        <v>Kemp_1B_1</v>
      </c>
      <c r="E763">
        <v>2018</v>
      </c>
      <c r="F763" s="15">
        <v>43243</v>
      </c>
      <c r="G763" t="s">
        <v>200</v>
      </c>
      <c r="H763">
        <v>1</v>
      </c>
      <c r="I763" s="16">
        <v>0.26458333333333334</v>
      </c>
      <c r="J763" s="17" t="s">
        <v>201</v>
      </c>
      <c r="K763">
        <v>2</v>
      </c>
      <c r="L763">
        <v>1</v>
      </c>
      <c r="M763">
        <v>2</v>
      </c>
      <c r="N763"/>
      <c r="O763" t="s">
        <v>112</v>
      </c>
      <c r="P763" t="str">
        <f>INDEX(Sheet2!A:E, MATCH(F_NP_excluded_Data!O763,Sheet2!A:A),4)</f>
        <v>ground</v>
      </c>
      <c r="Q763" t="str">
        <f>INDEX(Sheet2!A:E, MATCH(F_NP_excluded_Data!O763,Sheet2!A:A),5)</f>
        <v>ground forager</v>
      </c>
      <c r="R763" t="str">
        <f>INDEX(Sheet2!A:E, MATCH(F_NP_excluded_Data!O763,Sheet2!A:A),3)</f>
        <v>omnivore</v>
      </c>
      <c r="S763" t="str">
        <f>INDEX(Sheet2!A:E, MATCH(F_NP_excluded_Data!O763,Sheet2!A:A),2)</f>
        <v>open woodland</v>
      </c>
      <c r="T763">
        <v>10</v>
      </c>
      <c r="U763">
        <v>1</v>
      </c>
      <c r="V763"/>
      <c r="W763">
        <v>1</v>
      </c>
      <c r="X763" t="s">
        <v>202</v>
      </c>
      <c r="Y763"/>
      <c r="Z763"/>
      <c r="AA763"/>
      <c r="AB763"/>
    </row>
    <row r="764" spans="1:28" ht="14.4" x14ac:dyDescent="0.3">
      <c r="A764" s="14">
        <v>809</v>
      </c>
      <c r="B764" t="s">
        <v>275</v>
      </c>
      <c r="C764" t="s">
        <v>293</v>
      </c>
      <c r="D764" t="str">
        <f t="shared" si="12"/>
        <v>Kemp_1B_1</v>
      </c>
      <c r="E764">
        <v>2018</v>
      </c>
      <c r="F764" s="15">
        <v>43243</v>
      </c>
      <c r="G764" t="s">
        <v>200</v>
      </c>
      <c r="H764">
        <v>1</v>
      </c>
      <c r="I764" s="16">
        <v>0.26458333333333334</v>
      </c>
      <c r="J764" s="17" t="s">
        <v>201</v>
      </c>
      <c r="K764">
        <v>2</v>
      </c>
      <c r="L764">
        <v>1</v>
      </c>
      <c r="M764">
        <v>2</v>
      </c>
      <c r="N764"/>
      <c r="O764" t="s">
        <v>58</v>
      </c>
      <c r="P764" t="str">
        <f>INDEX(Sheet2!A:E, MATCH(F_NP_excluded_Data!O764,Sheet2!A:A),4)</f>
        <v>tree</v>
      </c>
      <c r="Q764" t="str">
        <f>INDEX(Sheet2!A:E, MATCH(F_NP_excluded_Data!O764,Sheet2!A:A),5)</f>
        <v>ground forager</v>
      </c>
      <c r="R764" t="str">
        <f>INDEX(Sheet2!A:E, MATCH(F_NP_excluded_Data!O764,Sheet2!A:A),3)</f>
        <v>seeds</v>
      </c>
      <c r="S764" t="str">
        <f>INDEX(Sheet2!A:E, MATCH(F_NP_excluded_Data!O764,Sheet2!A:A),2)</f>
        <v>open woodland</v>
      </c>
      <c r="T764">
        <v>100</v>
      </c>
      <c r="U764">
        <v>1</v>
      </c>
      <c r="V764"/>
      <c r="W764">
        <v>1</v>
      </c>
      <c r="X764" t="s">
        <v>202</v>
      </c>
      <c r="Y764"/>
      <c r="Z764"/>
      <c r="AA764"/>
      <c r="AB764"/>
    </row>
    <row r="765" spans="1:28" ht="14.4" x14ac:dyDescent="0.3">
      <c r="A765" s="14">
        <v>810</v>
      </c>
      <c r="B765" t="s">
        <v>275</v>
      </c>
      <c r="C765" t="s">
        <v>293</v>
      </c>
      <c r="D765" t="str">
        <f t="shared" si="12"/>
        <v>Kemp_1B_1</v>
      </c>
      <c r="E765">
        <v>2018</v>
      </c>
      <c r="F765" s="15">
        <v>43243</v>
      </c>
      <c r="G765" t="s">
        <v>200</v>
      </c>
      <c r="H765">
        <v>1</v>
      </c>
      <c r="I765" s="16">
        <v>0.26458333333333334</v>
      </c>
      <c r="J765" s="17" t="s">
        <v>201</v>
      </c>
      <c r="K765">
        <v>2</v>
      </c>
      <c r="L765">
        <v>1</v>
      </c>
      <c r="M765">
        <v>2</v>
      </c>
      <c r="N765"/>
      <c r="O765" t="s">
        <v>72</v>
      </c>
      <c r="P765" t="str">
        <f>INDEX(Sheet2!A:E, MATCH(F_NP_excluded_Data!O765,Sheet2!A:A),4)</f>
        <v>tree</v>
      </c>
      <c r="Q765" t="str">
        <f>INDEX(Sheet2!A:E, MATCH(F_NP_excluded_Data!O765,Sheet2!A:A),5)</f>
        <v>bark forager</v>
      </c>
      <c r="R765" t="str">
        <f>INDEX(Sheet2!A:E, MATCH(F_NP_excluded_Data!O765,Sheet2!A:A),3)</f>
        <v>insects</v>
      </c>
      <c r="S765" t="str">
        <f>INDEX(Sheet2!A:E, MATCH(F_NP_excluded_Data!O765,Sheet2!A:A),2)</f>
        <v>forest</v>
      </c>
      <c r="T765">
        <v>5</v>
      </c>
      <c r="U765">
        <v>1</v>
      </c>
      <c r="V765"/>
      <c r="W765">
        <v>1</v>
      </c>
      <c r="X765" t="s">
        <v>202</v>
      </c>
      <c r="Y765"/>
      <c r="Z765"/>
      <c r="AA765"/>
      <c r="AB765"/>
    </row>
    <row r="766" spans="1:28" ht="14.4" x14ac:dyDescent="0.3">
      <c r="A766" s="14">
        <v>811</v>
      </c>
      <c r="B766" t="s">
        <v>275</v>
      </c>
      <c r="C766" t="s">
        <v>293</v>
      </c>
      <c r="D766" t="str">
        <f t="shared" si="12"/>
        <v>Kemp_1B_1</v>
      </c>
      <c r="E766">
        <v>2018</v>
      </c>
      <c r="F766" s="15">
        <v>43243</v>
      </c>
      <c r="G766" t="s">
        <v>200</v>
      </c>
      <c r="H766">
        <v>1</v>
      </c>
      <c r="I766" s="16">
        <v>0.26458333333333334</v>
      </c>
      <c r="J766" s="17" t="s">
        <v>201</v>
      </c>
      <c r="K766">
        <v>2</v>
      </c>
      <c r="L766">
        <v>1</v>
      </c>
      <c r="M766">
        <v>2</v>
      </c>
      <c r="N766"/>
      <c r="O766" t="s">
        <v>94</v>
      </c>
      <c r="P766" t="str">
        <f>INDEX(Sheet2!A:E, MATCH(F_NP_excluded_Data!O766,Sheet2!A:A),4)</f>
        <v>cavity</v>
      </c>
      <c r="Q766" t="str">
        <f>INDEX(Sheet2!A:E, MATCH(F_NP_excluded_Data!O766,Sheet2!A:A),5)</f>
        <v>foliage gleaner</v>
      </c>
      <c r="R766" t="str">
        <f>INDEX(Sheet2!A:E, MATCH(F_NP_excluded_Data!O766,Sheet2!A:A),3)</f>
        <v>insects</v>
      </c>
      <c r="S766" t="str">
        <f>INDEX(Sheet2!A:E, MATCH(F_NP_excluded_Data!O766,Sheet2!A:A),2)</f>
        <v>forest</v>
      </c>
      <c r="T766">
        <v>5</v>
      </c>
      <c r="U766">
        <v>2</v>
      </c>
      <c r="V766"/>
      <c r="W766">
        <v>1</v>
      </c>
      <c r="X766" t="s">
        <v>202</v>
      </c>
      <c r="Y766"/>
      <c r="Z766"/>
      <c r="AA766"/>
      <c r="AB766"/>
    </row>
    <row r="767" spans="1:28" ht="14.4" x14ac:dyDescent="0.3">
      <c r="A767" s="14">
        <v>812</v>
      </c>
      <c r="B767" t="s">
        <v>275</v>
      </c>
      <c r="C767" t="s">
        <v>293</v>
      </c>
      <c r="D767" t="str">
        <f t="shared" si="12"/>
        <v>Kemp_1B_1</v>
      </c>
      <c r="E767">
        <v>2018</v>
      </c>
      <c r="F767" s="15">
        <v>43243</v>
      </c>
      <c r="G767" t="s">
        <v>200</v>
      </c>
      <c r="H767">
        <v>1</v>
      </c>
      <c r="I767" s="16">
        <v>0.26458333333333334</v>
      </c>
      <c r="J767" s="17" t="s">
        <v>201</v>
      </c>
      <c r="K767">
        <v>2</v>
      </c>
      <c r="L767">
        <v>1</v>
      </c>
      <c r="M767">
        <v>2</v>
      </c>
      <c r="N767"/>
      <c r="O767" t="s">
        <v>94</v>
      </c>
      <c r="P767" t="str">
        <f>INDEX(Sheet2!A:E, MATCH(F_NP_excluded_Data!O767,Sheet2!A:A),4)</f>
        <v>cavity</v>
      </c>
      <c r="Q767" t="str">
        <f>INDEX(Sheet2!A:E, MATCH(F_NP_excluded_Data!O767,Sheet2!A:A),5)</f>
        <v>foliage gleaner</v>
      </c>
      <c r="R767" t="str">
        <f>INDEX(Sheet2!A:E, MATCH(F_NP_excluded_Data!O767,Sheet2!A:A),3)</f>
        <v>insects</v>
      </c>
      <c r="S767" t="str">
        <f>INDEX(Sheet2!A:E, MATCH(F_NP_excluded_Data!O767,Sheet2!A:A),2)</f>
        <v>forest</v>
      </c>
      <c r="T767">
        <v>10</v>
      </c>
      <c r="U767">
        <v>2</v>
      </c>
      <c r="V767"/>
      <c r="W767">
        <v>1</v>
      </c>
      <c r="X767" t="s">
        <v>202</v>
      </c>
      <c r="Y767"/>
      <c r="Z767"/>
      <c r="AA767"/>
      <c r="AB767"/>
    </row>
    <row r="768" spans="1:28" ht="14.4" x14ac:dyDescent="0.3">
      <c r="A768" s="14">
        <v>813</v>
      </c>
      <c r="B768" t="s">
        <v>275</v>
      </c>
      <c r="C768" t="s">
        <v>293</v>
      </c>
      <c r="D768" t="str">
        <f t="shared" si="12"/>
        <v>Kemp_1B_1</v>
      </c>
      <c r="E768">
        <v>2018</v>
      </c>
      <c r="F768" s="15">
        <v>43243</v>
      </c>
      <c r="G768" t="s">
        <v>200</v>
      </c>
      <c r="H768">
        <v>1</v>
      </c>
      <c r="I768" s="16">
        <v>0.26458333333333334</v>
      </c>
      <c r="J768" s="17" t="s">
        <v>201</v>
      </c>
      <c r="K768">
        <v>2</v>
      </c>
      <c r="L768">
        <v>1</v>
      </c>
      <c r="M768">
        <v>2</v>
      </c>
      <c r="N768"/>
      <c r="O768" t="s">
        <v>62</v>
      </c>
      <c r="P768" t="str">
        <f>INDEX(Sheet2!A:E, MATCH(F_NP_excluded_Data!O768,Sheet2!A:A),4)</f>
        <v>shrub</v>
      </c>
      <c r="Q768" t="str">
        <f>INDEX(Sheet2!A:E, MATCH(F_NP_excluded_Data!O768,Sheet2!A:A),5)</f>
        <v>ground forager</v>
      </c>
      <c r="R768" t="str">
        <f>INDEX(Sheet2!A:E, MATCH(F_NP_excluded_Data!O768,Sheet2!A:A),3)</f>
        <v>seeds</v>
      </c>
      <c r="S768" t="str">
        <f>INDEX(Sheet2!A:E, MATCH(F_NP_excluded_Data!O768,Sheet2!A:A),2)</f>
        <v>open woodland</v>
      </c>
      <c r="T768">
        <v>10</v>
      </c>
      <c r="U768">
        <v>2</v>
      </c>
      <c r="V768"/>
      <c r="W768">
        <v>1</v>
      </c>
      <c r="X768" t="s">
        <v>202</v>
      </c>
      <c r="Y768"/>
      <c r="Z768"/>
      <c r="AA768"/>
      <c r="AB768"/>
    </row>
    <row r="769" spans="1:28" ht="14.4" x14ac:dyDescent="0.3">
      <c r="A769" s="14">
        <v>814</v>
      </c>
      <c r="B769" t="s">
        <v>275</v>
      </c>
      <c r="C769" t="s">
        <v>293</v>
      </c>
      <c r="D769" t="str">
        <f t="shared" si="12"/>
        <v>Kemp_1B_1</v>
      </c>
      <c r="E769">
        <v>2018</v>
      </c>
      <c r="F769" s="15">
        <v>43243</v>
      </c>
      <c r="G769" t="s">
        <v>200</v>
      </c>
      <c r="H769">
        <v>1</v>
      </c>
      <c r="I769" s="16">
        <v>0.26458333333333334</v>
      </c>
      <c r="J769" s="17" t="s">
        <v>201</v>
      </c>
      <c r="K769">
        <v>2</v>
      </c>
      <c r="L769">
        <v>1</v>
      </c>
      <c r="M769">
        <v>2</v>
      </c>
      <c r="N769"/>
      <c r="O769" t="s">
        <v>24</v>
      </c>
      <c r="P769" t="str">
        <f>INDEX(Sheet2!A:E, MATCH(F_NP_excluded_Data!O769,Sheet2!A:A),4)</f>
        <v>cavity</v>
      </c>
      <c r="Q769" t="str">
        <f>INDEX(Sheet2!A:E, MATCH(F_NP_excluded_Data!O769,Sheet2!A:A),5)</f>
        <v>ground forager</v>
      </c>
      <c r="R769" t="str">
        <f>INDEX(Sheet2!A:E, MATCH(F_NP_excluded_Data!O769,Sheet2!A:A),3)</f>
        <v>insects</v>
      </c>
      <c r="S769" t="str">
        <f>INDEX(Sheet2!A:E, MATCH(F_NP_excluded_Data!O769,Sheet2!A:A),2)</f>
        <v>open woodland</v>
      </c>
      <c r="T769">
        <v>10</v>
      </c>
      <c r="U769">
        <v>3</v>
      </c>
      <c r="V769"/>
      <c r="W769">
        <v>1</v>
      </c>
      <c r="X769" t="s">
        <v>202</v>
      </c>
      <c r="Y769"/>
      <c r="Z769"/>
      <c r="AA769"/>
      <c r="AB769"/>
    </row>
    <row r="770" spans="1:28" ht="14.4" x14ac:dyDescent="0.3">
      <c r="A770" s="14">
        <v>815</v>
      </c>
      <c r="B770" t="s">
        <v>275</v>
      </c>
      <c r="C770" t="s">
        <v>293</v>
      </c>
      <c r="D770" t="str">
        <f t="shared" ref="D770:D833" si="13">_xlfn.CONCAT(B770:C770)</f>
        <v>Kemp_1B_1</v>
      </c>
      <c r="E770">
        <v>2018</v>
      </c>
      <c r="F770" s="15">
        <v>43243</v>
      </c>
      <c r="G770" t="s">
        <v>200</v>
      </c>
      <c r="H770">
        <v>1</v>
      </c>
      <c r="I770" s="16">
        <v>0.26458333333333334</v>
      </c>
      <c r="J770" s="17" t="s">
        <v>201</v>
      </c>
      <c r="K770">
        <v>2</v>
      </c>
      <c r="L770">
        <v>1</v>
      </c>
      <c r="M770">
        <v>2</v>
      </c>
      <c r="N770"/>
      <c r="O770" t="s">
        <v>12</v>
      </c>
      <c r="P770" t="str">
        <f>INDEX(Sheet2!A:E, MATCH(F_NP_excluded_Data!O770,Sheet2!A:A),4)</f>
        <v>tree</v>
      </c>
      <c r="Q770" t="str">
        <f>INDEX(Sheet2!A:E, MATCH(F_NP_excluded_Data!O770,Sheet2!A:A),5)</f>
        <v>ground forager</v>
      </c>
      <c r="R770" t="str">
        <f>INDEX(Sheet2!A:E, MATCH(F_NP_excluded_Data!O770,Sheet2!A:A),3)</f>
        <v>seeds</v>
      </c>
      <c r="S770" t="str">
        <f>INDEX(Sheet2!A:E, MATCH(F_NP_excluded_Data!O770,Sheet2!A:A),2)</f>
        <v>grassland</v>
      </c>
      <c r="T770">
        <v>5</v>
      </c>
      <c r="U770">
        <v>3</v>
      </c>
      <c r="V770"/>
      <c r="W770">
        <v>1</v>
      </c>
      <c r="X770" t="s">
        <v>202</v>
      </c>
      <c r="Y770"/>
      <c r="Z770"/>
      <c r="AA770"/>
      <c r="AB770"/>
    </row>
    <row r="771" spans="1:28" ht="14.4" x14ac:dyDescent="0.3">
      <c r="A771" s="14">
        <v>816</v>
      </c>
      <c r="B771" t="s">
        <v>275</v>
      </c>
      <c r="C771" t="s">
        <v>293</v>
      </c>
      <c r="D771" t="str">
        <f t="shared" si="13"/>
        <v>Kemp_1B_1</v>
      </c>
      <c r="E771">
        <v>2018</v>
      </c>
      <c r="F771" s="15">
        <v>43243</v>
      </c>
      <c r="G771" t="s">
        <v>200</v>
      </c>
      <c r="H771">
        <v>1</v>
      </c>
      <c r="I771" s="16">
        <v>0.26458333333333334</v>
      </c>
      <c r="J771" s="17" t="s">
        <v>201</v>
      </c>
      <c r="K771">
        <v>2</v>
      </c>
      <c r="L771">
        <v>1</v>
      </c>
      <c r="M771">
        <v>2</v>
      </c>
      <c r="N771"/>
      <c r="O771" t="s">
        <v>54</v>
      </c>
      <c r="P771" t="str">
        <f>INDEX(Sheet2!A:E, MATCH(F_NP_excluded_Data!O771,Sheet2!A:A),4)</f>
        <v>shrub</v>
      </c>
      <c r="Q771" t="str">
        <f>INDEX(Sheet2!A:E, MATCH(F_NP_excluded_Data!O771,Sheet2!A:A),5)</f>
        <v>foliage gleaner</v>
      </c>
      <c r="R771" t="str">
        <f>INDEX(Sheet2!A:E, MATCH(F_NP_excluded_Data!O771,Sheet2!A:A),3)</f>
        <v>insects</v>
      </c>
      <c r="S771" t="str">
        <f>INDEX(Sheet2!A:E, MATCH(F_NP_excluded_Data!O771,Sheet2!A:A),2)</f>
        <v>open woodland</v>
      </c>
      <c r="T771">
        <v>5</v>
      </c>
      <c r="U771">
        <v>4</v>
      </c>
      <c r="V771"/>
      <c r="W771">
        <v>1</v>
      </c>
      <c r="X771" t="s">
        <v>202</v>
      </c>
      <c r="Y771"/>
      <c r="Z771"/>
      <c r="AA771"/>
      <c r="AB771"/>
    </row>
    <row r="772" spans="1:28" ht="14.4" x14ac:dyDescent="0.3">
      <c r="A772" s="14">
        <v>817</v>
      </c>
      <c r="B772" t="s">
        <v>275</v>
      </c>
      <c r="C772" t="s">
        <v>293</v>
      </c>
      <c r="D772" t="str">
        <f t="shared" si="13"/>
        <v>Kemp_1B_1</v>
      </c>
      <c r="E772">
        <v>2018</v>
      </c>
      <c r="F772" s="15">
        <v>43243</v>
      </c>
      <c r="G772" t="s">
        <v>200</v>
      </c>
      <c r="H772">
        <v>1</v>
      </c>
      <c r="I772" s="16">
        <v>0.26458333333333334</v>
      </c>
      <c r="J772" s="17" t="s">
        <v>201</v>
      </c>
      <c r="K772">
        <v>2</v>
      </c>
      <c r="L772">
        <v>1</v>
      </c>
      <c r="M772">
        <v>2</v>
      </c>
      <c r="N772"/>
      <c r="O772" t="s">
        <v>92</v>
      </c>
      <c r="P772" t="str">
        <f>INDEX(Sheet2!A:E, MATCH(F_NP_excluded_Data!O772,Sheet2!A:A),4)</f>
        <v>tree</v>
      </c>
      <c r="Q772" t="str">
        <f>INDEX(Sheet2!A:E, MATCH(F_NP_excluded_Data!O772,Sheet2!A:A),5)</f>
        <v>foliage gleaner</v>
      </c>
      <c r="R772" t="str">
        <f>INDEX(Sheet2!A:E, MATCH(F_NP_excluded_Data!O772,Sheet2!A:A),3)</f>
        <v>insects</v>
      </c>
      <c r="S772" t="str">
        <f>INDEX(Sheet2!A:E, MATCH(F_NP_excluded_Data!O772,Sheet2!A:A),2)</f>
        <v>open woodland</v>
      </c>
      <c r="T772">
        <v>10</v>
      </c>
      <c r="U772">
        <v>4</v>
      </c>
      <c r="V772"/>
      <c r="W772">
        <v>1</v>
      </c>
      <c r="X772" t="s">
        <v>202</v>
      </c>
      <c r="Y772"/>
      <c r="Z772"/>
      <c r="AA772"/>
      <c r="AB772"/>
    </row>
    <row r="773" spans="1:28" ht="14.4" x14ac:dyDescent="0.3">
      <c r="A773" s="14">
        <v>818</v>
      </c>
      <c r="B773" t="s">
        <v>275</v>
      </c>
      <c r="C773" t="s">
        <v>294</v>
      </c>
      <c r="D773" t="str">
        <f t="shared" si="13"/>
        <v>Kemp_3B_11</v>
      </c>
      <c r="E773">
        <v>2018</v>
      </c>
      <c r="F773" s="15">
        <v>43243</v>
      </c>
      <c r="G773" t="s">
        <v>200</v>
      </c>
      <c r="H773">
        <v>1</v>
      </c>
      <c r="I773" s="16">
        <v>0.27708333333333335</v>
      </c>
      <c r="J773" s="17" t="s">
        <v>201</v>
      </c>
      <c r="K773">
        <v>2</v>
      </c>
      <c r="L773">
        <v>0</v>
      </c>
      <c r="M773">
        <v>2</v>
      </c>
      <c r="N773"/>
      <c r="O773" t="s">
        <v>66</v>
      </c>
      <c r="P773" t="str">
        <f>INDEX(Sheet2!A:E, MATCH(F_NP_excluded_Data!O773,Sheet2!A:A),4)</f>
        <v>shrub</v>
      </c>
      <c r="Q773" t="str">
        <f>INDEX(Sheet2!A:E, MATCH(F_NP_excluded_Data!O773,Sheet2!A:A),5)</f>
        <v>ground forager</v>
      </c>
      <c r="R773" t="str">
        <f>INDEX(Sheet2!A:E, MATCH(F_NP_excluded_Data!O773,Sheet2!A:A),3)</f>
        <v>omnivore</v>
      </c>
      <c r="S773" t="str">
        <f>INDEX(Sheet2!A:E, MATCH(F_NP_excluded_Data!O773,Sheet2!A:A),2)</f>
        <v>town</v>
      </c>
      <c r="T773">
        <v>5</v>
      </c>
      <c r="U773">
        <v>1</v>
      </c>
      <c r="V773"/>
      <c r="W773">
        <v>4</v>
      </c>
      <c r="X773" t="s">
        <v>202</v>
      </c>
      <c r="Y773"/>
      <c r="Z773"/>
      <c r="AA773"/>
      <c r="AB773"/>
    </row>
    <row r="774" spans="1:28" ht="14.4" x14ac:dyDescent="0.3">
      <c r="A774" s="14">
        <v>819</v>
      </c>
      <c r="B774" t="s">
        <v>275</v>
      </c>
      <c r="C774" t="s">
        <v>294</v>
      </c>
      <c r="D774" t="str">
        <f t="shared" si="13"/>
        <v>Kemp_3B_11</v>
      </c>
      <c r="E774">
        <v>2018</v>
      </c>
      <c r="F774" s="15">
        <v>43243</v>
      </c>
      <c r="G774" t="s">
        <v>200</v>
      </c>
      <c r="H774">
        <v>1</v>
      </c>
      <c r="I774" s="16">
        <v>0.27708333333333335</v>
      </c>
      <c r="J774" s="17" t="s">
        <v>201</v>
      </c>
      <c r="K774">
        <v>2</v>
      </c>
      <c r="L774">
        <v>0</v>
      </c>
      <c r="M774">
        <v>2</v>
      </c>
      <c r="N774"/>
      <c r="O774" t="s">
        <v>24</v>
      </c>
      <c r="P774" t="str">
        <f>INDEX(Sheet2!A:E, MATCH(F_NP_excluded_Data!O774,Sheet2!A:A),4)</f>
        <v>cavity</v>
      </c>
      <c r="Q774" t="str">
        <f>INDEX(Sheet2!A:E, MATCH(F_NP_excluded_Data!O774,Sheet2!A:A),5)</f>
        <v>ground forager</v>
      </c>
      <c r="R774" t="str">
        <f>INDEX(Sheet2!A:E, MATCH(F_NP_excluded_Data!O774,Sheet2!A:A),3)</f>
        <v>insects</v>
      </c>
      <c r="S774" t="str">
        <f>INDEX(Sheet2!A:E, MATCH(F_NP_excluded_Data!O774,Sheet2!A:A),2)</f>
        <v>open woodland</v>
      </c>
      <c r="T774">
        <v>5</v>
      </c>
      <c r="U774">
        <v>1</v>
      </c>
      <c r="V774"/>
      <c r="W774">
        <v>1</v>
      </c>
      <c r="X774" t="s">
        <v>202</v>
      </c>
      <c r="Y774"/>
      <c r="Z774"/>
      <c r="AA774"/>
      <c r="AB774"/>
    </row>
    <row r="775" spans="1:28" ht="14.4" x14ac:dyDescent="0.3">
      <c r="A775" s="14">
        <v>820</v>
      </c>
      <c r="B775" t="s">
        <v>275</v>
      </c>
      <c r="C775" t="s">
        <v>294</v>
      </c>
      <c r="D775" t="str">
        <f t="shared" si="13"/>
        <v>Kemp_3B_11</v>
      </c>
      <c r="E775">
        <v>2018</v>
      </c>
      <c r="F775" s="15">
        <v>43243</v>
      </c>
      <c r="G775" t="s">
        <v>200</v>
      </c>
      <c r="H775">
        <v>1</v>
      </c>
      <c r="I775" s="16">
        <v>0.27708333333333335</v>
      </c>
      <c r="J775" s="17" t="s">
        <v>201</v>
      </c>
      <c r="K775">
        <v>2</v>
      </c>
      <c r="L775">
        <v>0</v>
      </c>
      <c r="M775">
        <v>2</v>
      </c>
      <c r="N775"/>
      <c r="O775" t="s">
        <v>18</v>
      </c>
      <c r="P775" t="str">
        <f>INDEX(Sheet2!A:E, MATCH(F_NP_excluded_Data!O775,Sheet2!A:A),4)</f>
        <v>tree</v>
      </c>
      <c r="Q775" t="str">
        <f>INDEX(Sheet2!A:E, MATCH(F_NP_excluded_Data!O775,Sheet2!A:A),5)</f>
        <v>ground forager</v>
      </c>
      <c r="R775" t="str">
        <f>INDEX(Sheet2!A:E, MATCH(F_NP_excluded_Data!O775,Sheet2!A:A),3)</f>
        <v>omnivore</v>
      </c>
      <c r="S775" t="str">
        <f>INDEX(Sheet2!A:E, MATCH(F_NP_excluded_Data!O775,Sheet2!A:A),2)</f>
        <v>forest</v>
      </c>
      <c r="T775">
        <v>5</v>
      </c>
      <c r="U775">
        <v>1</v>
      </c>
      <c r="V775"/>
      <c r="W775">
        <v>4</v>
      </c>
      <c r="X775" t="s">
        <v>202</v>
      </c>
      <c r="Y775"/>
      <c r="Z775"/>
      <c r="AA775"/>
      <c r="AB775"/>
    </row>
    <row r="776" spans="1:28" ht="14.4" x14ac:dyDescent="0.3">
      <c r="A776" s="14">
        <v>821</v>
      </c>
      <c r="B776" t="s">
        <v>275</v>
      </c>
      <c r="C776" t="s">
        <v>294</v>
      </c>
      <c r="D776" t="str">
        <f t="shared" si="13"/>
        <v>Kemp_3B_11</v>
      </c>
      <c r="E776">
        <v>2018</v>
      </c>
      <c r="F776" s="15">
        <v>43243</v>
      </c>
      <c r="G776" t="s">
        <v>200</v>
      </c>
      <c r="H776">
        <v>1</v>
      </c>
      <c r="I776" s="16">
        <v>0.27708333333333335</v>
      </c>
      <c r="J776" s="17" t="s">
        <v>201</v>
      </c>
      <c r="K776">
        <v>2</v>
      </c>
      <c r="L776">
        <v>0</v>
      </c>
      <c r="M776">
        <v>2</v>
      </c>
      <c r="N776"/>
      <c r="O776" t="s">
        <v>2</v>
      </c>
      <c r="P776" t="str">
        <f>INDEX(Sheet2!A:E, MATCH(F_NP_excluded_Data!O776,Sheet2!A:A),4)</f>
        <v>tree</v>
      </c>
      <c r="Q776" t="str">
        <f>INDEX(Sheet2!A:E, MATCH(F_NP_excluded_Data!O776,Sheet2!A:A),5)</f>
        <v>ground forager</v>
      </c>
      <c r="R776" t="str">
        <f>INDEX(Sheet2!A:E, MATCH(F_NP_excluded_Data!O776,Sheet2!A:A),3)</f>
        <v>omnivore</v>
      </c>
      <c r="S776" t="str">
        <f>INDEX(Sheet2!A:E, MATCH(F_NP_excluded_Data!O776,Sheet2!A:A),2)</f>
        <v>open woodland</v>
      </c>
      <c r="T776">
        <v>10</v>
      </c>
      <c r="U776">
        <v>1</v>
      </c>
      <c r="V776"/>
      <c r="W776">
        <v>1</v>
      </c>
      <c r="X776" t="s">
        <v>202</v>
      </c>
      <c r="Y776"/>
      <c r="Z776"/>
      <c r="AA776"/>
      <c r="AB776"/>
    </row>
    <row r="777" spans="1:28" ht="14.4" x14ac:dyDescent="0.3">
      <c r="A777" s="14">
        <v>822</v>
      </c>
      <c r="B777" t="s">
        <v>275</v>
      </c>
      <c r="C777" t="s">
        <v>294</v>
      </c>
      <c r="D777" t="str">
        <f t="shared" si="13"/>
        <v>Kemp_3B_11</v>
      </c>
      <c r="E777">
        <v>2018</v>
      </c>
      <c r="F777" s="15">
        <v>43243</v>
      </c>
      <c r="G777" t="s">
        <v>200</v>
      </c>
      <c r="H777">
        <v>1</v>
      </c>
      <c r="I777" s="16">
        <v>0.27708333333333335</v>
      </c>
      <c r="J777" s="17" t="s">
        <v>201</v>
      </c>
      <c r="K777">
        <v>2</v>
      </c>
      <c r="L777">
        <v>0</v>
      </c>
      <c r="M777">
        <v>2</v>
      </c>
      <c r="N777"/>
      <c r="O777" t="s">
        <v>10</v>
      </c>
      <c r="P777" t="str">
        <f>INDEX(Sheet2!A:E, MATCH(F_NP_excluded_Data!O777,Sheet2!A:A),4)</f>
        <v>tree</v>
      </c>
      <c r="Q777" t="str">
        <f>INDEX(Sheet2!A:E, MATCH(F_NP_excluded_Data!O777,Sheet2!A:A),5)</f>
        <v>foliage gleaner</v>
      </c>
      <c r="R777" t="str">
        <f>INDEX(Sheet2!A:E, MATCH(F_NP_excluded_Data!O777,Sheet2!A:A),3)</f>
        <v>insects</v>
      </c>
      <c r="S777" t="str">
        <f>INDEX(Sheet2!A:E, MATCH(F_NP_excluded_Data!O777,Sheet2!A:A),2)</f>
        <v>forest</v>
      </c>
      <c r="T777">
        <v>5</v>
      </c>
      <c r="U777">
        <v>1</v>
      </c>
      <c r="V777"/>
      <c r="W777">
        <v>4</v>
      </c>
      <c r="X777" t="s">
        <v>202</v>
      </c>
      <c r="Y777"/>
      <c r="Z777"/>
      <c r="AA777"/>
      <c r="AB777"/>
    </row>
    <row r="778" spans="1:28" ht="14.4" x14ac:dyDescent="0.3">
      <c r="A778" s="14">
        <v>823</v>
      </c>
      <c r="B778" t="s">
        <v>275</v>
      </c>
      <c r="C778" t="s">
        <v>294</v>
      </c>
      <c r="D778" t="str">
        <f t="shared" si="13"/>
        <v>Kemp_3B_11</v>
      </c>
      <c r="E778">
        <v>2018</v>
      </c>
      <c r="F778" s="15">
        <v>43243</v>
      </c>
      <c r="G778" t="s">
        <v>200</v>
      </c>
      <c r="H778">
        <v>1</v>
      </c>
      <c r="I778" s="16">
        <v>0.27708333333333335</v>
      </c>
      <c r="J778" s="17" t="s">
        <v>201</v>
      </c>
      <c r="K778">
        <v>2</v>
      </c>
      <c r="L778">
        <v>0</v>
      </c>
      <c r="M778">
        <v>2</v>
      </c>
      <c r="N778"/>
      <c r="O778" t="s">
        <v>58</v>
      </c>
      <c r="P778" t="str">
        <f>INDEX(Sheet2!A:E, MATCH(F_NP_excluded_Data!O778,Sheet2!A:A),4)</f>
        <v>tree</v>
      </c>
      <c r="Q778" t="str">
        <f>INDEX(Sheet2!A:E, MATCH(F_NP_excluded_Data!O778,Sheet2!A:A),5)</f>
        <v>ground forager</v>
      </c>
      <c r="R778" t="str">
        <f>INDEX(Sheet2!A:E, MATCH(F_NP_excluded_Data!O778,Sheet2!A:A),3)</f>
        <v>seeds</v>
      </c>
      <c r="S778" t="str">
        <f>INDEX(Sheet2!A:E, MATCH(F_NP_excluded_Data!O778,Sheet2!A:A),2)</f>
        <v>open woodland</v>
      </c>
      <c r="T778">
        <v>10</v>
      </c>
      <c r="U778">
        <v>1</v>
      </c>
      <c r="V778"/>
      <c r="W778">
        <v>1</v>
      </c>
      <c r="X778" t="s">
        <v>202</v>
      </c>
      <c r="Y778"/>
      <c r="Z778"/>
      <c r="AA778"/>
      <c r="AB778"/>
    </row>
    <row r="779" spans="1:28" ht="14.4" x14ac:dyDescent="0.3">
      <c r="A779" s="14">
        <v>825</v>
      </c>
      <c r="B779" t="s">
        <v>275</v>
      </c>
      <c r="C779" t="s">
        <v>294</v>
      </c>
      <c r="D779" t="str">
        <f t="shared" si="13"/>
        <v>Kemp_3B_11</v>
      </c>
      <c r="E779">
        <v>2018</v>
      </c>
      <c r="F779" s="15">
        <v>43243</v>
      </c>
      <c r="G779" t="s">
        <v>200</v>
      </c>
      <c r="H779">
        <v>1</v>
      </c>
      <c r="I779" s="16">
        <v>0.27708333333333335</v>
      </c>
      <c r="J779" s="17" t="s">
        <v>201</v>
      </c>
      <c r="K779">
        <v>2</v>
      </c>
      <c r="L779">
        <v>0</v>
      </c>
      <c r="M779">
        <v>2</v>
      </c>
      <c r="N779"/>
      <c r="O779" t="s">
        <v>76</v>
      </c>
      <c r="P779" t="str">
        <f>INDEX(Sheet2!A:E, MATCH(F_NP_excluded_Data!O779,Sheet2!A:A),4)</f>
        <v>shrub</v>
      </c>
      <c r="Q779" t="str">
        <f>INDEX(Sheet2!A:E, MATCH(F_NP_excluded_Data!O779,Sheet2!A:A),5)</f>
        <v>foliage gleaner</v>
      </c>
      <c r="R779" t="str">
        <f>INDEX(Sheet2!A:E, MATCH(F_NP_excluded_Data!O779,Sheet2!A:A),3)</f>
        <v>insects</v>
      </c>
      <c r="S779" t="str">
        <f>INDEX(Sheet2!A:E, MATCH(F_NP_excluded_Data!O779,Sheet2!A:A),2)</f>
        <v>open woodland</v>
      </c>
      <c r="T779">
        <v>10</v>
      </c>
      <c r="U779">
        <v>1</v>
      </c>
      <c r="V779"/>
      <c r="W779">
        <v>1</v>
      </c>
      <c r="X779" t="s">
        <v>202</v>
      </c>
      <c r="Y779"/>
      <c r="Z779"/>
      <c r="AA779"/>
      <c r="AB779"/>
    </row>
    <row r="780" spans="1:28" ht="14.4" x14ac:dyDescent="0.3">
      <c r="A780" s="14">
        <v>826</v>
      </c>
      <c r="B780" t="s">
        <v>275</v>
      </c>
      <c r="C780" t="s">
        <v>294</v>
      </c>
      <c r="D780" t="str">
        <f t="shared" si="13"/>
        <v>Kemp_3B_11</v>
      </c>
      <c r="E780">
        <v>2018</v>
      </c>
      <c r="F780" s="15">
        <v>43243</v>
      </c>
      <c r="G780" t="s">
        <v>200</v>
      </c>
      <c r="H780">
        <v>1</v>
      </c>
      <c r="I780" s="16">
        <v>0.27708333333333335</v>
      </c>
      <c r="J780" s="17" t="s">
        <v>201</v>
      </c>
      <c r="K780">
        <v>2</v>
      </c>
      <c r="L780">
        <v>0</v>
      </c>
      <c r="M780">
        <v>2</v>
      </c>
      <c r="N780"/>
      <c r="O780" t="s">
        <v>4</v>
      </c>
      <c r="P780" t="str">
        <f>INDEX(Sheet2!A:E, MATCH(F_NP_excluded_Data!O780,Sheet2!A:A),4)</f>
        <v>shrub</v>
      </c>
      <c r="Q780" t="str">
        <f>INDEX(Sheet2!A:E, MATCH(F_NP_excluded_Data!O780,Sheet2!A:A),5)</f>
        <v>foliage gleaner</v>
      </c>
      <c r="R780" t="str">
        <f>INDEX(Sheet2!A:E, MATCH(F_NP_excluded_Data!O780,Sheet2!A:A),3)</f>
        <v>seeds</v>
      </c>
      <c r="S780" t="str">
        <f>INDEX(Sheet2!A:E, MATCH(F_NP_excluded_Data!O780,Sheet2!A:A),2)</f>
        <v>open woodland</v>
      </c>
      <c r="T780">
        <v>5</v>
      </c>
      <c r="U780">
        <v>1</v>
      </c>
      <c r="V780"/>
      <c r="W780">
        <v>1</v>
      </c>
      <c r="X780" t="s">
        <v>202</v>
      </c>
      <c r="Y780"/>
      <c r="Z780"/>
      <c r="AA780"/>
      <c r="AB780"/>
    </row>
    <row r="781" spans="1:28" ht="14.4" x14ac:dyDescent="0.3">
      <c r="A781" s="14">
        <v>827</v>
      </c>
      <c r="B781" t="s">
        <v>275</v>
      </c>
      <c r="C781" t="s">
        <v>294</v>
      </c>
      <c r="D781" t="str">
        <f t="shared" si="13"/>
        <v>Kemp_3B_11</v>
      </c>
      <c r="E781">
        <v>2018</v>
      </c>
      <c r="F781" s="15">
        <v>43243</v>
      </c>
      <c r="G781" t="s">
        <v>200</v>
      </c>
      <c r="H781">
        <v>1</v>
      </c>
      <c r="I781" s="16">
        <v>0.27708333333333335</v>
      </c>
      <c r="J781" s="17" t="s">
        <v>201</v>
      </c>
      <c r="K781">
        <v>2</v>
      </c>
      <c r="L781">
        <v>0</v>
      </c>
      <c r="M781">
        <v>2</v>
      </c>
      <c r="N781"/>
      <c r="O781" t="s">
        <v>40</v>
      </c>
      <c r="P781" t="str">
        <f>INDEX(Sheet2!A:E, MATCH(F_NP_excluded_Data!O781,Sheet2!A:A),4)</f>
        <v>ground</v>
      </c>
      <c r="Q781" t="str">
        <f>INDEX(Sheet2!A:E, MATCH(F_NP_excluded_Data!O781,Sheet2!A:A),5)</f>
        <v>ground forager</v>
      </c>
      <c r="R781" t="str">
        <f>INDEX(Sheet2!A:E, MATCH(F_NP_excluded_Data!O781,Sheet2!A:A),3)</f>
        <v>omnivore</v>
      </c>
      <c r="S781" t="str">
        <f>INDEX(Sheet2!A:E, MATCH(F_NP_excluded_Data!O781,Sheet2!A:A),2)</f>
        <v>scrub</v>
      </c>
      <c r="T781">
        <v>5</v>
      </c>
      <c r="U781">
        <v>1</v>
      </c>
      <c r="V781" t="s">
        <v>238</v>
      </c>
      <c r="W781">
        <v>4</v>
      </c>
      <c r="X781" t="s">
        <v>202</v>
      </c>
      <c r="Y781"/>
      <c r="Z781"/>
      <c r="AA781"/>
      <c r="AB781"/>
    </row>
    <row r="782" spans="1:28" ht="14.4" x14ac:dyDescent="0.3">
      <c r="A782" s="14">
        <v>828</v>
      </c>
      <c r="B782" t="s">
        <v>275</v>
      </c>
      <c r="C782" t="s">
        <v>294</v>
      </c>
      <c r="D782" t="str">
        <f t="shared" si="13"/>
        <v>Kemp_3B_11</v>
      </c>
      <c r="E782">
        <v>2018</v>
      </c>
      <c r="F782" s="15">
        <v>43243</v>
      </c>
      <c r="G782" t="s">
        <v>200</v>
      </c>
      <c r="H782">
        <v>1</v>
      </c>
      <c r="I782" s="16">
        <v>0.27708333333333335</v>
      </c>
      <c r="J782" s="17" t="s">
        <v>201</v>
      </c>
      <c r="K782">
        <v>2</v>
      </c>
      <c r="L782">
        <v>0</v>
      </c>
      <c r="M782">
        <v>2</v>
      </c>
      <c r="N782"/>
      <c r="O782" t="s">
        <v>18</v>
      </c>
      <c r="P782" t="str">
        <f>INDEX(Sheet2!A:E, MATCH(F_NP_excluded_Data!O782,Sheet2!A:A),4)</f>
        <v>tree</v>
      </c>
      <c r="Q782" t="str">
        <f>INDEX(Sheet2!A:E, MATCH(F_NP_excluded_Data!O782,Sheet2!A:A),5)</f>
        <v>ground forager</v>
      </c>
      <c r="R782" t="str">
        <f>INDEX(Sheet2!A:E, MATCH(F_NP_excluded_Data!O782,Sheet2!A:A),3)</f>
        <v>omnivore</v>
      </c>
      <c r="S782" t="str">
        <f>INDEX(Sheet2!A:E, MATCH(F_NP_excluded_Data!O782,Sheet2!A:A),2)</f>
        <v>forest</v>
      </c>
      <c r="T782">
        <v>10</v>
      </c>
      <c r="U782">
        <v>1</v>
      </c>
      <c r="V782"/>
      <c r="W782">
        <v>1</v>
      </c>
      <c r="X782" t="s">
        <v>202</v>
      </c>
      <c r="Y782"/>
      <c r="Z782"/>
      <c r="AA782"/>
      <c r="AB782"/>
    </row>
    <row r="783" spans="1:28" ht="14.4" x14ac:dyDescent="0.3">
      <c r="A783" s="14">
        <v>829</v>
      </c>
      <c r="B783" t="s">
        <v>275</v>
      </c>
      <c r="C783" t="s">
        <v>294</v>
      </c>
      <c r="D783" t="str">
        <f t="shared" si="13"/>
        <v>Kemp_3B_11</v>
      </c>
      <c r="E783">
        <v>2018</v>
      </c>
      <c r="F783" s="15">
        <v>43243</v>
      </c>
      <c r="G783" t="s">
        <v>200</v>
      </c>
      <c r="H783">
        <v>1</v>
      </c>
      <c r="I783" s="16">
        <v>0.27708333333333335</v>
      </c>
      <c r="J783" s="17" t="s">
        <v>201</v>
      </c>
      <c r="K783">
        <v>2</v>
      </c>
      <c r="L783">
        <v>0</v>
      </c>
      <c r="M783">
        <v>2</v>
      </c>
      <c r="N783"/>
      <c r="O783" t="s">
        <v>26</v>
      </c>
      <c r="P783" t="str">
        <f>INDEX(Sheet2!A:E, MATCH(F_NP_excluded_Data!O783,Sheet2!A:A),4)</f>
        <v>shrub</v>
      </c>
      <c r="Q783" t="str">
        <f>INDEX(Sheet2!A:E, MATCH(F_NP_excluded_Data!O783,Sheet2!A:A),5)</f>
        <v>ground forager</v>
      </c>
      <c r="R783" t="str">
        <f>INDEX(Sheet2!A:E, MATCH(F_NP_excluded_Data!O783,Sheet2!A:A),3)</f>
        <v>seeds</v>
      </c>
      <c r="S783" t="str">
        <f>INDEX(Sheet2!A:E, MATCH(F_NP_excluded_Data!O783,Sheet2!A:A),2)</f>
        <v>open woodland</v>
      </c>
      <c r="T783">
        <v>5</v>
      </c>
      <c r="U783">
        <v>1</v>
      </c>
      <c r="V783"/>
      <c r="W783">
        <v>1</v>
      </c>
      <c r="X783" t="s">
        <v>202</v>
      </c>
      <c r="Y783"/>
      <c r="Z783"/>
      <c r="AA783"/>
      <c r="AB783"/>
    </row>
    <row r="784" spans="1:28" ht="14.4" x14ac:dyDescent="0.3">
      <c r="A784" s="14">
        <v>830</v>
      </c>
      <c r="B784" t="s">
        <v>275</v>
      </c>
      <c r="C784" t="s">
        <v>294</v>
      </c>
      <c r="D784" t="str">
        <f t="shared" si="13"/>
        <v>Kemp_3B_11</v>
      </c>
      <c r="E784">
        <v>2018</v>
      </c>
      <c r="F784" s="15">
        <v>43243</v>
      </c>
      <c r="G784" t="s">
        <v>200</v>
      </c>
      <c r="H784">
        <v>1</v>
      </c>
      <c r="I784" s="16">
        <v>0.27708333333333335</v>
      </c>
      <c r="J784" s="17" t="s">
        <v>201</v>
      </c>
      <c r="K784">
        <v>2</v>
      </c>
      <c r="L784">
        <v>0</v>
      </c>
      <c r="M784">
        <v>2</v>
      </c>
      <c r="N784"/>
      <c r="O784" t="s">
        <v>78</v>
      </c>
      <c r="P784" t="str">
        <f>INDEX(Sheet2!A:E, MATCH(F_NP_excluded_Data!O784,Sheet2!A:A),4)</f>
        <v>cavity</v>
      </c>
      <c r="Q784" t="str">
        <f>INDEX(Sheet2!A:E, MATCH(F_NP_excluded_Data!O784,Sheet2!A:A),5)</f>
        <v>bark forager</v>
      </c>
      <c r="R784" t="str">
        <f>INDEX(Sheet2!A:E, MATCH(F_NP_excluded_Data!O784,Sheet2!A:A),3)</f>
        <v>insects</v>
      </c>
      <c r="S784" t="str">
        <f>INDEX(Sheet2!A:E, MATCH(F_NP_excluded_Data!O784,Sheet2!A:A),2)</f>
        <v>forest</v>
      </c>
      <c r="T784">
        <v>10</v>
      </c>
      <c r="U784">
        <v>1</v>
      </c>
      <c r="V784"/>
      <c r="W784">
        <v>1</v>
      </c>
      <c r="X784" t="s">
        <v>202</v>
      </c>
      <c r="Y784"/>
      <c r="Z784"/>
      <c r="AA784"/>
      <c r="AB784"/>
    </row>
    <row r="785" spans="1:28" ht="14.4" x14ac:dyDescent="0.3">
      <c r="A785" s="14">
        <v>831</v>
      </c>
      <c r="B785" t="s">
        <v>275</v>
      </c>
      <c r="C785" t="s">
        <v>294</v>
      </c>
      <c r="D785" t="str">
        <f t="shared" si="13"/>
        <v>Kemp_3B_11</v>
      </c>
      <c r="E785">
        <v>2018</v>
      </c>
      <c r="F785" s="15">
        <v>43243</v>
      </c>
      <c r="G785" t="s">
        <v>200</v>
      </c>
      <c r="H785">
        <v>1</v>
      </c>
      <c r="I785" s="16">
        <v>0.27708333333333335</v>
      </c>
      <c r="J785" s="17" t="s">
        <v>201</v>
      </c>
      <c r="K785">
        <v>2</v>
      </c>
      <c r="L785">
        <v>0</v>
      </c>
      <c r="M785">
        <v>2</v>
      </c>
      <c r="N785"/>
      <c r="O785" t="s">
        <v>60</v>
      </c>
      <c r="P785" t="str">
        <f>INDEX(Sheet2!A:E, MATCH(F_NP_excluded_Data!O785,Sheet2!A:A),4)</f>
        <v>ground</v>
      </c>
      <c r="Q785" t="str">
        <f>INDEX(Sheet2!A:E, MATCH(F_NP_excluded_Data!O785,Sheet2!A:A),5)</f>
        <v>ground forager</v>
      </c>
      <c r="R785" t="str">
        <f>INDEX(Sheet2!A:E, MATCH(F_NP_excluded_Data!O785,Sheet2!A:A),3)</f>
        <v>plants</v>
      </c>
      <c r="S785" t="str">
        <f>INDEX(Sheet2!A:E, MATCH(F_NP_excluded_Data!O785,Sheet2!A:A),2)</f>
        <v>grassland</v>
      </c>
      <c r="T785">
        <v>10</v>
      </c>
      <c r="U785">
        <v>1</v>
      </c>
      <c r="V785"/>
      <c r="W785">
        <v>1</v>
      </c>
      <c r="X785" t="s">
        <v>202</v>
      </c>
      <c r="Y785"/>
      <c r="Z785"/>
      <c r="AA785"/>
      <c r="AB785"/>
    </row>
    <row r="786" spans="1:28" ht="14.4" x14ac:dyDescent="0.3">
      <c r="A786" s="14">
        <v>833</v>
      </c>
      <c r="B786" t="s">
        <v>275</v>
      </c>
      <c r="C786" t="s">
        <v>294</v>
      </c>
      <c r="D786" t="str">
        <f t="shared" si="13"/>
        <v>Kemp_3B_11</v>
      </c>
      <c r="E786">
        <v>2018</v>
      </c>
      <c r="F786" s="15">
        <v>43243</v>
      </c>
      <c r="G786" t="s">
        <v>200</v>
      </c>
      <c r="H786">
        <v>1</v>
      </c>
      <c r="I786" s="16">
        <v>0.27708333333333335</v>
      </c>
      <c r="J786" s="17" t="s">
        <v>201</v>
      </c>
      <c r="K786">
        <v>2</v>
      </c>
      <c r="L786">
        <v>0</v>
      </c>
      <c r="M786">
        <v>2</v>
      </c>
      <c r="N786"/>
      <c r="O786" t="s">
        <v>36</v>
      </c>
      <c r="P786" t="str">
        <f>INDEX(Sheet2!A:E, MATCH(F_NP_excluded_Data!O786,Sheet2!A:A),4)</f>
        <v>cavity</v>
      </c>
      <c r="Q786" t="str">
        <f>INDEX(Sheet2!A:E, MATCH(F_NP_excluded_Data!O786,Sheet2!A:A),5)</f>
        <v>ground forager</v>
      </c>
      <c r="R786" t="str">
        <f>INDEX(Sheet2!A:E, MATCH(F_NP_excluded_Data!O786,Sheet2!A:A),3)</f>
        <v>insects</v>
      </c>
      <c r="S786" t="str">
        <f>INDEX(Sheet2!A:E, MATCH(F_NP_excluded_Data!O786,Sheet2!A:A),2)</f>
        <v>grassland</v>
      </c>
      <c r="T786">
        <v>5</v>
      </c>
      <c r="U786">
        <v>2</v>
      </c>
      <c r="V786"/>
      <c r="W786">
        <v>4</v>
      </c>
      <c r="X786" t="s">
        <v>202</v>
      </c>
      <c r="Y786"/>
      <c r="Z786"/>
      <c r="AA786"/>
      <c r="AB786"/>
    </row>
    <row r="787" spans="1:28" ht="14.4" x14ac:dyDescent="0.3">
      <c r="A787" s="14">
        <v>834</v>
      </c>
      <c r="B787" t="s">
        <v>275</v>
      </c>
      <c r="C787" t="s">
        <v>294</v>
      </c>
      <c r="D787" t="str">
        <f t="shared" si="13"/>
        <v>Kemp_3B_11</v>
      </c>
      <c r="E787">
        <v>2018</v>
      </c>
      <c r="F787" s="15">
        <v>43243</v>
      </c>
      <c r="G787" t="s">
        <v>200</v>
      </c>
      <c r="H787">
        <v>1</v>
      </c>
      <c r="I787" s="16">
        <v>0.27708333333333335</v>
      </c>
      <c r="J787" s="17" t="s">
        <v>201</v>
      </c>
      <c r="K787">
        <v>2</v>
      </c>
      <c r="L787">
        <v>0</v>
      </c>
      <c r="M787">
        <v>2</v>
      </c>
      <c r="N787"/>
      <c r="O787" t="s">
        <v>22</v>
      </c>
      <c r="P787" t="str">
        <f>INDEX(Sheet2!A:E, MATCH(F_NP_excluded_Data!O787,Sheet2!A:A),4)</f>
        <v>cavity</v>
      </c>
      <c r="Q787" t="str">
        <f>INDEX(Sheet2!A:E, MATCH(F_NP_excluded_Data!O787,Sheet2!A:A),5)</f>
        <v>foliage gleaner</v>
      </c>
      <c r="R787" t="str">
        <f>INDEX(Sheet2!A:E, MATCH(F_NP_excluded_Data!O787,Sheet2!A:A),3)</f>
        <v>insects</v>
      </c>
      <c r="S787" t="str">
        <f>INDEX(Sheet2!A:E, MATCH(F_NP_excluded_Data!O787,Sheet2!A:A),2)</f>
        <v>forest</v>
      </c>
      <c r="T787">
        <v>10</v>
      </c>
      <c r="U787">
        <v>2</v>
      </c>
      <c r="V787"/>
      <c r="W787">
        <v>1</v>
      </c>
      <c r="X787" t="s">
        <v>202</v>
      </c>
      <c r="Y787"/>
      <c r="Z787"/>
      <c r="AA787"/>
      <c r="AB787"/>
    </row>
    <row r="788" spans="1:28" ht="14.4" x14ac:dyDescent="0.3">
      <c r="A788" s="14">
        <v>835</v>
      </c>
      <c r="B788" t="s">
        <v>275</v>
      </c>
      <c r="C788" t="s">
        <v>294</v>
      </c>
      <c r="D788" t="str">
        <f t="shared" si="13"/>
        <v>Kemp_3B_11</v>
      </c>
      <c r="E788">
        <v>2018</v>
      </c>
      <c r="F788" s="15">
        <v>43243</v>
      </c>
      <c r="G788" t="s">
        <v>200</v>
      </c>
      <c r="H788">
        <v>1</v>
      </c>
      <c r="I788" s="16">
        <v>0.27708333333333335</v>
      </c>
      <c r="J788" s="17" t="s">
        <v>201</v>
      </c>
      <c r="K788">
        <v>2</v>
      </c>
      <c r="L788">
        <v>0</v>
      </c>
      <c r="M788">
        <v>2</v>
      </c>
      <c r="N788"/>
      <c r="O788" t="s">
        <v>62</v>
      </c>
      <c r="P788" t="str">
        <f>INDEX(Sheet2!A:E, MATCH(F_NP_excluded_Data!O788,Sheet2!A:A),4)</f>
        <v>shrub</v>
      </c>
      <c r="Q788" t="str">
        <f>INDEX(Sheet2!A:E, MATCH(F_NP_excluded_Data!O788,Sheet2!A:A),5)</f>
        <v>ground forager</v>
      </c>
      <c r="R788" t="str">
        <f>INDEX(Sheet2!A:E, MATCH(F_NP_excluded_Data!O788,Sheet2!A:A),3)</f>
        <v>seeds</v>
      </c>
      <c r="S788" t="str">
        <f>INDEX(Sheet2!A:E, MATCH(F_NP_excluded_Data!O788,Sheet2!A:A),2)</f>
        <v>open woodland</v>
      </c>
      <c r="T788">
        <v>10</v>
      </c>
      <c r="U788">
        <v>2</v>
      </c>
      <c r="V788"/>
      <c r="W788">
        <v>1</v>
      </c>
      <c r="X788" t="s">
        <v>202</v>
      </c>
      <c r="Y788"/>
      <c r="Z788"/>
      <c r="AA788"/>
      <c r="AB788"/>
    </row>
    <row r="789" spans="1:28" ht="14.4" x14ac:dyDescent="0.3">
      <c r="A789" s="14">
        <v>836</v>
      </c>
      <c r="B789" t="s">
        <v>275</v>
      </c>
      <c r="C789" t="s">
        <v>294</v>
      </c>
      <c r="D789" t="str">
        <f t="shared" si="13"/>
        <v>Kemp_3B_11</v>
      </c>
      <c r="E789">
        <v>2018</v>
      </c>
      <c r="F789" s="15">
        <v>43243</v>
      </c>
      <c r="G789" t="s">
        <v>200</v>
      </c>
      <c r="H789">
        <v>1</v>
      </c>
      <c r="I789" s="16">
        <v>0.27708333333333335</v>
      </c>
      <c r="J789" s="17" t="s">
        <v>201</v>
      </c>
      <c r="K789">
        <v>2</v>
      </c>
      <c r="L789">
        <v>0</v>
      </c>
      <c r="M789">
        <v>2</v>
      </c>
      <c r="N789"/>
      <c r="O789" t="s">
        <v>14</v>
      </c>
      <c r="P789" t="str">
        <f>INDEX(Sheet2!A:E, MATCH(F_NP_excluded_Data!O789,Sheet2!A:A),4)</f>
        <v>cavity</v>
      </c>
      <c r="Q789" t="str">
        <f>INDEX(Sheet2!A:E, MATCH(F_NP_excluded_Data!O789,Sheet2!A:A),5)</f>
        <v>bark forager</v>
      </c>
      <c r="R789" t="str">
        <f>INDEX(Sheet2!A:E, MATCH(F_NP_excluded_Data!O789,Sheet2!A:A),3)</f>
        <v>insects</v>
      </c>
      <c r="S789" t="str">
        <f>INDEX(Sheet2!A:E, MATCH(F_NP_excluded_Data!O789,Sheet2!A:A),2)</f>
        <v>forest</v>
      </c>
      <c r="T789">
        <v>5</v>
      </c>
      <c r="U789">
        <v>2</v>
      </c>
      <c r="V789"/>
      <c r="W789">
        <v>1</v>
      </c>
      <c r="X789" t="s">
        <v>202</v>
      </c>
      <c r="Y789"/>
      <c r="Z789"/>
      <c r="AA789"/>
      <c r="AB789"/>
    </row>
    <row r="790" spans="1:28" ht="14.4" x14ac:dyDescent="0.3">
      <c r="A790" s="14">
        <v>837</v>
      </c>
      <c r="B790" t="s">
        <v>275</v>
      </c>
      <c r="C790" t="s">
        <v>294</v>
      </c>
      <c r="D790" t="str">
        <f t="shared" si="13"/>
        <v>Kemp_3B_11</v>
      </c>
      <c r="E790">
        <v>2018</v>
      </c>
      <c r="F790" s="15">
        <v>43243</v>
      </c>
      <c r="G790" t="s">
        <v>200</v>
      </c>
      <c r="H790">
        <v>1</v>
      </c>
      <c r="I790" s="16">
        <v>0.27708333333333335</v>
      </c>
      <c r="J790" s="17" t="s">
        <v>201</v>
      </c>
      <c r="K790">
        <v>2</v>
      </c>
      <c r="L790">
        <v>0</v>
      </c>
      <c r="M790">
        <v>2</v>
      </c>
      <c r="N790"/>
      <c r="O790" t="s">
        <v>10</v>
      </c>
      <c r="P790" t="str">
        <f>INDEX(Sheet2!A:E, MATCH(F_NP_excluded_Data!O790,Sheet2!A:A),4)</f>
        <v>tree</v>
      </c>
      <c r="Q790" t="str">
        <f>INDEX(Sheet2!A:E, MATCH(F_NP_excluded_Data!O790,Sheet2!A:A),5)</f>
        <v>foliage gleaner</v>
      </c>
      <c r="R790" t="str">
        <f>INDEX(Sheet2!A:E, MATCH(F_NP_excluded_Data!O790,Sheet2!A:A),3)</f>
        <v>insects</v>
      </c>
      <c r="S790" t="str">
        <f>INDEX(Sheet2!A:E, MATCH(F_NP_excluded_Data!O790,Sheet2!A:A),2)</f>
        <v>forest</v>
      </c>
      <c r="T790">
        <v>5</v>
      </c>
      <c r="U790">
        <v>3</v>
      </c>
      <c r="V790"/>
      <c r="W790">
        <v>1</v>
      </c>
      <c r="X790" t="s">
        <v>202</v>
      </c>
      <c r="Y790"/>
      <c r="Z790"/>
      <c r="AA790"/>
      <c r="AB790"/>
    </row>
    <row r="791" spans="1:28" ht="14.4" x14ac:dyDescent="0.3">
      <c r="A791" s="14">
        <v>838</v>
      </c>
      <c r="B791" t="s">
        <v>275</v>
      </c>
      <c r="C791" t="s">
        <v>294</v>
      </c>
      <c r="D791" t="str">
        <f t="shared" si="13"/>
        <v>Kemp_3B_11</v>
      </c>
      <c r="E791">
        <v>2018</v>
      </c>
      <c r="F791" s="15">
        <v>43243</v>
      </c>
      <c r="G791" t="s">
        <v>200</v>
      </c>
      <c r="H791">
        <v>1</v>
      </c>
      <c r="I791" s="16">
        <v>0.27708333333333335</v>
      </c>
      <c r="J791" s="17" t="s">
        <v>201</v>
      </c>
      <c r="K791">
        <v>2</v>
      </c>
      <c r="L791">
        <v>0</v>
      </c>
      <c r="M791">
        <v>2</v>
      </c>
      <c r="N791"/>
      <c r="O791" t="s">
        <v>78</v>
      </c>
      <c r="P791" t="str">
        <f>INDEX(Sheet2!A:E, MATCH(F_NP_excluded_Data!O791,Sheet2!A:A),4)</f>
        <v>cavity</v>
      </c>
      <c r="Q791" t="str">
        <f>INDEX(Sheet2!A:E, MATCH(F_NP_excluded_Data!O791,Sheet2!A:A),5)</f>
        <v>bark forager</v>
      </c>
      <c r="R791" t="str">
        <f>INDEX(Sheet2!A:E, MATCH(F_NP_excluded_Data!O791,Sheet2!A:A),3)</f>
        <v>insects</v>
      </c>
      <c r="S791" t="str">
        <f>INDEX(Sheet2!A:E, MATCH(F_NP_excluded_Data!O791,Sheet2!A:A),2)</f>
        <v>forest</v>
      </c>
      <c r="T791">
        <v>10</v>
      </c>
      <c r="U791">
        <v>3</v>
      </c>
      <c r="V791"/>
      <c r="W791">
        <v>1</v>
      </c>
      <c r="X791" t="s">
        <v>202</v>
      </c>
      <c r="Y791"/>
      <c r="Z791"/>
      <c r="AA791"/>
      <c r="AB791"/>
    </row>
    <row r="792" spans="1:28" ht="14.4" x14ac:dyDescent="0.3">
      <c r="A792" s="14">
        <v>839</v>
      </c>
      <c r="B792" t="s">
        <v>275</v>
      </c>
      <c r="C792" t="s">
        <v>294</v>
      </c>
      <c r="D792" t="str">
        <f t="shared" si="13"/>
        <v>Kemp_3B_11</v>
      </c>
      <c r="E792">
        <v>2018</v>
      </c>
      <c r="F792" s="15">
        <v>43243</v>
      </c>
      <c r="G792" t="s">
        <v>200</v>
      </c>
      <c r="H792">
        <v>1</v>
      </c>
      <c r="I792" s="16">
        <v>0.27708333333333335</v>
      </c>
      <c r="J792" s="17" t="s">
        <v>201</v>
      </c>
      <c r="K792">
        <v>2</v>
      </c>
      <c r="L792">
        <v>0</v>
      </c>
      <c r="M792">
        <v>2</v>
      </c>
      <c r="N792"/>
      <c r="O792" t="s">
        <v>42</v>
      </c>
      <c r="P792" t="str">
        <f>INDEX(Sheet2!A:E, MATCH(F_NP_excluded_Data!O792,Sheet2!A:A),4)</f>
        <v>tree</v>
      </c>
      <c r="Q792" t="str">
        <f>INDEX(Sheet2!A:E, MATCH(F_NP_excluded_Data!O792,Sheet2!A:A),5)</f>
        <v>flycatching</v>
      </c>
      <c r="R792" t="str">
        <f>INDEX(Sheet2!A:E, MATCH(F_NP_excluded_Data!O792,Sheet2!A:A),3)</f>
        <v>insects</v>
      </c>
      <c r="S792" t="str">
        <f>INDEX(Sheet2!A:E, MATCH(F_NP_excluded_Data!O792,Sheet2!A:A),2)</f>
        <v>forest</v>
      </c>
      <c r="T792">
        <v>10</v>
      </c>
      <c r="U792">
        <v>3</v>
      </c>
      <c r="V792"/>
      <c r="W792">
        <v>1</v>
      </c>
      <c r="X792" t="s">
        <v>202</v>
      </c>
      <c r="Y792"/>
      <c r="Z792"/>
      <c r="AA792"/>
      <c r="AB792"/>
    </row>
    <row r="793" spans="1:28" ht="14.4" x14ac:dyDescent="0.3">
      <c r="A793" s="14">
        <v>840</v>
      </c>
      <c r="B793" t="s">
        <v>275</v>
      </c>
      <c r="C793" t="s">
        <v>294</v>
      </c>
      <c r="D793" t="str">
        <f t="shared" si="13"/>
        <v>Kemp_3B_11</v>
      </c>
      <c r="E793">
        <v>2018</v>
      </c>
      <c r="F793" s="15">
        <v>43243</v>
      </c>
      <c r="G793" t="s">
        <v>200</v>
      </c>
      <c r="H793">
        <v>1</v>
      </c>
      <c r="I793" s="16">
        <v>0.27708333333333335</v>
      </c>
      <c r="J793" s="17" t="s">
        <v>201</v>
      </c>
      <c r="K793">
        <v>2</v>
      </c>
      <c r="L793">
        <v>0</v>
      </c>
      <c r="M793">
        <v>2</v>
      </c>
      <c r="N793"/>
      <c r="O793" t="s">
        <v>58</v>
      </c>
      <c r="P793" t="str">
        <f>INDEX(Sheet2!A:E, MATCH(F_NP_excluded_Data!O793,Sheet2!A:A),4)</f>
        <v>tree</v>
      </c>
      <c r="Q793" t="str">
        <f>INDEX(Sheet2!A:E, MATCH(F_NP_excluded_Data!O793,Sheet2!A:A),5)</f>
        <v>ground forager</v>
      </c>
      <c r="R793" t="str">
        <f>INDEX(Sheet2!A:E, MATCH(F_NP_excluded_Data!O793,Sheet2!A:A),3)</f>
        <v>seeds</v>
      </c>
      <c r="S793" t="str">
        <f>INDEX(Sheet2!A:E, MATCH(F_NP_excluded_Data!O793,Sheet2!A:A),2)</f>
        <v>open woodland</v>
      </c>
      <c r="T793">
        <v>5</v>
      </c>
      <c r="U793">
        <v>4</v>
      </c>
      <c r="V793"/>
      <c r="W793">
        <v>4</v>
      </c>
      <c r="X793" t="s">
        <v>202</v>
      </c>
      <c r="Y793"/>
      <c r="Z793"/>
      <c r="AA793"/>
      <c r="AB793"/>
    </row>
    <row r="794" spans="1:28" ht="14.4" x14ac:dyDescent="0.3">
      <c r="A794" s="14">
        <v>841</v>
      </c>
      <c r="B794" t="s">
        <v>275</v>
      </c>
      <c r="C794" t="s">
        <v>294</v>
      </c>
      <c r="D794" t="str">
        <f t="shared" si="13"/>
        <v>Kemp_3B_11</v>
      </c>
      <c r="E794">
        <v>2018</v>
      </c>
      <c r="F794" s="15">
        <v>43243</v>
      </c>
      <c r="G794" t="s">
        <v>200</v>
      </c>
      <c r="H794">
        <v>1</v>
      </c>
      <c r="I794" s="16">
        <v>0.27708333333333335</v>
      </c>
      <c r="J794" s="17" t="s">
        <v>201</v>
      </c>
      <c r="K794">
        <v>2</v>
      </c>
      <c r="L794">
        <v>0</v>
      </c>
      <c r="M794">
        <v>2</v>
      </c>
      <c r="N794"/>
      <c r="O794" t="s">
        <v>74</v>
      </c>
      <c r="P794" t="str">
        <f>INDEX(Sheet2!A:E, MATCH(F_NP_excluded_Data!O794,Sheet2!A:A),4)</f>
        <v>cavity</v>
      </c>
      <c r="Q794" t="str">
        <f>INDEX(Sheet2!A:E, MATCH(F_NP_excluded_Data!O794,Sheet2!A:A),5)</f>
        <v>bark forager</v>
      </c>
      <c r="R794" t="str">
        <f>INDEX(Sheet2!A:E, MATCH(F_NP_excluded_Data!O794,Sheet2!A:A),3)</f>
        <v>insects</v>
      </c>
      <c r="S794" t="str">
        <f>INDEX(Sheet2!A:E, MATCH(F_NP_excluded_Data!O794,Sheet2!A:A),2)</f>
        <v>forest</v>
      </c>
      <c r="T794">
        <v>10</v>
      </c>
      <c r="U794">
        <v>4</v>
      </c>
      <c r="V794"/>
      <c r="W794">
        <v>1</v>
      </c>
      <c r="X794" t="s">
        <v>202</v>
      </c>
      <c r="Y794"/>
      <c r="Z794"/>
      <c r="AA794"/>
      <c r="AB794"/>
    </row>
    <row r="795" spans="1:28" ht="14.4" x14ac:dyDescent="0.3">
      <c r="A795" s="14">
        <v>842</v>
      </c>
      <c r="B795" t="s">
        <v>275</v>
      </c>
      <c r="C795" t="s">
        <v>294</v>
      </c>
      <c r="D795" t="str">
        <f t="shared" si="13"/>
        <v>Kemp_3B_11</v>
      </c>
      <c r="E795">
        <v>2018</v>
      </c>
      <c r="F795" s="15">
        <v>43243</v>
      </c>
      <c r="G795" t="s">
        <v>200</v>
      </c>
      <c r="H795">
        <v>1</v>
      </c>
      <c r="I795" s="16">
        <v>0.27708333333333335</v>
      </c>
      <c r="J795" s="17" t="s">
        <v>201</v>
      </c>
      <c r="K795">
        <v>2</v>
      </c>
      <c r="L795">
        <v>0</v>
      </c>
      <c r="M795">
        <v>2</v>
      </c>
      <c r="N795"/>
      <c r="O795" t="s">
        <v>82</v>
      </c>
      <c r="P795" t="str">
        <f>INDEX(Sheet2!A:E, MATCH(F_NP_excluded_Data!O795,Sheet2!A:A),4)</f>
        <v>cavity</v>
      </c>
      <c r="Q795" t="str">
        <f>INDEX(Sheet2!A:E, MATCH(F_NP_excluded_Data!O795,Sheet2!A:A),5)</f>
        <v>flycatching</v>
      </c>
      <c r="R795" t="str">
        <f>INDEX(Sheet2!A:E, MATCH(F_NP_excluded_Data!O795,Sheet2!A:A),3)</f>
        <v>omnivore</v>
      </c>
      <c r="S795" t="str">
        <f>INDEX(Sheet2!A:E, MATCH(F_NP_excluded_Data!O795,Sheet2!A:A),2)</f>
        <v>open woodland</v>
      </c>
      <c r="T795">
        <v>5</v>
      </c>
      <c r="U795">
        <v>4</v>
      </c>
      <c r="V795"/>
      <c r="W795">
        <v>2</v>
      </c>
      <c r="X795" t="s">
        <v>202</v>
      </c>
      <c r="Y795"/>
      <c r="Z795"/>
      <c r="AA795"/>
      <c r="AB795"/>
    </row>
    <row r="796" spans="1:28" ht="14.4" x14ac:dyDescent="0.3">
      <c r="A796" s="14">
        <v>843</v>
      </c>
      <c r="B796" t="s">
        <v>275</v>
      </c>
      <c r="C796" t="s">
        <v>295</v>
      </c>
      <c r="D796" t="str">
        <f t="shared" si="13"/>
        <v>Kemp_south</v>
      </c>
      <c r="E796">
        <v>2018</v>
      </c>
      <c r="F796" s="15">
        <v>43243</v>
      </c>
      <c r="G796" t="s">
        <v>200</v>
      </c>
      <c r="H796">
        <v>1</v>
      </c>
      <c r="I796" s="16">
        <v>0.32291666666666669</v>
      </c>
      <c r="J796" s="17" t="s">
        <v>201</v>
      </c>
      <c r="K796">
        <v>3</v>
      </c>
      <c r="L796">
        <v>0</v>
      </c>
      <c r="M796">
        <v>2</v>
      </c>
      <c r="N796"/>
      <c r="O796" t="s">
        <v>14</v>
      </c>
      <c r="P796" t="str">
        <f>INDEX(Sheet2!A:E, MATCH(F_NP_excluded_Data!O796,Sheet2!A:A),4)</f>
        <v>cavity</v>
      </c>
      <c r="Q796" t="str">
        <f>INDEX(Sheet2!A:E, MATCH(F_NP_excluded_Data!O796,Sheet2!A:A),5)</f>
        <v>bark forager</v>
      </c>
      <c r="R796" t="str">
        <f>INDEX(Sheet2!A:E, MATCH(F_NP_excluded_Data!O796,Sheet2!A:A),3)</f>
        <v>insects</v>
      </c>
      <c r="S796" t="str">
        <f>INDEX(Sheet2!A:E, MATCH(F_NP_excluded_Data!O796,Sheet2!A:A),2)</f>
        <v>forest</v>
      </c>
      <c r="T796">
        <v>5</v>
      </c>
      <c r="U796">
        <v>1</v>
      </c>
      <c r="V796"/>
      <c r="W796">
        <v>1</v>
      </c>
      <c r="X796" t="s">
        <v>202</v>
      </c>
      <c r="Y796"/>
      <c r="Z796"/>
      <c r="AA796"/>
      <c r="AB796"/>
    </row>
    <row r="797" spans="1:28" ht="14.4" x14ac:dyDescent="0.3">
      <c r="A797" s="14">
        <v>844</v>
      </c>
      <c r="B797" t="s">
        <v>275</v>
      </c>
      <c r="C797" t="s">
        <v>295</v>
      </c>
      <c r="D797" t="str">
        <f t="shared" si="13"/>
        <v>Kemp_south</v>
      </c>
      <c r="E797">
        <v>2018</v>
      </c>
      <c r="F797" s="15">
        <v>43243</v>
      </c>
      <c r="G797" t="s">
        <v>200</v>
      </c>
      <c r="H797">
        <v>1</v>
      </c>
      <c r="I797" s="16">
        <v>0.32291666666666669</v>
      </c>
      <c r="J797" s="17" t="s">
        <v>201</v>
      </c>
      <c r="K797">
        <v>3</v>
      </c>
      <c r="L797">
        <v>0</v>
      </c>
      <c r="M797">
        <v>2</v>
      </c>
      <c r="N797"/>
      <c r="O797" t="s">
        <v>14</v>
      </c>
      <c r="P797" t="str">
        <f>INDEX(Sheet2!A:E, MATCH(F_NP_excluded_Data!O797,Sheet2!A:A),4)</f>
        <v>cavity</v>
      </c>
      <c r="Q797" t="str">
        <f>INDEX(Sheet2!A:E, MATCH(F_NP_excluded_Data!O797,Sheet2!A:A),5)</f>
        <v>bark forager</v>
      </c>
      <c r="R797" t="str">
        <f>INDEX(Sheet2!A:E, MATCH(F_NP_excluded_Data!O797,Sheet2!A:A),3)</f>
        <v>insects</v>
      </c>
      <c r="S797" t="str">
        <f>INDEX(Sheet2!A:E, MATCH(F_NP_excluded_Data!O797,Sheet2!A:A),2)</f>
        <v>forest</v>
      </c>
      <c r="T797">
        <v>5</v>
      </c>
      <c r="U797">
        <v>1</v>
      </c>
      <c r="V797"/>
      <c r="W797">
        <v>4</v>
      </c>
      <c r="X797" t="s">
        <v>202</v>
      </c>
      <c r="Y797"/>
      <c r="Z797"/>
      <c r="AA797"/>
      <c r="AB797"/>
    </row>
    <row r="798" spans="1:28" ht="14.4" x14ac:dyDescent="0.3">
      <c r="A798" s="14">
        <v>845</v>
      </c>
      <c r="B798" t="s">
        <v>275</v>
      </c>
      <c r="C798" t="s">
        <v>295</v>
      </c>
      <c r="D798" t="str">
        <f t="shared" si="13"/>
        <v>Kemp_south</v>
      </c>
      <c r="E798">
        <v>2018</v>
      </c>
      <c r="F798" s="15">
        <v>43243</v>
      </c>
      <c r="G798" t="s">
        <v>200</v>
      </c>
      <c r="H798">
        <v>1</v>
      </c>
      <c r="I798" s="16">
        <v>0.32291666666666669</v>
      </c>
      <c r="J798" s="17" t="s">
        <v>201</v>
      </c>
      <c r="K798">
        <v>3</v>
      </c>
      <c r="L798">
        <v>0</v>
      </c>
      <c r="M798">
        <v>2</v>
      </c>
      <c r="N798"/>
      <c r="O798" t="s">
        <v>76</v>
      </c>
      <c r="P798" t="str">
        <f>INDEX(Sheet2!A:E, MATCH(F_NP_excluded_Data!O798,Sheet2!A:A),4)</f>
        <v>shrub</v>
      </c>
      <c r="Q798" t="str">
        <f>INDEX(Sheet2!A:E, MATCH(F_NP_excluded_Data!O798,Sheet2!A:A),5)</f>
        <v>foliage gleaner</v>
      </c>
      <c r="R798" t="str">
        <f>INDEX(Sheet2!A:E, MATCH(F_NP_excluded_Data!O798,Sheet2!A:A),3)</f>
        <v>insects</v>
      </c>
      <c r="S798" t="str">
        <f>INDEX(Sheet2!A:E, MATCH(F_NP_excluded_Data!O798,Sheet2!A:A),2)</f>
        <v>open woodland</v>
      </c>
      <c r="T798">
        <v>5</v>
      </c>
      <c r="U798">
        <v>1</v>
      </c>
      <c r="V798"/>
      <c r="W798">
        <v>1</v>
      </c>
      <c r="X798" t="s">
        <v>202</v>
      </c>
      <c r="Y798"/>
      <c r="Z798"/>
      <c r="AA798"/>
      <c r="AB798"/>
    </row>
    <row r="799" spans="1:28" ht="14.4" x14ac:dyDescent="0.3">
      <c r="A799" s="14">
        <v>846</v>
      </c>
      <c r="B799" t="s">
        <v>275</v>
      </c>
      <c r="C799" t="s">
        <v>295</v>
      </c>
      <c r="D799" t="str">
        <f t="shared" si="13"/>
        <v>Kemp_south</v>
      </c>
      <c r="E799">
        <v>2018</v>
      </c>
      <c r="F799" s="15">
        <v>43243</v>
      </c>
      <c r="G799" t="s">
        <v>200</v>
      </c>
      <c r="H799">
        <v>1</v>
      </c>
      <c r="I799" s="16">
        <v>0.32291666666666669</v>
      </c>
      <c r="J799" s="17" t="s">
        <v>201</v>
      </c>
      <c r="K799">
        <v>3</v>
      </c>
      <c r="L799">
        <v>0</v>
      </c>
      <c r="M799">
        <v>2</v>
      </c>
      <c r="N799"/>
      <c r="O799" t="s">
        <v>40</v>
      </c>
      <c r="P799" t="str">
        <f>INDEX(Sheet2!A:E, MATCH(F_NP_excluded_Data!O799,Sheet2!A:A),4)</f>
        <v>ground</v>
      </c>
      <c r="Q799" t="str">
        <f>INDEX(Sheet2!A:E, MATCH(F_NP_excluded_Data!O799,Sheet2!A:A),5)</f>
        <v>ground forager</v>
      </c>
      <c r="R799" t="str">
        <f>INDEX(Sheet2!A:E, MATCH(F_NP_excluded_Data!O799,Sheet2!A:A),3)</f>
        <v>omnivore</v>
      </c>
      <c r="S799" t="str">
        <f>INDEX(Sheet2!A:E, MATCH(F_NP_excluded_Data!O799,Sheet2!A:A),2)</f>
        <v>scrub</v>
      </c>
      <c r="T799">
        <v>5</v>
      </c>
      <c r="U799">
        <v>1</v>
      </c>
      <c r="V799"/>
      <c r="W799">
        <v>1</v>
      </c>
      <c r="X799" t="s">
        <v>202</v>
      </c>
      <c r="Y799"/>
      <c r="Z799"/>
      <c r="AA799"/>
      <c r="AB799"/>
    </row>
    <row r="800" spans="1:28" ht="14.4" x14ac:dyDescent="0.3">
      <c r="A800" s="14">
        <v>847</v>
      </c>
      <c r="B800" t="s">
        <v>275</v>
      </c>
      <c r="C800" t="s">
        <v>295</v>
      </c>
      <c r="D800" t="str">
        <f t="shared" si="13"/>
        <v>Kemp_south</v>
      </c>
      <c r="E800">
        <v>2018</v>
      </c>
      <c r="F800" s="15">
        <v>43243</v>
      </c>
      <c r="G800" t="s">
        <v>200</v>
      </c>
      <c r="H800">
        <v>1</v>
      </c>
      <c r="I800" s="16">
        <v>0.32291666666666669</v>
      </c>
      <c r="J800" s="17" t="s">
        <v>201</v>
      </c>
      <c r="K800">
        <v>3</v>
      </c>
      <c r="L800">
        <v>0</v>
      </c>
      <c r="M800">
        <v>2</v>
      </c>
      <c r="N800"/>
      <c r="O800" t="s">
        <v>40</v>
      </c>
      <c r="P800" t="str">
        <f>INDEX(Sheet2!A:E, MATCH(F_NP_excluded_Data!O800,Sheet2!A:A),4)</f>
        <v>ground</v>
      </c>
      <c r="Q800" t="str">
        <f>INDEX(Sheet2!A:E, MATCH(F_NP_excluded_Data!O800,Sheet2!A:A),5)</f>
        <v>ground forager</v>
      </c>
      <c r="R800" t="str">
        <f>INDEX(Sheet2!A:E, MATCH(F_NP_excluded_Data!O800,Sheet2!A:A),3)</f>
        <v>omnivore</v>
      </c>
      <c r="S800" t="str">
        <f>INDEX(Sheet2!A:E, MATCH(F_NP_excluded_Data!O800,Sheet2!A:A),2)</f>
        <v>scrub</v>
      </c>
      <c r="T800">
        <v>10</v>
      </c>
      <c r="U800">
        <v>1</v>
      </c>
      <c r="V800"/>
      <c r="W800">
        <v>1</v>
      </c>
      <c r="X800" t="s">
        <v>202</v>
      </c>
      <c r="Y800"/>
      <c r="Z800"/>
      <c r="AA800"/>
      <c r="AB800"/>
    </row>
    <row r="801" spans="1:28" ht="14.4" x14ac:dyDescent="0.3">
      <c r="A801" s="14">
        <v>848</v>
      </c>
      <c r="B801" t="s">
        <v>275</v>
      </c>
      <c r="C801" t="s">
        <v>295</v>
      </c>
      <c r="D801" t="str">
        <f t="shared" si="13"/>
        <v>Kemp_south</v>
      </c>
      <c r="E801">
        <v>2018</v>
      </c>
      <c r="F801" s="15">
        <v>43243</v>
      </c>
      <c r="G801" t="s">
        <v>200</v>
      </c>
      <c r="H801">
        <v>1</v>
      </c>
      <c r="I801" s="16">
        <v>0.32291666666666669</v>
      </c>
      <c r="J801" s="17" t="s">
        <v>201</v>
      </c>
      <c r="K801">
        <v>3</v>
      </c>
      <c r="L801">
        <v>0</v>
      </c>
      <c r="M801">
        <v>2</v>
      </c>
      <c r="N801"/>
      <c r="O801" t="s">
        <v>18</v>
      </c>
      <c r="P801" t="str">
        <f>INDEX(Sheet2!A:E, MATCH(F_NP_excluded_Data!O801,Sheet2!A:A),4)</f>
        <v>tree</v>
      </c>
      <c r="Q801" t="str">
        <f>INDEX(Sheet2!A:E, MATCH(F_NP_excluded_Data!O801,Sheet2!A:A),5)</f>
        <v>ground forager</v>
      </c>
      <c r="R801" t="str">
        <f>INDEX(Sheet2!A:E, MATCH(F_NP_excluded_Data!O801,Sheet2!A:A),3)</f>
        <v>omnivore</v>
      </c>
      <c r="S801" t="str">
        <f>INDEX(Sheet2!A:E, MATCH(F_NP_excluded_Data!O801,Sheet2!A:A),2)</f>
        <v>forest</v>
      </c>
      <c r="T801">
        <v>10</v>
      </c>
      <c r="U801">
        <v>1</v>
      </c>
      <c r="V801"/>
      <c r="W801">
        <v>1</v>
      </c>
      <c r="X801" t="s">
        <v>202</v>
      </c>
      <c r="Y801"/>
      <c r="Z801"/>
      <c r="AA801"/>
      <c r="AB801"/>
    </row>
    <row r="802" spans="1:28" ht="14.4" x14ac:dyDescent="0.3">
      <c r="A802" s="14">
        <v>849</v>
      </c>
      <c r="B802" t="s">
        <v>275</v>
      </c>
      <c r="C802" t="s">
        <v>295</v>
      </c>
      <c r="D802" t="str">
        <f t="shared" si="13"/>
        <v>Kemp_south</v>
      </c>
      <c r="E802">
        <v>2018</v>
      </c>
      <c r="F802" s="15">
        <v>43243</v>
      </c>
      <c r="G802" t="s">
        <v>200</v>
      </c>
      <c r="H802">
        <v>1</v>
      </c>
      <c r="I802" s="16">
        <v>0.32291666666666669</v>
      </c>
      <c r="J802" s="17" t="s">
        <v>201</v>
      </c>
      <c r="K802">
        <v>3</v>
      </c>
      <c r="L802">
        <v>0</v>
      </c>
      <c r="M802">
        <v>2</v>
      </c>
      <c r="N802"/>
      <c r="O802" t="s">
        <v>94</v>
      </c>
      <c r="P802" t="str">
        <f>INDEX(Sheet2!A:E, MATCH(F_NP_excluded_Data!O802,Sheet2!A:A),4)</f>
        <v>cavity</v>
      </c>
      <c r="Q802" t="str">
        <f>INDEX(Sheet2!A:E, MATCH(F_NP_excluded_Data!O802,Sheet2!A:A),5)</f>
        <v>foliage gleaner</v>
      </c>
      <c r="R802" t="str">
        <f>INDEX(Sheet2!A:E, MATCH(F_NP_excluded_Data!O802,Sheet2!A:A),3)</f>
        <v>insects</v>
      </c>
      <c r="S802" t="str">
        <f>INDEX(Sheet2!A:E, MATCH(F_NP_excluded_Data!O802,Sheet2!A:A),2)</f>
        <v>forest</v>
      </c>
      <c r="T802">
        <v>5</v>
      </c>
      <c r="U802">
        <v>1</v>
      </c>
      <c r="V802"/>
      <c r="W802">
        <v>1</v>
      </c>
      <c r="X802" t="s">
        <v>202</v>
      </c>
      <c r="Y802"/>
      <c r="Z802"/>
      <c r="AA802"/>
      <c r="AB802"/>
    </row>
    <row r="803" spans="1:28" ht="14.4" x14ac:dyDescent="0.3">
      <c r="A803" s="14">
        <v>850</v>
      </c>
      <c r="B803" t="s">
        <v>275</v>
      </c>
      <c r="C803" t="s">
        <v>295</v>
      </c>
      <c r="D803" t="str">
        <f t="shared" si="13"/>
        <v>Kemp_south</v>
      </c>
      <c r="E803">
        <v>2018</v>
      </c>
      <c r="F803" s="15">
        <v>43243</v>
      </c>
      <c r="G803" t="s">
        <v>200</v>
      </c>
      <c r="H803">
        <v>1</v>
      </c>
      <c r="I803" s="16">
        <v>0.32291666666666669</v>
      </c>
      <c r="J803" s="17" t="s">
        <v>201</v>
      </c>
      <c r="K803">
        <v>3</v>
      </c>
      <c r="L803">
        <v>0</v>
      </c>
      <c r="M803">
        <v>2</v>
      </c>
      <c r="N803"/>
      <c r="O803" t="s">
        <v>60</v>
      </c>
      <c r="P803" t="str">
        <f>INDEX(Sheet2!A:E, MATCH(F_NP_excluded_Data!O803,Sheet2!A:A),4)</f>
        <v>ground</v>
      </c>
      <c r="Q803" t="str">
        <f>INDEX(Sheet2!A:E, MATCH(F_NP_excluded_Data!O803,Sheet2!A:A),5)</f>
        <v>ground forager</v>
      </c>
      <c r="R803" t="str">
        <f>INDEX(Sheet2!A:E, MATCH(F_NP_excluded_Data!O803,Sheet2!A:A),3)</f>
        <v>plants</v>
      </c>
      <c r="S803" t="str">
        <f>INDEX(Sheet2!A:E, MATCH(F_NP_excluded_Data!O803,Sheet2!A:A),2)</f>
        <v>grassland</v>
      </c>
      <c r="T803">
        <v>10</v>
      </c>
      <c r="U803">
        <v>1</v>
      </c>
      <c r="V803"/>
      <c r="W803">
        <v>1</v>
      </c>
      <c r="X803" t="s">
        <v>202</v>
      </c>
      <c r="Y803"/>
      <c r="Z803"/>
      <c r="AA803"/>
      <c r="AB803"/>
    </row>
    <row r="804" spans="1:28" ht="14.4" x14ac:dyDescent="0.3">
      <c r="A804" s="14">
        <v>851</v>
      </c>
      <c r="B804" t="s">
        <v>275</v>
      </c>
      <c r="C804" t="s">
        <v>295</v>
      </c>
      <c r="D804" t="str">
        <f t="shared" si="13"/>
        <v>Kemp_south</v>
      </c>
      <c r="E804">
        <v>2018</v>
      </c>
      <c r="F804" s="15">
        <v>43243</v>
      </c>
      <c r="G804" t="s">
        <v>200</v>
      </c>
      <c r="H804">
        <v>1</v>
      </c>
      <c r="I804" s="16">
        <v>0.32291666666666669</v>
      </c>
      <c r="J804" s="17" t="s">
        <v>201</v>
      </c>
      <c r="K804">
        <v>3</v>
      </c>
      <c r="L804">
        <v>0</v>
      </c>
      <c r="M804">
        <v>2</v>
      </c>
      <c r="N804"/>
      <c r="O804" t="s">
        <v>72</v>
      </c>
      <c r="P804" t="str">
        <f>INDEX(Sheet2!A:E, MATCH(F_NP_excluded_Data!O804,Sheet2!A:A),4)</f>
        <v>tree</v>
      </c>
      <c r="Q804" t="str">
        <f>INDEX(Sheet2!A:E, MATCH(F_NP_excluded_Data!O804,Sheet2!A:A),5)</f>
        <v>bark forager</v>
      </c>
      <c r="R804" t="str">
        <f>INDEX(Sheet2!A:E, MATCH(F_NP_excluded_Data!O804,Sheet2!A:A),3)</f>
        <v>insects</v>
      </c>
      <c r="S804" t="str">
        <f>INDEX(Sheet2!A:E, MATCH(F_NP_excluded_Data!O804,Sheet2!A:A),2)</f>
        <v>forest</v>
      </c>
      <c r="T804">
        <v>10</v>
      </c>
      <c r="U804">
        <v>1</v>
      </c>
      <c r="V804"/>
      <c r="W804">
        <v>1</v>
      </c>
      <c r="X804" t="s">
        <v>202</v>
      </c>
      <c r="Y804"/>
      <c r="Z804"/>
      <c r="AA804"/>
      <c r="AB804"/>
    </row>
    <row r="805" spans="1:28" ht="14.4" x14ac:dyDescent="0.3">
      <c r="A805" s="14">
        <v>852</v>
      </c>
      <c r="B805" t="s">
        <v>275</v>
      </c>
      <c r="C805" t="s">
        <v>295</v>
      </c>
      <c r="D805" t="str">
        <f t="shared" si="13"/>
        <v>Kemp_south</v>
      </c>
      <c r="E805">
        <v>2018</v>
      </c>
      <c r="F805" s="15">
        <v>43243</v>
      </c>
      <c r="G805" t="s">
        <v>200</v>
      </c>
      <c r="H805">
        <v>1</v>
      </c>
      <c r="I805" s="16">
        <v>0.32291666666666669</v>
      </c>
      <c r="J805" s="17" t="s">
        <v>201</v>
      </c>
      <c r="K805">
        <v>3</v>
      </c>
      <c r="L805">
        <v>0</v>
      </c>
      <c r="M805">
        <v>2</v>
      </c>
      <c r="N805"/>
      <c r="O805" t="s">
        <v>78</v>
      </c>
      <c r="P805" t="str">
        <f>INDEX(Sheet2!A:E, MATCH(F_NP_excluded_Data!O805,Sheet2!A:A),4)</f>
        <v>cavity</v>
      </c>
      <c r="Q805" t="str">
        <f>INDEX(Sheet2!A:E, MATCH(F_NP_excluded_Data!O805,Sheet2!A:A),5)</f>
        <v>bark forager</v>
      </c>
      <c r="R805" t="str">
        <f>INDEX(Sheet2!A:E, MATCH(F_NP_excluded_Data!O805,Sheet2!A:A),3)</f>
        <v>insects</v>
      </c>
      <c r="S805" t="str">
        <f>INDEX(Sheet2!A:E, MATCH(F_NP_excluded_Data!O805,Sheet2!A:A),2)</f>
        <v>forest</v>
      </c>
      <c r="T805">
        <v>10</v>
      </c>
      <c r="U805">
        <v>1</v>
      </c>
      <c r="V805"/>
      <c r="W805">
        <v>1</v>
      </c>
      <c r="X805" t="s">
        <v>202</v>
      </c>
      <c r="Y805"/>
      <c r="Z805"/>
      <c r="AA805"/>
      <c r="AB805"/>
    </row>
    <row r="806" spans="1:28" ht="14.4" x14ac:dyDescent="0.3">
      <c r="A806" s="14">
        <v>853</v>
      </c>
      <c r="B806" t="s">
        <v>275</v>
      </c>
      <c r="C806" t="s">
        <v>295</v>
      </c>
      <c r="D806" t="str">
        <f t="shared" si="13"/>
        <v>Kemp_south</v>
      </c>
      <c r="E806">
        <v>2018</v>
      </c>
      <c r="F806" s="15">
        <v>43243</v>
      </c>
      <c r="G806" t="s">
        <v>200</v>
      </c>
      <c r="H806">
        <v>1</v>
      </c>
      <c r="I806" s="16">
        <v>0.32291666666666669</v>
      </c>
      <c r="J806" s="17" t="s">
        <v>201</v>
      </c>
      <c r="K806">
        <v>3</v>
      </c>
      <c r="L806">
        <v>0</v>
      </c>
      <c r="M806">
        <v>2</v>
      </c>
      <c r="N806"/>
      <c r="O806" t="s">
        <v>62</v>
      </c>
      <c r="P806" t="str">
        <f>INDEX(Sheet2!A:E, MATCH(F_NP_excluded_Data!O806,Sheet2!A:A),4)</f>
        <v>shrub</v>
      </c>
      <c r="Q806" t="str">
        <f>INDEX(Sheet2!A:E, MATCH(F_NP_excluded_Data!O806,Sheet2!A:A),5)</f>
        <v>ground forager</v>
      </c>
      <c r="R806" t="str">
        <f>INDEX(Sheet2!A:E, MATCH(F_NP_excluded_Data!O806,Sheet2!A:A),3)</f>
        <v>seeds</v>
      </c>
      <c r="S806" t="str">
        <f>INDEX(Sheet2!A:E, MATCH(F_NP_excluded_Data!O806,Sheet2!A:A),2)</f>
        <v>open woodland</v>
      </c>
      <c r="T806">
        <v>5</v>
      </c>
      <c r="U806">
        <v>1</v>
      </c>
      <c r="V806"/>
      <c r="W806">
        <v>1</v>
      </c>
      <c r="X806" t="s">
        <v>202</v>
      </c>
      <c r="Y806"/>
      <c r="Z806"/>
      <c r="AA806"/>
      <c r="AB806"/>
    </row>
    <row r="807" spans="1:28" ht="14.4" x14ac:dyDescent="0.3">
      <c r="A807" s="14">
        <v>854</v>
      </c>
      <c r="B807" t="s">
        <v>275</v>
      </c>
      <c r="C807" t="s">
        <v>295</v>
      </c>
      <c r="D807" t="str">
        <f t="shared" si="13"/>
        <v>Kemp_south</v>
      </c>
      <c r="E807">
        <v>2018</v>
      </c>
      <c r="F807" s="15">
        <v>43243</v>
      </c>
      <c r="G807" t="s">
        <v>200</v>
      </c>
      <c r="H807">
        <v>1</v>
      </c>
      <c r="I807" s="16">
        <v>0.32291666666666669</v>
      </c>
      <c r="J807" s="17" t="s">
        <v>201</v>
      </c>
      <c r="K807">
        <v>3</v>
      </c>
      <c r="L807">
        <v>0</v>
      </c>
      <c r="M807">
        <v>2</v>
      </c>
      <c r="N807"/>
      <c r="O807" t="s">
        <v>10</v>
      </c>
      <c r="P807" t="str">
        <f>INDEX(Sheet2!A:E, MATCH(F_NP_excluded_Data!O807,Sheet2!A:A),4)</f>
        <v>tree</v>
      </c>
      <c r="Q807" t="str">
        <f>INDEX(Sheet2!A:E, MATCH(F_NP_excluded_Data!O807,Sheet2!A:A),5)</f>
        <v>foliage gleaner</v>
      </c>
      <c r="R807" t="str">
        <f>INDEX(Sheet2!A:E, MATCH(F_NP_excluded_Data!O807,Sheet2!A:A),3)</f>
        <v>insects</v>
      </c>
      <c r="S807" t="str">
        <f>INDEX(Sheet2!A:E, MATCH(F_NP_excluded_Data!O807,Sheet2!A:A),2)</f>
        <v>forest</v>
      </c>
      <c r="T807">
        <v>5</v>
      </c>
      <c r="U807">
        <v>1</v>
      </c>
      <c r="V807"/>
      <c r="W807">
        <v>1</v>
      </c>
      <c r="X807" t="s">
        <v>202</v>
      </c>
      <c r="Y807"/>
      <c r="Z807"/>
      <c r="AA807"/>
      <c r="AB807"/>
    </row>
    <row r="808" spans="1:28" ht="14.4" x14ac:dyDescent="0.3">
      <c r="A808" s="14">
        <v>855</v>
      </c>
      <c r="B808" t="s">
        <v>275</v>
      </c>
      <c r="C808" t="s">
        <v>295</v>
      </c>
      <c r="D808" t="str">
        <f t="shared" si="13"/>
        <v>Kemp_south</v>
      </c>
      <c r="E808">
        <v>2018</v>
      </c>
      <c r="F808" s="15">
        <v>43243</v>
      </c>
      <c r="G808" t="s">
        <v>200</v>
      </c>
      <c r="H808">
        <v>1</v>
      </c>
      <c r="I808" s="16">
        <v>0.32291666666666669</v>
      </c>
      <c r="J808" s="17" t="s">
        <v>201</v>
      </c>
      <c r="K808">
        <v>3</v>
      </c>
      <c r="L808">
        <v>0</v>
      </c>
      <c r="M808">
        <v>2</v>
      </c>
      <c r="N808"/>
      <c r="O808" t="s">
        <v>12</v>
      </c>
      <c r="P808" t="str">
        <f>INDEX(Sheet2!A:E, MATCH(F_NP_excluded_Data!O808,Sheet2!A:A),4)</f>
        <v>tree</v>
      </c>
      <c r="Q808" t="str">
        <f>INDEX(Sheet2!A:E, MATCH(F_NP_excluded_Data!O808,Sheet2!A:A),5)</f>
        <v>ground forager</v>
      </c>
      <c r="R808" t="str">
        <f>INDEX(Sheet2!A:E, MATCH(F_NP_excluded_Data!O808,Sheet2!A:A),3)</f>
        <v>seeds</v>
      </c>
      <c r="S808" t="str">
        <f>INDEX(Sheet2!A:E, MATCH(F_NP_excluded_Data!O808,Sheet2!A:A),2)</f>
        <v>grassland</v>
      </c>
      <c r="T808">
        <v>5</v>
      </c>
      <c r="U808">
        <v>2</v>
      </c>
      <c r="V808" t="s">
        <v>238</v>
      </c>
      <c r="W808">
        <v>4</v>
      </c>
      <c r="X808" t="s">
        <v>202</v>
      </c>
      <c r="Y808"/>
      <c r="Z808"/>
      <c r="AA808"/>
      <c r="AB808"/>
    </row>
    <row r="809" spans="1:28" ht="14.4" x14ac:dyDescent="0.3">
      <c r="A809" s="14">
        <v>857</v>
      </c>
      <c r="B809" t="s">
        <v>275</v>
      </c>
      <c r="C809" t="s">
        <v>295</v>
      </c>
      <c r="D809" t="str">
        <f t="shared" si="13"/>
        <v>Kemp_south</v>
      </c>
      <c r="E809">
        <v>2018</v>
      </c>
      <c r="F809" s="15">
        <v>43243</v>
      </c>
      <c r="G809" t="s">
        <v>200</v>
      </c>
      <c r="H809">
        <v>1</v>
      </c>
      <c r="I809" s="16">
        <v>0.32291666666666669</v>
      </c>
      <c r="J809" s="17" t="s">
        <v>201</v>
      </c>
      <c r="K809">
        <v>3</v>
      </c>
      <c r="L809">
        <v>0</v>
      </c>
      <c r="M809">
        <v>2</v>
      </c>
      <c r="N809"/>
      <c r="O809" t="s">
        <v>118</v>
      </c>
      <c r="P809" t="str">
        <f>INDEX(Sheet2!A:E, MATCH(F_NP_excluded_Data!O809,Sheet2!A:A),4)</f>
        <v>shrub</v>
      </c>
      <c r="Q809" t="str">
        <f>INDEX(Sheet2!A:E, MATCH(F_NP_excluded_Data!O809,Sheet2!A:A),5)</f>
        <v>foliage gleaner</v>
      </c>
      <c r="R809" t="str">
        <f>INDEX(Sheet2!A:E, MATCH(F_NP_excluded_Data!O809,Sheet2!A:A),3)</f>
        <v>insects</v>
      </c>
      <c r="S809" t="str">
        <f>INDEX(Sheet2!A:E, MATCH(F_NP_excluded_Data!O809,Sheet2!A:A),2)</f>
        <v>scrub</v>
      </c>
      <c r="T809">
        <v>10</v>
      </c>
      <c r="U809">
        <v>2</v>
      </c>
      <c r="V809"/>
      <c r="W809">
        <v>1</v>
      </c>
      <c r="X809" t="s">
        <v>202</v>
      </c>
      <c r="Y809"/>
      <c r="Z809"/>
      <c r="AA809"/>
      <c r="AB809"/>
    </row>
    <row r="810" spans="1:28" ht="14.4" x14ac:dyDescent="0.3">
      <c r="A810" s="14">
        <v>858</v>
      </c>
      <c r="B810" t="s">
        <v>275</v>
      </c>
      <c r="C810" t="s">
        <v>295</v>
      </c>
      <c r="D810" t="str">
        <f t="shared" si="13"/>
        <v>Kemp_south</v>
      </c>
      <c r="E810">
        <v>2018</v>
      </c>
      <c r="F810" s="15">
        <v>43243</v>
      </c>
      <c r="G810" t="s">
        <v>200</v>
      </c>
      <c r="H810">
        <v>1</v>
      </c>
      <c r="I810" s="16">
        <v>0.32291666666666669</v>
      </c>
      <c r="J810" s="17" t="s">
        <v>201</v>
      </c>
      <c r="K810">
        <v>3</v>
      </c>
      <c r="L810">
        <v>0</v>
      </c>
      <c r="M810">
        <v>2</v>
      </c>
      <c r="N810"/>
      <c r="O810" t="s">
        <v>22</v>
      </c>
      <c r="P810" t="str">
        <f>INDEX(Sheet2!A:E, MATCH(F_NP_excluded_Data!O810,Sheet2!A:A),4)</f>
        <v>cavity</v>
      </c>
      <c r="Q810" t="str">
        <f>INDEX(Sheet2!A:E, MATCH(F_NP_excluded_Data!O810,Sheet2!A:A),5)</f>
        <v>foliage gleaner</v>
      </c>
      <c r="R810" t="str">
        <f>INDEX(Sheet2!A:E, MATCH(F_NP_excluded_Data!O810,Sheet2!A:A),3)</f>
        <v>insects</v>
      </c>
      <c r="S810" t="str">
        <f>INDEX(Sheet2!A:E, MATCH(F_NP_excluded_Data!O810,Sheet2!A:A),2)</f>
        <v>forest</v>
      </c>
      <c r="T810">
        <v>10</v>
      </c>
      <c r="U810">
        <v>3</v>
      </c>
      <c r="V810"/>
      <c r="W810">
        <v>1</v>
      </c>
      <c r="X810" t="s">
        <v>202</v>
      </c>
      <c r="Y810"/>
      <c r="Z810"/>
      <c r="AA810"/>
      <c r="AB810"/>
    </row>
    <row r="811" spans="1:28" ht="14.4" x14ac:dyDescent="0.3">
      <c r="A811" s="14">
        <v>859</v>
      </c>
      <c r="B811" t="s">
        <v>275</v>
      </c>
      <c r="C811" t="s">
        <v>295</v>
      </c>
      <c r="D811" t="str">
        <f t="shared" si="13"/>
        <v>Kemp_south</v>
      </c>
      <c r="E811">
        <v>2018</v>
      </c>
      <c r="F811" s="15">
        <v>43243</v>
      </c>
      <c r="G811" t="s">
        <v>200</v>
      </c>
      <c r="H811">
        <v>1</v>
      </c>
      <c r="I811" s="16">
        <v>0.32291666666666669</v>
      </c>
      <c r="J811" s="17" t="s">
        <v>201</v>
      </c>
      <c r="K811">
        <v>3</v>
      </c>
      <c r="L811">
        <v>0</v>
      </c>
      <c r="M811">
        <v>2</v>
      </c>
      <c r="N811"/>
      <c r="O811" t="s">
        <v>62</v>
      </c>
      <c r="P811" t="str">
        <f>INDEX(Sheet2!A:E, MATCH(F_NP_excluded_Data!O811,Sheet2!A:A),4)</f>
        <v>shrub</v>
      </c>
      <c r="Q811" t="str">
        <f>INDEX(Sheet2!A:E, MATCH(F_NP_excluded_Data!O811,Sheet2!A:A),5)</f>
        <v>ground forager</v>
      </c>
      <c r="R811" t="str">
        <f>INDEX(Sheet2!A:E, MATCH(F_NP_excluded_Data!O811,Sheet2!A:A),3)</f>
        <v>seeds</v>
      </c>
      <c r="S811" t="str">
        <f>INDEX(Sheet2!A:E, MATCH(F_NP_excluded_Data!O811,Sheet2!A:A),2)</f>
        <v>open woodland</v>
      </c>
      <c r="T811">
        <v>5</v>
      </c>
      <c r="U811">
        <v>3</v>
      </c>
      <c r="V811" t="s">
        <v>222</v>
      </c>
      <c r="W811">
        <v>4</v>
      </c>
      <c r="X811" t="s">
        <v>202</v>
      </c>
      <c r="Y811"/>
      <c r="Z811"/>
      <c r="AA811"/>
      <c r="AB811"/>
    </row>
    <row r="812" spans="1:28" ht="14.4" x14ac:dyDescent="0.3">
      <c r="A812" s="14">
        <v>860</v>
      </c>
      <c r="B812" t="s">
        <v>275</v>
      </c>
      <c r="C812" t="s">
        <v>295</v>
      </c>
      <c r="D812" t="str">
        <f t="shared" si="13"/>
        <v>Kemp_south</v>
      </c>
      <c r="E812">
        <v>2018</v>
      </c>
      <c r="F812" s="15">
        <v>43243</v>
      </c>
      <c r="G812" t="s">
        <v>200</v>
      </c>
      <c r="H812">
        <v>1</v>
      </c>
      <c r="I812" s="16">
        <v>0.32291666666666669</v>
      </c>
      <c r="J812" s="17" t="s">
        <v>201</v>
      </c>
      <c r="K812">
        <v>3</v>
      </c>
      <c r="L812">
        <v>0</v>
      </c>
      <c r="M812">
        <v>2</v>
      </c>
      <c r="N812"/>
      <c r="O812" t="s">
        <v>42</v>
      </c>
      <c r="P812" t="str">
        <f>INDEX(Sheet2!A:E, MATCH(F_NP_excluded_Data!O812,Sheet2!A:A),4)</f>
        <v>tree</v>
      </c>
      <c r="Q812" t="str">
        <f>INDEX(Sheet2!A:E, MATCH(F_NP_excluded_Data!O812,Sheet2!A:A),5)</f>
        <v>flycatching</v>
      </c>
      <c r="R812" t="str">
        <f>INDEX(Sheet2!A:E, MATCH(F_NP_excluded_Data!O812,Sheet2!A:A),3)</f>
        <v>insects</v>
      </c>
      <c r="S812" t="str">
        <f>INDEX(Sheet2!A:E, MATCH(F_NP_excluded_Data!O812,Sheet2!A:A),2)</f>
        <v>forest</v>
      </c>
      <c r="T812">
        <v>5</v>
      </c>
      <c r="U812">
        <v>4</v>
      </c>
      <c r="V812"/>
      <c r="W812">
        <v>1</v>
      </c>
      <c r="X812" t="s">
        <v>202</v>
      </c>
      <c r="Y812"/>
      <c r="Z812"/>
      <c r="AA812"/>
      <c r="AB812"/>
    </row>
    <row r="813" spans="1:28" ht="14.4" x14ac:dyDescent="0.3">
      <c r="A813" s="14">
        <v>862</v>
      </c>
      <c r="B813" t="s">
        <v>275</v>
      </c>
      <c r="C813" t="s">
        <v>295</v>
      </c>
      <c r="D813" t="str">
        <f t="shared" si="13"/>
        <v>Kemp_south</v>
      </c>
      <c r="E813">
        <v>2018</v>
      </c>
      <c r="F813" s="15">
        <v>43243</v>
      </c>
      <c r="G813" t="s">
        <v>200</v>
      </c>
      <c r="H813">
        <v>1</v>
      </c>
      <c r="I813" s="16">
        <v>0.32291666666666669</v>
      </c>
      <c r="J813" s="17" t="s">
        <v>201</v>
      </c>
      <c r="K813">
        <v>3</v>
      </c>
      <c r="L813">
        <v>0</v>
      </c>
      <c r="M813">
        <v>2</v>
      </c>
      <c r="N813"/>
      <c r="O813" t="s">
        <v>78</v>
      </c>
      <c r="P813" t="str">
        <f>INDEX(Sheet2!A:E, MATCH(F_NP_excluded_Data!O813,Sheet2!A:A),4)</f>
        <v>cavity</v>
      </c>
      <c r="Q813" t="str">
        <f>INDEX(Sheet2!A:E, MATCH(F_NP_excluded_Data!O813,Sheet2!A:A),5)</f>
        <v>bark forager</v>
      </c>
      <c r="R813" t="str">
        <f>INDEX(Sheet2!A:E, MATCH(F_NP_excluded_Data!O813,Sheet2!A:A),3)</f>
        <v>insects</v>
      </c>
      <c r="S813" t="str">
        <f>INDEX(Sheet2!A:E, MATCH(F_NP_excluded_Data!O813,Sheet2!A:A),2)</f>
        <v>forest</v>
      </c>
      <c r="T813">
        <v>5</v>
      </c>
      <c r="U813">
        <v>4</v>
      </c>
      <c r="V813"/>
      <c r="W813">
        <v>1</v>
      </c>
      <c r="X813" t="s">
        <v>202</v>
      </c>
      <c r="Y813"/>
      <c r="Z813"/>
      <c r="AA813"/>
      <c r="AB813"/>
    </row>
    <row r="814" spans="1:28" ht="14.4" x14ac:dyDescent="0.3">
      <c r="A814" s="14">
        <v>863</v>
      </c>
      <c r="B814" t="s">
        <v>275</v>
      </c>
      <c r="C814" t="s">
        <v>295</v>
      </c>
      <c r="D814" t="str">
        <f t="shared" si="13"/>
        <v>Kemp_south</v>
      </c>
      <c r="E814">
        <v>2018</v>
      </c>
      <c r="F814" s="15">
        <v>43243</v>
      </c>
      <c r="G814" t="s">
        <v>200</v>
      </c>
      <c r="H814">
        <v>1</v>
      </c>
      <c r="I814" s="16">
        <v>0.32291666666666669</v>
      </c>
      <c r="J814" s="17" t="s">
        <v>201</v>
      </c>
      <c r="K814">
        <v>3</v>
      </c>
      <c r="L814">
        <v>0</v>
      </c>
      <c r="M814">
        <v>2</v>
      </c>
      <c r="N814"/>
      <c r="O814" t="s">
        <v>36</v>
      </c>
      <c r="P814" t="str">
        <f>INDEX(Sheet2!A:E, MATCH(F_NP_excluded_Data!O814,Sheet2!A:A),4)</f>
        <v>cavity</v>
      </c>
      <c r="Q814" t="str">
        <f>INDEX(Sheet2!A:E, MATCH(F_NP_excluded_Data!O814,Sheet2!A:A),5)</f>
        <v>ground forager</v>
      </c>
      <c r="R814" t="str">
        <f>INDEX(Sheet2!A:E, MATCH(F_NP_excluded_Data!O814,Sheet2!A:A),3)</f>
        <v>insects</v>
      </c>
      <c r="S814" t="str">
        <f>INDEX(Sheet2!A:E, MATCH(F_NP_excluded_Data!O814,Sheet2!A:A),2)</f>
        <v>grassland</v>
      </c>
      <c r="T814">
        <v>10</v>
      </c>
      <c r="U814">
        <v>4</v>
      </c>
      <c r="V814"/>
      <c r="W814">
        <v>1</v>
      </c>
      <c r="X814" t="s">
        <v>202</v>
      </c>
      <c r="Y814"/>
      <c r="Z814"/>
      <c r="AA814"/>
      <c r="AB814"/>
    </row>
    <row r="815" spans="1:28" ht="14.4" x14ac:dyDescent="0.3">
      <c r="A815" s="14">
        <v>864</v>
      </c>
      <c r="B815" t="s">
        <v>296</v>
      </c>
      <c r="C815" t="s">
        <v>297</v>
      </c>
      <c r="D815" t="str">
        <f t="shared" si="13"/>
        <v>Creswell_0B_8</v>
      </c>
      <c r="E815">
        <v>2018</v>
      </c>
      <c r="F815" s="15">
        <v>43243</v>
      </c>
      <c r="G815" t="s">
        <v>200</v>
      </c>
      <c r="H815">
        <v>1</v>
      </c>
      <c r="I815" s="16">
        <v>0.34861111111111115</v>
      </c>
      <c r="J815" s="17" t="s">
        <v>201</v>
      </c>
      <c r="K815">
        <v>3</v>
      </c>
      <c r="L815">
        <v>0</v>
      </c>
      <c r="M815">
        <v>2</v>
      </c>
      <c r="N815"/>
      <c r="O815" t="s">
        <v>26</v>
      </c>
      <c r="P815" t="str">
        <f>INDEX(Sheet2!A:E, MATCH(F_NP_excluded_Data!O815,Sheet2!A:A),4)</f>
        <v>shrub</v>
      </c>
      <c r="Q815" t="str">
        <f>INDEX(Sheet2!A:E, MATCH(F_NP_excluded_Data!O815,Sheet2!A:A),5)</f>
        <v>ground forager</v>
      </c>
      <c r="R815" t="str">
        <f>INDEX(Sheet2!A:E, MATCH(F_NP_excluded_Data!O815,Sheet2!A:A),3)</f>
        <v>seeds</v>
      </c>
      <c r="S815" t="str">
        <f>INDEX(Sheet2!A:E, MATCH(F_NP_excluded_Data!O815,Sheet2!A:A),2)</f>
        <v>open woodland</v>
      </c>
      <c r="T815">
        <v>5</v>
      </c>
      <c r="U815">
        <v>1</v>
      </c>
      <c r="V815"/>
      <c r="W815">
        <v>1</v>
      </c>
      <c r="X815" t="s">
        <v>202</v>
      </c>
      <c r="Y815"/>
      <c r="Z815"/>
      <c r="AA815"/>
      <c r="AB815"/>
    </row>
    <row r="816" spans="1:28" ht="14.4" x14ac:dyDescent="0.3">
      <c r="A816" s="14">
        <v>865</v>
      </c>
      <c r="B816" t="s">
        <v>296</v>
      </c>
      <c r="C816" t="s">
        <v>297</v>
      </c>
      <c r="D816" t="str">
        <f t="shared" si="13"/>
        <v>Creswell_0B_8</v>
      </c>
      <c r="E816">
        <v>2018</v>
      </c>
      <c r="F816" s="15">
        <v>43243</v>
      </c>
      <c r="G816" t="s">
        <v>200</v>
      </c>
      <c r="H816">
        <v>1</v>
      </c>
      <c r="I816" s="16">
        <v>0.34861111111111115</v>
      </c>
      <c r="J816" s="17" t="s">
        <v>201</v>
      </c>
      <c r="K816">
        <v>3</v>
      </c>
      <c r="L816">
        <v>0</v>
      </c>
      <c r="M816">
        <v>2</v>
      </c>
      <c r="N816"/>
      <c r="O816" t="s">
        <v>66</v>
      </c>
      <c r="P816" t="str">
        <f>INDEX(Sheet2!A:E, MATCH(F_NP_excluded_Data!O816,Sheet2!A:A),4)</f>
        <v>shrub</v>
      </c>
      <c r="Q816" t="str">
        <f>INDEX(Sheet2!A:E, MATCH(F_NP_excluded_Data!O816,Sheet2!A:A),5)</f>
        <v>ground forager</v>
      </c>
      <c r="R816" t="str">
        <f>INDEX(Sheet2!A:E, MATCH(F_NP_excluded_Data!O816,Sheet2!A:A),3)</f>
        <v>omnivore</v>
      </c>
      <c r="S816" t="str">
        <f>INDEX(Sheet2!A:E, MATCH(F_NP_excluded_Data!O816,Sheet2!A:A),2)</f>
        <v>town</v>
      </c>
      <c r="T816">
        <v>10</v>
      </c>
      <c r="U816">
        <v>1</v>
      </c>
      <c r="V816"/>
      <c r="W816">
        <v>1</v>
      </c>
      <c r="X816" t="s">
        <v>202</v>
      </c>
      <c r="Y816"/>
      <c r="Z816"/>
      <c r="AA816"/>
      <c r="AB816"/>
    </row>
    <row r="817" spans="1:28" ht="14.4" x14ac:dyDescent="0.3">
      <c r="A817" s="14">
        <v>866</v>
      </c>
      <c r="B817" t="s">
        <v>296</v>
      </c>
      <c r="C817" t="s">
        <v>297</v>
      </c>
      <c r="D817" t="str">
        <f t="shared" si="13"/>
        <v>Creswell_0B_8</v>
      </c>
      <c r="E817">
        <v>2018</v>
      </c>
      <c r="F817" s="15">
        <v>43243</v>
      </c>
      <c r="G817" t="s">
        <v>200</v>
      </c>
      <c r="H817">
        <v>1</v>
      </c>
      <c r="I817" s="16">
        <v>0.34861111111111115</v>
      </c>
      <c r="J817" s="17" t="s">
        <v>201</v>
      </c>
      <c r="K817">
        <v>3</v>
      </c>
      <c r="L817">
        <v>0</v>
      </c>
      <c r="M817">
        <v>2</v>
      </c>
      <c r="N817"/>
      <c r="O817" t="s">
        <v>10</v>
      </c>
      <c r="P817" t="str">
        <f>INDEX(Sheet2!A:E, MATCH(F_NP_excluded_Data!O817,Sheet2!A:A),4)</f>
        <v>tree</v>
      </c>
      <c r="Q817" t="str">
        <f>INDEX(Sheet2!A:E, MATCH(F_NP_excluded_Data!O817,Sheet2!A:A),5)</f>
        <v>foliage gleaner</v>
      </c>
      <c r="R817" t="str">
        <f>INDEX(Sheet2!A:E, MATCH(F_NP_excluded_Data!O817,Sheet2!A:A),3)</f>
        <v>insects</v>
      </c>
      <c r="S817" t="str">
        <f>INDEX(Sheet2!A:E, MATCH(F_NP_excluded_Data!O817,Sheet2!A:A),2)</f>
        <v>forest</v>
      </c>
      <c r="T817">
        <v>5</v>
      </c>
      <c r="U817">
        <v>1</v>
      </c>
      <c r="V817"/>
      <c r="W817">
        <v>1</v>
      </c>
      <c r="X817" t="s">
        <v>202</v>
      </c>
      <c r="Y817"/>
      <c r="Z817"/>
      <c r="AA817"/>
      <c r="AB817"/>
    </row>
    <row r="818" spans="1:28" ht="14.4" x14ac:dyDescent="0.3">
      <c r="A818" s="14">
        <v>867</v>
      </c>
      <c r="B818" t="s">
        <v>296</v>
      </c>
      <c r="C818" t="s">
        <v>297</v>
      </c>
      <c r="D818" t="str">
        <f t="shared" si="13"/>
        <v>Creswell_0B_8</v>
      </c>
      <c r="E818">
        <v>2018</v>
      </c>
      <c r="F818" s="15">
        <v>43243</v>
      </c>
      <c r="G818" t="s">
        <v>200</v>
      </c>
      <c r="H818">
        <v>1</v>
      </c>
      <c r="I818" s="16">
        <v>0.34861111111111115</v>
      </c>
      <c r="J818" s="17" t="s">
        <v>201</v>
      </c>
      <c r="K818">
        <v>3</v>
      </c>
      <c r="L818">
        <v>0</v>
      </c>
      <c r="M818">
        <v>2</v>
      </c>
      <c r="N818"/>
      <c r="O818" t="s">
        <v>94</v>
      </c>
      <c r="P818" t="str">
        <f>INDEX(Sheet2!A:E, MATCH(F_NP_excluded_Data!O818,Sheet2!A:A),4)</f>
        <v>cavity</v>
      </c>
      <c r="Q818" t="str">
        <f>INDEX(Sheet2!A:E, MATCH(F_NP_excluded_Data!O818,Sheet2!A:A),5)</f>
        <v>foliage gleaner</v>
      </c>
      <c r="R818" t="str">
        <f>INDEX(Sheet2!A:E, MATCH(F_NP_excluded_Data!O818,Sheet2!A:A),3)</f>
        <v>insects</v>
      </c>
      <c r="S818" t="str">
        <f>INDEX(Sheet2!A:E, MATCH(F_NP_excluded_Data!O818,Sheet2!A:A),2)</f>
        <v>forest</v>
      </c>
      <c r="T818">
        <v>10</v>
      </c>
      <c r="U818">
        <v>1</v>
      </c>
      <c r="V818"/>
      <c r="W818">
        <v>1</v>
      </c>
      <c r="X818" t="s">
        <v>202</v>
      </c>
      <c r="Y818"/>
      <c r="Z818"/>
      <c r="AA818"/>
      <c r="AB818"/>
    </row>
    <row r="819" spans="1:28" ht="14.4" x14ac:dyDescent="0.3">
      <c r="A819" s="14">
        <v>868</v>
      </c>
      <c r="B819" t="s">
        <v>296</v>
      </c>
      <c r="C819" t="s">
        <v>297</v>
      </c>
      <c r="D819" t="str">
        <f t="shared" si="13"/>
        <v>Creswell_0B_8</v>
      </c>
      <c r="E819">
        <v>2018</v>
      </c>
      <c r="F819" s="15">
        <v>43243</v>
      </c>
      <c r="G819" t="s">
        <v>200</v>
      </c>
      <c r="H819">
        <v>1</v>
      </c>
      <c r="I819" s="16">
        <v>0.34861111111111115</v>
      </c>
      <c r="J819" s="17" t="s">
        <v>201</v>
      </c>
      <c r="K819">
        <v>3</v>
      </c>
      <c r="L819">
        <v>0</v>
      </c>
      <c r="M819">
        <v>2</v>
      </c>
      <c r="N819"/>
      <c r="O819" t="s">
        <v>62</v>
      </c>
      <c r="P819" t="str">
        <f>INDEX(Sheet2!A:E, MATCH(F_NP_excluded_Data!O819,Sheet2!A:A),4)</f>
        <v>shrub</v>
      </c>
      <c r="Q819" t="str">
        <f>INDEX(Sheet2!A:E, MATCH(F_NP_excluded_Data!O819,Sheet2!A:A),5)</f>
        <v>ground forager</v>
      </c>
      <c r="R819" t="str">
        <f>INDEX(Sheet2!A:E, MATCH(F_NP_excluded_Data!O819,Sheet2!A:A),3)</f>
        <v>seeds</v>
      </c>
      <c r="S819" t="str">
        <f>INDEX(Sheet2!A:E, MATCH(F_NP_excluded_Data!O819,Sheet2!A:A),2)</f>
        <v>open woodland</v>
      </c>
      <c r="T819">
        <v>10</v>
      </c>
      <c r="U819">
        <v>1</v>
      </c>
      <c r="V819"/>
      <c r="W819">
        <v>1</v>
      </c>
      <c r="X819" t="s">
        <v>202</v>
      </c>
      <c r="Y819"/>
      <c r="Z819"/>
      <c r="AA819"/>
      <c r="AB819"/>
    </row>
    <row r="820" spans="1:28" ht="14.4" x14ac:dyDescent="0.3">
      <c r="A820" s="14">
        <v>869</v>
      </c>
      <c r="B820" t="s">
        <v>296</v>
      </c>
      <c r="C820" t="s">
        <v>297</v>
      </c>
      <c r="D820" t="str">
        <f t="shared" si="13"/>
        <v>Creswell_0B_8</v>
      </c>
      <c r="E820">
        <v>2018</v>
      </c>
      <c r="F820" s="15">
        <v>43243</v>
      </c>
      <c r="G820" t="s">
        <v>200</v>
      </c>
      <c r="H820">
        <v>1</v>
      </c>
      <c r="I820" s="16">
        <v>0.34861111111111115</v>
      </c>
      <c r="J820" s="17" t="s">
        <v>201</v>
      </c>
      <c r="K820">
        <v>3</v>
      </c>
      <c r="L820">
        <v>0</v>
      </c>
      <c r="M820">
        <v>2</v>
      </c>
      <c r="N820"/>
      <c r="O820" t="s">
        <v>24</v>
      </c>
      <c r="P820" t="str">
        <f>INDEX(Sheet2!A:E, MATCH(F_NP_excluded_Data!O820,Sheet2!A:A),4)</f>
        <v>cavity</v>
      </c>
      <c r="Q820" t="str">
        <f>INDEX(Sheet2!A:E, MATCH(F_NP_excluded_Data!O820,Sheet2!A:A),5)</f>
        <v>ground forager</v>
      </c>
      <c r="R820" t="str">
        <f>INDEX(Sheet2!A:E, MATCH(F_NP_excluded_Data!O820,Sheet2!A:A),3)</f>
        <v>insects</v>
      </c>
      <c r="S820" t="str">
        <f>INDEX(Sheet2!A:E, MATCH(F_NP_excluded_Data!O820,Sheet2!A:A),2)</f>
        <v>open woodland</v>
      </c>
      <c r="T820">
        <v>5</v>
      </c>
      <c r="U820">
        <v>2</v>
      </c>
      <c r="V820"/>
      <c r="W820">
        <v>1</v>
      </c>
      <c r="X820" t="s">
        <v>202</v>
      </c>
      <c r="Y820"/>
      <c r="Z820"/>
      <c r="AA820"/>
      <c r="AB820"/>
    </row>
    <row r="821" spans="1:28" ht="14.4" x14ac:dyDescent="0.3">
      <c r="A821" s="14">
        <v>870</v>
      </c>
      <c r="B821" t="s">
        <v>296</v>
      </c>
      <c r="C821" t="s">
        <v>297</v>
      </c>
      <c r="D821" t="str">
        <f t="shared" si="13"/>
        <v>Creswell_0B_8</v>
      </c>
      <c r="E821">
        <v>2018</v>
      </c>
      <c r="F821" s="15">
        <v>43243</v>
      </c>
      <c r="G821" t="s">
        <v>200</v>
      </c>
      <c r="H821">
        <v>1</v>
      </c>
      <c r="I821" s="16">
        <v>0.34861111111111115</v>
      </c>
      <c r="J821" s="17" t="s">
        <v>201</v>
      </c>
      <c r="K821">
        <v>3</v>
      </c>
      <c r="L821">
        <v>0</v>
      </c>
      <c r="M821">
        <v>2</v>
      </c>
      <c r="N821"/>
      <c r="O821" t="s">
        <v>74</v>
      </c>
      <c r="P821" t="str">
        <f>INDEX(Sheet2!A:E, MATCH(F_NP_excluded_Data!O821,Sheet2!A:A),4)</f>
        <v>cavity</v>
      </c>
      <c r="Q821" t="str">
        <f>INDEX(Sheet2!A:E, MATCH(F_NP_excluded_Data!O821,Sheet2!A:A),5)</f>
        <v>bark forager</v>
      </c>
      <c r="R821" t="str">
        <f>INDEX(Sheet2!A:E, MATCH(F_NP_excluded_Data!O821,Sheet2!A:A),3)</f>
        <v>insects</v>
      </c>
      <c r="S821" t="str">
        <f>INDEX(Sheet2!A:E, MATCH(F_NP_excluded_Data!O821,Sheet2!A:A),2)</f>
        <v>forest</v>
      </c>
      <c r="T821">
        <v>10</v>
      </c>
      <c r="U821">
        <v>3</v>
      </c>
      <c r="V821"/>
      <c r="W821">
        <v>1</v>
      </c>
      <c r="X821" t="s">
        <v>202</v>
      </c>
      <c r="Y821"/>
      <c r="Z821"/>
      <c r="AA821"/>
      <c r="AB821"/>
    </row>
    <row r="822" spans="1:28" ht="14.4" x14ac:dyDescent="0.3">
      <c r="A822" s="14">
        <v>871</v>
      </c>
      <c r="B822" t="s">
        <v>296</v>
      </c>
      <c r="C822" t="s">
        <v>297</v>
      </c>
      <c r="D822" t="str">
        <f t="shared" si="13"/>
        <v>Creswell_0B_8</v>
      </c>
      <c r="E822">
        <v>2018</v>
      </c>
      <c r="F822" s="15">
        <v>43243</v>
      </c>
      <c r="G822" t="s">
        <v>200</v>
      </c>
      <c r="H822">
        <v>1</v>
      </c>
      <c r="I822" s="16">
        <v>0.34861111111111115</v>
      </c>
      <c r="J822" s="17" t="s">
        <v>201</v>
      </c>
      <c r="K822">
        <v>3</v>
      </c>
      <c r="L822">
        <v>0</v>
      </c>
      <c r="M822">
        <v>2</v>
      </c>
      <c r="N822"/>
      <c r="O822" t="s">
        <v>92</v>
      </c>
      <c r="P822" t="str">
        <f>INDEX(Sheet2!A:E, MATCH(F_NP_excluded_Data!O822,Sheet2!A:A),4)</f>
        <v>tree</v>
      </c>
      <c r="Q822" t="str">
        <f>INDEX(Sheet2!A:E, MATCH(F_NP_excluded_Data!O822,Sheet2!A:A),5)</f>
        <v>foliage gleaner</v>
      </c>
      <c r="R822" t="str">
        <f>INDEX(Sheet2!A:E, MATCH(F_NP_excluded_Data!O822,Sheet2!A:A),3)</f>
        <v>insects</v>
      </c>
      <c r="S822" t="str">
        <f>INDEX(Sheet2!A:E, MATCH(F_NP_excluded_Data!O822,Sheet2!A:A),2)</f>
        <v>open woodland</v>
      </c>
      <c r="T822">
        <v>5</v>
      </c>
      <c r="U822">
        <v>3</v>
      </c>
      <c r="V822"/>
      <c r="W822">
        <v>1</v>
      </c>
      <c r="X822" t="s">
        <v>202</v>
      </c>
      <c r="Y822"/>
      <c r="Z822"/>
      <c r="AA822"/>
      <c r="AB822"/>
    </row>
    <row r="823" spans="1:28" ht="14.4" x14ac:dyDescent="0.3">
      <c r="A823" s="14">
        <v>873</v>
      </c>
      <c r="B823" t="s">
        <v>296</v>
      </c>
      <c r="C823" t="s">
        <v>297</v>
      </c>
      <c r="D823" t="str">
        <f t="shared" si="13"/>
        <v>Creswell_0B_8</v>
      </c>
      <c r="E823">
        <v>2018</v>
      </c>
      <c r="F823" s="15">
        <v>43243</v>
      </c>
      <c r="G823" t="s">
        <v>200</v>
      </c>
      <c r="H823">
        <v>1</v>
      </c>
      <c r="I823" s="16">
        <v>0.34861111111111115</v>
      </c>
      <c r="J823" s="17" t="s">
        <v>201</v>
      </c>
      <c r="K823">
        <v>3</v>
      </c>
      <c r="L823">
        <v>0</v>
      </c>
      <c r="M823">
        <v>2</v>
      </c>
      <c r="N823"/>
      <c r="O823" t="s">
        <v>78</v>
      </c>
      <c r="P823" t="str">
        <f>INDEX(Sheet2!A:E, MATCH(F_NP_excluded_Data!O823,Sheet2!A:A),4)</f>
        <v>cavity</v>
      </c>
      <c r="Q823" t="str">
        <f>INDEX(Sheet2!A:E, MATCH(F_NP_excluded_Data!O823,Sheet2!A:A),5)</f>
        <v>bark forager</v>
      </c>
      <c r="R823" t="str">
        <f>INDEX(Sheet2!A:E, MATCH(F_NP_excluded_Data!O823,Sheet2!A:A),3)</f>
        <v>insects</v>
      </c>
      <c r="S823" t="str">
        <f>INDEX(Sheet2!A:E, MATCH(F_NP_excluded_Data!O823,Sheet2!A:A),2)</f>
        <v>forest</v>
      </c>
      <c r="T823">
        <v>5</v>
      </c>
      <c r="U823">
        <v>4</v>
      </c>
      <c r="V823"/>
      <c r="W823">
        <v>1</v>
      </c>
      <c r="X823" t="s">
        <v>202</v>
      </c>
      <c r="Y823"/>
      <c r="Z823"/>
      <c r="AA823"/>
      <c r="AB823"/>
    </row>
    <row r="824" spans="1:28" ht="14.4" x14ac:dyDescent="0.3">
      <c r="A824" s="14">
        <v>874</v>
      </c>
      <c r="B824" t="s">
        <v>296</v>
      </c>
      <c r="C824" t="s">
        <v>297</v>
      </c>
      <c r="D824" t="str">
        <f t="shared" si="13"/>
        <v>Creswell_0B_8</v>
      </c>
      <c r="E824">
        <v>2018</v>
      </c>
      <c r="F824" s="15">
        <v>43243</v>
      </c>
      <c r="G824" t="s">
        <v>200</v>
      </c>
      <c r="H824">
        <v>1</v>
      </c>
      <c r="I824" s="16">
        <v>0.34861111111111115</v>
      </c>
      <c r="J824" s="17" t="s">
        <v>201</v>
      </c>
      <c r="K824">
        <v>3</v>
      </c>
      <c r="L824">
        <v>0</v>
      </c>
      <c r="M824">
        <v>2</v>
      </c>
      <c r="N824"/>
      <c r="O824" t="s">
        <v>94</v>
      </c>
      <c r="P824" t="str">
        <f>INDEX(Sheet2!A:E, MATCH(F_NP_excluded_Data!O824,Sheet2!A:A),4)</f>
        <v>cavity</v>
      </c>
      <c r="Q824" t="str">
        <f>INDEX(Sheet2!A:E, MATCH(F_NP_excluded_Data!O824,Sheet2!A:A),5)</f>
        <v>foliage gleaner</v>
      </c>
      <c r="R824" t="str">
        <f>INDEX(Sheet2!A:E, MATCH(F_NP_excluded_Data!O824,Sheet2!A:A),3)</f>
        <v>insects</v>
      </c>
      <c r="S824" t="str">
        <f>INDEX(Sheet2!A:E, MATCH(F_NP_excluded_Data!O824,Sheet2!A:A),2)</f>
        <v>forest</v>
      </c>
      <c r="T824">
        <v>10</v>
      </c>
      <c r="U824">
        <v>4</v>
      </c>
      <c r="V824"/>
      <c r="W824">
        <v>1</v>
      </c>
      <c r="X824" t="s">
        <v>202</v>
      </c>
      <c r="Y824"/>
      <c r="Z824"/>
      <c r="AA824"/>
      <c r="AB824"/>
    </row>
    <row r="825" spans="1:28" ht="14.4" x14ac:dyDescent="0.3">
      <c r="A825" s="14">
        <v>875</v>
      </c>
      <c r="B825" t="s">
        <v>296</v>
      </c>
      <c r="C825" t="s">
        <v>298</v>
      </c>
      <c r="D825" t="str">
        <f t="shared" si="13"/>
        <v>Creswell_2B_10</v>
      </c>
      <c r="E825">
        <v>2018</v>
      </c>
      <c r="F825" s="15">
        <v>43243</v>
      </c>
      <c r="G825" t="s">
        <v>200</v>
      </c>
      <c r="H825">
        <v>1</v>
      </c>
      <c r="I825" s="16">
        <v>0.3611111111111111</v>
      </c>
      <c r="J825" s="17" t="s">
        <v>201</v>
      </c>
      <c r="K825">
        <v>1</v>
      </c>
      <c r="L825">
        <v>0</v>
      </c>
      <c r="M825">
        <v>2</v>
      </c>
      <c r="N825"/>
      <c r="O825" t="s">
        <v>36</v>
      </c>
      <c r="P825" t="str">
        <f>INDEX(Sheet2!A:E, MATCH(F_NP_excluded_Data!O825,Sheet2!A:A),4)</f>
        <v>cavity</v>
      </c>
      <c r="Q825" t="str">
        <f>INDEX(Sheet2!A:E, MATCH(F_NP_excluded_Data!O825,Sheet2!A:A),5)</f>
        <v>ground forager</v>
      </c>
      <c r="R825" t="str">
        <f>INDEX(Sheet2!A:E, MATCH(F_NP_excluded_Data!O825,Sheet2!A:A),3)</f>
        <v>insects</v>
      </c>
      <c r="S825" t="str">
        <f>INDEX(Sheet2!A:E, MATCH(F_NP_excluded_Data!O825,Sheet2!A:A),2)</f>
        <v>grassland</v>
      </c>
      <c r="T825">
        <v>5</v>
      </c>
      <c r="U825">
        <v>1</v>
      </c>
      <c r="V825"/>
      <c r="W825">
        <v>1</v>
      </c>
      <c r="X825" t="s">
        <v>202</v>
      </c>
      <c r="Y825"/>
      <c r="Z825"/>
      <c r="AA825"/>
      <c r="AB825"/>
    </row>
    <row r="826" spans="1:28" ht="14.4" x14ac:dyDescent="0.3">
      <c r="A826" s="14">
        <v>876</v>
      </c>
      <c r="B826" t="s">
        <v>296</v>
      </c>
      <c r="C826" t="s">
        <v>298</v>
      </c>
      <c r="D826" t="str">
        <f t="shared" si="13"/>
        <v>Creswell_2B_10</v>
      </c>
      <c r="E826">
        <v>2018</v>
      </c>
      <c r="F826" s="15">
        <v>43243</v>
      </c>
      <c r="G826" t="s">
        <v>200</v>
      </c>
      <c r="H826">
        <v>1</v>
      </c>
      <c r="I826" s="16">
        <v>0.3611111111111111</v>
      </c>
      <c r="J826" s="17" t="s">
        <v>201</v>
      </c>
      <c r="K826">
        <v>1</v>
      </c>
      <c r="L826">
        <v>0</v>
      </c>
      <c r="M826">
        <v>2</v>
      </c>
      <c r="N826"/>
      <c r="O826" t="s">
        <v>42</v>
      </c>
      <c r="P826" t="str">
        <f>INDEX(Sheet2!A:E, MATCH(F_NP_excluded_Data!O826,Sheet2!A:A),4)</f>
        <v>tree</v>
      </c>
      <c r="Q826" t="str">
        <f>INDEX(Sheet2!A:E, MATCH(F_NP_excluded_Data!O826,Sheet2!A:A),5)</f>
        <v>flycatching</v>
      </c>
      <c r="R826" t="str">
        <f>INDEX(Sheet2!A:E, MATCH(F_NP_excluded_Data!O826,Sheet2!A:A),3)</f>
        <v>insects</v>
      </c>
      <c r="S826" t="str">
        <f>INDEX(Sheet2!A:E, MATCH(F_NP_excluded_Data!O826,Sheet2!A:A),2)</f>
        <v>forest</v>
      </c>
      <c r="T826">
        <v>10</v>
      </c>
      <c r="U826">
        <v>1</v>
      </c>
      <c r="V826"/>
      <c r="W826">
        <v>1</v>
      </c>
      <c r="X826" t="s">
        <v>202</v>
      </c>
      <c r="Y826"/>
      <c r="Z826"/>
      <c r="AA826"/>
      <c r="AB826"/>
    </row>
    <row r="827" spans="1:28" ht="14.4" x14ac:dyDescent="0.3">
      <c r="A827" s="14">
        <v>877</v>
      </c>
      <c r="B827" t="s">
        <v>296</v>
      </c>
      <c r="C827" t="s">
        <v>298</v>
      </c>
      <c r="D827" t="str">
        <f t="shared" si="13"/>
        <v>Creswell_2B_10</v>
      </c>
      <c r="E827">
        <v>2018</v>
      </c>
      <c r="F827" s="15">
        <v>43243</v>
      </c>
      <c r="G827" t="s">
        <v>200</v>
      </c>
      <c r="H827">
        <v>1</v>
      </c>
      <c r="I827" s="16">
        <v>0.3611111111111111</v>
      </c>
      <c r="J827" s="17" t="s">
        <v>201</v>
      </c>
      <c r="K827">
        <v>1</v>
      </c>
      <c r="L827">
        <v>0</v>
      </c>
      <c r="M827">
        <v>2</v>
      </c>
      <c r="N827"/>
      <c r="O827" t="s">
        <v>24</v>
      </c>
      <c r="P827" t="str">
        <f>INDEX(Sheet2!A:E, MATCH(F_NP_excluded_Data!O827,Sheet2!A:A),4)</f>
        <v>cavity</v>
      </c>
      <c r="Q827" t="str">
        <f>INDEX(Sheet2!A:E, MATCH(F_NP_excluded_Data!O827,Sheet2!A:A),5)</f>
        <v>ground forager</v>
      </c>
      <c r="R827" t="str">
        <f>INDEX(Sheet2!A:E, MATCH(F_NP_excluded_Data!O827,Sheet2!A:A),3)</f>
        <v>insects</v>
      </c>
      <c r="S827" t="str">
        <f>INDEX(Sheet2!A:E, MATCH(F_NP_excluded_Data!O827,Sheet2!A:A),2)</f>
        <v>open woodland</v>
      </c>
      <c r="T827">
        <v>5</v>
      </c>
      <c r="U827">
        <v>1</v>
      </c>
      <c r="V827"/>
      <c r="W827">
        <v>1</v>
      </c>
      <c r="X827" t="s">
        <v>202</v>
      </c>
      <c r="Y827"/>
      <c r="Z827"/>
      <c r="AA827"/>
      <c r="AB827"/>
    </row>
    <row r="828" spans="1:28" ht="14.4" x14ac:dyDescent="0.3">
      <c r="A828" s="14">
        <v>878</v>
      </c>
      <c r="B828" t="s">
        <v>296</v>
      </c>
      <c r="C828" t="s">
        <v>298</v>
      </c>
      <c r="D828" t="str">
        <f t="shared" si="13"/>
        <v>Creswell_2B_10</v>
      </c>
      <c r="E828">
        <v>2018</v>
      </c>
      <c r="F828" s="15">
        <v>43243</v>
      </c>
      <c r="G828" t="s">
        <v>200</v>
      </c>
      <c r="H828">
        <v>1</v>
      </c>
      <c r="I828" s="16">
        <v>0.3611111111111111</v>
      </c>
      <c r="J828" s="17" t="s">
        <v>201</v>
      </c>
      <c r="K828">
        <v>1</v>
      </c>
      <c r="L828">
        <v>0</v>
      </c>
      <c r="M828">
        <v>2</v>
      </c>
      <c r="N828"/>
      <c r="O828" t="s">
        <v>94</v>
      </c>
      <c r="P828" t="str">
        <f>INDEX(Sheet2!A:E, MATCH(F_NP_excluded_Data!O828,Sheet2!A:A),4)</f>
        <v>cavity</v>
      </c>
      <c r="Q828" t="str">
        <f>INDEX(Sheet2!A:E, MATCH(F_NP_excluded_Data!O828,Sheet2!A:A),5)</f>
        <v>foliage gleaner</v>
      </c>
      <c r="R828" t="str">
        <f>INDEX(Sheet2!A:E, MATCH(F_NP_excluded_Data!O828,Sheet2!A:A),3)</f>
        <v>insects</v>
      </c>
      <c r="S828" t="str">
        <f>INDEX(Sheet2!A:E, MATCH(F_NP_excluded_Data!O828,Sheet2!A:A),2)</f>
        <v>forest</v>
      </c>
      <c r="T828">
        <v>10</v>
      </c>
      <c r="U828">
        <v>1</v>
      </c>
      <c r="V828"/>
      <c r="W828">
        <v>1</v>
      </c>
      <c r="X828" t="s">
        <v>202</v>
      </c>
      <c r="Y828"/>
      <c r="Z828"/>
      <c r="AA828"/>
      <c r="AB828"/>
    </row>
    <row r="829" spans="1:28" ht="14.4" x14ac:dyDescent="0.3">
      <c r="A829" s="14">
        <v>879</v>
      </c>
      <c r="B829" t="s">
        <v>296</v>
      </c>
      <c r="C829" t="s">
        <v>298</v>
      </c>
      <c r="D829" t="str">
        <f t="shared" si="13"/>
        <v>Creswell_2B_10</v>
      </c>
      <c r="E829">
        <v>2018</v>
      </c>
      <c r="F829" s="15">
        <v>43243</v>
      </c>
      <c r="G829" t="s">
        <v>200</v>
      </c>
      <c r="H829">
        <v>1</v>
      </c>
      <c r="I829" s="16">
        <v>0.3611111111111111</v>
      </c>
      <c r="J829" s="17" t="s">
        <v>201</v>
      </c>
      <c r="K829">
        <v>1</v>
      </c>
      <c r="L829">
        <v>0</v>
      </c>
      <c r="M829">
        <v>2</v>
      </c>
      <c r="N829"/>
      <c r="O829" t="s">
        <v>72</v>
      </c>
      <c r="P829" t="str">
        <f>INDEX(Sheet2!A:E, MATCH(F_NP_excluded_Data!O829,Sheet2!A:A),4)</f>
        <v>tree</v>
      </c>
      <c r="Q829" t="str">
        <f>INDEX(Sheet2!A:E, MATCH(F_NP_excluded_Data!O829,Sheet2!A:A),5)</f>
        <v>bark forager</v>
      </c>
      <c r="R829" t="str">
        <f>INDEX(Sheet2!A:E, MATCH(F_NP_excluded_Data!O829,Sheet2!A:A),3)</f>
        <v>insects</v>
      </c>
      <c r="S829" t="str">
        <f>INDEX(Sheet2!A:E, MATCH(F_NP_excluded_Data!O829,Sheet2!A:A),2)</f>
        <v>forest</v>
      </c>
      <c r="T829">
        <v>5</v>
      </c>
      <c r="U829">
        <v>1</v>
      </c>
      <c r="V829"/>
      <c r="W829">
        <v>1</v>
      </c>
      <c r="X829" t="s">
        <v>202</v>
      </c>
      <c r="Y829"/>
      <c r="Z829"/>
      <c r="AA829"/>
      <c r="AB829"/>
    </row>
    <row r="830" spans="1:28" ht="14.4" x14ac:dyDescent="0.3">
      <c r="A830" s="14">
        <v>880</v>
      </c>
      <c r="B830" t="s">
        <v>296</v>
      </c>
      <c r="C830" t="s">
        <v>298</v>
      </c>
      <c r="D830" t="str">
        <f t="shared" si="13"/>
        <v>Creswell_2B_10</v>
      </c>
      <c r="E830">
        <v>2018</v>
      </c>
      <c r="F830" s="15">
        <v>43243</v>
      </c>
      <c r="G830" t="s">
        <v>200</v>
      </c>
      <c r="H830">
        <v>1</v>
      </c>
      <c r="I830" s="16">
        <v>0.3611111111111111</v>
      </c>
      <c r="J830" s="17" t="s">
        <v>201</v>
      </c>
      <c r="K830">
        <v>1</v>
      </c>
      <c r="L830">
        <v>0</v>
      </c>
      <c r="M830">
        <v>2</v>
      </c>
      <c r="N830"/>
      <c r="O830" t="s">
        <v>2</v>
      </c>
      <c r="P830" t="str">
        <f>INDEX(Sheet2!A:E, MATCH(F_NP_excluded_Data!O830,Sheet2!A:A),4)</f>
        <v>tree</v>
      </c>
      <c r="Q830" t="str">
        <f>INDEX(Sheet2!A:E, MATCH(F_NP_excluded_Data!O830,Sheet2!A:A),5)</f>
        <v>ground forager</v>
      </c>
      <c r="R830" t="str">
        <f>INDEX(Sheet2!A:E, MATCH(F_NP_excluded_Data!O830,Sheet2!A:A),3)</f>
        <v>omnivore</v>
      </c>
      <c r="S830" t="str">
        <f>INDEX(Sheet2!A:E, MATCH(F_NP_excluded_Data!O830,Sheet2!A:A),2)</f>
        <v>open woodland</v>
      </c>
      <c r="T830">
        <v>10</v>
      </c>
      <c r="U830">
        <v>1</v>
      </c>
      <c r="V830"/>
      <c r="W830">
        <v>1</v>
      </c>
      <c r="X830" t="s">
        <v>202</v>
      </c>
      <c r="Y830"/>
      <c r="Z830"/>
      <c r="AA830"/>
      <c r="AB830"/>
    </row>
    <row r="831" spans="1:28" ht="14.4" x14ac:dyDescent="0.3">
      <c r="A831" s="14">
        <v>881</v>
      </c>
      <c r="B831" t="s">
        <v>296</v>
      </c>
      <c r="C831" t="s">
        <v>298</v>
      </c>
      <c r="D831" t="str">
        <f t="shared" si="13"/>
        <v>Creswell_2B_10</v>
      </c>
      <c r="E831">
        <v>2018</v>
      </c>
      <c r="F831" s="15">
        <v>43243</v>
      </c>
      <c r="G831" t="s">
        <v>200</v>
      </c>
      <c r="H831">
        <v>1</v>
      </c>
      <c r="I831" s="16">
        <v>0.3611111111111111</v>
      </c>
      <c r="J831" s="17" t="s">
        <v>201</v>
      </c>
      <c r="K831">
        <v>1</v>
      </c>
      <c r="L831">
        <v>0</v>
      </c>
      <c r="M831">
        <v>2</v>
      </c>
      <c r="N831"/>
      <c r="O831" t="s">
        <v>4</v>
      </c>
      <c r="P831" t="str">
        <f>INDEX(Sheet2!A:E, MATCH(F_NP_excluded_Data!O831,Sheet2!A:A),4)</f>
        <v>shrub</v>
      </c>
      <c r="Q831" t="str">
        <f>INDEX(Sheet2!A:E, MATCH(F_NP_excluded_Data!O831,Sheet2!A:A),5)</f>
        <v>foliage gleaner</v>
      </c>
      <c r="R831" t="str">
        <f>INDEX(Sheet2!A:E, MATCH(F_NP_excluded_Data!O831,Sheet2!A:A),3)</f>
        <v>seeds</v>
      </c>
      <c r="S831" t="str">
        <f>INDEX(Sheet2!A:E, MATCH(F_NP_excluded_Data!O831,Sheet2!A:A),2)</f>
        <v>open woodland</v>
      </c>
      <c r="T831">
        <v>10</v>
      </c>
      <c r="U831">
        <v>1</v>
      </c>
      <c r="V831"/>
      <c r="W831">
        <v>1</v>
      </c>
      <c r="X831" t="s">
        <v>202</v>
      </c>
      <c r="Y831"/>
      <c r="Z831"/>
      <c r="AA831"/>
      <c r="AB831"/>
    </row>
    <row r="832" spans="1:28" ht="14.4" x14ac:dyDescent="0.3">
      <c r="A832" s="14">
        <v>882</v>
      </c>
      <c r="B832" t="s">
        <v>296</v>
      </c>
      <c r="C832" t="s">
        <v>298</v>
      </c>
      <c r="D832" t="str">
        <f t="shared" si="13"/>
        <v>Creswell_2B_10</v>
      </c>
      <c r="E832">
        <v>2018</v>
      </c>
      <c r="F832" s="15">
        <v>43243</v>
      </c>
      <c r="G832" t="s">
        <v>200</v>
      </c>
      <c r="H832">
        <v>1</v>
      </c>
      <c r="I832" s="16">
        <v>0.3611111111111111</v>
      </c>
      <c r="J832" s="17" t="s">
        <v>201</v>
      </c>
      <c r="K832">
        <v>1</v>
      </c>
      <c r="L832">
        <v>0</v>
      </c>
      <c r="M832">
        <v>2</v>
      </c>
      <c r="N832"/>
      <c r="O832" t="s">
        <v>62</v>
      </c>
      <c r="P832" t="str">
        <f>INDEX(Sheet2!A:E, MATCH(F_NP_excluded_Data!O832,Sheet2!A:A),4)</f>
        <v>shrub</v>
      </c>
      <c r="Q832" t="str">
        <f>INDEX(Sheet2!A:E, MATCH(F_NP_excluded_Data!O832,Sheet2!A:A),5)</f>
        <v>ground forager</v>
      </c>
      <c r="R832" t="str">
        <f>INDEX(Sheet2!A:E, MATCH(F_NP_excluded_Data!O832,Sheet2!A:A),3)</f>
        <v>seeds</v>
      </c>
      <c r="S832" t="str">
        <f>INDEX(Sheet2!A:E, MATCH(F_NP_excluded_Data!O832,Sheet2!A:A),2)</f>
        <v>open woodland</v>
      </c>
      <c r="T832">
        <v>10</v>
      </c>
      <c r="U832">
        <v>1</v>
      </c>
      <c r="V832"/>
      <c r="W832">
        <v>1</v>
      </c>
      <c r="X832" t="s">
        <v>202</v>
      </c>
      <c r="Y832"/>
      <c r="Z832"/>
      <c r="AA832"/>
      <c r="AB832"/>
    </row>
    <row r="833" spans="1:28" ht="14.4" x14ac:dyDescent="0.3">
      <c r="A833" s="14">
        <v>883</v>
      </c>
      <c r="B833" t="s">
        <v>296</v>
      </c>
      <c r="C833" t="s">
        <v>298</v>
      </c>
      <c r="D833" t="str">
        <f t="shared" si="13"/>
        <v>Creswell_2B_10</v>
      </c>
      <c r="E833">
        <v>2018</v>
      </c>
      <c r="F833" s="15">
        <v>43243</v>
      </c>
      <c r="G833" t="s">
        <v>200</v>
      </c>
      <c r="H833">
        <v>1</v>
      </c>
      <c r="I833" s="16">
        <v>0.3611111111111111</v>
      </c>
      <c r="J833" s="17" t="s">
        <v>201</v>
      </c>
      <c r="K833">
        <v>1</v>
      </c>
      <c r="L833">
        <v>0</v>
      </c>
      <c r="M833">
        <v>2</v>
      </c>
      <c r="N833"/>
      <c r="O833" t="s">
        <v>78</v>
      </c>
      <c r="P833" t="str">
        <f>INDEX(Sheet2!A:E, MATCH(F_NP_excluded_Data!O833,Sheet2!A:A),4)</f>
        <v>cavity</v>
      </c>
      <c r="Q833" t="str">
        <f>INDEX(Sheet2!A:E, MATCH(F_NP_excluded_Data!O833,Sheet2!A:A),5)</f>
        <v>bark forager</v>
      </c>
      <c r="R833" t="str">
        <f>INDEX(Sheet2!A:E, MATCH(F_NP_excluded_Data!O833,Sheet2!A:A),3)</f>
        <v>insects</v>
      </c>
      <c r="S833" t="str">
        <f>INDEX(Sheet2!A:E, MATCH(F_NP_excluded_Data!O833,Sheet2!A:A),2)</f>
        <v>forest</v>
      </c>
      <c r="T833">
        <v>5</v>
      </c>
      <c r="U833">
        <v>1</v>
      </c>
      <c r="V833"/>
      <c r="W833">
        <v>1</v>
      </c>
      <c r="X833" t="s">
        <v>202</v>
      </c>
      <c r="Y833"/>
      <c r="Z833"/>
      <c r="AA833"/>
      <c r="AB833"/>
    </row>
    <row r="834" spans="1:28" ht="14.4" x14ac:dyDescent="0.3">
      <c r="A834" s="14">
        <v>884</v>
      </c>
      <c r="B834" t="s">
        <v>296</v>
      </c>
      <c r="C834" t="s">
        <v>298</v>
      </c>
      <c r="D834" t="str">
        <f t="shared" ref="D834:D897" si="14">_xlfn.CONCAT(B834:C834)</f>
        <v>Creswell_2B_10</v>
      </c>
      <c r="E834">
        <v>2018</v>
      </c>
      <c r="F834" s="15">
        <v>43243</v>
      </c>
      <c r="G834" t="s">
        <v>200</v>
      </c>
      <c r="H834">
        <v>1</v>
      </c>
      <c r="I834" s="16">
        <v>0.3611111111111111</v>
      </c>
      <c r="J834" s="17" t="s">
        <v>201</v>
      </c>
      <c r="K834">
        <v>1</v>
      </c>
      <c r="L834">
        <v>0</v>
      </c>
      <c r="M834">
        <v>2</v>
      </c>
      <c r="N834"/>
      <c r="O834" t="s">
        <v>36</v>
      </c>
      <c r="P834" t="str">
        <f>INDEX(Sheet2!A:E, MATCH(F_NP_excluded_Data!O834,Sheet2!A:A),4)</f>
        <v>cavity</v>
      </c>
      <c r="Q834" t="str">
        <f>INDEX(Sheet2!A:E, MATCH(F_NP_excluded_Data!O834,Sheet2!A:A),5)</f>
        <v>ground forager</v>
      </c>
      <c r="R834" t="str">
        <f>INDEX(Sheet2!A:E, MATCH(F_NP_excluded_Data!O834,Sheet2!A:A),3)</f>
        <v>insects</v>
      </c>
      <c r="S834" t="str">
        <f>INDEX(Sheet2!A:E, MATCH(F_NP_excluded_Data!O834,Sheet2!A:A),2)</f>
        <v>grassland</v>
      </c>
      <c r="T834">
        <v>10</v>
      </c>
      <c r="U834">
        <v>2</v>
      </c>
      <c r="V834"/>
      <c r="W834">
        <v>1</v>
      </c>
      <c r="X834" t="s">
        <v>202</v>
      </c>
      <c r="Y834"/>
      <c r="Z834"/>
      <c r="AA834"/>
      <c r="AB834"/>
    </row>
    <row r="835" spans="1:28" ht="14.4" x14ac:dyDescent="0.3">
      <c r="A835" s="14">
        <v>885</v>
      </c>
      <c r="B835" t="s">
        <v>296</v>
      </c>
      <c r="C835" t="s">
        <v>298</v>
      </c>
      <c r="D835" t="str">
        <f t="shared" si="14"/>
        <v>Creswell_2B_10</v>
      </c>
      <c r="E835">
        <v>2018</v>
      </c>
      <c r="F835" s="15">
        <v>43243</v>
      </c>
      <c r="G835" t="s">
        <v>200</v>
      </c>
      <c r="H835">
        <v>1</v>
      </c>
      <c r="I835" s="16">
        <v>0.3611111111111111</v>
      </c>
      <c r="J835" s="17" t="s">
        <v>201</v>
      </c>
      <c r="K835">
        <v>1</v>
      </c>
      <c r="L835">
        <v>0</v>
      </c>
      <c r="M835">
        <v>2</v>
      </c>
      <c r="N835"/>
      <c r="O835" t="s">
        <v>22</v>
      </c>
      <c r="P835" t="str">
        <f>INDEX(Sheet2!A:E, MATCH(F_NP_excluded_Data!O835,Sheet2!A:A),4)</f>
        <v>cavity</v>
      </c>
      <c r="Q835" t="str">
        <f>INDEX(Sheet2!A:E, MATCH(F_NP_excluded_Data!O835,Sheet2!A:A),5)</f>
        <v>foliage gleaner</v>
      </c>
      <c r="R835" t="str">
        <f>INDEX(Sheet2!A:E, MATCH(F_NP_excluded_Data!O835,Sheet2!A:A),3)</f>
        <v>insects</v>
      </c>
      <c r="S835" t="str">
        <f>INDEX(Sheet2!A:E, MATCH(F_NP_excluded_Data!O835,Sheet2!A:A),2)</f>
        <v>forest</v>
      </c>
      <c r="T835">
        <v>5</v>
      </c>
      <c r="U835">
        <v>2</v>
      </c>
      <c r="V835"/>
      <c r="W835">
        <v>1</v>
      </c>
      <c r="X835" t="s">
        <v>202</v>
      </c>
      <c r="Y835"/>
      <c r="Z835"/>
      <c r="AA835"/>
      <c r="AB835"/>
    </row>
    <row r="836" spans="1:28" ht="14.4" x14ac:dyDescent="0.3">
      <c r="A836" s="14">
        <v>886</v>
      </c>
      <c r="B836" t="s">
        <v>296</v>
      </c>
      <c r="C836" t="s">
        <v>298</v>
      </c>
      <c r="D836" t="str">
        <f t="shared" si="14"/>
        <v>Creswell_2B_10</v>
      </c>
      <c r="E836">
        <v>2018</v>
      </c>
      <c r="F836" s="15">
        <v>43243</v>
      </c>
      <c r="G836" t="s">
        <v>200</v>
      </c>
      <c r="H836">
        <v>1</v>
      </c>
      <c r="I836" s="16">
        <v>0.3611111111111111</v>
      </c>
      <c r="J836" s="17" t="s">
        <v>201</v>
      </c>
      <c r="K836">
        <v>1</v>
      </c>
      <c r="L836">
        <v>0</v>
      </c>
      <c r="M836">
        <v>2</v>
      </c>
      <c r="N836"/>
      <c r="O836" t="s">
        <v>18</v>
      </c>
      <c r="P836" t="str">
        <f>INDEX(Sheet2!A:E, MATCH(F_NP_excluded_Data!O836,Sheet2!A:A),4)</f>
        <v>tree</v>
      </c>
      <c r="Q836" t="str">
        <f>INDEX(Sheet2!A:E, MATCH(F_NP_excluded_Data!O836,Sheet2!A:A),5)</f>
        <v>ground forager</v>
      </c>
      <c r="R836" t="str">
        <f>INDEX(Sheet2!A:E, MATCH(F_NP_excluded_Data!O836,Sheet2!A:A),3)</f>
        <v>omnivore</v>
      </c>
      <c r="S836" t="str">
        <f>INDEX(Sheet2!A:E, MATCH(F_NP_excluded_Data!O836,Sheet2!A:A),2)</f>
        <v>forest</v>
      </c>
      <c r="T836">
        <v>10</v>
      </c>
      <c r="U836">
        <v>2</v>
      </c>
      <c r="V836"/>
      <c r="W836">
        <v>1</v>
      </c>
      <c r="X836" t="s">
        <v>202</v>
      </c>
      <c r="Y836"/>
      <c r="Z836"/>
      <c r="AA836"/>
      <c r="AB836"/>
    </row>
    <row r="837" spans="1:28" ht="14.4" x14ac:dyDescent="0.3">
      <c r="A837" s="14">
        <v>887</v>
      </c>
      <c r="B837" t="s">
        <v>296</v>
      </c>
      <c r="C837" t="s">
        <v>298</v>
      </c>
      <c r="D837" t="str">
        <f t="shared" si="14"/>
        <v>Creswell_2B_10</v>
      </c>
      <c r="E837">
        <v>2018</v>
      </c>
      <c r="F837" s="15">
        <v>43243</v>
      </c>
      <c r="G837" t="s">
        <v>200</v>
      </c>
      <c r="H837">
        <v>1</v>
      </c>
      <c r="I837" s="16">
        <v>0.3611111111111111</v>
      </c>
      <c r="J837" s="17" t="s">
        <v>201</v>
      </c>
      <c r="K837">
        <v>1</v>
      </c>
      <c r="L837">
        <v>0</v>
      </c>
      <c r="M837">
        <v>2</v>
      </c>
      <c r="N837"/>
      <c r="O837" t="s">
        <v>94</v>
      </c>
      <c r="P837" t="str">
        <f>INDEX(Sheet2!A:E, MATCH(F_NP_excluded_Data!O837,Sheet2!A:A),4)</f>
        <v>cavity</v>
      </c>
      <c r="Q837" t="str">
        <f>INDEX(Sheet2!A:E, MATCH(F_NP_excluded_Data!O837,Sheet2!A:A),5)</f>
        <v>foliage gleaner</v>
      </c>
      <c r="R837" t="str">
        <f>INDEX(Sheet2!A:E, MATCH(F_NP_excluded_Data!O837,Sheet2!A:A),3)</f>
        <v>insects</v>
      </c>
      <c r="S837" t="str">
        <f>INDEX(Sheet2!A:E, MATCH(F_NP_excluded_Data!O837,Sheet2!A:A),2)</f>
        <v>forest</v>
      </c>
      <c r="T837">
        <v>5</v>
      </c>
      <c r="U837">
        <v>3</v>
      </c>
      <c r="V837"/>
      <c r="W837">
        <v>1</v>
      </c>
      <c r="X837" t="s">
        <v>202</v>
      </c>
      <c r="Y837"/>
      <c r="Z837"/>
      <c r="AA837"/>
      <c r="AB837"/>
    </row>
    <row r="838" spans="1:28" ht="14.4" x14ac:dyDescent="0.3">
      <c r="A838" s="14">
        <v>888</v>
      </c>
      <c r="B838" t="s">
        <v>299</v>
      </c>
      <c r="C838" t="s">
        <v>300</v>
      </c>
      <c r="D838" t="str">
        <f t="shared" si="14"/>
        <v>Mathis_1B_7</v>
      </c>
      <c r="E838">
        <v>2018</v>
      </c>
      <c r="F838" s="15">
        <v>43244</v>
      </c>
      <c r="G838" t="s">
        <v>200</v>
      </c>
      <c r="H838">
        <v>1</v>
      </c>
      <c r="I838" s="16">
        <v>0.27013888888888887</v>
      </c>
      <c r="J838" s="17" t="s">
        <v>201</v>
      </c>
      <c r="K838">
        <v>2</v>
      </c>
      <c r="L838">
        <v>0</v>
      </c>
      <c r="M838">
        <v>2</v>
      </c>
      <c r="N838"/>
      <c r="O838" t="s">
        <v>118</v>
      </c>
      <c r="P838" t="str">
        <f>INDEX(Sheet2!A:E, MATCH(F_NP_excluded_Data!O838,Sheet2!A:A),4)</f>
        <v>shrub</v>
      </c>
      <c r="Q838" t="str">
        <f>INDEX(Sheet2!A:E, MATCH(F_NP_excluded_Data!O838,Sheet2!A:A),5)</f>
        <v>foliage gleaner</v>
      </c>
      <c r="R838" t="str">
        <f>INDEX(Sheet2!A:E, MATCH(F_NP_excluded_Data!O838,Sheet2!A:A),3)</f>
        <v>insects</v>
      </c>
      <c r="S838" t="str">
        <f>INDEX(Sheet2!A:E, MATCH(F_NP_excluded_Data!O838,Sheet2!A:A),2)</f>
        <v>scrub</v>
      </c>
      <c r="T838">
        <v>5</v>
      </c>
      <c r="U838">
        <v>1</v>
      </c>
      <c r="V838"/>
      <c r="W838">
        <v>1</v>
      </c>
      <c r="X838" t="s">
        <v>202</v>
      </c>
      <c r="Y838"/>
      <c r="Z838"/>
      <c r="AA838"/>
      <c r="AB838"/>
    </row>
    <row r="839" spans="1:28" ht="14.4" x14ac:dyDescent="0.3">
      <c r="A839" s="14">
        <v>889</v>
      </c>
      <c r="B839" t="s">
        <v>299</v>
      </c>
      <c r="C839" t="s">
        <v>300</v>
      </c>
      <c r="D839" t="str">
        <f t="shared" si="14"/>
        <v>Mathis_1B_7</v>
      </c>
      <c r="E839">
        <v>2018</v>
      </c>
      <c r="F839" s="15">
        <v>43244</v>
      </c>
      <c r="G839" t="s">
        <v>200</v>
      </c>
      <c r="H839">
        <v>1</v>
      </c>
      <c r="I839" s="16">
        <v>0.27013888888888887</v>
      </c>
      <c r="J839" s="17" t="s">
        <v>201</v>
      </c>
      <c r="K839">
        <v>2</v>
      </c>
      <c r="L839">
        <v>0</v>
      </c>
      <c r="M839">
        <v>2</v>
      </c>
      <c r="N839"/>
      <c r="O839" t="s">
        <v>118</v>
      </c>
      <c r="P839" t="str">
        <f>INDEX(Sheet2!A:E, MATCH(F_NP_excluded_Data!O839,Sheet2!A:A),4)</f>
        <v>shrub</v>
      </c>
      <c r="Q839" t="str">
        <f>INDEX(Sheet2!A:E, MATCH(F_NP_excluded_Data!O839,Sheet2!A:A),5)</f>
        <v>foliage gleaner</v>
      </c>
      <c r="R839" t="str">
        <f>INDEX(Sheet2!A:E, MATCH(F_NP_excluded_Data!O839,Sheet2!A:A),3)</f>
        <v>insects</v>
      </c>
      <c r="S839" t="str">
        <f>INDEX(Sheet2!A:E, MATCH(F_NP_excluded_Data!O839,Sheet2!A:A),2)</f>
        <v>scrub</v>
      </c>
      <c r="T839">
        <v>5</v>
      </c>
      <c r="U839">
        <v>1</v>
      </c>
      <c r="V839"/>
      <c r="W839">
        <v>1</v>
      </c>
      <c r="X839" t="s">
        <v>202</v>
      </c>
      <c r="Y839"/>
      <c r="Z839"/>
      <c r="AA839"/>
      <c r="AB839"/>
    </row>
    <row r="840" spans="1:28" ht="14.4" x14ac:dyDescent="0.3">
      <c r="A840" s="14">
        <v>890</v>
      </c>
      <c r="B840" t="s">
        <v>299</v>
      </c>
      <c r="C840" t="s">
        <v>300</v>
      </c>
      <c r="D840" t="str">
        <f t="shared" si="14"/>
        <v>Mathis_1B_7</v>
      </c>
      <c r="E840">
        <v>2018</v>
      </c>
      <c r="F840" s="15">
        <v>43244</v>
      </c>
      <c r="G840" t="s">
        <v>200</v>
      </c>
      <c r="H840">
        <v>1</v>
      </c>
      <c r="I840" s="16">
        <v>0.27013888888888887</v>
      </c>
      <c r="J840" s="17" t="s">
        <v>201</v>
      </c>
      <c r="K840">
        <v>2</v>
      </c>
      <c r="L840">
        <v>0</v>
      </c>
      <c r="M840">
        <v>2</v>
      </c>
      <c r="N840"/>
      <c r="O840" t="s">
        <v>42</v>
      </c>
      <c r="P840" t="str">
        <f>INDEX(Sheet2!A:E, MATCH(F_NP_excluded_Data!O840,Sheet2!A:A),4)</f>
        <v>tree</v>
      </c>
      <c r="Q840" t="str">
        <f>INDEX(Sheet2!A:E, MATCH(F_NP_excluded_Data!O840,Sheet2!A:A),5)</f>
        <v>flycatching</v>
      </c>
      <c r="R840" t="str">
        <f>INDEX(Sheet2!A:E, MATCH(F_NP_excluded_Data!O840,Sheet2!A:A),3)</f>
        <v>insects</v>
      </c>
      <c r="S840" t="str">
        <f>INDEX(Sheet2!A:E, MATCH(F_NP_excluded_Data!O840,Sheet2!A:A),2)</f>
        <v>forest</v>
      </c>
      <c r="T840">
        <v>5</v>
      </c>
      <c r="U840">
        <v>1</v>
      </c>
      <c r="V840"/>
      <c r="W840">
        <v>1</v>
      </c>
      <c r="X840" t="s">
        <v>202</v>
      </c>
      <c r="Y840"/>
      <c r="Z840"/>
      <c r="AA840"/>
      <c r="AB840"/>
    </row>
    <row r="841" spans="1:28" ht="14.4" x14ac:dyDescent="0.3">
      <c r="A841" s="14">
        <v>891</v>
      </c>
      <c r="B841" t="s">
        <v>299</v>
      </c>
      <c r="C841" t="s">
        <v>300</v>
      </c>
      <c r="D841" t="str">
        <f t="shared" si="14"/>
        <v>Mathis_1B_7</v>
      </c>
      <c r="E841">
        <v>2018</v>
      </c>
      <c r="F841" s="15">
        <v>43244</v>
      </c>
      <c r="G841" t="s">
        <v>200</v>
      </c>
      <c r="H841">
        <v>1</v>
      </c>
      <c r="I841" s="16">
        <v>0.27013888888888887</v>
      </c>
      <c r="J841" s="17" t="s">
        <v>201</v>
      </c>
      <c r="K841">
        <v>2</v>
      </c>
      <c r="L841">
        <v>0</v>
      </c>
      <c r="M841">
        <v>2</v>
      </c>
      <c r="N841"/>
      <c r="O841" t="s">
        <v>72</v>
      </c>
      <c r="P841" t="str">
        <f>INDEX(Sheet2!A:E, MATCH(F_NP_excluded_Data!O841,Sheet2!A:A),4)</f>
        <v>tree</v>
      </c>
      <c r="Q841" t="str">
        <f>INDEX(Sheet2!A:E, MATCH(F_NP_excluded_Data!O841,Sheet2!A:A),5)</f>
        <v>bark forager</v>
      </c>
      <c r="R841" t="str">
        <f>INDEX(Sheet2!A:E, MATCH(F_NP_excluded_Data!O841,Sheet2!A:A),3)</f>
        <v>insects</v>
      </c>
      <c r="S841" t="str">
        <f>INDEX(Sheet2!A:E, MATCH(F_NP_excluded_Data!O841,Sheet2!A:A),2)</f>
        <v>forest</v>
      </c>
      <c r="T841">
        <v>5</v>
      </c>
      <c r="U841">
        <v>1</v>
      </c>
      <c r="V841"/>
      <c r="W841">
        <v>1</v>
      </c>
      <c r="X841" t="s">
        <v>202</v>
      </c>
      <c r="Y841"/>
      <c r="Z841"/>
      <c r="AA841"/>
      <c r="AB841"/>
    </row>
    <row r="842" spans="1:28" ht="14.4" x14ac:dyDescent="0.3">
      <c r="A842" s="14">
        <v>892</v>
      </c>
      <c r="B842" t="s">
        <v>299</v>
      </c>
      <c r="C842" t="s">
        <v>300</v>
      </c>
      <c r="D842" t="str">
        <f t="shared" si="14"/>
        <v>Mathis_1B_7</v>
      </c>
      <c r="E842">
        <v>2018</v>
      </c>
      <c r="F842" s="15">
        <v>43244</v>
      </c>
      <c r="G842" t="s">
        <v>200</v>
      </c>
      <c r="H842">
        <v>1</v>
      </c>
      <c r="I842" s="16">
        <v>0.27013888888888887</v>
      </c>
      <c r="J842" s="17" t="s">
        <v>201</v>
      </c>
      <c r="K842">
        <v>2</v>
      </c>
      <c r="L842">
        <v>0</v>
      </c>
      <c r="M842">
        <v>2</v>
      </c>
      <c r="N842"/>
      <c r="O842" t="s">
        <v>94</v>
      </c>
      <c r="P842" t="str">
        <f>INDEX(Sheet2!A:E, MATCH(F_NP_excluded_Data!O842,Sheet2!A:A),4)</f>
        <v>cavity</v>
      </c>
      <c r="Q842" t="str">
        <f>INDEX(Sheet2!A:E, MATCH(F_NP_excluded_Data!O842,Sheet2!A:A),5)</f>
        <v>foliage gleaner</v>
      </c>
      <c r="R842" t="str">
        <f>INDEX(Sheet2!A:E, MATCH(F_NP_excluded_Data!O842,Sheet2!A:A),3)</f>
        <v>insects</v>
      </c>
      <c r="S842" t="str">
        <f>INDEX(Sheet2!A:E, MATCH(F_NP_excluded_Data!O842,Sheet2!A:A),2)</f>
        <v>forest</v>
      </c>
      <c r="T842">
        <v>5</v>
      </c>
      <c r="U842">
        <v>1</v>
      </c>
      <c r="V842"/>
      <c r="W842">
        <v>1</v>
      </c>
      <c r="X842" t="s">
        <v>202</v>
      </c>
      <c r="Y842"/>
      <c r="Z842"/>
      <c r="AA842"/>
      <c r="AB842"/>
    </row>
    <row r="843" spans="1:28" ht="14.4" x14ac:dyDescent="0.3">
      <c r="A843" s="14">
        <v>893</v>
      </c>
      <c r="B843" t="s">
        <v>299</v>
      </c>
      <c r="C843" t="s">
        <v>300</v>
      </c>
      <c r="D843" t="str">
        <f t="shared" si="14"/>
        <v>Mathis_1B_7</v>
      </c>
      <c r="E843">
        <v>2018</v>
      </c>
      <c r="F843" s="15">
        <v>43244</v>
      </c>
      <c r="G843" t="s">
        <v>200</v>
      </c>
      <c r="H843">
        <v>1</v>
      </c>
      <c r="I843" s="16">
        <v>0.27013888888888887</v>
      </c>
      <c r="J843" s="17" t="s">
        <v>201</v>
      </c>
      <c r="K843">
        <v>2</v>
      </c>
      <c r="L843">
        <v>0</v>
      </c>
      <c r="M843">
        <v>2</v>
      </c>
      <c r="N843"/>
      <c r="O843" t="s">
        <v>62</v>
      </c>
      <c r="P843" t="str">
        <f>INDEX(Sheet2!A:E, MATCH(F_NP_excluded_Data!O843,Sheet2!A:A),4)</f>
        <v>shrub</v>
      </c>
      <c r="Q843" t="str">
        <f>INDEX(Sheet2!A:E, MATCH(F_NP_excluded_Data!O843,Sheet2!A:A),5)</f>
        <v>ground forager</v>
      </c>
      <c r="R843" t="str">
        <f>INDEX(Sheet2!A:E, MATCH(F_NP_excluded_Data!O843,Sheet2!A:A),3)</f>
        <v>seeds</v>
      </c>
      <c r="S843" t="str">
        <f>INDEX(Sheet2!A:E, MATCH(F_NP_excluded_Data!O843,Sheet2!A:A),2)</f>
        <v>open woodland</v>
      </c>
      <c r="T843">
        <v>5</v>
      </c>
      <c r="U843">
        <v>1</v>
      </c>
      <c r="V843" t="s">
        <v>238</v>
      </c>
      <c r="W843">
        <v>4</v>
      </c>
      <c r="X843" t="s">
        <v>202</v>
      </c>
      <c r="Y843"/>
      <c r="Z843"/>
      <c r="AA843"/>
      <c r="AB843"/>
    </row>
    <row r="844" spans="1:28" ht="14.4" x14ac:dyDescent="0.3">
      <c r="A844" s="14">
        <v>895</v>
      </c>
      <c r="B844" t="s">
        <v>299</v>
      </c>
      <c r="C844" t="s">
        <v>300</v>
      </c>
      <c r="D844" t="str">
        <f t="shared" si="14"/>
        <v>Mathis_1B_7</v>
      </c>
      <c r="E844">
        <v>2018</v>
      </c>
      <c r="F844" s="15">
        <v>43244</v>
      </c>
      <c r="G844" t="s">
        <v>200</v>
      </c>
      <c r="H844">
        <v>1</v>
      </c>
      <c r="I844" s="16">
        <v>0.27013888888888887</v>
      </c>
      <c r="J844" s="17" t="s">
        <v>201</v>
      </c>
      <c r="K844">
        <v>2</v>
      </c>
      <c r="L844">
        <v>0</v>
      </c>
      <c r="M844">
        <v>2</v>
      </c>
      <c r="N844"/>
      <c r="O844" t="s">
        <v>78</v>
      </c>
      <c r="P844" t="str">
        <f>INDEX(Sheet2!A:E, MATCH(F_NP_excluded_Data!O844,Sheet2!A:A),4)</f>
        <v>cavity</v>
      </c>
      <c r="Q844" t="str">
        <f>INDEX(Sheet2!A:E, MATCH(F_NP_excluded_Data!O844,Sheet2!A:A),5)</f>
        <v>bark forager</v>
      </c>
      <c r="R844" t="str">
        <f>INDEX(Sheet2!A:E, MATCH(F_NP_excluded_Data!O844,Sheet2!A:A),3)</f>
        <v>insects</v>
      </c>
      <c r="S844" t="str">
        <f>INDEX(Sheet2!A:E, MATCH(F_NP_excluded_Data!O844,Sheet2!A:A),2)</f>
        <v>forest</v>
      </c>
      <c r="T844">
        <v>10</v>
      </c>
      <c r="U844">
        <v>1</v>
      </c>
      <c r="V844"/>
      <c r="W844">
        <v>1</v>
      </c>
      <c r="X844" t="s">
        <v>202</v>
      </c>
      <c r="Y844"/>
      <c r="Z844"/>
      <c r="AA844"/>
      <c r="AB844"/>
    </row>
    <row r="845" spans="1:28" ht="14.4" x14ac:dyDescent="0.3">
      <c r="A845" s="14">
        <v>896</v>
      </c>
      <c r="B845" t="s">
        <v>299</v>
      </c>
      <c r="C845" t="s">
        <v>300</v>
      </c>
      <c r="D845" t="str">
        <f t="shared" si="14"/>
        <v>Mathis_1B_7</v>
      </c>
      <c r="E845">
        <v>2018</v>
      </c>
      <c r="F845" s="15">
        <v>43244</v>
      </c>
      <c r="G845" t="s">
        <v>200</v>
      </c>
      <c r="H845">
        <v>1</v>
      </c>
      <c r="I845" s="16">
        <v>0.27013888888888887</v>
      </c>
      <c r="J845" s="17" t="s">
        <v>201</v>
      </c>
      <c r="K845">
        <v>2</v>
      </c>
      <c r="L845">
        <v>0</v>
      </c>
      <c r="M845">
        <v>2</v>
      </c>
      <c r="N845"/>
      <c r="O845" t="s">
        <v>2</v>
      </c>
      <c r="P845" t="str">
        <f>INDEX(Sheet2!A:E, MATCH(F_NP_excluded_Data!O845,Sheet2!A:A),4)</f>
        <v>tree</v>
      </c>
      <c r="Q845" t="str">
        <f>INDEX(Sheet2!A:E, MATCH(F_NP_excluded_Data!O845,Sheet2!A:A),5)</f>
        <v>ground forager</v>
      </c>
      <c r="R845" t="str">
        <f>INDEX(Sheet2!A:E, MATCH(F_NP_excluded_Data!O845,Sheet2!A:A),3)</f>
        <v>omnivore</v>
      </c>
      <c r="S845" t="str">
        <f>INDEX(Sheet2!A:E, MATCH(F_NP_excluded_Data!O845,Sheet2!A:A),2)</f>
        <v>open woodland</v>
      </c>
      <c r="T845">
        <v>10</v>
      </c>
      <c r="U845">
        <v>1</v>
      </c>
      <c r="V845"/>
      <c r="W845">
        <v>1</v>
      </c>
      <c r="X845" t="s">
        <v>202</v>
      </c>
      <c r="Y845">
        <v>2</v>
      </c>
      <c r="Z845"/>
      <c r="AA845"/>
      <c r="AB845"/>
    </row>
    <row r="846" spans="1:28" ht="14.4" x14ac:dyDescent="0.3">
      <c r="A846" s="14">
        <v>897</v>
      </c>
      <c r="B846" t="s">
        <v>299</v>
      </c>
      <c r="C846" t="s">
        <v>300</v>
      </c>
      <c r="D846" t="str">
        <f t="shared" si="14"/>
        <v>Mathis_1B_7</v>
      </c>
      <c r="E846">
        <v>2018</v>
      </c>
      <c r="F846" s="15">
        <v>43244</v>
      </c>
      <c r="G846" t="s">
        <v>200</v>
      </c>
      <c r="H846">
        <v>1</v>
      </c>
      <c r="I846" s="16">
        <v>0.27013888888888887</v>
      </c>
      <c r="J846" s="17" t="s">
        <v>201</v>
      </c>
      <c r="K846">
        <v>2</v>
      </c>
      <c r="L846">
        <v>0</v>
      </c>
      <c r="M846">
        <v>2</v>
      </c>
      <c r="N846"/>
      <c r="O846" t="s">
        <v>2</v>
      </c>
      <c r="P846" t="str">
        <f>INDEX(Sheet2!A:E, MATCH(F_NP_excluded_Data!O846,Sheet2!A:A),4)</f>
        <v>tree</v>
      </c>
      <c r="Q846" t="str">
        <f>INDEX(Sheet2!A:E, MATCH(F_NP_excluded_Data!O846,Sheet2!A:A),5)</f>
        <v>ground forager</v>
      </c>
      <c r="R846" t="str">
        <f>INDEX(Sheet2!A:E, MATCH(F_NP_excluded_Data!O846,Sheet2!A:A),3)</f>
        <v>omnivore</v>
      </c>
      <c r="S846" t="str">
        <f>INDEX(Sheet2!A:E, MATCH(F_NP_excluded_Data!O846,Sheet2!A:A),2)</f>
        <v>open woodland</v>
      </c>
      <c r="T846">
        <v>100</v>
      </c>
      <c r="U846">
        <v>1</v>
      </c>
      <c r="V846"/>
      <c r="W846">
        <v>1</v>
      </c>
      <c r="X846" t="s">
        <v>202</v>
      </c>
      <c r="Y846"/>
      <c r="Z846"/>
      <c r="AA846"/>
      <c r="AB846"/>
    </row>
    <row r="847" spans="1:28" ht="14.4" x14ac:dyDescent="0.3">
      <c r="A847" s="14">
        <v>898</v>
      </c>
      <c r="B847" t="s">
        <v>299</v>
      </c>
      <c r="C847" t="s">
        <v>300</v>
      </c>
      <c r="D847" t="str">
        <f t="shared" si="14"/>
        <v>Mathis_1B_7</v>
      </c>
      <c r="E847">
        <v>2018</v>
      </c>
      <c r="F847" s="15">
        <v>43244</v>
      </c>
      <c r="G847" t="s">
        <v>200</v>
      </c>
      <c r="H847">
        <v>1</v>
      </c>
      <c r="I847" s="16">
        <v>0.27013888888888887</v>
      </c>
      <c r="J847" s="17" t="s">
        <v>201</v>
      </c>
      <c r="K847">
        <v>2</v>
      </c>
      <c r="L847">
        <v>0</v>
      </c>
      <c r="M847">
        <v>2</v>
      </c>
      <c r="N847"/>
      <c r="O847" t="s">
        <v>10</v>
      </c>
      <c r="P847" t="str">
        <f>INDEX(Sheet2!A:E, MATCH(F_NP_excluded_Data!O847,Sheet2!A:A),4)</f>
        <v>tree</v>
      </c>
      <c r="Q847" t="str">
        <f>INDEX(Sheet2!A:E, MATCH(F_NP_excluded_Data!O847,Sheet2!A:A),5)</f>
        <v>foliage gleaner</v>
      </c>
      <c r="R847" t="str">
        <f>INDEX(Sheet2!A:E, MATCH(F_NP_excluded_Data!O847,Sheet2!A:A),3)</f>
        <v>insects</v>
      </c>
      <c r="S847" t="str">
        <f>INDEX(Sheet2!A:E, MATCH(F_NP_excluded_Data!O847,Sheet2!A:A),2)</f>
        <v>forest</v>
      </c>
      <c r="T847">
        <v>5</v>
      </c>
      <c r="U847">
        <v>1</v>
      </c>
      <c r="V847"/>
      <c r="W847">
        <v>1</v>
      </c>
      <c r="X847" t="s">
        <v>202</v>
      </c>
      <c r="Y847"/>
      <c r="Z847"/>
      <c r="AA847"/>
      <c r="AB847"/>
    </row>
    <row r="848" spans="1:28" ht="14.4" x14ac:dyDescent="0.3">
      <c r="A848" s="14">
        <v>899</v>
      </c>
      <c r="B848" t="s">
        <v>299</v>
      </c>
      <c r="C848" t="s">
        <v>300</v>
      </c>
      <c r="D848" t="str">
        <f t="shared" si="14"/>
        <v>Mathis_1B_7</v>
      </c>
      <c r="E848">
        <v>2018</v>
      </c>
      <c r="F848" s="15">
        <v>43244</v>
      </c>
      <c r="G848" t="s">
        <v>200</v>
      </c>
      <c r="H848">
        <v>1</v>
      </c>
      <c r="I848" s="16">
        <v>0.27013888888888887</v>
      </c>
      <c r="J848" s="17" t="s">
        <v>201</v>
      </c>
      <c r="K848">
        <v>2</v>
      </c>
      <c r="L848">
        <v>0</v>
      </c>
      <c r="M848">
        <v>2</v>
      </c>
      <c r="N848"/>
      <c r="O848" t="s">
        <v>54</v>
      </c>
      <c r="P848" t="str">
        <f>INDEX(Sheet2!A:E, MATCH(F_NP_excluded_Data!O848,Sheet2!A:A),4)</f>
        <v>shrub</v>
      </c>
      <c r="Q848" t="str">
        <f>INDEX(Sheet2!A:E, MATCH(F_NP_excluded_Data!O848,Sheet2!A:A),5)</f>
        <v>foliage gleaner</v>
      </c>
      <c r="R848" t="str">
        <f>INDEX(Sheet2!A:E, MATCH(F_NP_excluded_Data!O848,Sheet2!A:A),3)</f>
        <v>insects</v>
      </c>
      <c r="S848" t="str">
        <f>INDEX(Sheet2!A:E, MATCH(F_NP_excluded_Data!O848,Sheet2!A:A),2)</f>
        <v>open woodland</v>
      </c>
      <c r="T848">
        <v>5</v>
      </c>
      <c r="U848">
        <v>1</v>
      </c>
      <c r="V848"/>
      <c r="W848">
        <v>1</v>
      </c>
      <c r="X848" t="s">
        <v>202</v>
      </c>
      <c r="Y848"/>
      <c r="Z848"/>
      <c r="AA848"/>
      <c r="AB848"/>
    </row>
    <row r="849" spans="1:28" ht="14.4" x14ac:dyDescent="0.3">
      <c r="A849" s="14">
        <v>900</v>
      </c>
      <c r="B849" t="s">
        <v>299</v>
      </c>
      <c r="C849" t="s">
        <v>300</v>
      </c>
      <c r="D849" t="str">
        <f t="shared" si="14"/>
        <v>Mathis_1B_7</v>
      </c>
      <c r="E849">
        <v>2018</v>
      </c>
      <c r="F849" s="15">
        <v>43244</v>
      </c>
      <c r="G849" t="s">
        <v>200</v>
      </c>
      <c r="H849">
        <v>1</v>
      </c>
      <c r="I849" s="16">
        <v>0.27013888888888887</v>
      </c>
      <c r="J849" s="17" t="s">
        <v>201</v>
      </c>
      <c r="K849">
        <v>2</v>
      </c>
      <c r="L849">
        <v>0</v>
      </c>
      <c r="M849">
        <v>2</v>
      </c>
      <c r="N849"/>
      <c r="O849" t="s">
        <v>36</v>
      </c>
      <c r="P849" t="str">
        <f>INDEX(Sheet2!A:E, MATCH(F_NP_excluded_Data!O849,Sheet2!A:A),4)</f>
        <v>cavity</v>
      </c>
      <c r="Q849" t="str">
        <f>INDEX(Sheet2!A:E, MATCH(F_NP_excluded_Data!O849,Sheet2!A:A),5)</f>
        <v>ground forager</v>
      </c>
      <c r="R849" t="str">
        <f>INDEX(Sheet2!A:E, MATCH(F_NP_excluded_Data!O849,Sheet2!A:A),3)</f>
        <v>insects</v>
      </c>
      <c r="S849" t="str">
        <f>INDEX(Sheet2!A:E, MATCH(F_NP_excluded_Data!O849,Sheet2!A:A),2)</f>
        <v>grassland</v>
      </c>
      <c r="T849">
        <v>10</v>
      </c>
      <c r="U849">
        <v>1</v>
      </c>
      <c r="V849"/>
      <c r="W849">
        <v>1</v>
      </c>
      <c r="X849" t="s">
        <v>202</v>
      </c>
      <c r="Y849"/>
      <c r="Z849"/>
      <c r="AA849"/>
      <c r="AB849"/>
    </row>
    <row r="850" spans="1:28" ht="14.4" x14ac:dyDescent="0.3">
      <c r="A850" s="14">
        <v>901</v>
      </c>
      <c r="B850" t="s">
        <v>299</v>
      </c>
      <c r="C850" t="s">
        <v>300</v>
      </c>
      <c r="D850" t="str">
        <f t="shared" si="14"/>
        <v>Mathis_1B_7</v>
      </c>
      <c r="E850">
        <v>2018</v>
      </c>
      <c r="F850" s="15">
        <v>43244</v>
      </c>
      <c r="G850" t="s">
        <v>200</v>
      </c>
      <c r="H850">
        <v>1</v>
      </c>
      <c r="I850" s="16">
        <v>0.27013888888888887</v>
      </c>
      <c r="J850" s="17" t="s">
        <v>201</v>
      </c>
      <c r="K850">
        <v>2</v>
      </c>
      <c r="L850">
        <v>0</v>
      </c>
      <c r="M850">
        <v>2</v>
      </c>
      <c r="N850"/>
      <c r="O850" t="s">
        <v>205</v>
      </c>
      <c r="P850" t="str">
        <f>INDEX(Sheet2!A:E, MATCH(F_NP_excluded_Data!O850,Sheet2!A:A),4)</f>
        <v>tree</v>
      </c>
      <c r="Q850" t="str">
        <f>INDEX(Sheet2!A:E, MATCH(F_NP_excluded_Data!O850,Sheet2!A:A),5)</f>
        <v>bark forager</v>
      </c>
      <c r="R850" t="str">
        <f>INDEX(Sheet2!A:E, MATCH(F_NP_excluded_Data!O850,Sheet2!A:A),3)</f>
        <v>insects</v>
      </c>
      <c r="S850" t="str">
        <f>INDEX(Sheet2!A:E, MATCH(F_NP_excluded_Data!O850,Sheet2!A:A),2)</f>
        <v>forest</v>
      </c>
      <c r="T850">
        <v>5</v>
      </c>
      <c r="U850">
        <v>2</v>
      </c>
      <c r="V850"/>
      <c r="W850">
        <v>1</v>
      </c>
      <c r="X850" t="s">
        <v>202</v>
      </c>
      <c r="Y850"/>
      <c r="Z850"/>
      <c r="AA850"/>
      <c r="AB850"/>
    </row>
    <row r="851" spans="1:28" ht="14.4" x14ac:dyDescent="0.3">
      <c r="A851" s="14">
        <v>902</v>
      </c>
      <c r="B851" t="s">
        <v>299</v>
      </c>
      <c r="C851" t="s">
        <v>300</v>
      </c>
      <c r="D851" t="str">
        <f t="shared" si="14"/>
        <v>Mathis_1B_7</v>
      </c>
      <c r="E851">
        <v>2018</v>
      </c>
      <c r="F851" s="15">
        <v>43244</v>
      </c>
      <c r="G851" t="s">
        <v>200</v>
      </c>
      <c r="H851">
        <v>1</v>
      </c>
      <c r="I851" s="16">
        <v>0.27013888888888887</v>
      </c>
      <c r="J851" s="17" t="s">
        <v>201</v>
      </c>
      <c r="K851">
        <v>2</v>
      </c>
      <c r="L851">
        <v>0</v>
      </c>
      <c r="M851">
        <v>2</v>
      </c>
      <c r="N851"/>
      <c r="O851" t="s">
        <v>40</v>
      </c>
      <c r="P851" t="str">
        <f>INDEX(Sheet2!A:E, MATCH(F_NP_excluded_Data!O851,Sheet2!A:A),4)</f>
        <v>ground</v>
      </c>
      <c r="Q851" t="str">
        <f>INDEX(Sheet2!A:E, MATCH(F_NP_excluded_Data!O851,Sheet2!A:A),5)</f>
        <v>ground forager</v>
      </c>
      <c r="R851" t="str">
        <f>INDEX(Sheet2!A:E, MATCH(F_NP_excluded_Data!O851,Sheet2!A:A),3)</f>
        <v>omnivore</v>
      </c>
      <c r="S851" t="str">
        <f>INDEX(Sheet2!A:E, MATCH(F_NP_excluded_Data!O851,Sheet2!A:A),2)</f>
        <v>scrub</v>
      </c>
      <c r="T851">
        <v>10</v>
      </c>
      <c r="U851">
        <v>2</v>
      </c>
      <c r="V851"/>
      <c r="W851">
        <v>1</v>
      </c>
      <c r="X851" t="s">
        <v>202</v>
      </c>
      <c r="Y851"/>
      <c r="Z851"/>
      <c r="AA851"/>
      <c r="AB851"/>
    </row>
    <row r="852" spans="1:28" ht="14.4" x14ac:dyDescent="0.3">
      <c r="A852" s="14">
        <v>904</v>
      </c>
      <c r="B852" t="s">
        <v>299</v>
      </c>
      <c r="C852" t="s">
        <v>300</v>
      </c>
      <c r="D852" t="str">
        <f t="shared" si="14"/>
        <v>Mathis_1B_7</v>
      </c>
      <c r="E852">
        <v>2018</v>
      </c>
      <c r="F852" s="15">
        <v>43244</v>
      </c>
      <c r="G852" t="s">
        <v>200</v>
      </c>
      <c r="H852">
        <v>1</v>
      </c>
      <c r="I852" s="16">
        <v>0.27013888888888887</v>
      </c>
      <c r="J852" s="17" t="s">
        <v>201</v>
      </c>
      <c r="K852">
        <v>2</v>
      </c>
      <c r="L852">
        <v>0</v>
      </c>
      <c r="M852">
        <v>2</v>
      </c>
      <c r="N852"/>
      <c r="O852" t="s">
        <v>54</v>
      </c>
      <c r="P852" t="str">
        <f>INDEX(Sheet2!A:E, MATCH(F_NP_excluded_Data!O852,Sheet2!A:A),4)</f>
        <v>shrub</v>
      </c>
      <c r="Q852" t="str">
        <f>INDEX(Sheet2!A:E, MATCH(F_NP_excluded_Data!O852,Sheet2!A:A),5)</f>
        <v>foliage gleaner</v>
      </c>
      <c r="R852" t="str">
        <f>INDEX(Sheet2!A:E, MATCH(F_NP_excluded_Data!O852,Sheet2!A:A),3)</f>
        <v>insects</v>
      </c>
      <c r="S852" t="str">
        <f>INDEX(Sheet2!A:E, MATCH(F_NP_excluded_Data!O852,Sheet2!A:A),2)</f>
        <v>open woodland</v>
      </c>
      <c r="T852">
        <v>5</v>
      </c>
      <c r="U852">
        <v>2</v>
      </c>
      <c r="V852"/>
      <c r="W852">
        <v>1</v>
      </c>
      <c r="X852" t="s">
        <v>202</v>
      </c>
      <c r="Y852"/>
      <c r="Z852"/>
      <c r="AA852"/>
      <c r="AB852"/>
    </row>
    <row r="853" spans="1:28" ht="14.4" x14ac:dyDescent="0.3">
      <c r="A853" s="14">
        <v>905</v>
      </c>
      <c r="B853" t="s">
        <v>299</v>
      </c>
      <c r="C853" t="s">
        <v>300</v>
      </c>
      <c r="D853" t="str">
        <f t="shared" si="14"/>
        <v>Mathis_1B_7</v>
      </c>
      <c r="E853">
        <v>2018</v>
      </c>
      <c r="F853" s="15">
        <v>43244</v>
      </c>
      <c r="G853" t="s">
        <v>200</v>
      </c>
      <c r="H853">
        <v>1</v>
      </c>
      <c r="I853" s="16">
        <v>0.27013888888888887</v>
      </c>
      <c r="J853" s="17" t="s">
        <v>201</v>
      </c>
      <c r="K853">
        <v>2</v>
      </c>
      <c r="L853">
        <v>0</v>
      </c>
      <c r="M853">
        <v>2</v>
      </c>
      <c r="N853"/>
      <c r="O853" t="s">
        <v>58</v>
      </c>
      <c r="P853" t="str">
        <f>INDEX(Sheet2!A:E, MATCH(F_NP_excluded_Data!O853,Sheet2!A:A),4)</f>
        <v>tree</v>
      </c>
      <c r="Q853" t="str">
        <f>INDEX(Sheet2!A:E, MATCH(F_NP_excluded_Data!O853,Sheet2!A:A),5)</f>
        <v>ground forager</v>
      </c>
      <c r="R853" t="str">
        <f>INDEX(Sheet2!A:E, MATCH(F_NP_excluded_Data!O853,Sheet2!A:A),3)</f>
        <v>seeds</v>
      </c>
      <c r="S853" t="str">
        <f>INDEX(Sheet2!A:E, MATCH(F_NP_excluded_Data!O853,Sheet2!A:A),2)</f>
        <v>open woodland</v>
      </c>
      <c r="T853">
        <v>10</v>
      </c>
      <c r="U853">
        <v>2</v>
      </c>
      <c r="V853"/>
      <c r="W853">
        <v>1</v>
      </c>
      <c r="X853" t="s">
        <v>202</v>
      </c>
      <c r="Y853"/>
      <c r="Z853"/>
      <c r="AA853"/>
      <c r="AB853"/>
    </row>
    <row r="854" spans="1:28" ht="14.4" x14ac:dyDescent="0.3">
      <c r="A854" s="14">
        <v>906</v>
      </c>
      <c r="B854" t="s">
        <v>299</v>
      </c>
      <c r="C854" t="s">
        <v>300</v>
      </c>
      <c r="D854" t="str">
        <f t="shared" si="14"/>
        <v>Mathis_1B_7</v>
      </c>
      <c r="E854">
        <v>2018</v>
      </c>
      <c r="F854" s="15">
        <v>43244</v>
      </c>
      <c r="G854" t="s">
        <v>200</v>
      </c>
      <c r="H854">
        <v>1</v>
      </c>
      <c r="I854" s="16">
        <v>0.27013888888888887</v>
      </c>
      <c r="J854" s="17" t="s">
        <v>201</v>
      </c>
      <c r="K854">
        <v>2</v>
      </c>
      <c r="L854">
        <v>0</v>
      </c>
      <c r="M854">
        <v>2</v>
      </c>
      <c r="N854"/>
      <c r="O854" s="14" t="s">
        <v>90</v>
      </c>
      <c r="P854" t="str">
        <f>INDEX(Sheet2!A:E, MATCH(F_NP_excluded_Data!O854,Sheet2!A:A),4)</f>
        <v>shrub</v>
      </c>
      <c r="Q854" t="str">
        <f>INDEX(Sheet2!A:E, MATCH(F_NP_excluded_Data!O854,Sheet2!A:A),5)</f>
        <v>ground forager</v>
      </c>
      <c r="R854" t="str">
        <f>INDEX(Sheet2!A:E, MATCH(F_NP_excluded_Data!O854,Sheet2!A:A),3)</f>
        <v>insects</v>
      </c>
      <c r="S854" t="str">
        <f>INDEX(Sheet2!A:E, MATCH(F_NP_excluded_Data!O854,Sheet2!A:A),2)</f>
        <v>marsh</v>
      </c>
      <c r="T854">
        <v>10</v>
      </c>
      <c r="U854">
        <v>3</v>
      </c>
      <c r="V854"/>
      <c r="W854">
        <v>1</v>
      </c>
      <c r="X854" t="s">
        <v>202</v>
      </c>
      <c r="Y854"/>
      <c r="Z854"/>
      <c r="AA854"/>
      <c r="AB854"/>
    </row>
    <row r="855" spans="1:28" ht="14.4" x14ac:dyDescent="0.3">
      <c r="A855" s="14">
        <v>907</v>
      </c>
      <c r="B855" t="s">
        <v>299</v>
      </c>
      <c r="C855" t="s">
        <v>300</v>
      </c>
      <c r="D855" t="str">
        <f t="shared" si="14"/>
        <v>Mathis_1B_7</v>
      </c>
      <c r="E855">
        <v>2018</v>
      </c>
      <c r="F855" s="15">
        <v>43244</v>
      </c>
      <c r="G855" t="s">
        <v>200</v>
      </c>
      <c r="H855">
        <v>1</v>
      </c>
      <c r="I855" s="16">
        <v>0.27013888888888887</v>
      </c>
      <c r="J855" s="17" t="s">
        <v>201</v>
      </c>
      <c r="K855">
        <v>2</v>
      </c>
      <c r="L855">
        <v>0</v>
      </c>
      <c r="M855">
        <v>2</v>
      </c>
      <c r="N855"/>
      <c r="O855" s="14" t="s">
        <v>58</v>
      </c>
      <c r="P855" t="str">
        <f>INDEX(Sheet2!A:E, MATCH(F_NP_excluded_Data!O855,Sheet2!A:A),4)</f>
        <v>tree</v>
      </c>
      <c r="Q855" t="str">
        <f>INDEX(Sheet2!A:E, MATCH(F_NP_excluded_Data!O855,Sheet2!A:A),5)</f>
        <v>ground forager</v>
      </c>
      <c r="R855" t="str">
        <f>INDEX(Sheet2!A:E, MATCH(F_NP_excluded_Data!O855,Sheet2!A:A),3)</f>
        <v>seeds</v>
      </c>
      <c r="S855" t="str">
        <f>INDEX(Sheet2!A:E, MATCH(F_NP_excluded_Data!O855,Sheet2!A:A),2)</f>
        <v>open woodland</v>
      </c>
      <c r="T855">
        <v>10</v>
      </c>
      <c r="U855">
        <v>3</v>
      </c>
      <c r="V855"/>
      <c r="W855">
        <v>1</v>
      </c>
      <c r="X855" t="s">
        <v>202</v>
      </c>
      <c r="Y855"/>
      <c r="Z855"/>
      <c r="AA855"/>
      <c r="AB855"/>
    </row>
    <row r="856" spans="1:28" ht="14.4" x14ac:dyDescent="0.3">
      <c r="A856" s="14">
        <v>908</v>
      </c>
      <c r="B856" t="s">
        <v>299</v>
      </c>
      <c r="C856" t="s">
        <v>300</v>
      </c>
      <c r="D856" t="str">
        <f t="shared" si="14"/>
        <v>Mathis_1B_7</v>
      </c>
      <c r="E856">
        <v>2018</v>
      </c>
      <c r="F856" s="15">
        <v>43244</v>
      </c>
      <c r="G856" t="s">
        <v>200</v>
      </c>
      <c r="H856">
        <v>1</v>
      </c>
      <c r="I856" s="16">
        <v>0.27013888888888887</v>
      </c>
      <c r="J856" s="17" t="s">
        <v>201</v>
      </c>
      <c r="K856">
        <v>2</v>
      </c>
      <c r="L856">
        <v>0</v>
      </c>
      <c r="M856">
        <v>2</v>
      </c>
      <c r="N856"/>
      <c r="O856" t="s">
        <v>120</v>
      </c>
      <c r="P856" t="str">
        <f>INDEX(Sheet2!A:E, MATCH(F_NP_excluded_Data!O856,Sheet2!A:A),4)</f>
        <v>tree</v>
      </c>
      <c r="Q856" t="str">
        <f>INDEX(Sheet2!A:E, MATCH(F_NP_excluded_Data!O856,Sheet2!A:A),5)</f>
        <v>foliage gleaner</v>
      </c>
      <c r="R856" t="str">
        <f>INDEX(Sheet2!A:E, MATCH(F_NP_excluded_Data!O856,Sheet2!A:A),3)</f>
        <v>insects</v>
      </c>
      <c r="S856" t="str">
        <f>INDEX(Sheet2!A:E, MATCH(F_NP_excluded_Data!O856,Sheet2!A:A),2)</f>
        <v>open woodland</v>
      </c>
      <c r="T856">
        <v>10</v>
      </c>
      <c r="U856">
        <v>3</v>
      </c>
      <c r="V856"/>
      <c r="W856">
        <v>1</v>
      </c>
      <c r="X856" t="s">
        <v>202</v>
      </c>
      <c r="Y856"/>
      <c r="Z856"/>
      <c r="AA856"/>
      <c r="AB856"/>
    </row>
    <row r="857" spans="1:28" ht="14.4" x14ac:dyDescent="0.3">
      <c r="A857" s="14">
        <v>909</v>
      </c>
      <c r="B857" t="s">
        <v>299</v>
      </c>
      <c r="C857" t="s">
        <v>300</v>
      </c>
      <c r="D857" t="str">
        <f t="shared" si="14"/>
        <v>Mathis_1B_7</v>
      </c>
      <c r="E857">
        <v>2018</v>
      </c>
      <c r="F857" s="15">
        <v>43244</v>
      </c>
      <c r="G857" t="s">
        <v>200</v>
      </c>
      <c r="H857">
        <v>1</v>
      </c>
      <c r="I857" s="16">
        <v>0.27013888888888887</v>
      </c>
      <c r="J857" s="17" t="s">
        <v>201</v>
      </c>
      <c r="K857">
        <v>2</v>
      </c>
      <c r="L857">
        <v>0</v>
      </c>
      <c r="M857">
        <v>2</v>
      </c>
      <c r="N857"/>
      <c r="O857" t="s">
        <v>94</v>
      </c>
      <c r="P857" t="str">
        <f>INDEX(Sheet2!A:E, MATCH(F_NP_excluded_Data!O857,Sheet2!A:A),4)</f>
        <v>cavity</v>
      </c>
      <c r="Q857" t="str">
        <f>INDEX(Sheet2!A:E, MATCH(F_NP_excluded_Data!O857,Sheet2!A:A),5)</f>
        <v>foliage gleaner</v>
      </c>
      <c r="R857" t="str">
        <f>INDEX(Sheet2!A:E, MATCH(F_NP_excluded_Data!O857,Sheet2!A:A),3)</f>
        <v>insects</v>
      </c>
      <c r="S857" t="str">
        <f>INDEX(Sheet2!A:E, MATCH(F_NP_excluded_Data!O857,Sheet2!A:A),2)</f>
        <v>forest</v>
      </c>
      <c r="T857">
        <v>10</v>
      </c>
      <c r="U857">
        <v>4</v>
      </c>
      <c r="V857"/>
      <c r="W857">
        <v>1</v>
      </c>
      <c r="X857" t="s">
        <v>202</v>
      </c>
      <c r="Y857"/>
      <c r="Z857"/>
      <c r="AA857"/>
      <c r="AB857"/>
    </row>
    <row r="858" spans="1:28" ht="14.4" x14ac:dyDescent="0.3">
      <c r="A858" s="14">
        <v>910</v>
      </c>
      <c r="B858" t="s">
        <v>299</v>
      </c>
      <c r="C858" t="s">
        <v>300</v>
      </c>
      <c r="D858" t="str">
        <f t="shared" si="14"/>
        <v>Mathis_1B_7</v>
      </c>
      <c r="E858">
        <v>2018</v>
      </c>
      <c r="F858" s="15">
        <v>43244</v>
      </c>
      <c r="G858" t="s">
        <v>200</v>
      </c>
      <c r="H858">
        <v>1</v>
      </c>
      <c r="I858" s="16">
        <v>0.27013888888888887</v>
      </c>
      <c r="J858" s="17" t="s">
        <v>201</v>
      </c>
      <c r="K858">
        <v>2</v>
      </c>
      <c r="L858">
        <v>0</v>
      </c>
      <c r="M858">
        <v>2</v>
      </c>
      <c r="N858"/>
      <c r="O858" t="s">
        <v>78</v>
      </c>
      <c r="P858" t="str">
        <f>INDEX(Sheet2!A:E, MATCH(F_NP_excluded_Data!O858,Sheet2!A:A),4)</f>
        <v>cavity</v>
      </c>
      <c r="Q858" t="str">
        <f>INDEX(Sheet2!A:E, MATCH(F_NP_excluded_Data!O858,Sheet2!A:A),5)</f>
        <v>bark forager</v>
      </c>
      <c r="R858" t="str">
        <f>INDEX(Sheet2!A:E, MATCH(F_NP_excluded_Data!O858,Sheet2!A:A),3)</f>
        <v>insects</v>
      </c>
      <c r="S858" t="str">
        <f>INDEX(Sheet2!A:E, MATCH(F_NP_excluded_Data!O858,Sheet2!A:A),2)</f>
        <v>forest</v>
      </c>
      <c r="T858">
        <v>5</v>
      </c>
      <c r="U858">
        <v>4</v>
      </c>
      <c r="V858"/>
      <c r="W858">
        <v>4</v>
      </c>
      <c r="X858" t="s">
        <v>202</v>
      </c>
      <c r="Y858"/>
      <c r="Z858"/>
      <c r="AA858"/>
      <c r="AB858"/>
    </row>
    <row r="859" spans="1:28" ht="14.4" x14ac:dyDescent="0.3">
      <c r="A859" s="14">
        <v>911</v>
      </c>
      <c r="B859" t="s">
        <v>299</v>
      </c>
      <c r="C859" t="s">
        <v>300</v>
      </c>
      <c r="D859" t="str">
        <f t="shared" si="14"/>
        <v>Mathis_1B_7</v>
      </c>
      <c r="E859">
        <v>2018</v>
      </c>
      <c r="F859" s="15">
        <v>43244</v>
      </c>
      <c r="G859" t="s">
        <v>200</v>
      </c>
      <c r="H859">
        <v>1</v>
      </c>
      <c r="I859" s="16">
        <v>0.27013888888888887</v>
      </c>
      <c r="J859" s="17" t="s">
        <v>201</v>
      </c>
      <c r="K859">
        <v>2</v>
      </c>
      <c r="L859">
        <v>0</v>
      </c>
      <c r="M859">
        <v>2</v>
      </c>
      <c r="N859"/>
      <c r="O859" t="s">
        <v>10</v>
      </c>
      <c r="P859" t="str">
        <f>INDEX(Sheet2!A:E, MATCH(F_NP_excluded_Data!O859,Sheet2!A:A),4)</f>
        <v>tree</v>
      </c>
      <c r="Q859" t="str">
        <f>INDEX(Sheet2!A:E, MATCH(F_NP_excluded_Data!O859,Sheet2!A:A),5)</f>
        <v>foliage gleaner</v>
      </c>
      <c r="R859" t="str">
        <f>INDEX(Sheet2!A:E, MATCH(F_NP_excluded_Data!O859,Sheet2!A:A),3)</f>
        <v>insects</v>
      </c>
      <c r="S859" t="str">
        <f>INDEX(Sheet2!A:E, MATCH(F_NP_excluded_Data!O859,Sheet2!A:A),2)</f>
        <v>forest</v>
      </c>
      <c r="T859">
        <v>5</v>
      </c>
      <c r="U859">
        <v>4</v>
      </c>
      <c r="V859"/>
      <c r="W859">
        <v>1</v>
      </c>
      <c r="X859" t="s">
        <v>202</v>
      </c>
      <c r="Y859"/>
      <c r="Z859"/>
      <c r="AA859"/>
      <c r="AB859"/>
    </row>
    <row r="860" spans="1:28" ht="14.4" x14ac:dyDescent="0.3">
      <c r="A860" s="14">
        <v>912</v>
      </c>
      <c r="B860" t="s">
        <v>299</v>
      </c>
      <c r="C860" t="s">
        <v>301</v>
      </c>
      <c r="D860" t="str">
        <f t="shared" si="14"/>
        <v>Mathis_1B_6</v>
      </c>
      <c r="E860">
        <v>2018</v>
      </c>
      <c r="F860" s="15">
        <v>43244</v>
      </c>
      <c r="G860" t="s">
        <v>200</v>
      </c>
      <c r="H860">
        <v>1</v>
      </c>
      <c r="I860" s="16">
        <v>0.29097222222222224</v>
      </c>
      <c r="J860" s="17" t="s">
        <v>201</v>
      </c>
      <c r="K860">
        <v>1</v>
      </c>
      <c r="L860">
        <v>0</v>
      </c>
      <c r="M860">
        <v>2</v>
      </c>
      <c r="N860"/>
      <c r="O860" t="s">
        <v>42</v>
      </c>
      <c r="P860" t="str">
        <f>INDEX(Sheet2!A:E, MATCH(F_NP_excluded_Data!O860,Sheet2!A:A),4)</f>
        <v>tree</v>
      </c>
      <c r="Q860" t="str">
        <f>INDEX(Sheet2!A:E, MATCH(F_NP_excluded_Data!O860,Sheet2!A:A),5)</f>
        <v>flycatching</v>
      </c>
      <c r="R860" t="str">
        <f>INDEX(Sheet2!A:E, MATCH(F_NP_excluded_Data!O860,Sheet2!A:A),3)</f>
        <v>insects</v>
      </c>
      <c r="S860" t="str">
        <f>INDEX(Sheet2!A:E, MATCH(F_NP_excluded_Data!O860,Sheet2!A:A),2)</f>
        <v>forest</v>
      </c>
      <c r="T860">
        <v>5</v>
      </c>
      <c r="U860">
        <v>1</v>
      </c>
      <c r="V860"/>
      <c r="W860">
        <v>1</v>
      </c>
      <c r="X860" t="s">
        <v>202</v>
      </c>
      <c r="Y860"/>
      <c r="Z860"/>
      <c r="AA860"/>
      <c r="AB860"/>
    </row>
    <row r="861" spans="1:28" ht="14.4" x14ac:dyDescent="0.3">
      <c r="A861" s="14">
        <v>913</v>
      </c>
      <c r="B861" t="s">
        <v>299</v>
      </c>
      <c r="C861" t="s">
        <v>301</v>
      </c>
      <c r="D861" t="str">
        <f t="shared" si="14"/>
        <v>Mathis_1B_6</v>
      </c>
      <c r="E861">
        <v>2018</v>
      </c>
      <c r="F861" s="15">
        <v>43244</v>
      </c>
      <c r="G861" t="s">
        <v>200</v>
      </c>
      <c r="H861">
        <v>1</v>
      </c>
      <c r="I861" s="16">
        <v>0.29097222222222224</v>
      </c>
      <c r="J861" s="17" t="s">
        <v>201</v>
      </c>
      <c r="K861">
        <v>1</v>
      </c>
      <c r="L861">
        <v>0</v>
      </c>
      <c r="M861">
        <v>2</v>
      </c>
      <c r="N861"/>
      <c r="O861" t="s">
        <v>18</v>
      </c>
      <c r="P861" t="str">
        <f>INDEX(Sheet2!A:E, MATCH(F_NP_excluded_Data!O861,Sheet2!A:A),4)</f>
        <v>tree</v>
      </c>
      <c r="Q861" t="str">
        <f>INDEX(Sheet2!A:E, MATCH(F_NP_excluded_Data!O861,Sheet2!A:A),5)</f>
        <v>ground forager</v>
      </c>
      <c r="R861" t="str">
        <f>INDEX(Sheet2!A:E, MATCH(F_NP_excluded_Data!O861,Sheet2!A:A),3)</f>
        <v>omnivore</v>
      </c>
      <c r="S861" t="str">
        <f>INDEX(Sheet2!A:E, MATCH(F_NP_excluded_Data!O861,Sheet2!A:A),2)</f>
        <v>forest</v>
      </c>
      <c r="T861">
        <v>5</v>
      </c>
      <c r="U861">
        <v>1</v>
      </c>
      <c r="V861"/>
      <c r="W861">
        <v>1</v>
      </c>
      <c r="X861" t="s">
        <v>202</v>
      </c>
      <c r="Y861"/>
      <c r="Z861"/>
      <c r="AA861"/>
      <c r="AB861"/>
    </row>
    <row r="862" spans="1:28" ht="14.4" x14ac:dyDescent="0.3">
      <c r="A862" s="14">
        <v>914</v>
      </c>
      <c r="B862" t="s">
        <v>299</v>
      </c>
      <c r="C862" t="s">
        <v>301</v>
      </c>
      <c r="D862" t="str">
        <f t="shared" si="14"/>
        <v>Mathis_1B_6</v>
      </c>
      <c r="E862">
        <v>2018</v>
      </c>
      <c r="F862" s="15">
        <v>43244</v>
      </c>
      <c r="G862" t="s">
        <v>200</v>
      </c>
      <c r="H862">
        <v>1</v>
      </c>
      <c r="I862" s="16">
        <v>0.29097222222222224</v>
      </c>
      <c r="J862" s="17" t="s">
        <v>201</v>
      </c>
      <c r="K862">
        <v>1</v>
      </c>
      <c r="L862">
        <v>0</v>
      </c>
      <c r="M862">
        <v>2</v>
      </c>
      <c r="N862"/>
      <c r="O862" t="s">
        <v>52</v>
      </c>
      <c r="P862" t="str">
        <f>INDEX(Sheet2!A:E, MATCH(F_NP_excluded_Data!O862,Sheet2!A:A),4)</f>
        <v>shrub</v>
      </c>
      <c r="Q862" t="str">
        <f>INDEX(Sheet2!A:E, MATCH(F_NP_excluded_Data!O862,Sheet2!A:A),5)</f>
        <v>foliage gleaner</v>
      </c>
      <c r="R862" t="str">
        <f>INDEX(Sheet2!A:E, MATCH(F_NP_excluded_Data!O862,Sheet2!A:A),3)</f>
        <v>insects</v>
      </c>
      <c r="S862" t="str">
        <f>INDEX(Sheet2!A:E, MATCH(F_NP_excluded_Data!O862,Sheet2!A:A),2)</f>
        <v>forest</v>
      </c>
      <c r="T862">
        <v>5</v>
      </c>
      <c r="U862">
        <v>1</v>
      </c>
      <c r="V862"/>
      <c r="W862">
        <v>1</v>
      </c>
      <c r="X862" t="s">
        <v>202</v>
      </c>
      <c r="Y862"/>
      <c r="Z862"/>
      <c r="AA862"/>
      <c r="AB862"/>
    </row>
    <row r="863" spans="1:28" ht="14.4" x14ac:dyDescent="0.3">
      <c r="A863" s="14">
        <v>915</v>
      </c>
      <c r="B863" t="s">
        <v>299</v>
      </c>
      <c r="C863" t="s">
        <v>301</v>
      </c>
      <c r="D863" t="str">
        <f t="shared" si="14"/>
        <v>Mathis_1B_6</v>
      </c>
      <c r="E863">
        <v>2018</v>
      </c>
      <c r="F863" s="15">
        <v>43244</v>
      </c>
      <c r="G863" t="s">
        <v>200</v>
      </c>
      <c r="H863">
        <v>1</v>
      </c>
      <c r="I863" s="16">
        <v>0.29097222222222224</v>
      </c>
      <c r="J863" s="17" t="s">
        <v>201</v>
      </c>
      <c r="K863">
        <v>1</v>
      </c>
      <c r="L863">
        <v>0</v>
      </c>
      <c r="M863">
        <v>2</v>
      </c>
      <c r="N863"/>
      <c r="O863" t="s">
        <v>72</v>
      </c>
      <c r="P863" t="str">
        <f>INDEX(Sheet2!A:E, MATCH(F_NP_excluded_Data!O863,Sheet2!A:A),4)</f>
        <v>tree</v>
      </c>
      <c r="Q863" t="str">
        <f>INDEX(Sheet2!A:E, MATCH(F_NP_excluded_Data!O863,Sheet2!A:A),5)</f>
        <v>bark forager</v>
      </c>
      <c r="R863" t="str">
        <f>INDEX(Sheet2!A:E, MATCH(F_NP_excluded_Data!O863,Sheet2!A:A),3)</f>
        <v>insects</v>
      </c>
      <c r="S863" t="str">
        <f>INDEX(Sheet2!A:E, MATCH(F_NP_excluded_Data!O863,Sheet2!A:A),2)</f>
        <v>forest</v>
      </c>
      <c r="T863">
        <v>5</v>
      </c>
      <c r="U863">
        <v>1</v>
      </c>
      <c r="V863"/>
      <c r="W863">
        <v>1</v>
      </c>
      <c r="X863" t="s">
        <v>202</v>
      </c>
      <c r="Y863"/>
      <c r="Z863"/>
      <c r="AA863"/>
      <c r="AB863"/>
    </row>
    <row r="864" spans="1:28" ht="14.4" x14ac:dyDescent="0.3">
      <c r="A864" s="14">
        <v>916</v>
      </c>
      <c r="B864" t="s">
        <v>299</v>
      </c>
      <c r="C864" t="s">
        <v>301</v>
      </c>
      <c r="D864" t="str">
        <f t="shared" si="14"/>
        <v>Mathis_1B_6</v>
      </c>
      <c r="E864">
        <v>2018</v>
      </c>
      <c r="F864" s="15">
        <v>43244</v>
      </c>
      <c r="G864" t="s">
        <v>200</v>
      </c>
      <c r="H864">
        <v>1</v>
      </c>
      <c r="I864" s="16">
        <v>0.29097222222222224</v>
      </c>
      <c r="J864" s="17" t="s">
        <v>201</v>
      </c>
      <c r="K864">
        <v>1</v>
      </c>
      <c r="L864">
        <v>0</v>
      </c>
      <c r="M864">
        <v>2</v>
      </c>
      <c r="N864"/>
      <c r="O864" t="s">
        <v>26</v>
      </c>
      <c r="P864" t="str">
        <f>INDEX(Sheet2!A:E, MATCH(F_NP_excluded_Data!O864,Sheet2!A:A),4)</f>
        <v>shrub</v>
      </c>
      <c r="Q864" t="str">
        <f>INDEX(Sheet2!A:E, MATCH(F_NP_excluded_Data!O864,Sheet2!A:A),5)</f>
        <v>ground forager</v>
      </c>
      <c r="R864" t="str">
        <f>INDEX(Sheet2!A:E, MATCH(F_NP_excluded_Data!O864,Sheet2!A:A),3)</f>
        <v>seeds</v>
      </c>
      <c r="S864" t="str">
        <f>INDEX(Sheet2!A:E, MATCH(F_NP_excluded_Data!O864,Sheet2!A:A),2)</f>
        <v>open woodland</v>
      </c>
      <c r="T864">
        <v>10</v>
      </c>
      <c r="U864">
        <v>1</v>
      </c>
      <c r="V864"/>
      <c r="W864">
        <v>1</v>
      </c>
      <c r="X864" t="s">
        <v>202</v>
      </c>
      <c r="Y864"/>
      <c r="Z864"/>
      <c r="AA864"/>
      <c r="AB864"/>
    </row>
    <row r="865" spans="1:28" ht="14.4" x14ac:dyDescent="0.3">
      <c r="A865" s="14">
        <v>917</v>
      </c>
      <c r="B865" t="s">
        <v>299</v>
      </c>
      <c r="C865" t="s">
        <v>301</v>
      </c>
      <c r="D865" t="str">
        <f t="shared" si="14"/>
        <v>Mathis_1B_6</v>
      </c>
      <c r="E865">
        <v>2018</v>
      </c>
      <c r="F865" s="15">
        <v>43244</v>
      </c>
      <c r="G865" t="s">
        <v>200</v>
      </c>
      <c r="H865">
        <v>1</v>
      </c>
      <c r="I865" s="16">
        <v>0.29097222222222224</v>
      </c>
      <c r="J865" s="17" t="s">
        <v>201</v>
      </c>
      <c r="K865">
        <v>1</v>
      </c>
      <c r="L865">
        <v>0</v>
      </c>
      <c r="M865">
        <v>2</v>
      </c>
      <c r="N865"/>
      <c r="O865" t="s">
        <v>92</v>
      </c>
      <c r="P865" t="str">
        <f>INDEX(Sheet2!A:E, MATCH(F_NP_excluded_Data!O865,Sheet2!A:A),4)</f>
        <v>tree</v>
      </c>
      <c r="Q865" t="str">
        <f>INDEX(Sheet2!A:E, MATCH(F_NP_excluded_Data!O865,Sheet2!A:A),5)</f>
        <v>foliage gleaner</v>
      </c>
      <c r="R865" t="str">
        <f>INDEX(Sheet2!A:E, MATCH(F_NP_excluded_Data!O865,Sheet2!A:A),3)</f>
        <v>insects</v>
      </c>
      <c r="S865" t="str">
        <f>INDEX(Sheet2!A:E, MATCH(F_NP_excluded_Data!O865,Sheet2!A:A),2)</f>
        <v>open woodland</v>
      </c>
      <c r="T865">
        <v>5</v>
      </c>
      <c r="U865">
        <v>1</v>
      </c>
      <c r="V865"/>
      <c r="W865">
        <v>1</v>
      </c>
      <c r="X865" t="s">
        <v>202</v>
      </c>
      <c r="Y865"/>
      <c r="Z865"/>
      <c r="AA865"/>
      <c r="AB865"/>
    </row>
    <row r="866" spans="1:28" ht="14.4" x14ac:dyDescent="0.3">
      <c r="A866" s="14">
        <v>918</v>
      </c>
      <c r="B866" t="s">
        <v>299</v>
      </c>
      <c r="C866" t="s">
        <v>301</v>
      </c>
      <c r="D866" t="str">
        <f t="shared" si="14"/>
        <v>Mathis_1B_6</v>
      </c>
      <c r="E866">
        <v>2018</v>
      </c>
      <c r="F866" s="15">
        <v>43244</v>
      </c>
      <c r="G866" t="s">
        <v>200</v>
      </c>
      <c r="H866">
        <v>1</v>
      </c>
      <c r="I866" s="16">
        <v>0.29097222222222224</v>
      </c>
      <c r="J866" s="17" t="s">
        <v>201</v>
      </c>
      <c r="K866">
        <v>1</v>
      </c>
      <c r="L866">
        <v>0</v>
      </c>
      <c r="M866">
        <v>2</v>
      </c>
      <c r="N866"/>
      <c r="O866" t="s">
        <v>118</v>
      </c>
      <c r="P866" t="str">
        <f>INDEX(Sheet2!A:E, MATCH(F_NP_excluded_Data!O866,Sheet2!A:A),4)</f>
        <v>shrub</v>
      </c>
      <c r="Q866" t="str">
        <f>INDEX(Sheet2!A:E, MATCH(F_NP_excluded_Data!O866,Sheet2!A:A),5)</f>
        <v>foliage gleaner</v>
      </c>
      <c r="R866" t="str">
        <f>INDEX(Sheet2!A:E, MATCH(F_NP_excluded_Data!O866,Sheet2!A:A),3)</f>
        <v>insects</v>
      </c>
      <c r="S866" t="str">
        <f>INDEX(Sheet2!A:E, MATCH(F_NP_excluded_Data!O866,Sheet2!A:A),2)</f>
        <v>scrub</v>
      </c>
      <c r="T866">
        <v>5</v>
      </c>
      <c r="U866">
        <v>1</v>
      </c>
      <c r="V866"/>
      <c r="W866">
        <v>1</v>
      </c>
      <c r="X866" t="s">
        <v>202</v>
      </c>
      <c r="Y866"/>
      <c r="Z866"/>
      <c r="AA866"/>
      <c r="AB866"/>
    </row>
    <row r="867" spans="1:28" ht="14.4" x14ac:dyDescent="0.3">
      <c r="A867" s="14">
        <v>919</v>
      </c>
      <c r="B867" t="s">
        <v>299</v>
      </c>
      <c r="C867" t="s">
        <v>301</v>
      </c>
      <c r="D867" t="str">
        <f t="shared" si="14"/>
        <v>Mathis_1B_6</v>
      </c>
      <c r="E867">
        <v>2018</v>
      </c>
      <c r="F867" s="15">
        <v>43244</v>
      </c>
      <c r="G867" t="s">
        <v>200</v>
      </c>
      <c r="H867">
        <v>1</v>
      </c>
      <c r="I867" s="16">
        <v>0.29097222222222224</v>
      </c>
      <c r="J867" s="17" t="s">
        <v>201</v>
      </c>
      <c r="K867">
        <v>1</v>
      </c>
      <c r="L867">
        <v>0</v>
      </c>
      <c r="M867">
        <v>2</v>
      </c>
      <c r="N867"/>
      <c r="O867" t="s">
        <v>118</v>
      </c>
      <c r="P867" t="str">
        <f>INDEX(Sheet2!A:E, MATCH(F_NP_excluded_Data!O867,Sheet2!A:A),4)</f>
        <v>shrub</v>
      </c>
      <c r="Q867" t="str">
        <f>INDEX(Sheet2!A:E, MATCH(F_NP_excluded_Data!O867,Sheet2!A:A),5)</f>
        <v>foliage gleaner</v>
      </c>
      <c r="R867" t="str">
        <f>INDEX(Sheet2!A:E, MATCH(F_NP_excluded_Data!O867,Sheet2!A:A),3)</f>
        <v>insects</v>
      </c>
      <c r="S867" t="str">
        <f>INDEX(Sheet2!A:E, MATCH(F_NP_excluded_Data!O867,Sheet2!A:A),2)</f>
        <v>scrub</v>
      </c>
      <c r="T867">
        <v>10</v>
      </c>
      <c r="U867">
        <v>1</v>
      </c>
      <c r="V867"/>
      <c r="W867">
        <v>1</v>
      </c>
      <c r="X867" t="s">
        <v>202</v>
      </c>
      <c r="Y867"/>
      <c r="Z867"/>
      <c r="AA867"/>
      <c r="AB867"/>
    </row>
    <row r="868" spans="1:28" ht="14.4" x14ac:dyDescent="0.3">
      <c r="A868" s="14">
        <v>920</v>
      </c>
      <c r="B868" t="s">
        <v>299</v>
      </c>
      <c r="C868" t="s">
        <v>301</v>
      </c>
      <c r="D868" t="str">
        <f t="shared" si="14"/>
        <v>Mathis_1B_6</v>
      </c>
      <c r="E868">
        <v>2018</v>
      </c>
      <c r="F868" s="15">
        <v>43244</v>
      </c>
      <c r="G868" t="s">
        <v>200</v>
      </c>
      <c r="H868">
        <v>1</v>
      </c>
      <c r="I868" s="16">
        <v>0.29097222222222224</v>
      </c>
      <c r="J868" s="17" t="s">
        <v>201</v>
      </c>
      <c r="K868">
        <v>1</v>
      </c>
      <c r="L868">
        <v>0</v>
      </c>
      <c r="M868">
        <v>2</v>
      </c>
      <c r="N868"/>
      <c r="O868" t="s">
        <v>94</v>
      </c>
      <c r="P868" t="str">
        <f>INDEX(Sheet2!A:E, MATCH(F_NP_excluded_Data!O868,Sheet2!A:A),4)</f>
        <v>cavity</v>
      </c>
      <c r="Q868" t="str">
        <f>INDEX(Sheet2!A:E, MATCH(F_NP_excluded_Data!O868,Sheet2!A:A),5)</f>
        <v>foliage gleaner</v>
      </c>
      <c r="R868" t="str">
        <f>INDEX(Sheet2!A:E, MATCH(F_NP_excluded_Data!O868,Sheet2!A:A),3)</f>
        <v>insects</v>
      </c>
      <c r="S868" t="str">
        <f>INDEX(Sheet2!A:E, MATCH(F_NP_excluded_Data!O868,Sheet2!A:A),2)</f>
        <v>forest</v>
      </c>
      <c r="T868">
        <v>5</v>
      </c>
      <c r="U868">
        <v>1</v>
      </c>
      <c r="V868"/>
      <c r="W868">
        <v>1</v>
      </c>
      <c r="X868" t="s">
        <v>202</v>
      </c>
      <c r="Y868"/>
      <c r="Z868"/>
      <c r="AA868"/>
      <c r="AB868"/>
    </row>
    <row r="869" spans="1:28" ht="14.4" x14ac:dyDescent="0.3">
      <c r="A869" s="14">
        <v>921</v>
      </c>
      <c r="B869" t="s">
        <v>299</v>
      </c>
      <c r="C869" t="s">
        <v>301</v>
      </c>
      <c r="D869" t="str">
        <f t="shared" si="14"/>
        <v>Mathis_1B_6</v>
      </c>
      <c r="E869">
        <v>2018</v>
      </c>
      <c r="F869" s="15">
        <v>43244</v>
      </c>
      <c r="G869" t="s">
        <v>200</v>
      </c>
      <c r="H869">
        <v>1</v>
      </c>
      <c r="I869" s="16">
        <v>0.29097222222222224</v>
      </c>
      <c r="J869" s="17" t="s">
        <v>201</v>
      </c>
      <c r="K869">
        <v>1</v>
      </c>
      <c r="L869">
        <v>0</v>
      </c>
      <c r="M869">
        <v>2</v>
      </c>
      <c r="N869"/>
      <c r="O869" t="s">
        <v>76</v>
      </c>
      <c r="P869" t="str">
        <f>INDEX(Sheet2!A:E, MATCH(F_NP_excluded_Data!O869,Sheet2!A:A),4)</f>
        <v>shrub</v>
      </c>
      <c r="Q869" t="str">
        <f>INDEX(Sheet2!A:E, MATCH(F_NP_excluded_Data!O869,Sheet2!A:A),5)</f>
        <v>foliage gleaner</v>
      </c>
      <c r="R869" t="str">
        <f>INDEX(Sheet2!A:E, MATCH(F_NP_excluded_Data!O869,Sheet2!A:A),3)</f>
        <v>insects</v>
      </c>
      <c r="S869" t="str">
        <f>INDEX(Sheet2!A:E, MATCH(F_NP_excluded_Data!O869,Sheet2!A:A),2)</f>
        <v>open woodland</v>
      </c>
      <c r="T869">
        <v>10</v>
      </c>
      <c r="U869">
        <v>1</v>
      </c>
      <c r="V869"/>
      <c r="W869">
        <v>1</v>
      </c>
      <c r="X869" t="s">
        <v>202</v>
      </c>
      <c r="Y869"/>
      <c r="Z869"/>
      <c r="AA869"/>
      <c r="AB869"/>
    </row>
    <row r="870" spans="1:28" ht="14.4" x14ac:dyDescent="0.3">
      <c r="A870" s="14">
        <v>922</v>
      </c>
      <c r="B870" t="s">
        <v>299</v>
      </c>
      <c r="C870" t="s">
        <v>301</v>
      </c>
      <c r="D870" t="str">
        <f t="shared" si="14"/>
        <v>Mathis_1B_6</v>
      </c>
      <c r="E870">
        <v>2018</v>
      </c>
      <c r="F870" s="15">
        <v>43244</v>
      </c>
      <c r="G870" t="s">
        <v>200</v>
      </c>
      <c r="H870">
        <v>1</v>
      </c>
      <c r="I870" s="16">
        <v>0.29097222222222224</v>
      </c>
      <c r="J870" s="17" t="s">
        <v>201</v>
      </c>
      <c r="K870">
        <v>1</v>
      </c>
      <c r="L870">
        <v>0</v>
      </c>
      <c r="M870">
        <v>2</v>
      </c>
      <c r="N870"/>
      <c r="O870" t="s">
        <v>42</v>
      </c>
      <c r="P870" t="str">
        <f>INDEX(Sheet2!A:E, MATCH(F_NP_excluded_Data!O870,Sheet2!A:A),4)</f>
        <v>tree</v>
      </c>
      <c r="Q870" t="str">
        <f>INDEX(Sheet2!A:E, MATCH(F_NP_excluded_Data!O870,Sheet2!A:A),5)</f>
        <v>flycatching</v>
      </c>
      <c r="R870" t="str">
        <f>INDEX(Sheet2!A:E, MATCH(F_NP_excluded_Data!O870,Sheet2!A:A),3)</f>
        <v>insects</v>
      </c>
      <c r="S870" t="str">
        <f>INDEX(Sheet2!A:E, MATCH(F_NP_excluded_Data!O870,Sheet2!A:A),2)</f>
        <v>forest</v>
      </c>
      <c r="T870">
        <v>10</v>
      </c>
      <c r="U870">
        <v>1</v>
      </c>
      <c r="V870"/>
      <c r="W870">
        <v>1</v>
      </c>
      <c r="X870" t="s">
        <v>202</v>
      </c>
      <c r="Y870"/>
      <c r="Z870"/>
      <c r="AA870"/>
      <c r="AB870"/>
    </row>
    <row r="871" spans="1:28" ht="14.4" x14ac:dyDescent="0.3">
      <c r="A871" s="14">
        <v>923</v>
      </c>
      <c r="B871" t="s">
        <v>299</v>
      </c>
      <c r="C871" t="s">
        <v>301</v>
      </c>
      <c r="D871" t="str">
        <f t="shared" si="14"/>
        <v>Mathis_1B_6</v>
      </c>
      <c r="E871">
        <v>2018</v>
      </c>
      <c r="F871" s="15">
        <v>43244</v>
      </c>
      <c r="G871" t="s">
        <v>200</v>
      </c>
      <c r="H871">
        <v>1</v>
      </c>
      <c r="I871" s="16">
        <v>0.29097222222222224</v>
      </c>
      <c r="J871" s="17" t="s">
        <v>201</v>
      </c>
      <c r="K871">
        <v>1</v>
      </c>
      <c r="L871">
        <v>0</v>
      </c>
      <c r="M871">
        <v>2</v>
      </c>
      <c r="N871"/>
      <c r="O871" t="s">
        <v>14</v>
      </c>
      <c r="P871" t="str">
        <f>INDEX(Sheet2!A:E, MATCH(F_NP_excluded_Data!O871,Sheet2!A:A),4)</f>
        <v>cavity</v>
      </c>
      <c r="Q871" t="str">
        <f>INDEX(Sheet2!A:E, MATCH(F_NP_excluded_Data!O871,Sheet2!A:A),5)</f>
        <v>bark forager</v>
      </c>
      <c r="R871" t="str">
        <f>INDEX(Sheet2!A:E, MATCH(F_NP_excluded_Data!O871,Sheet2!A:A),3)</f>
        <v>insects</v>
      </c>
      <c r="S871" t="str">
        <f>INDEX(Sheet2!A:E, MATCH(F_NP_excluded_Data!O871,Sheet2!A:A),2)</f>
        <v>forest</v>
      </c>
      <c r="T871">
        <v>5</v>
      </c>
      <c r="U871">
        <v>1</v>
      </c>
      <c r="V871"/>
      <c r="W871">
        <v>1</v>
      </c>
      <c r="X871" t="s">
        <v>202</v>
      </c>
      <c r="Y871"/>
      <c r="Z871"/>
      <c r="AA871"/>
      <c r="AB871"/>
    </row>
    <row r="872" spans="1:28" ht="14.4" x14ac:dyDescent="0.3">
      <c r="A872" s="14">
        <v>924</v>
      </c>
      <c r="B872" t="s">
        <v>299</v>
      </c>
      <c r="C872" t="s">
        <v>301</v>
      </c>
      <c r="D872" t="str">
        <f t="shared" si="14"/>
        <v>Mathis_1B_6</v>
      </c>
      <c r="E872">
        <v>2018</v>
      </c>
      <c r="F872" s="15">
        <v>43244</v>
      </c>
      <c r="G872" t="s">
        <v>200</v>
      </c>
      <c r="H872">
        <v>1</v>
      </c>
      <c r="I872" s="16">
        <v>0.29097222222222224</v>
      </c>
      <c r="J872" s="17" t="s">
        <v>201</v>
      </c>
      <c r="K872">
        <v>1</v>
      </c>
      <c r="L872">
        <v>0</v>
      </c>
      <c r="M872">
        <v>2</v>
      </c>
      <c r="N872"/>
      <c r="O872" t="s">
        <v>14</v>
      </c>
      <c r="P872" t="str">
        <f>INDEX(Sheet2!A:E, MATCH(F_NP_excluded_Data!O872,Sheet2!A:A),4)</f>
        <v>cavity</v>
      </c>
      <c r="Q872" t="str">
        <f>INDEX(Sheet2!A:E, MATCH(F_NP_excluded_Data!O872,Sheet2!A:A),5)</f>
        <v>bark forager</v>
      </c>
      <c r="R872" t="str">
        <f>INDEX(Sheet2!A:E, MATCH(F_NP_excluded_Data!O872,Sheet2!A:A),3)</f>
        <v>insects</v>
      </c>
      <c r="S872" t="str">
        <f>INDEX(Sheet2!A:E, MATCH(F_NP_excluded_Data!O872,Sheet2!A:A),2)</f>
        <v>forest</v>
      </c>
      <c r="T872">
        <v>5</v>
      </c>
      <c r="U872">
        <v>1</v>
      </c>
      <c r="V872"/>
      <c r="W872">
        <v>1</v>
      </c>
      <c r="X872" t="s">
        <v>202</v>
      </c>
      <c r="Y872"/>
      <c r="Z872"/>
      <c r="AA872"/>
      <c r="AB872"/>
    </row>
    <row r="873" spans="1:28" ht="14.4" x14ac:dyDescent="0.3">
      <c r="A873" s="14">
        <v>925</v>
      </c>
      <c r="B873" t="s">
        <v>299</v>
      </c>
      <c r="C873" t="s">
        <v>301</v>
      </c>
      <c r="D873" t="str">
        <f t="shared" si="14"/>
        <v>Mathis_1B_6</v>
      </c>
      <c r="E873">
        <v>2018</v>
      </c>
      <c r="F873" s="15">
        <v>43244</v>
      </c>
      <c r="G873" t="s">
        <v>200</v>
      </c>
      <c r="H873">
        <v>1</v>
      </c>
      <c r="I873" s="16">
        <v>0.29097222222222224</v>
      </c>
      <c r="J873" s="17" t="s">
        <v>201</v>
      </c>
      <c r="K873">
        <v>1</v>
      </c>
      <c r="L873">
        <v>0</v>
      </c>
      <c r="M873">
        <v>2</v>
      </c>
      <c r="N873"/>
      <c r="O873" t="s">
        <v>78</v>
      </c>
      <c r="P873" t="str">
        <f>INDEX(Sheet2!A:E, MATCH(F_NP_excluded_Data!O873,Sheet2!A:A),4)</f>
        <v>cavity</v>
      </c>
      <c r="Q873" t="str">
        <f>INDEX(Sheet2!A:E, MATCH(F_NP_excluded_Data!O873,Sheet2!A:A),5)</f>
        <v>bark forager</v>
      </c>
      <c r="R873" t="str">
        <f>INDEX(Sheet2!A:E, MATCH(F_NP_excluded_Data!O873,Sheet2!A:A),3)</f>
        <v>insects</v>
      </c>
      <c r="S873" t="str">
        <f>INDEX(Sheet2!A:E, MATCH(F_NP_excluded_Data!O873,Sheet2!A:A),2)</f>
        <v>forest</v>
      </c>
      <c r="T873">
        <v>10</v>
      </c>
      <c r="U873">
        <v>1</v>
      </c>
      <c r="V873"/>
      <c r="W873">
        <v>1</v>
      </c>
      <c r="X873" t="s">
        <v>202</v>
      </c>
      <c r="Y873"/>
      <c r="Z873"/>
      <c r="AA873"/>
      <c r="AB873"/>
    </row>
    <row r="874" spans="1:28" ht="14.4" x14ac:dyDescent="0.3">
      <c r="A874" s="14">
        <v>926</v>
      </c>
      <c r="B874" t="s">
        <v>299</v>
      </c>
      <c r="C874" t="s">
        <v>301</v>
      </c>
      <c r="D874" t="str">
        <f t="shared" si="14"/>
        <v>Mathis_1B_6</v>
      </c>
      <c r="E874">
        <v>2018</v>
      </c>
      <c r="F874" s="15">
        <v>43244</v>
      </c>
      <c r="G874" t="s">
        <v>200</v>
      </c>
      <c r="H874">
        <v>1</v>
      </c>
      <c r="I874" s="16">
        <v>0.29097222222222224</v>
      </c>
      <c r="J874" s="17" t="s">
        <v>201</v>
      </c>
      <c r="K874">
        <v>1</v>
      </c>
      <c r="L874">
        <v>0</v>
      </c>
      <c r="M874">
        <v>2</v>
      </c>
      <c r="N874"/>
      <c r="O874" t="s">
        <v>10</v>
      </c>
      <c r="P874" t="str">
        <f>INDEX(Sheet2!A:E, MATCH(F_NP_excluded_Data!O874,Sheet2!A:A),4)</f>
        <v>tree</v>
      </c>
      <c r="Q874" t="str">
        <f>INDEX(Sheet2!A:E, MATCH(F_NP_excluded_Data!O874,Sheet2!A:A),5)</f>
        <v>foliage gleaner</v>
      </c>
      <c r="R874" t="str">
        <f>INDEX(Sheet2!A:E, MATCH(F_NP_excluded_Data!O874,Sheet2!A:A),3)</f>
        <v>insects</v>
      </c>
      <c r="S874" t="str">
        <f>INDEX(Sheet2!A:E, MATCH(F_NP_excluded_Data!O874,Sheet2!A:A),2)</f>
        <v>forest</v>
      </c>
      <c r="T874">
        <v>5</v>
      </c>
      <c r="U874">
        <v>1</v>
      </c>
      <c r="V874"/>
      <c r="W874">
        <v>1</v>
      </c>
      <c r="X874" t="s">
        <v>202</v>
      </c>
      <c r="Y874"/>
      <c r="Z874"/>
      <c r="AA874"/>
      <c r="AB874"/>
    </row>
    <row r="875" spans="1:28" ht="14.4" x14ac:dyDescent="0.3">
      <c r="A875" s="14">
        <v>927</v>
      </c>
      <c r="B875" t="s">
        <v>299</v>
      </c>
      <c r="C875" t="s">
        <v>301</v>
      </c>
      <c r="D875" t="str">
        <f t="shared" si="14"/>
        <v>Mathis_1B_6</v>
      </c>
      <c r="E875">
        <v>2018</v>
      </c>
      <c r="F875" s="15">
        <v>43244</v>
      </c>
      <c r="G875" t="s">
        <v>200</v>
      </c>
      <c r="H875">
        <v>1</v>
      </c>
      <c r="I875" s="16">
        <v>0.29097222222222224</v>
      </c>
      <c r="J875" s="17" t="s">
        <v>201</v>
      </c>
      <c r="K875">
        <v>1</v>
      </c>
      <c r="L875">
        <v>0</v>
      </c>
      <c r="M875">
        <v>2</v>
      </c>
      <c r="N875"/>
      <c r="O875" t="s">
        <v>58</v>
      </c>
      <c r="P875" t="str">
        <f>INDEX(Sheet2!A:E, MATCH(F_NP_excluded_Data!O875,Sheet2!A:A),4)</f>
        <v>tree</v>
      </c>
      <c r="Q875" t="str">
        <f>INDEX(Sheet2!A:E, MATCH(F_NP_excluded_Data!O875,Sheet2!A:A),5)</f>
        <v>ground forager</v>
      </c>
      <c r="R875" t="str">
        <f>INDEX(Sheet2!A:E, MATCH(F_NP_excluded_Data!O875,Sheet2!A:A),3)</f>
        <v>seeds</v>
      </c>
      <c r="S875" t="str">
        <f>INDEX(Sheet2!A:E, MATCH(F_NP_excluded_Data!O875,Sheet2!A:A),2)</f>
        <v>open woodland</v>
      </c>
      <c r="T875">
        <v>100</v>
      </c>
      <c r="U875">
        <v>2</v>
      </c>
      <c r="V875"/>
      <c r="W875">
        <v>1</v>
      </c>
      <c r="X875" t="s">
        <v>202</v>
      </c>
      <c r="Y875"/>
      <c r="Z875"/>
      <c r="AA875"/>
      <c r="AB875"/>
    </row>
    <row r="876" spans="1:28" ht="14.4" x14ac:dyDescent="0.3">
      <c r="A876" s="14">
        <v>928</v>
      </c>
      <c r="B876" t="s">
        <v>299</v>
      </c>
      <c r="C876" t="s">
        <v>301</v>
      </c>
      <c r="D876" t="str">
        <f t="shared" si="14"/>
        <v>Mathis_1B_6</v>
      </c>
      <c r="E876">
        <v>2018</v>
      </c>
      <c r="F876" s="15">
        <v>43244</v>
      </c>
      <c r="G876" t="s">
        <v>200</v>
      </c>
      <c r="H876">
        <v>1</v>
      </c>
      <c r="I876" s="16">
        <v>0.29097222222222224</v>
      </c>
      <c r="J876" s="17" t="s">
        <v>201</v>
      </c>
      <c r="K876">
        <v>1</v>
      </c>
      <c r="L876">
        <v>0</v>
      </c>
      <c r="M876">
        <v>2</v>
      </c>
      <c r="N876"/>
      <c r="O876" t="s">
        <v>0</v>
      </c>
      <c r="P876" t="str">
        <f>INDEX(Sheet2!A:E, MATCH(F_NP_excluded_Data!O876,Sheet2!A:A),4)</f>
        <v>tree</v>
      </c>
      <c r="Q876" t="str">
        <f>INDEX(Sheet2!A:E, MATCH(F_NP_excluded_Data!O876,Sheet2!A:A),5)</f>
        <v>flycatching</v>
      </c>
      <c r="R876" t="str">
        <f>INDEX(Sheet2!A:E, MATCH(F_NP_excluded_Data!O876,Sheet2!A:A),3)</f>
        <v>insects</v>
      </c>
      <c r="S876" t="str">
        <f>INDEX(Sheet2!A:E, MATCH(F_NP_excluded_Data!O876,Sheet2!A:A),2)</f>
        <v>forest</v>
      </c>
      <c r="T876">
        <v>10</v>
      </c>
      <c r="U876">
        <v>2</v>
      </c>
      <c r="V876"/>
      <c r="W876">
        <v>1</v>
      </c>
      <c r="X876" t="s">
        <v>202</v>
      </c>
      <c r="Y876"/>
      <c r="Z876"/>
      <c r="AA876"/>
      <c r="AB876"/>
    </row>
    <row r="877" spans="1:28" ht="14.4" x14ac:dyDescent="0.3">
      <c r="A877" s="14">
        <v>929</v>
      </c>
      <c r="B877" t="s">
        <v>299</v>
      </c>
      <c r="C877" t="s">
        <v>301</v>
      </c>
      <c r="D877" t="str">
        <f t="shared" si="14"/>
        <v>Mathis_1B_6</v>
      </c>
      <c r="E877">
        <v>2018</v>
      </c>
      <c r="F877" s="15">
        <v>43244</v>
      </c>
      <c r="G877" t="s">
        <v>200</v>
      </c>
      <c r="H877">
        <v>1</v>
      </c>
      <c r="I877" s="16">
        <v>0.29097222222222224</v>
      </c>
      <c r="J877" s="17" t="s">
        <v>201</v>
      </c>
      <c r="K877">
        <v>1</v>
      </c>
      <c r="L877">
        <v>0</v>
      </c>
      <c r="M877">
        <v>2</v>
      </c>
      <c r="N877"/>
      <c r="O877" t="s">
        <v>54</v>
      </c>
      <c r="P877" t="str">
        <f>INDEX(Sheet2!A:E, MATCH(F_NP_excluded_Data!O877,Sheet2!A:A),4)</f>
        <v>shrub</v>
      </c>
      <c r="Q877" t="str">
        <f>INDEX(Sheet2!A:E, MATCH(F_NP_excluded_Data!O877,Sheet2!A:A),5)</f>
        <v>foliage gleaner</v>
      </c>
      <c r="R877" t="str">
        <f>INDEX(Sheet2!A:E, MATCH(F_NP_excluded_Data!O877,Sheet2!A:A),3)</f>
        <v>insects</v>
      </c>
      <c r="S877" t="str">
        <f>INDEX(Sheet2!A:E, MATCH(F_NP_excluded_Data!O877,Sheet2!A:A),2)</f>
        <v>open woodland</v>
      </c>
      <c r="T877">
        <v>10</v>
      </c>
      <c r="U877">
        <v>2</v>
      </c>
      <c r="V877"/>
      <c r="W877">
        <v>1</v>
      </c>
      <c r="X877" t="s">
        <v>202</v>
      </c>
      <c r="Y877"/>
      <c r="Z877"/>
      <c r="AA877"/>
      <c r="AB877"/>
    </row>
    <row r="878" spans="1:28" ht="14.4" x14ac:dyDescent="0.3">
      <c r="A878" s="14">
        <v>930</v>
      </c>
      <c r="B878" t="s">
        <v>299</v>
      </c>
      <c r="C878" t="s">
        <v>301</v>
      </c>
      <c r="D878" t="str">
        <f t="shared" si="14"/>
        <v>Mathis_1B_6</v>
      </c>
      <c r="E878">
        <v>2018</v>
      </c>
      <c r="F878" s="15">
        <v>43244</v>
      </c>
      <c r="G878" t="s">
        <v>200</v>
      </c>
      <c r="H878">
        <v>1</v>
      </c>
      <c r="I878" s="16">
        <v>0.29097222222222224</v>
      </c>
      <c r="J878" s="17" t="s">
        <v>201</v>
      </c>
      <c r="K878">
        <v>1</v>
      </c>
      <c r="L878">
        <v>0</v>
      </c>
      <c r="M878">
        <v>2</v>
      </c>
      <c r="N878"/>
      <c r="O878" t="s">
        <v>12</v>
      </c>
      <c r="P878" t="str">
        <f>INDEX(Sheet2!A:E, MATCH(F_NP_excluded_Data!O878,Sheet2!A:A),4)</f>
        <v>tree</v>
      </c>
      <c r="Q878" t="str">
        <f>INDEX(Sheet2!A:E, MATCH(F_NP_excluded_Data!O878,Sheet2!A:A),5)</f>
        <v>ground forager</v>
      </c>
      <c r="R878" t="str">
        <f>INDEX(Sheet2!A:E, MATCH(F_NP_excluded_Data!O878,Sheet2!A:A),3)</f>
        <v>seeds</v>
      </c>
      <c r="S878" t="str">
        <f>INDEX(Sheet2!A:E, MATCH(F_NP_excluded_Data!O878,Sheet2!A:A),2)</f>
        <v>grassland</v>
      </c>
      <c r="T878">
        <v>100</v>
      </c>
      <c r="U878">
        <v>3</v>
      </c>
      <c r="V878"/>
      <c r="W878">
        <v>1</v>
      </c>
      <c r="X878" t="s">
        <v>202</v>
      </c>
      <c r="Y878">
        <v>5</v>
      </c>
      <c r="Z878"/>
      <c r="AA878"/>
      <c r="AB878"/>
    </row>
    <row r="879" spans="1:28" ht="14.4" x14ac:dyDescent="0.3">
      <c r="A879" s="14">
        <v>931</v>
      </c>
      <c r="B879" t="s">
        <v>299</v>
      </c>
      <c r="C879" t="s">
        <v>301</v>
      </c>
      <c r="D879" t="str">
        <f t="shared" si="14"/>
        <v>Mathis_1B_6</v>
      </c>
      <c r="E879">
        <v>2018</v>
      </c>
      <c r="F879" s="15">
        <v>43244</v>
      </c>
      <c r="G879" t="s">
        <v>200</v>
      </c>
      <c r="H879">
        <v>1</v>
      </c>
      <c r="I879" s="16">
        <v>0.29097222222222224</v>
      </c>
      <c r="J879" s="17" t="s">
        <v>201</v>
      </c>
      <c r="K879">
        <v>1</v>
      </c>
      <c r="L879">
        <v>0</v>
      </c>
      <c r="M879">
        <v>2</v>
      </c>
      <c r="N879"/>
      <c r="O879" t="s">
        <v>44</v>
      </c>
      <c r="P879" t="str">
        <f>INDEX(Sheet2!A:E, MATCH(F_NP_excluded_Data!O879,Sheet2!A:A),4)</f>
        <v>ground</v>
      </c>
      <c r="Q879" t="str">
        <f>INDEX(Sheet2!A:E, MATCH(F_NP_excluded_Data!O879,Sheet2!A:A),5)</f>
        <v>ground forager</v>
      </c>
      <c r="R879" t="str">
        <f>INDEX(Sheet2!A:E, MATCH(F_NP_excluded_Data!O879,Sheet2!A:A),3)</f>
        <v>insects</v>
      </c>
      <c r="S879" t="str">
        <f>INDEX(Sheet2!A:E, MATCH(F_NP_excluded_Data!O879,Sheet2!A:A),2)</f>
        <v>scrub</v>
      </c>
      <c r="T879">
        <v>100</v>
      </c>
      <c r="U879">
        <v>3</v>
      </c>
      <c r="V879"/>
      <c r="W879">
        <v>1</v>
      </c>
      <c r="X879" t="s">
        <v>202</v>
      </c>
      <c r="Y879"/>
      <c r="Z879"/>
      <c r="AA879"/>
      <c r="AB879"/>
    </row>
    <row r="880" spans="1:28" ht="14.4" x14ac:dyDescent="0.3">
      <c r="A880" s="14">
        <v>932</v>
      </c>
      <c r="B880" t="s">
        <v>299</v>
      </c>
      <c r="C880" t="s">
        <v>301</v>
      </c>
      <c r="D880" t="str">
        <f t="shared" si="14"/>
        <v>Mathis_1B_6</v>
      </c>
      <c r="E880">
        <v>2018</v>
      </c>
      <c r="F880" s="15">
        <v>43244</v>
      </c>
      <c r="G880" t="s">
        <v>200</v>
      </c>
      <c r="H880">
        <v>1</v>
      </c>
      <c r="I880" s="16">
        <v>0.29097222222222224</v>
      </c>
      <c r="J880" s="17" t="s">
        <v>201</v>
      </c>
      <c r="K880">
        <v>1</v>
      </c>
      <c r="L880">
        <v>0</v>
      </c>
      <c r="M880">
        <v>2</v>
      </c>
      <c r="N880"/>
      <c r="O880" t="s">
        <v>26</v>
      </c>
      <c r="P880" t="str">
        <f>INDEX(Sheet2!A:E, MATCH(F_NP_excluded_Data!O880,Sheet2!A:A),4)</f>
        <v>shrub</v>
      </c>
      <c r="Q880" t="str">
        <f>INDEX(Sheet2!A:E, MATCH(F_NP_excluded_Data!O880,Sheet2!A:A),5)</f>
        <v>ground forager</v>
      </c>
      <c r="R880" t="str">
        <f>INDEX(Sheet2!A:E, MATCH(F_NP_excluded_Data!O880,Sheet2!A:A),3)</f>
        <v>seeds</v>
      </c>
      <c r="S880" t="str">
        <f>INDEX(Sheet2!A:E, MATCH(F_NP_excluded_Data!O880,Sheet2!A:A),2)</f>
        <v>open woodland</v>
      </c>
      <c r="T880">
        <v>10</v>
      </c>
      <c r="U880">
        <v>3</v>
      </c>
      <c r="V880"/>
      <c r="W880">
        <v>1</v>
      </c>
      <c r="X880" t="s">
        <v>202</v>
      </c>
      <c r="Y880"/>
      <c r="Z880"/>
      <c r="AA880"/>
      <c r="AB880"/>
    </row>
    <row r="881" spans="1:28" ht="14.4" x14ac:dyDescent="0.3">
      <c r="A881" s="14">
        <v>933</v>
      </c>
      <c r="B881" t="s">
        <v>299</v>
      </c>
      <c r="C881" t="s">
        <v>301</v>
      </c>
      <c r="D881" t="str">
        <f t="shared" si="14"/>
        <v>Mathis_1B_6</v>
      </c>
      <c r="E881">
        <v>2018</v>
      </c>
      <c r="F881" s="15">
        <v>43244</v>
      </c>
      <c r="G881" t="s">
        <v>200</v>
      </c>
      <c r="H881">
        <v>1</v>
      </c>
      <c r="I881" s="16">
        <v>0.29097222222222224</v>
      </c>
      <c r="J881" s="17" t="s">
        <v>201</v>
      </c>
      <c r="K881">
        <v>1</v>
      </c>
      <c r="L881">
        <v>0</v>
      </c>
      <c r="M881">
        <v>2</v>
      </c>
      <c r="N881"/>
      <c r="O881" t="s">
        <v>18</v>
      </c>
      <c r="P881" t="str">
        <f>INDEX(Sheet2!A:E, MATCH(F_NP_excluded_Data!O881,Sheet2!A:A),4)</f>
        <v>tree</v>
      </c>
      <c r="Q881" t="str">
        <f>INDEX(Sheet2!A:E, MATCH(F_NP_excluded_Data!O881,Sheet2!A:A),5)</f>
        <v>ground forager</v>
      </c>
      <c r="R881" t="str">
        <f>INDEX(Sheet2!A:E, MATCH(F_NP_excluded_Data!O881,Sheet2!A:A),3)</f>
        <v>omnivore</v>
      </c>
      <c r="S881" t="str">
        <f>INDEX(Sheet2!A:E, MATCH(F_NP_excluded_Data!O881,Sheet2!A:A),2)</f>
        <v>forest</v>
      </c>
      <c r="T881">
        <v>10</v>
      </c>
      <c r="U881">
        <v>4</v>
      </c>
      <c r="V881"/>
      <c r="W881">
        <v>1</v>
      </c>
      <c r="X881" t="s">
        <v>202</v>
      </c>
      <c r="Y881"/>
      <c r="Z881"/>
      <c r="AA881"/>
      <c r="AB881"/>
    </row>
    <row r="882" spans="1:28" ht="14.4" x14ac:dyDescent="0.3">
      <c r="A882" s="14">
        <v>934</v>
      </c>
      <c r="B882" t="s">
        <v>299</v>
      </c>
      <c r="C882" t="s">
        <v>301</v>
      </c>
      <c r="D882" t="str">
        <f t="shared" si="14"/>
        <v>Mathis_1B_6</v>
      </c>
      <c r="E882">
        <v>2018</v>
      </c>
      <c r="F882" s="15">
        <v>43244</v>
      </c>
      <c r="G882" t="s">
        <v>200</v>
      </c>
      <c r="H882">
        <v>1</v>
      </c>
      <c r="I882" s="16">
        <v>0.29097222222222224</v>
      </c>
      <c r="J882" s="17" t="s">
        <v>201</v>
      </c>
      <c r="K882">
        <v>1</v>
      </c>
      <c r="L882">
        <v>0</v>
      </c>
      <c r="M882">
        <v>2</v>
      </c>
      <c r="N882"/>
      <c r="O882" t="s">
        <v>40</v>
      </c>
      <c r="P882" t="str">
        <f>INDEX(Sheet2!A:E, MATCH(F_NP_excluded_Data!O882,Sheet2!A:A),4)</f>
        <v>ground</v>
      </c>
      <c r="Q882" t="str">
        <f>INDEX(Sheet2!A:E, MATCH(F_NP_excluded_Data!O882,Sheet2!A:A),5)</f>
        <v>ground forager</v>
      </c>
      <c r="R882" t="str">
        <f>INDEX(Sheet2!A:E, MATCH(F_NP_excluded_Data!O882,Sheet2!A:A),3)</f>
        <v>omnivore</v>
      </c>
      <c r="S882" t="str">
        <f>INDEX(Sheet2!A:E, MATCH(F_NP_excluded_Data!O882,Sheet2!A:A),2)</f>
        <v>scrub</v>
      </c>
      <c r="T882">
        <v>5</v>
      </c>
      <c r="U882">
        <v>4</v>
      </c>
      <c r="V882"/>
      <c r="W882">
        <v>1</v>
      </c>
      <c r="X882" t="s">
        <v>202</v>
      </c>
      <c r="Y882"/>
      <c r="Z882"/>
      <c r="AA882"/>
      <c r="AB882"/>
    </row>
    <row r="883" spans="1:28" ht="14.4" x14ac:dyDescent="0.3">
      <c r="A883" s="14">
        <v>935</v>
      </c>
      <c r="B883" t="s">
        <v>270</v>
      </c>
      <c r="C883" t="s">
        <v>274</v>
      </c>
      <c r="D883" t="str">
        <f t="shared" si="14"/>
        <v>Swanson_2B_E_SW</v>
      </c>
      <c r="E883">
        <v>2018</v>
      </c>
      <c r="F883" s="15">
        <v>43249</v>
      </c>
      <c r="G883" t="s">
        <v>200</v>
      </c>
      <c r="H883">
        <v>2</v>
      </c>
      <c r="I883" s="16">
        <v>0.25763888888888892</v>
      </c>
      <c r="J883" s="17" t="s">
        <v>201</v>
      </c>
      <c r="K883">
        <v>1</v>
      </c>
      <c r="L883">
        <v>1</v>
      </c>
      <c r="M883">
        <v>2</v>
      </c>
      <c r="N883"/>
      <c r="O883" t="s">
        <v>2</v>
      </c>
      <c r="P883" t="str">
        <f>INDEX(Sheet2!A:E, MATCH(F_NP_excluded_Data!O883,Sheet2!A:A),4)</f>
        <v>tree</v>
      </c>
      <c r="Q883" t="str">
        <f>INDEX(Sheet2!A:E, MATCH(F_NP_excluded_Data!O883,Sheet2!A:A),5)</f>
        <v>ground forager</v>
      </c>
      <c r="R883" t="str">
        <f>INDEX(Sheet2!A:E, MATCH(F_NP_excluded_Data!O883,Sheet2!A:A),3)</f>
        <v>omnivore</v>
      </c>
      <c r="S883" t="str">
        <f>INDEX(Sheet2!A:E, MATCH(F_NP_excluded_Data!O883,Sheet2!A:A),2)</f>
        <v>open woodland</v>
      </c>
      <c r="T883">
        <v>10</v>
      </c>
      <c r="U883">
        <v>1</v>
      </c>
      <c r="V883"/>
      <c r="W883">
        <v>1</v>
      </c>
      <c r="X883" t="s">
        <v>202</v>
      </c>
      <c r="Y883"/>
      <c r="Z883"/>
      <c r="AA883"/>
      <c r="AB883"/>
    </row>
    <row r="884" spans="1:28" ht="14.4" x14ac:dyDescent="0.3">
      <c r="A884" s="14">
        <v>936</v>
      </c>
      <c r="B884" t="s">
        <v>270</v>
      </c>
      <c r="C884" t="s">
        <v>274</v>
      </c>
      <c r="D884" t="str">
        <f t="shared" si="14"/>
        <v>Swanson_2B_E_SW</v>
      </c>
      <c r="E884">
        <v>2018</v>
      </c>
      <c r="F884" s="15">
        <v>43249</v>
      </c>
      <c r="G884" t="s">
        <v>200</v>
      </c>
      <c r="H884">
        <v>2</v>
      </c>
      <c r="I884" s="16">
        <v>0.25763888888888892</v>
      </c>
      <c r="J884" s="17" t="s">
        <v>201</v>
      </c>
      <c r="K884">
        <v>1</v>
      </c>
      <c r="L884">
        <v>1</v>
      </c>
      <c r="M884">
        <v>2</v>
      </c>
      <c r="N884"/>
      <c r="O884" t="s">
        <v>118</v>
      </c>
      <c r="P884" t="str">
        <f>INDEX(Sheet2!A:E, MATCH(F_NP_excluded_Data!O884,Sheet2!A:A),4)</f>
        <v>shrub</v>
      </c>
      <c r="Q884" t="str">
        <f>INDEX(Sheet2!A:E, MATCH(F_NP_excluded_Data!O884,Sheet2!A:A),5)</f>
        <v>foliage gleaner</v>
      </c>
      <c r="R884" t="str">
        <f>INDEX(Sheet2!A:E, MATCH(F_NP_excluded_Data!O884,Sheet2!A:A),3)</f>
        <v>insects</v>
      </c>
      <c r="S884" t="str">
        <f>INDEX(Sheet2!A:E, MATCH(F_NP_excluded_Data!O884,Sheet2!A:A),2)</f>
        <v>scrub</v>
      </c>
      <c r="T884">
        <v>5</v>
      </c>
      <c r="U884">
        <v>1</v>
      </c>
      <c r="V884"/>
      <c r="W884">
        <v>1</v>
      </c>
      <c r="X884" t="s">
        <v>202</v>
      </c>
      <c r="Y884"/>
      <c r="Z884"/>
      <c r="AA884"/>
      <c r="AB884"/>
    </row>
    <row r="885" spans="1:28" ht="14.4" x14ac:dyDescent="0.3">
      <c r="A885" s="14">
        <v>937</v>
      </c>
      <c r="B885" t="s">
        <v>270</v>
      </c>
      <c r="C885" t="s">
        <v>274</v>
      </c>
      <c r="D885" t="str">
        <f t="shared" si="14"/>
        <v>Swanson_2B_E_SW</v>
      </c>
      <c r="E885">
        <v>2018</v>
      </c>
      <c r="F885" s="15">
        <v>43249</v>
      </c>
      <c r="G885" t="s">
        <v>200</v>
      </c>
      <c r="H885">
        <v>2</v>
      </c>
      <c r="I885" s="16">
        <v>0.25763888888888892</v>
      </c>
      <c r="J885" s="17" t="s">
        <v>201</v>
      </c>
      <c r="K885">
        <v>1</v>
      </c>
      <c r="L885">
        <v>1</v>
      </c>
      <c r="M885">
        <v>2</v>
      </c>
      <c r="N885"/>
      <c r="O885" t="s">
        <v>54</v>
      </c>
      <c r="P885" t="str">
        <f>INDEX(Sheet2!A:E, MATCH(F_NP_excluded_Data!O885,Sheet2!A:A),4)</f>
        <v>shrub</v>
      </c>
      <c r="Q885" t="str">
        <f>INDEX(Sheet2!A:E, MATCH(F_NP_excluded_Data!O885,Sheet2!A:A),5)</f>
        <v>foliage gleaner</v>
      </c>
      <c r="R885" t="str">
        <f>INDEX(Sheet2!A:E, MATCH(F_NP_excluded_Data!O885,Sheet2!A:A),3)</f>
        <v>insects</v>
      </c>
      <c r="S885" t="str">
        <f>INDEX(Sheet2!A:E, MATCH(F_NP_excluded_Data!O885,Sheet2!A:A),2)</f>
        <v>open woodland</v>
      </c>
      <c r="T885">
        <v>5</v>
      </c>
      <c r="U885">
        <v>1</v>
      </c>
      <c r="V885"/>
      <c r="W885">
        <v>1</v>
      </c>
      <c r="X885" t="s">
        <v>202</v>
      </c>
      <c r="Y885"/>
      <c r="Z885"/>
      <c r="AA885"/>
      <c r="AB885"/>
    </row>
    <row r="886" spans="1:28" ht="14.4" x14ac:dyDescent="0.3">
      <c r="A886" s="14">
        <v>938</v>
      </c>
      <c r="B886" t="s">
        <v>270</v>
      </c>
      <c r="C886" t="s">
        <v>274</v>
      </c>
      <c r="D886" t="str">
        <f t="shared" si="14"/>
        <v>Swanson_2B_E_SW</v>
      </c>
      <c r="E886">
        <v>2018</v>
      </c>
      <c r="F886" s="15">
        <v>43249</v>
      </c>
      <c r="G886" t="s">
        <v>200</v>
      </c>
      <c r="H886">
        <v>2</v>
      </c>
      <c r="I886" s="16">
        <v>0.25763888888888892</v>
      </c>
      <c r="J886" s="17" t="s">
        <v>201</v>
      </c>
      <c r="K886">
        <v>1</v>
      </c>
      <c r="L886">
        <v>1</v>
      </c>
      <c r="M886">
        <v>2</v>
      </c>
      <c r="N886"/>
      <c r="O886" t="s">
        <v>118</v>
      </c>
      <c r="P886" t="str">
        <f>INDEX(Sheet2!A:E, MATCH(F_NP_excluded_Data!O886,Sheet2!A:A),4)</f>
        <v>shrub</v>
      </c>
      <c r="Q886" t="str">
        <f>INDEX(Sheet2!A:E, MATCH(F_NP_excluded_Data!O886,Sheet2!A:A),5)</f>
        <v>foliage gleaner</v>
      </c>
      <c r="R886" t="str">
        <f>INDEX(Sheet2!A:E, MATCH(F_NP_excluded_Data!O886,Sheet2!A:A),3)</f>
        <v>insects</v>
      </c>
      <c r="S886" t="str">
        <f>INDEX(Sheet2!A:E, MATCH(F_NP_excluded_Data!O886,Sheet2!A:A),2)</f>
        <v>scrub</v>
      </c>
      <c r="T886">
        <v>5</v>
      </c>
      <c r="U886">
        <v>1</v>
      </c>
      <c r="V886"/>
      <c r="W886">
        <v>4</v>
      </c>
      <c r="X886" t="s">
        <v>202</v>
      </c>
      <c r="Y886"/>
      <c r="Z886"/>
      <c r="AA886"/>
      <c r="AB886"/>
    </row>
    <row r="887" spans="1:28" ht="14.4" x14ac:dyDescent="0.3">
      <c r="A887" s="14">
        <v>939</v>
      </c>
      <c r="B887" t="s">
        <v>270</v>
      </c>
      <c r="C887" t="s">
        <v>274</v>
      </c>
      <c r="D887" t="str">
        <f t="shared" si="14"/>
        <v>Swanson_2B_E_SW</v>
      </c>
      <c r="E887">
        <v>2018</v>
      </c>
      <c r="F887" s="15">
        <v>43249</v>
      </c>
      <c r="G887" t="s">
        <v>200</v>
      </c>
      <c r="H887">
        <v>2</v>
      </c>
      <c r="I887" s="16">
        <v>0.25763888888888892</v>
      </c>
      <c r="J887" s="17" t="s">
        <v>201</v>
      </c>
      <c r="K887">
        <v>1</v>
      </c>
      <c r="L887">
        <v>1</v>
      </c>
      <c r="M887">
        <v>2</v>
      </c>
      <c r="N887"/>
      <c r="O887" t="s">
        <v>94</v>
      </c>
      <c r="P887" t="str">
        <f>INDEX(Sheet2!A:E, MATCH(F_NP_excluded_Data!O887,Sheet2!A:A),4)</f>
        <v>cavity</v>
      </c>
      <c r="Q887" t="str">
        <f>INDEX(Sheet2!A:E, MATCH(F_NP_excluded_Data!O887,Sheet2!A:A),5)</f>
        <v>foliage gleaner</v>
      </c>
      <c r="R887" t="str">
        <f>INDEX(Sheet2!A:E, MATCH(F_NP_excluded_Data!O887,Sheet2!A:A),3)</f>
        <v>insects</v>
      </c>
      <c r="S887" t="str">
        <f>INDEX(Sheet2!A:E, MATCH(F_NP_excluded_Data!O887,Sheet2!A:A),2)</f>
        <v>forest</v>
      </c>
      <c r="T887">
        <v>5</v>
      </c>
      <c r="U887">
        <v>1</v>
      </c>
      <c r="V887"/>
      <c r="W887">
        <v>1</v>
      </c>
      <c r="X887" t="s">
        <v>202</v>
      </c>
      <c r="Y887"/>
      <c r="Z887"/>
      <c r="AA887"/>
      <c r="AB887"/>
    </row>
    <row r="888" spans="1:28" ht="14.4" x14ac:dyDescent="0.3">
      <c r="A888" s="14">
        <v>940</v>
      </c>
      <c r="B888" t="s">
        <v>270</v>
      </c>
      <c r="C888" t="s">
        <v>274</v>
      </c>
      <c r="D888" t="str">
        <f t="shared" si="14"/>
        <v>Swanson_2B_E_SW</v>
      </c>
      <c r="E888">
        <v>2018</v>
      </c>
      <c r="F888" s="15">
        <v>43249</v>
      </c>
      <c r="G888" t="s">
        <v>200</v>
      </c>
      <c r="H888">
        <v>2</v>
      </c>
      <c r="I888" s="16">
        <v>0.25763888888888892</v>
      </c>
      <c r="J888" s="17" t="s">
        <v>201</v>
      </c>
      <c r="K888">
        <v>1</v>
      </c>
      <c r="L888">
        <v>1</v>
      </c>
      <c r="M888">
        <v>2</v>
      </c>
      <c r="N888"/>
      <c r="O888" t="s">
        <v>54</v>
      </c>
      <c r="P888" t="str">
        <f>INDEX(Sheet2!A:E, MATCH(F_NP_excluded_Data!O888,Sheet2!A:A),4)</f>
        <v>shrub</v>
      </c>
      <c r="Q888" t="str">
        <f>INDEX(Sheet2!A:E, MATCH(F_NP_excluded_Data!O888,Sheet2!A:A),5)</f>
        <v>foliage gleaner</v>
      </c>
      <c r="R888" t="str">
        <f>INDEX(Sheet2!A:E, MATCH(F_NP_excluded_Data!O888,Sheet2!A:A),3)</f>
        <v>insects</v>
      </c>
      <c r="S888" t="str">
        <f>INDEX(Sheet2!A:E, MATCH(F_NP_excluded_Data!O888,Sheet2!A:A),2)</f>
        <v>open woodland</v>
      </c>
      <c r="T888">
        <v>5</v>
      </c>
      <c r="U888">
        <v>1</v>
      </c>
      <c r="V888"/>
      <c r="W888">
        <v>1</v>
      </c>
      <c r="X888" t="s">
        <v>202</v>
      </c>
      <c r="Y888"/>
      <c r="Z888"/>
      <c r="AA888"/>
      <c r="AB888"/>
    </row>
    <row r="889" spans="1:28" ht="14.4" x14ac:dyDescent="0.3">
      <c r="A889" s="14">
        <v>941</v>
      </c>
      <c r="B889" t="s">
        <v>270</v>
      </c>
      <c r="C889" t="s">
        <v>274</v>
      </c>
      <c r="D889" t="str">
        <f t="shared" si="14"/>
        <v>Swanson_2B_E_SW</v>
      </c>
      <c r="E889">
        <v>2018</v>
      </c>
      <c r="F889" s="15">
        <v>43249</v>
      </c>
      <c r="G889" t="s">
        <v>200</v>
      </c>
      <c r="H889">
        <v>2</v>
      </c>
      <c r="I889" s="16">
        <v>0.25763888888888892</v>
      </c>
      <c r="J889" s="17" t="s">
        <v>201</v>
      </c>
      <c r="K889">
        <v>1</v>
      </c>
      <c r="L889">
        <v>1</v>
      </c>
      <c r="M889">
        <v>2</v>
      </c>
      <c r="N889"/>
      <c r="O889" t="s">
        <v>10</v>
      </c>
      <c r="P889" t="str">
        <f>INDEX(Sheet2!A:E, MATCH(F_NP_excluded_Data!O889,Sheet2!A:A),4)</f>
        <v>tree</v>
      </c>
      <c r="Q889" t="str">
        <f>INDEX(Sheet2!A:E, MATCH(F_NP_excluded_Data!O889,Sheet2!A:A),5)</f>
        <v>foliage gleaner</v>
      </c>
      <c r="R889" t="str">
        <f>INDEX(Sheet2!A:E, MATCH(F_NP_excluded_Data!O889,Sheet2!A:A),3)</f>
        <v>insects</v>
      </c>
      <c r="S889" t="str">
        <f>INDEX(Sheet2!A:E, MATCH(F_NP_excluded_Data!O889,Sheet2!A:A),2)</f>
        <v>forest</v>
      </c>
      <c r="T889">
        <v>5</v>
      </c>
      <c r="U889">
        <v>1</v>
      </c>
      <c r="V889"/>
      <c r="W889">
        <v>1</v>
      </c>
      <c r="X889" t="s">
        <v>202</v>
      </c>
      <c r="Y889"/>
      <c r="Z889"/>
      <c r="AA889"/>
      <c r="AB889"/>
    </row>
    <row r="890" spans="1:28" ht="14.4" x14ac:dyDescent="0.3">
      <c r="A890" s="14">
        <v>942</v>
      </c>
      <c r="B890" t="s">
        <v>270</v>
      </c>
      <c r="C890" t="s">
        <v>274</v>
      </c>
      <c r="D890" t="str">
        <f t="shared" si="14"/>
        <v>Swanson_2B_E_SW</v>
      </c>
      <c r="E890">
        <v>2018</v>
      </c>
      <c r="F890" s="15">
        <v>43249</v>
      </c>
      <c r="G890" t="s">
        <v>200</v>
      </c>
      <c r="H890">
        <v>2</v>
      </c>
      <c r="I890" s="16">
        <v>0.25763888888888892</v>
      </c>
      <c r="J890" s="17" t="s">
        <v>201</v>
      </c>
      <c r="K890">
        <v>1</v>
      </c>
      <c r="L890">
        <v>1</v>
      </c>
      <c r="M890">
        <v>2</v>
      </c>
      <c r="N890"/>
      <c r="O890" t="s">
        <v>94</v>
      </c>
      <c r="P890" t="str">
        <f>INDEX(Sheet2!A:E, MATCH(F_NP_excluded_Data!O890,Sheet2!A:A),4)</f>
        <v>cavity</v>
      </c>
      <c r="Q890" t="str">
        <f>INDEX(Sheet2!A:E, MATCH(F_NP_excluded_Data!O890,Sheet2!A:A),5)</f>
        <v>foliage gleaner</v>
      </c>
      <c r="R890" t="str">
        <f>INDEX(Sheet2!A:E, MATCH(F_NP_excluded_Data!O890,Sheet2!A:A),3)</f>
        <v>insects</v>
      </c>
      <c r="S890" t="str">
        <f>INDEX(Sheet2!A:E, MATCH(F_NP_excluded_Data!O890,Sheet2!A:A),2)</f>
        <v>forest</v>
      </c>
      <c r="T890">
        <v>10</v>
      </c>
      <c r="U890">
        <v>1</v>
      </c>
      <c r="V890"/>
      <c r="W890">
        <v>1</v>
      </c>
      <c r="X890" t="s">
        <v>202</v>
      </c>
      <c r="Y890"/>
      <c r="Z890"/>
      <c r="AA890"/>
      <c r="AB890"/>
    </row>
    <row r="891" spans="1:28" ht="14.4" x14ac:dyDescent="0.3">
      <c r="A891" s="14">
        <v>943</v>
      </c>
      <c r="B891" t="s">
        <v>270</v>
      </c>
      <c r="C891" t="s">
        <v>274</v>
      </c>
      <c r="D891" t="str">
        <f t="shared" si="14"/>
        <v>Swanson_2B_E_SW</v>
      </c>
      <c r="E891">
        <v>2018</v>
      </c>
      <c r="F891" s="15">
        <v>43249</v>
      </c>
      <c r="G891" t="s">
        <v>200</v>
      </c>
      <c r="H891">
        <v>2</v>
      </c>
      <c r="I891" s="16">
        <v>0.25763888888888892</v>
      </c>
      <c r="J891" s="17" t="s">
        <v>201</v>
      </c>
      <c r="K891">
        <v>1</v>
      </c>
      <c r="L891">
        <v>1</v>
      </c>
      <c r="M891">
        <v>2</v>
      </c>
      <c r="N891"/>
      <c r="O891" t="s">
        <v>42</v>
      </c>
      <c r="P891" t="str">
        <f>INDEX(Sheet2!A:E, MATCH(F_NP_excluded_Data!O891,Sheet2!A:A),4)</f>
        <v>tree</v>
      </c>
      <c r="Q891" t="str">
        <f>INDEX(Sheet2!A:E, MATCH(F_NP_excluded_Data!O891,Sheet2!A:A),5)</f>
        <v>flycatching</v>
      </c>
      <c r="R891" t="str">
        <f>INDEX(Sheet2!A:E, MATCH(F_NP_excluded_Data!O891,Sheet2!A:A),3)</f>
        <v>insects</v>
      </c>
      <c r="S891" t="str">
        <f>INDEX(Sheet2!A:E, MATCH(F_NP_excluded_Data!O891,Sheet2!A:A),2)</f>
        <v>forest</v>
      </c>
      <c r="T891">
        <v>10</v>
      </c>
      <c r="U891">
        <v>1</v>
      </c>
      <c r="V891"/>
      <c r="W891">
        <v>1</v>
      </c>
      <c r="X891" t="s">
        <v>202</v>
      </c>
      <c r="Y891"/>
      <c r="Z891"/>
      <c r="AA891"/>
      <c r="AB891"/>
    </row>
    <row r="892" spans="1:28" ht="14.4" x14ac:dyDescent="0.3">
      <c r="A892" s="14">
        <v>944</v>
      </c>
      <c r="B892" t="s">
        <v>270</v>
      </c>
      <c r="C892" t="s">
        <v>274</v>
      </c>
      <c r="D892" t="str">
        <f t="shared" si="14"/>
        <v>Swanson_2B_E_SW</v>
      </c>
      <c r="E892">
        <v>2018</v>
      </c>
      <c r="F892" s="15">
        <v>43249</v>
      </c>
      <c r="G892" t="s">
        <v>200</v>
      </c>
      <c r="H892">
        <v>2</v>
      </c>
      <c r="I892" s="16">
        <v>0.25763888888888892</v>
      </c>
      <c r="J892" s="17" t="s">
        <v>201</v>
      </c>
      <c r="K892">
        <v>1</v>
      </c>
      <c r="L892">
        <v>1</v>
      </c>
      <c r="M892">
        <v>2</v>
      </c>
      <c r="N892"/>
      <c r="O892" t="s">
        <v>2</v>
      </c>
      <c r="P892" t="str">
        <f>INDEX(Sheet2!A:E, MATCH(F_NP_excluded_Data!O892,Sheet2!A:A),4)</f>
        <v>tree</v>
      </c>
      <c r="Q892" t="str">
        <f>INDEX(Sheet2!A:E, MATCH(F_NP_excluded_Data!O892,Sheet2!A:A),5)</f>
        <v>ground forager</v>
      </c>
      <c r="R892" t="str">
        <f>INDEX(Sheet2!A:E, MATCH(F_NP_excluded_Data!O892,Sheet2!A:A),3)</f>
        <v>omnivore</v>
      </c>
      <c r="S892" t="str">
        <f>INDEX(Sheet2!A:E, MATCH(F_NP_excluded_Data!O892,Sheet2!A:A),2)</f>
        <v>open woodland</v>
      </c>
      <c r="T892">
        <v>100</v>
      </c>
      <c r="U892">
        <v>1</v>
      </c>
      <c r="V892"/>
      <c r="W892">
        <v>1</v>
      </c>
      <c r="X892" t="s">
        <v>202</v>
      </c>
      <c r="Y892"/>
      <c r="Z892"/>
      <c r="AA892"/>
      <c r="AB892"/>
    </row>
    <row r="893" spans="1:28" ht="14.4" x14ac:dyDescent="0.3">
      <c r="A893" s="14">
        <v>945</v>
      </c>
      <c r="B893" t="s">
        <v>270</v>
      </c>
      <c r="C893" t="s">
        <v>274</v>
      </c>
      <c r="D893" t="str">
        <f t="shared" si="14"/>
        <v>Swanson_2B_E_SW</v>
      </c>
      <c r="E893">
        <v>2018</v>
      </c>
      <c r="F893" s="15">
        <v>43249</v>
      </c>
      <c r="G893" t="s">
        <v>200</v>
      </c>
      <c r="H893">
        <v>2</v>
      </c>
      <c r="I893" s="16">
        <v>0.25763888888888892</v>
      </c>
      <c r="J893" s="17" t="s">
        <v>201</v>
      </c>
      <c r="K893">
        <v>1</v>
      </c>
      <c r="L893">
        <v>1</v>
      </c>
      <c r="M893">
        <v>2</v>
      </c>
      <c r="N893"/>
      <c r="O893" t="s">
        <v>24</v>
      </c>
      <c r="P893" t="str">
        <f>INDEX(Sheet2!A:E, MATCH(F_NP_excluded_Data!O893,Sheet2!A:A),4)</f>
        <v>cavity</v>
      </c>
      <c r="Q893" t="str">
        <f>INDEX(Sheet2!A:E, MATCH(F_NP_excluded_Data!O893,Sheet2!A:A),5)</f>
        <v>ground forager</v>
      </c>
      <c r="R893" t="str">
        <f>INDEX(Sheet2!A:E, MATCH(F_NP_excluded_Data!O893,Sheet2!A:A),3)</f>
        <v>insects</v>
      </c>
      <c r="S893" t="str">
        <f>INDEX(Sheet2!A:E, MATCH(F_NP_excluded_Data!O893,Sheet2!A:A),2)</f>
        <v>open woodland</v>
      </c>
      <c r="T893">
        <v>5</v>
      </c>
      <c r="U893">
        <v>1</v>
      </c>
      <c r="V893"/>
      <c r="W893">
        <v>1</v>
      </c>
      <c r="X893" t="s">
        <v>202</v>
      </c>
      <c r="Y893"/>
      <c r="Z893"/>
      <c r="AA893"/>
      <c r="AB893"/>
    </row>
    <row r="894" spans="1:28" ht="14.4" x14ac:dyDescent="0.3">
      <c r="A894" s="14">
        <v>946</v>
      </c>
      <c r="B894" t="s">
        <v>270</v>
      </c>
      <c r="C894" t="s">
        <v>274</v>
      </c>
      <c r="D894" t="str">
        <f t="shared" si="14"/>
        <v>Swanson_2B_E_SW</v>
      </c>
      <c r="E894">
        <v>2018</v>
      </c>
      <c r="F894" s="15">
        <v>43249</v>
      </c>
      <c r="G894" t="s">
        <v>200</v>
      </c>
      <c r="H894">
        <v>2</v>
      </c>
      <c r="I894" s="16">
        <v>0.25763888888888892</v>
      </c>
      <c r="J894" s="17" t="s">
        <v>201</v>
      </c>
      <c r="K894">
        <v>1</v>
      </c>
      <c r="L894">
        <v>1</v>
      </c>
      <c r="M894">
        <v>2</v>
      </c>
      <c r="N894"/>
      <c r="O894" t="s">
        <v>12</v>
      </c>
      <c r="P894" t="str">
        <f>INDEX(Sheet2!A:E, MATCH(F_NP_excluded_Data!O894,Sheet2!A:A),4)</f>
        <v>tree</v>
      </c>
      <c r="Q894" t="str">
        <f>INDEX(Sheet2!A:E, MATCH(F_NP_excluded_Data!O894,Sheet2!A:A),5)</f>
        <v>ground forager</v>
      </c>
      <c r="R894" t="str">
        <f>INDEX(Sheet2!A:E, MATCH(F_NP_excluded_Data!O894,Sheet2!A:A),3)</f>
        <v>seeds</v>
      </c>
      <c r="S894" t="str">
        <f>INDEX(Sheet2!A:E, MATCH(F_NP_excluded_Data!O894,Sheet2!A:A),2)</f>
        <v>grassland</v>
      </c>
      <c r="T894">
        <v>5</v>
      </c>
      <c r="U894">
        <v>2</v>
      </c>
      <c r="V894"/>
      <c r="W894">
        <v>4</v>
      </c>
      <c r="X894" t="s">
        <v>202</v>
      </c>
      <c r="Y894"/>
      <c r="Z894"/>
      <c r="AA894"/>
      <c r="AB894"/>
    </row>
    <row r="895" spans="1:28" ht="14.4" x14ac:dyDescent="0.3">
      <c r="A895" s="14">
        <v>947</v>
      </c>
      <c r="B895" t="s">
        <v>270</v>
      </c>
      <c r="C895" t="s">
        <v>274</v>
      </c>
      <c r="D895" t="str">
        <f t="shared" si="14"/>
        <v>Swanson_2B_E_SW</v>
      </c>
      <c r="E895">
        <v>2018</v>
      </c>
      <c r="F895" s="15">
        <v>43249</v>
      </c>
      <c r="G895" t="s">
        <v>200</v>
      </c>
      <c r="H895">
        <v>2</v>
      </c>
      <c r="I895" s="16">
        <v>0.25763888888888892</v>
      </c>
      <c r="J895" s="17" t="s">
        <v>201</v>
      </c>
      <c r="K895">
        <v>1</v>
      </c>
      <c r="L895">
        <v>1</v>
      </c>
      <c r="M895">
        <v>2</v>
      </c>
      <c r="N895"/>
      <c r="O895" t="s">
        <v>118</v>
      </c>
      <c r="P895" t="str">
        <f>INDEX(Sheet2!A:E, MATCH(F_NP_excluded_Data!O895,Sheet2!A:A),4)</f>
        <v>shrub</v>
      </c>
      <c r="Q895" t="str">
        <f>INDEX(Sheet2!A:E, MATCH(F_NP_excluded_Data!O895,Sheet2!A:A),5)</f>
        <v>foliage gleaner</v>
      </c>
      <c r="R895" t="str">
        <f>INDEX(Sheet2!A:E, MATCH(F_NP_excluded_Data!O895,Sheet2!A:A),3)</f>
        <v>insects</v>
      </c>
      <c r="S895" t="str">
        <f>INDEX(Sheet2!A:E, MATCH(F_NP_excluded_Data!O895,Sheet2!A:A),2)</f>
        <v>scrub</v>
      </c>
      <c r="T895">
        <v>10</v>
      </c>
      <c r="U895">
        <v>2</v>
      </c>
      <c r="V895"/>
      <c r="W895">
        <v>1</v>
      </c>
      <c r="X895" t="s">
        <v>202</v>
      </c>
      <c r="Y895"/>
      <c r="Z895"/>
      <c r="AA895"/>
      <c r="AB895"/>
    </row>
    <row r="896" spans="1:28" ht="14.4" x14ac:dyDescent="0.3">
      <c r="A896" s="14">
        <v>948</v>
      </c>
      <c r="B896" t="s">
        <v>270</v>
      </c>
      <c r="C896" t="s">
        <v>274</v>
      </c>
      <c r="D896" t="str">
        <f t="shared" si="14"/>
        <v>Swanson_2B_E_SW</v>
      </c>
      <c r="E896">
        <v>2018</v>
      </c>
      <c r="F896" s="15">
        <v>43249</v>
      </c>
      <c r="G896" t="s">
        <v>200</v>
      </c>
      <c r="H896">
        <v>2</v>
      </c>
      <c r="I896" s="16">
        <v>0.25763888888888892</v>
      </c>
      <c r="J896" s="17" t="s">
        <v>201</v>
      </c>
      <c r="K896">
        <v>1</v>
      </c>
      <c r="L896">
        <v>1</v>
      </c>
      <c r="M896">
        <v>2</v>
      </c>
      <c r="N896"/>
      <c r="O896" t="s">
        <v>74</v>
      </c>
      <c r="P896" t="str">
        <f>INDEX(Sheet2!A:E, MATCH(F_NP_excluded_Data!O896,Sheet2!A:A),4)</f>
        <v>cavity</v>
      </c>
      <c r="Q896" t="str">
        <f>INDEX(Sheet2!A:E, MATCH(F_NP_excluded_Data!O896,Sheet2!A:A),5)</f>
        <v>bark forager</v>
      </c>
      <c r="R896" t="str">
        <f>INDEX(Sheet2!A:E, MATCH(F_NP_excluded_Data!O896,Sheet2!A:A),3)</f>
        <v>insects</v>
      </c>
      <c r="S896" t="str">
        <f>INDEX(Sheet2!A:E, MATCH(F_NP_excluded_Data!O896,Sheet2!A:A),2)</f>
        <v>forest</v>
      </c>
      <c r="T896">
        <v>5</v>
      </c>
      <c r="U896">
        <v>2</v>
      </c>
      <c r="V896"/>
      <c r="W896">
        <v>1</v>
      </c>
      <c r="X896" t="s">
        <v>202</v>
      </c>
      <c r="Y896"/>
      <c r="Z896"/>
      <c r="AA896"/>
      <c r="AB896"/>
    </row>
    <row r="897" spans="1:28" ht="14.4" x14ac:dyDescent="0.3">
      <c r="A897" s="14">
        <v>949</v>
      </c>
      <c r="B897" t="s">
        <v>270</v>
      </c>
      <c r="C897" t="s">
        <v>274</v>
      </c>
      <c r="D897" t="str">
        <f t="shared" si="14"/>
        <v>Swanson_2B_E_SW</v>
      </c>
      <c r="E897">
        <v>2018</v>
      </c>
      <c r="F897" s="15">
        <v>43249</v>
      </c>
      <c r="G897" t="s">
        <v>200</v>
      </c>
      <c r="H897">
        <v>2</v>
      </c>
      <c r="I897" s="16">
        <v>0.25763888888888892</v>
      </c>
      <c r="J897" s="17" t="s">
        <v>201</v>
      </c>
      <c r="K897">
        <v>1</v>
      </c>
      <c r="L897">
        <v>1</v>
      </c>
      <c r="M897">
        <v>2</v>
      </c>
      <c r="N897"/>
      <c r="O897" t="s">
        <v>2</v>
      </c>
      <c r="P897" t="str">
        <f>INDEX(Sheet2!A:E, MATCH(F_NP_excluded_Data!O897,Sheet2!A:A),4)</f>
        <v>tree</v>
      </c>
      <c r="Q897" t="str">
        <f>INDEX(Sheet2!A:E, MATCH(F_NP_excluded_Data!O897,Sheet2!A:A),5)</f>
        <v>ground forager</v>
      </c>
      <c r="R897" t="str">
        <f>INDEX(Sheet2!A:E, MATCH(F_NP_excluded_Data!O897,Sheet2!A:A),3)</f>
        <v>omnivore</v>
      </c>
      <c r="S897" t="str">
        <f>INDEX(Sheet2!A:E, MATCH(F_NP_excluded_Data!O897,Sheet2!A:A),2)</f>
        <v>open woodland</v>
      </c>
      <c r="T897">
        <v>100</v>
      </c>
      <c r="U897">
        <v>2</v>
      </c>
      <c r="V897"/>
      <c r="W897">
        <v>1</v>
      </c>
      <c r="X897" t="s">
        <v>202</v>
      </c>
      <c r="Y897"/>
      <c r="Z897"/>
      <c r="AA897"/>
      <c r="AB897"/>
    </row>
    <row r="898" spans="1:28" ht="14.4" x14ac:dyDescent="0.3">
      <c r="A898" s="14">
        <v>950</v>
      </c>
      <c r="B898" t="s">
        <v>270</v>
      </c>
      <c r="C898" t="s">
        <v>274</v>
      </c>
      <c r="D898" t="str">
        <f t="shared" ref="D898:D961" si="15">_xlfn.CONCAT(B898:C898)</f>
        <v>Swanson_2B_E_SW</v>
      </c>
      <c r="E898">
        <v>2018</v>
      </c>
      <c r="F898" s="15">
        <v>43249</v>
      </c>
      <c r="G898" t="s">
        <v>200</v>
      </c>
      <c r="H898">
        <v>2</v>
      </c>
      <c r="I898" s="16">
        <v>0.25763888888888892</v>
      </c>
      <c r="J898" s="17" t="s">
        <v>201</v>
      </c>
      <c r="K898">
        <v>1</v>
      </c>
      <c r="L898">
        <v>1</v>
      </c>
      <c r="M898">
        <v>2</v>
      </c>
      <c r="N898"/>
      <c r="O898" t="s">
        <v>62</v>
      </c>
      <c r="P898" t="str">
        <f>INDEX(Sheet2!A:E, MATCH(F_NP_excluded_Data!O898,Sheet2!A:A),4)</f>
        <v>shrub</v>
      </c>
      <c r="Q898" t="str">
        <f>INDEX(Sheet2!A:E, MATCH(F_NP_excluded_Data!O898,Sheet2!A:A),5)</f>
        <v>ground forager</v>
      </c>
      <c r="R898" t="str">
        <f>INDEX(Sheet2!A:E, MATCH(F_NP_excluded_Data!O898,Sheet2!A:A),3)</f>
        <v>seeds</v>
      </c>
      <c r="S898" t="str">
        <f>INDEX(Sheet2!A:E, MATCH(F_NP_excluded_Data!O898,Sheet2!A:A),2)</f>
        <v>open woodland</v>
      </c>
      <c r="T898">
        <v>10</v>
      </c>
      <c r="U898">
        <v>2</v>
      </c>
      <c r="V898"/>
      <c r="W898">
        <v>1</v>
      </c>
      <c r="X898" t="s">
        <v>202</v>
      </c>
      <c r="Y898"/>
      <c r="Z898"/>
      <c r="AA898"/>
      <c r="AB898"/>
    </row>
    <row r="899" spans="1:28" ht="14.4" x14ac:dyDescent="0.3">
      <c r="A899" s="14">
        <v>951</v>
      </c>
      <c r="B899" t="s">
        <v>270</v>
      </c>
      <c r="C899" t="s">
        <v>274</v>
      </c>
      <c r="D899" t="str">
        <f t="shared" si="15"/>
        <v>Swanson_2B_E_SW</v>
      </c>
      <c r="E899">
        <v>2018</v>
      </c>
      <c r="F899" s="15">
        <v>43249</v>
      </c>
      <c r="G899" t="s">
        <v>200</v>
      </c>
      <c r="H899">
        <v>2</v>
      </c>
      <c r="I899" s="16">
        <v>0.25763888888888892</v>
      </c>
      <c r="J899" s="17" t="s">
        <v>201</v>
      </c>
      <c r="K899">
        <v>1</v>
      </c>
      <c r="L899">
        <v>1</v>
      </c>
      <c r="M899">
        <v>2</v>
      </c>
      <c r="N899"/>
      <c r="O899" t="s">
        <v>10</v>
      </c>
      <c r="P899" t="str">
        <f>INDEX(Sheet2!A:E, MATCH(F_NP_excluded_Data!O899,Sheet2!A:A),4)</f>
        <v>tree</v>
      </c>
      <c r="Q899" t="str">
        <f>INDEX(Sheet2!A:E, MATCH(F_NP_excluded_Data!O899,Sheet2!A:A),5)</f>
        <v>foliage gleaner</v>
      </c>
      <c r="R899" t="str">
        <f>INDEX(Sheet2!A:E, MATCH(F_NP_excluded_Data!O899,Sheet2!A:A),3)</f>
        <v>insects</v>
      </c>
      <c r="S899" t="str">
        <f>INDEX(Sheet2!A:E, MATCH(F_NP_excluded_Data!O899,Sheet2!A:A),2)</f>
        <v>forest</v>
      </c>
      <c r="T899">
        <v>5</v>
      </c>
      <c r="U899">
        <v>3</v>
      </c>
      <c r="V899"/>
      <c r="W899">
        <v>1</v>
      </c>
      <c r="X899" t="s">
        <v>202</v>
      </c>
      <c r="Y899"/>
      <c r="Z899"/>
      <c r="AA899"/>
      <c r="AB899"/>
    </row>
    <row r="900" spans="1:28" ht="14.4" x14ac:dyDescent="0.3">
      <c r="A900" s="14">
        <v>952</v>
      </c>
      <c r="B900" t="s">
        <v>270</v>
      </c>
      <c r="C900" t="s">
        <v>274</v>
      </c>
      <c r="D900" t="str">
        <f t="shared" si="15"/>
        <v>Swanson_2B_E_SW</v>
      </c>
      <c r="E900">
        <v>2018</v>
      </c>
      <c r="F900" s="15">
        <v>43249</v>
      </c>
      <c r="G900" t="s">
        <v>200</v>
      </c>
      <c r="H900">
        <v>2</v>
      </c>
      <c r="I900" s="16">
        <v>0.25763888888888892</v>
      </c>
      <c r="J900" s="17" t="s">
        <v>201</v>
      </c>
      <c r="K900">
        <v>1</v>
      </c>
      <c r="L900">
        <v>1</v>
      </c>
      <c r="M900">
        <v>2</v>
      </c>
      <c r="N900"/>
      <c r="O900" t="s">
        <v>78</v>
      </c>
      <c r="P900" t="str">
        <f>INDEX(Sheet2!A:E, MATCH(F_NP_excluded_Data!O900,Sheet2!A:A),4)</f>
        <v>cavity</v>
      </c>
      <c r="Q900" t="str">
        <f>INDEX(Sheet2!A:E, MATCH(F_NP_excluded_Data!O900,Sheet2!A:A),5)</f>
        <v>bark forager</v>
      </c>
      <c r="R900" t="str">
        <f>INDEX(Sheet2!A:E, MATCH(F_NP_excluded_Data!O900,Sheet2!A:A),3)</f>
        <v>insects</v>
      </c>
      <c r="S900" t="str">
        <f>INDEX(Sheet2!A:E, MATCH(F_NP_excluded_Data!O900,Sheet2!A:A),2)</f>
        <v>forest</v>
      </c>
      <c r="T900">
        <v>10</v>
      </c>
      <c r="U900">
        <v>3</v>
      </c>
      <c r="V900"/>
      <c r="W900">
        <v>1</v>
      </c>
      <c r="X900" t="s">
        <v>202</v>
      </c>
      <c r="Y900"/>
      <c r="Z900"/>
      <c r="AA900"/>
      <c r="AB900"/>
    </row>
    <row r="901" spans="1:28" ht="14.4" x14ac:dyDescent="0.3">
      <c r="A901" s="14">
        <v>953</v>
      </c>
      <c r="B901" t="s">
        <v>270</v>
      </c>
      <c r="C901" t="s">
        <v>274</v>
      </c>
      <c r="D901" t="str">
        <f t="shared" si="15"/>
        <v>Swanson_2B_E_SW</v>
      </c>
      <c r="E901">
        <v>2018</v>
      </c>
      <c r="F901" s="15">
        <v>43249</v>
      </c>
      <c r="G901" t="s">
        <v>200</v>
      </c>
      <c r="H901">
        <v>2</v>
      </c>
      <c r="I901" s="16">
        <v>0.25763888888888892</v>
      </c>
      <c r="J901" s="17" t="s">
        <v>201</v>
      </c>
      <c r="K901">
        <v>1</v>
      </c>
      <c r="L901">
        <v>1</v>
      </c>
      <c r="M901">
        <v>2</v>
      </c>
      <c r="N901"/>
      <c r="O901" t="s">
        <v>112</v>
      </c>
      <c r="P901" t="str">
        <f>INDEX(Sheet2!A:E, MATCH(F_NP_excluded_Data!O901,Sheet2!A:A),4)</f>
        <v>ground</v>
      </c>
      <c r="Q901" t="str">
        <f>INDEX(Sheet2!A:E, MATCH(F_NP_excluded_Data!O901,Sheet2!A:A),5)</f>
        <v>ground forager</v>
      </c>
      <c r="R901" t="str">
        <f>INDEX(Sheet2!A:E, MATCH(F_NP_excluded_Data!O901,Sheet2!A:A),3)</f>
        <v>omnivore</v>
      </c>
      <c r="S901" t="str">
        <f>INDEX(Sheet2!A:E, MATCH(F_NP_excluded_Data!O901,Sheet2!A:A),2)</f>
        <v>open woodland</v>
      </c>
      <c r="T901">
        <v>100</v>
      </c>
      <c r="U901">
        <v>4</v>
      </c>
      <c r="V901"/>
      <c r="W901">
        <v>1</v>
      </c>
      <c r="X901" t="s">
        <v>202</v>
      </c>
      <c r="Y901"/>
      <c r="Z901"/>
      <c r="AA901"/>
      <c r="AB901"/>
    </row>
    <row r="902" spans="1:28" ht="14.4" x14ac:dyDescent="0.3">
      <c r="A902" s="14">
        <v>954</v>
      </c>
      <c r="B902" t="s">
        <v>270</v>
      </c>
      <c r="C902" t="s">
        <v>274</v>
      </c>
      <c r="D902" t="str">
        <f t="shared" si="15"/>
        <v>Swanson_2B_E_SW</v>
      </c>
      <c r="E902">
        <v>2018</v>
      </c>
      <c r="F902" s="15">
        <v>43249</v>
      </c>
      <c r="G902" t="s">
        <v>200</v>
      </c>
      <c r="H902">
        <v>2</v>
      </c>
      <c r="I902" s="16">
        <v>0.25763888888888892</v>
      </c>
      <c r="J902" s="17" t="s">
        <v>201</v>
      </c>
      <c r="K902">
        <v>1</v>
      </c>
      <c r="L902">
        <v>1</v>
      </c>
      <c r="M902">
        <v>2</v>
      </c>
      <c r="N902"/>
      <c r="O902" t="s">
        <v>40</v>
      </c>
      <c r="P902" t="str">
        <f>INDEX(Sheet2!A:E, MATCH(F_NP_excluded_Data!O902,Sheet2!A:A),4)</f>
        <v>ground</v>
      </c>
      <c r="Q902" t="str">
        <f>INDEX(Sheet2!A:E, MATCH(F_NP_excluded_Data!O902,Sheet2!A:A),5)</f>
        <v>ground forager</v>
      </c>
      <c r="R902" t="str">
        <f>INDEX(Sheet2!A:E, MATCH(F_NP_excluded_Data!O902,Sheet2!A:A),3)</f>
        <v>omnivore</v>
      </c>
      <c r="S902" t="str">
        <f>INDEX(Sheet2!A:E, MATCH(F_NP_excluded_Data!O902,Sheet2!A:A),2)</f>
        <v>scrub</v>
      </c>
      <c r="T902">
        <v>5</v>
      </c>
      <c r="U902">
        <v>4</v>
      </c>
      <c r="V902"/>
      <c r="W902">
        <v>1</v>
      </c>
      <c r="X902" t="s">
        <v>202</v>
      </c>
      <c r="Y902"/>
      <c r="Z902"/>
      <c r="AA902"/>
      <c r="AB902"/>
    </row>
    <row r="903" spans="1:28" ht="14.4" x14ac:dyDescent="0.3">
      <c r="A903" s="14">
        <v>955</v>
      </c>
      <c r="B903" t="s">
        <v>270</v>
      </c>
      <c r="C903" t="s">
        <v>271</v>
      </c>
      <c r="D903" t="str">
        <f t="shared" si="15"/>
        <v>Swanson_3B_2</v>
      </c>
      <c r="E903">
        <v>2018</v>
      </c>
      <c r="F903" s="15">
        <v>43249</v>
      </c>
      <c r="G903" t="s">
        <v>200</v>
      </c>
      <c r="H903">
        <v>2</v>
      </c>
      <c r="I903" s="16">
        <v>0.26874999999999999</v>
      </c>
      <c r="J903" s="17" t="s">
        <v>201</v>
      </c>
      <c r="K903">
        <v>2</v>
      </c>
      <c r="L903">
        <v>1</v>
      </c>
      <c r="M903">
        <v>2</v>
      </c>
      <c r="N903"/>
      <c r="O903" t="s">
        <v>40</v>
      </c>
      <c r="P903" t="str">
        <f>INDEX(Sheet2!A:E, MATCH(F_NP_excluded_Data!O903,Sheet2!A:A),4)</f>
        <v>ground</v>
      </c>
      <c r="Q903" t="str">
        <f>INDEX(Sheet2!A:E, MATCH(F_NP_excluded_Data!O903,Sheet2!A:A),5)</f>
        <v>ground forager</v>
      </c>
      <c r="R903" t="str">
        <f>INDEX(Sheet2!A:E, MATCH(F_NP_excluded_Data!O903,Sheet2!A:A),3)</f>
        <v>omnivore</v>
      </c>
      <c r="S903" t="str">
        <f>INDEX(Sheet2!A:E, MATCH(F_NP_excluded_Data!O903,Sheet2!A:A),2)</f>
        <v>scrub</v>
      </c>
      <c r="T903">
        <v>5</v>
      </c>
      <c r="U903">
        <v>1</v>
      </c>
      <c r="V903" t="s">
        <v>238</v>
      </c>
      <c r="W903">
        <v>4</v>
      </c>
      <c r="X903" t="s">
        <v>202</v>
      </c>
      <c r="Y903"/>
      <c r="Z903"/>
      <c r="AA903"/>
      <c r="AB903"/>
    </row>
    <row r="904" spans="1:28" ht="14.4" x14ac:dyDescent="0.3">
      <c r="A904" s="14">
        <v>956</v>
      </c>
      <c r="B904" t="s">
        <v>270</v>
      </c>
      <c r="C904" t="s">
        <v>271</v>
      </c>
      <c r="D904" t="str">
        <f t="shared" si="15"/>
        <v>Swanson_3B_2</v>
      </c>
      <c r="E904">
        <v>2018</v>
      </c>
      <c r="F904" s="15">
        <v>43249</v>
      </c>
      <c r="G904" t="s">
        <v>200</v>
      </c>
      <c r="H904">
        <v>2</v>
      </c>
      <c r="I904" s="16">
        <v>0.26874999999999999</v>
      </c>
      <c r="J904" s="17" t="s">
        <v>201</v>
      </c>
      <c r="K904">
        <v>2</v>
      </c>
      <c r="L904">
        <v>1</v>
      </c>
      <c r="M904">
        <v>2</v>
      </c>
      <c r="N904"/>
      <c r="O904" t="s">
        <v>118</v>
      </c>
      <c r="P904" t="str">
        <f>INDEX(Sheet2!A:E, MATCH(F_NP_excluded_Data!O904,Sheet2!A:A),4)</f>
        <v>shrub</v>
      </c>
      <c r="Q904" t="str">
        <f>INDEX(Sheet2!A:E, MATCH(F_NP_excluded_Data!O904,Sheet2!A:A),5)</f>
        <v>foliage gleaner</v>
      </c>
      <c r="R904" t="str">
        <f>INDEX(Sheet2!A:E, MATCH(F_NP_excluded_Data!O904,Sheet2!A:A),3)</f>
        <v>insects</v>
      </c>
      <c r="S904" t="str">
        <f>INDEX(Sheet2!A:E, MATCH(F_NP_excluded_Data!O904,Sheet2!A:A),2)</f>
        <v>scrub</v>
      </c>
      <c r="T904">
        <v>5</v>
      </c>
      <c r="U904">
        <v>1</v>
      </c>
      <c r="V904"/>
      <c r="W904"/>
      <c r="X904" t="s">
        <v>202</v>
      </c>
      <c r="Y904"/>
      <c r="Z904"/>
      <c r="AA904"/>
      <c r="AB904"/>
    </row>
    <row r="905" spans="1:28" ht="14.4" x14ac:dyDescent="0.3">
      <c r="A905" s="14">
        <v>957</v>
      </c>
      <c r="B905" t="s">
        <v>270</v>
      </c>
      <c r="C905" t="s">
        <v>271</v>
      </c>
      <c r="D905" t="str">
        <f t="shared" si="15"/>
        <v>Swanson_3B_2</v>
      </c>
      <c r="E905">
        <v>2018</v>
      </c>
      <c r="F905" s="15">
        <v>43249</v>
      </c>
      <c r="G905" t="s">
        <v>200</v>
      </c>
      <c r="H905">
        <v>2</v>
      </c>
      <c r="I905" s="16">
        <v>0.26874999999999999</v>
      </c>
      <c r="J905" s="17" t="s">
        <v>201</v>
      </c>
      <c r="K905">
        <v>2</v>
      </c>
      <c r="L905">
        <v>1</v>
      </c>
      <c r="M905">
        <v>2</v>
      </c>
      <c r="N905"/>
      <c r="O905" t="s">
        <v>40</v>
      </c>
      <c r="P905" t="str">
        <f>INDEX(Sheet2!A:E, MATCH(F_NP_excluded_Data!O905,Sheet2!A:A),4)</f>
        <v>ground</v>
      </c>
      <c r="Q905" t="str">
        <f>INDEX(Sheet2!A:E, MATCH(F_NP_excluded_Data!O905,Sheet2!A:A),5)</f>
        <v>ground forager</v>
      </c>
      <c r="R905" t="str">
        <f>INDEX(Sheet2!A:E, MATCH(F_NP_excluded_Data!O905,Sheet2!A:A),3)</f>
        <v>omnivore</v>
      </c>
      <c r="S905" t="str">
        <f>INDEX(Sheet2!A:E, MATCH(F_NP_excluded_Data!O905,Sheet2!A:A),2)</f>
        <v>scrub</v>
      </c>
      <c r="T905">
        <v>10</v>
      </c>
      <c r="U905">
        <v>1</v>
      </c>
      <c r="V905"/>
      <c r="W905"/>
      <c r="X905" t="s">
        <v>202</v>
      </c>
      <c r="Y905"/>
      <c r="Z905"/>
      <c r="AA905"/>
      <c r="AB905"/>
    </row>
    <row r="906" spans="1:28" ht="14.4" x14ac:dyDescent="0.3">
      <c r="A906" s="14">
        <v>958</v>
      </c>
      <c r="B906" t="s">
        <v>270</v>
      </c>
      <c r="C906" t="s">
        <v>271</v>
      </c>
      <c r="D906" t="str">
        <f t="shared" si="15"/>
        <v>Swanson_3B_2</v>
      </c>
      <c r="E906">
        <v>2018</v>
      </c>
      <c r="F906" s="15">
        <v>43249</v>
      </c>
      <c r="G906" t="s">
        <v>200</v>
      </c>
      <c r="H906">
        <v>2</v>
      </c>
      <c r="I906" s="16">
        <v>0.26874999999999999</v>
      </c>
      <c r="J906" s="17" t="s">
        <v>201</v>
      </c>
      <c r="K906">
        <v>2</v>
      </c>
      <c r="L906">
        <v>1</v>
      </c>
      <c r="M906">
        <v>2</v>
      </c>
      <c r="N906"/>
      <c r="O906" t="s">
        <v>108</v>
      </c>
      <c r="P906" t="str">
        <f>INDEX(Sheet2!A:E, MATCH(F_NP_excluded_Data!O906,Sheet2!A:A),4)</f>
        <v>shrub</v>
      </c>
      <c r="Q906" t="str">
        <f>INDEX(Sheet2!A:E, MATCH(F_NP_excluded_Data!O906,Sheet2!A:A),5)</f>
        <v>foliage gleaner</v>
      </c>
      <c r="R906" t="str">
        <f>INDEX(Sheet2!A:E, MATCH(F_NP_excluded_Data!O906,Sheet2!A:A),3)</f>
        <v>insects</v>
      </c>
      <c r="S906" t="str">
        <f>INDEX(Sheet2!A:E, MATCH(F_NP_excluded_Data!O906,Sheet2!A:A),2)</f>
        <v>scrub</v>
      </c>
      <c r="T906">
        <v>5</v>
      </c>
      <c r="U906">
        <v>1</v>
      </c>
      <c r="V906"/>
      <c r="W906"/>
      <c r="X906" t="s">
        <v>202</v>
      </c>
      <c r="Y906"/>
      <c r="Z906"/>
      <c r="AA906"/>
      <c r="AB906"/>
    </row>
    <row r="907" spans="1:28" ht="14.4" x14ac:dyDescent="0.3">
      <c r="A907" s="14">
        <v>959</v>
      </c>
      <c r="B907" t="s">
        <v>270</v>
      </c>
      <c r="C907" t="s">
        <v>271</v>
      </c>
      <c r="D907" t="str">
        <f t="shared" si="15"/>
        <v>Swanson_3B_2</v>
      </c>
      <c r="E907">
        <v>2018</v>
      </c>
      <c r="F907" s="15">
        <v>43249</v>
      </c>
      <c r="G907" t="s">
        <v>200</v>
      </c>
      <c r="H907">
        <v>2</v>
      </c>
      <c r="I907" s="16">
        <v>0.26874999999999999</v>
      </c>
      <c r="J907" s="17" t="s">
        <v>201</v>
      </c>
      <c r="K907">
        <v>2</v>
      </c>
      <c r="L907">
        <v>1</v>
      </c>
      <c r="M907">
        <v>2</v>
      </c>
      <c r="N907"/>
      <c r="O907" t="s">
        <v>2</v>
      </c>
      <c r="P907" t="str">
        <f>INDEX(Sheet2!A:E, MATCH(F_NP_excluded_Data!O907,Sheet2!A:A),4)</f>
        <v>tree</v>
      </c>
      <c r="Q907" t="str">
        <f>INDEX(Sheet2!A:E, MATCH(F_NP_excluded_Data!O907,Sheet2!A:A),5)</f>
        <v>ground forager</v>
      </c>
      <c r="R907" t="str">
        <f>INDEX(Sheet2!A:E, MATCH(F_NP_excluded_Data!O907,Sheet2!A:A),3)</f>
        <v>omnivore</v>
      </c>
      <c r="S907" t="str">
        <f>INDEX(Sheet2!A:E, MATCH(F_NP_excluded_Data!O907,Sheet2!A:A),2)</f>
        <v>open woodland</v>
      </c>
      <c r="T907">
        <v>10</v>
      </c>
      <c r="U907">
        <v>1</v>
      </c>
      <c r="V907"/>
      <c r="W907"/>
      <c r="X907" t="s">
        <v>202</v>
      </c>
      <c r="Y907"/>
      <c r="Z907"/>
      <c r="AA907"/>
      <c r="AB907"/>
    </row>
    <row r="908" spans="1:28" ht="14.4" x14ac:dyDescent="0.3">
      <c r="A908" s="14">
        <v>960</v>
      </c>
      <c r="B908" t="s">
        <v>270</v>
      </c>
      <c r="C908" t="s">
        <v>271</v>
      </c>
      <c r="D908" t="str">
        <f t="shared" si="15"/>
        <v>Swanson_3B_2</v>
      </c>
      <c r="E908">
        <v>2018</v>
      </c>
      <c r="F908" s="15">
        <v>43249</v>
      </c>
      <c r="G908" t="s">
        <v>200</v>
      </c>
      <c r="H908">
        <v>2</v>
      </c>
      <c r="I908" s="16">
        <v>0.26874999999999999</v>
      </c>
      <c r="J908" s="17" t="s">
        <v>201</v>
      </c>
      <c r="K908">
        <v>2</v>
      </c>
      <c r="L908">
        <v>1</v>
      </c>
      <c r="M908">
        <v>2</v>
      </c>
      <c r="N908"/>
      <c r="O908" t="s">
        <v>54</v>
      </c>
      <c r="P908" t="str">
        <f>INDEX(Sheet2!A:E, MATCH(F_NP_excluded_Data!O908,Sheet2!A:A),4)</f>
        <v>shrub</v>
      </c>
      <c r="Q908" t="str">
        <f>INDEX(Sheet2!A:E, MATCH(F_NP_excluded_Data!O908,Sheet2!A:A),5)</f>
        <v>foliage gleaner</v>
      </c>
      <c r="R908" t="str">
        <f>INDEX(Sheet2!A:E, MATCH(F_NP_excluded_Data!O908,Sheet2!A:A),3)</f>
        <v>insects</v>
      </c>
      <c r="S908" t="str">
        <f>INDEX(Sheet2!A:E, MATCH(F_NP_excluded_Data!O908,Sheet2!A:A),2)</f>
        <v>open woodland</v>
      </c>
      <c r="T908">
        <v>5</v>
      </c>
      <c r="U908">
        <v>1</v>
      </c>
      <c r="V908"/>
      <c r="W908"/>
      <c r="X908" t="s">
        <v>202</v>
      </c>
      <c r="Y908"/>
      <c r="Z908"/>
      <c r="AA908"/>
      <c r="AB908"/>
    </row>
    <row r="909" spans="1:28" ht="14.4" x14ac:dyDescent="0.3">
      <c r="A909" s="14">
        <v>961</v>
      </c>
      <c r="B909" t="s">
        <v>270</v>
      </c>
      <c r="C909" t="s">
        <v>271</v>
      </c>
      <c r="D909" t="str">
        <f t="shared" si="15"/>
        <v>Swanson_3B_2</v>
      </c>
      <c r="E909">
        <v>2018</v>
      </c>
      <c r="F909" s="15">
        <v>43249</v>
      </c>
      <c r="G909" t="s">
        <v>200</v>
      </c>
      <c r="H909">
        <v>2</v>
      </c>
      <c r="I909" s="16">
        <v>0.26874999999999999</v>
      </c>
      <c r="J909" s="17" t="s">
        <v>201</v>
      </c>
      <c r="K909">
        <v>2</v>
      </c>
      <c r="L909">
        <v>1</v>
      </c>
      <c r="M909">
        <v>2</v>
      </c>
      <c r="N909"/>
      <c r="O909" t="s">
        <v>118</v>
      </c>
      <c r="P909" t="str">
        <f>INDEX(Sheet2!A:E, MATCH(F_NP_excluded_Data!O909,Sheet2!A:A),4)</f>
        <v>shrub</v>
      </c>
      <c r="Q909" t="str">
        <f>INDEX(Sheet2!A:E, MATCH(F_NP_excluded_Data!O909,Sheet2!A:A),5)</f>
        <v>foliage gleaner</v>
      </c>
      <c r="R909" t="str">
        <f>INDEX(Sheet2!A:E, MATCH(F_NP_excluded_Data!O909,Sheet2!A:A),3)</f>
        <v>insects</v>
      </c>
      <c r="S909" t="str">
        <f>INDEX(Sheet2!A:E, MATCH(F_NP_excluded_Data!O909,Sheet2!A:A),2)</f>
        <v>scrub</v>
      </c>
      <c r="T909">
        <v>10</v>
      </c>
      <c r="U909">
        <v>1</v>
      </c>
      <c r="V909"/>
      <c r="W909"/>
      <c r="X909" t="s">
        <v>202</v>
      </c>
      <c r="Y909"/>
      <c r="Z909"/>
      <c r="AA909"/>
      <c r="AB909"/>
    </row>
    <row r="910" spans="1:28" ht="14.4" x14ac:dyDescent="0.3">
      <c r="A910" s="14">
        <v>962</v>
      </c>
      <c r="B910" t="s">
        <v>270</v>
      </c>
      <c r="C910" t="s">
        <v>271</v>
      </c>
      <c r="D910" t="str">
        <f t="shared" si="15"/>
        <v>Swanson_3B_2</v>
      </c>
      <c r="E910">
        <v>2018</v>
      </c>
      <c r="F910" s="15">
        <v>43249</v>
      </c>
      <c r="G910" t="s">
        <v>200</v>
      </c>
      <c r="H910">
        <v>2</v>
      </c>
      <c r="I910" s="16">
        <v>0.26874999999999999</v>
      </c>
      <c r="J910" s="17" t="s">
        <v>201</v>
      </c>
      <c r="K910">
        <v>2</v>
      </c>
      <c r="L910">
        <v>1</v>
      </c>
      <c r="M910">
        <v>2</v>
      </c>
      <c r="N910"/>
      <c r="O910" t="s">
        <v>22</v>
      </c>
      <c r="P910" t="str">
        <f>INDEX(Sheet2!A:E, MATCH(F_NP_excluded_Data!O910,Sheet2!A:A),4)</f>
        <v>cavity</v>
      </c>
      <c r="Q910" t="str">
        <f>INDEX(Sheet2!A:E, MATCH(F_NP_excluded_Data!O910,Sheet2!A:A),5)</f>
        <v>foliage gleaner</v>
      </c>
      <c r="R910" t="str">
        <f>INDEX(Sheet2!A:E, MATCH(F_NP_excluded_Data!O910,Sheet2!A:A),3)</f>
        <v>insects</v>
      </c>
      <c r="S910" t="str">
        <f>INDEX(Sheet2!A:E, MATCH(F_NP_excluded_Data!O910,Sheet2!A:A),2)</f>
        <v>forest</v>
      </c>
      <c r="T910">
        <v>5</v>
      </c>
      <c r="U910">
        <v>1</v>
      </c>
      <c r="V910"/>
      <c r="W910"/>
      <c r="X910" t="s">
        <v>202</v>
      </c>
      <c r="Y910"/>
      <c r="Z910"/>
      <c r="AA910"/>
      <c r="AB910"/>
    </row>
    <row r="911" spans="1:28" ht="14.4" x14ac:dyDescent="0.3">
      <c r="A911" s="14">
        <v>963</v>
      </c>
      <c r="B911" t="s">
        <v>270</v>
      </c>
      <c r="C911" t="s">
        <v>271</v>
      </c>
      <c r="D911" t="str">
        <f t="shared" si="15"/>
        <v>Swanson_3B_2</v>
      </c>
      <c r="E911">
        <v>2018</v>
      </c>
      <c r="F911" s="15">
        <v>43249</v>
      </c>
      <c r="G911" t="s">
        <v>200</v>
      </c>
      <c r="H911">
        <v>2</v>
      </c>
      <c r="I911" s="16">
        <v>0.26874999999999999</v>
      </c>
      <c r="J911" s="17" t="s">
        <v>201</v>
      </c>
      <c r="K911">
        <v>2</v>
      </c>
      <c r="L911">
        <v>1</v>
      </c>
      <c r="M911">
        <v>2</v>
      </c>
      <c r="N911"/>
      <c r="O911" t="s">
        <v>94</v>
      </c>
      <c r="P911" t="str">
        <f>INDEX(Sheet2!A:E, MATCH(F_NP_excluded_Data!O911,Sheet2!A:A),4)</f>
        <v>cavity</v>
      </c>
      <c r="Q911" t="str">
        <f>INDEX(Sheet2!A:E, MATCH(F_NP_excluded_Data!O911,Sheet2!A:A),5)</f>
        <v>foliage gleaner</v>
      </c>
      <c r="R911" t="str">
        <f>INDEX(Sheet2!A:E, MATCH(F_NP_excluded_Data!O911,Sheet2!A:A),3)</f>
        <v>insects</v>
      </c>
      <c r="S911" t="str">
        <f>INDEX(Sheet2!A:E, MATCH(F_NP_excluded_Data!O911,Sheet2!A:A),2)</f>
        <v>forest</v>
      </c>
      <c r="T911">
        <v>5</v>
      </c>
      <c r="U911">
        <v>1</v>
      </c>
      <c r="V911"/>
      <c r="W911"/>
      <c r="X911" t="s">
        <v>202</v>
      </c>
      <c r="Y911"/>
      <c r="Z911"/>
      <c r="AA911"/>
      <c r="AB911"/>
    </row>
    <row r="912" spans="1:28" ht="14.4" x14ac:dyDescent="0.3">
      <c r="A912" s="14">
        <v>964</v>
      </c>
      <c r="B912" t="s">
        <v>270</v>
      </c>
      <c r="C912" t="s">
        <v>271</v>
      </c>
      <c r="D912" t="str">
        <f t="shared" si="15"/>
        <v>Swanson_3B_2</v>
      </c>
      <c r="E912">
        <v>2018</v>
      </c>
      <c r="F912" s="15">
        <v>43249</v>
      </c>
      <c r="G912" t="s">
        <v>200</v>
      </c>
      <c r="H912">
        <v>2</v>
      </c>
      <c r="I912" s="16">
        <v>0.26874999999999999</v>
      </c>
      <c r="J912" s="17" t="s">
        <v>201</v>
      </c>
      <c r="K912">
        <v>2</v>
      </c>
      <c r="L912">
        <v>1</v>
      </c>
      <c r="M912">
        <v>2</v>
      </c>
      <c r="N912"/>
      <c r="O912" t="s">
        <v>94</v>
      </c>
      <c r="P912" t="str">
        <f>INDEX(Sheet2!A:E, MATCH(F_NP_excluded_Data!O912,Sheet2!A:A),4)</f>
        <v>cavity</v>
      </c>
      <c r="Q912" t="str">
        <f>INDEX(Sheet2!A:E, MATCH(F_NP_excluded_Data!O912,Sheet2!A:A),5)</f>
        <v>foliage gleaner</v>
      </c>
      <c r="R912" t="str">
        <f>INDEX(Sheet2!A:E, MATCH(F_NP_excluded_Data!O912,Sheet2!A:A),3)</f>
        <v>insects</v>
      </c>
      <c r="S912" t="str">
        <f>INDEX(Sheet2!A:E, MATCH(F_NP_excluded_Data!O912,Sheet2!A:A),2)</f>
        <v>forest</v>
      </c>
      <c r="T912">
        <v>10</v>
      </c>
      <c r="U912">
        <v>2</v>
      </c>
      <c r="V912"/>
      <c r="W912"/>
      <c r="X912" t="s">
        <v>202</v>
      </c>
      <c r="Y912"/>
      <c r="Z912"/>
      <c r="AA912"/>
      <c r="AB912"/>
    </row>
    <row r="913" spans="1:28" ht="14.4" x14ac:dyDescent="0.3">
      <c r="A913" s="14">
        <v>965</v>
      </c>
      <c r="B913" t="s">
        <v>270</v>
      </c>
      <c r="C913" t="s">
        <v>271</v>
      </c>
      <c r="D913" t="str">
        <f t="shared" si="15"/>
        <v>Swanson_3B_2</v>
      </c>
      <c r="E913">
        <v>2018</v>
      </c>
      <c r="F913" s="15">
        <v>43249</v>
      </c>
      <c r="G913" t="s">
        <v>200</v>
      </c>
      <c r="H913">
        <v>2</v>
      </c>
      <c r="I913" s="16">
        <v>0.26874999999999999</v>
      </c>
      <c r="J913" s="17" t="s">
        <v>201</v>
      </c>
      <c r="K913">
        <v>2</v>
      </c>
      <c r="L913">
        <v>1</v>
      </c>
      <c r="M913">
        <v>2</v>
      </c>
      <c r="N913"/>
      <c r="O913" t="s">
        <v>36</v>
      </c>
      <c r="P913" t="str">
        <f>INDEX(Sheet2!A:E, MATCH(F_NP_excluded_Data!O913,Sheet2!A:A),4)</f>
        <v>cavity</v>
      </c>
      <c r="Q913" t="str">
        <f>INDEX(Sheet2!A:E, MATCH(F_NP_excluded_Data!O913,Sheet2!A:A),5)</f>
        <v>ground forager</v>
      </c>
      <c r="R913" t="str">
        <f>INDEX(Sheet2!A:E, MATCH(F_NP_excluded_Data!O913,Sheet2!A:A),3)</f>
        <v>insects</v>
      </c>
      <c r="S913" t="str">
        <f>INDEX(Sheet2!A:E, MATCH(F_NP_excluded_Data!O913,Sheet2!A:A),2)</f>
        <v>grassland</v>
      </c>
      <c r="T913">
        <v>5</v>
      </c>
      <c r="U913">
        <v>2</v>
      </c>
      <c r="V913"/>
      <c r="W913"/>
      <c r="X913" t="s">
        <v>202</v>
      </c>
      <c r="Y913"/>
      <c r="Z913"/>
      <c r="AA913"/>
      <c r="AB913"/>
    </row>
    <row r="914" spans="1:28" ht="14.4" x14ac:dyDescent="0.3">
      <c r="A914" s="14">
        <v>966</v>
      </c>
      <c r="B914" t="s">
        <v>270</v>
      </c>
      <c r="C914" t="s">
        <v>271</v>
      </c>
      <c r="D914" t="str">
        <f t="shared" si="15"/>
        <v>Swanson_3B_2</v>
      </c>
      <c r="E914">
        <v>2018</v>
      </c>
      <c r="F914" s="15">
        <v>43249</v>
      </c>
      <c r="G914" t="s">
        <v>200</v>
      </c>
      <c r="H914">
        <v>2</v>
      </c>
      <c r="I914" s="16">
        <v>0.26874999999999999</v>
      </c>
      <c r="J914" s="17" t="s">
        <v>201</v>
      </c>
      <c r="K914">
        <v>2</v>
      </c>
      <c r="L914">
        <v>1</v>
      </c>
      <c r="M914">
        <v>2</v>
      </c>
      <c r="N914"/>
      <c r="O914" t="s">
        <v>36</v>
      </c>
      <c r="P914" t="str">
        <f>INDEX(Sheet2!A:E, MATCH(F_NP_excluded_Data!O914,Sheet2!A:A),4)</f>
        <v>cavity</v>
      </c>
      <c r="Q914" t="str">
        <f>INDEX(Sheet2!A:E, MATCH(F_NP_excluded_Data!O914,Sheet2!A:A),5)</f>
        <v>ground forager</v>
      </c>
      <c r="R914" t="str">
        <f>INDEX(Sheet2!A:E, MATCH(F_NP_excluded_Data!O914,Sheet2!A:A),3)</f>
        <v>insects</v>
      </c>
      <c r="S914" t="str">
        <f>INDEX(Sheet2!A:E, MATCH(F_NP_excluded_Data!O914,Sheet2!A:A),2)</f>
        <v>grassland</v>
      </c>
      <c r="T914">
        <v>5</v>
      </c>
      <c r="U914">
        <v>2</v>
      </c>
      <c r="V914"/>
      <c r="W914"/>
      <c r="X914" t="s">
        <v>202</v>
      </c>
      <c r="Y914"/>
      <c r="Z914"/>
      <c r="AA914"/>
      <c r="AB914"/>
    </row>
    <row r="915" spans="1:28" ht="14.4" x14ac:dyDescent="0.3">
      <c r="A915" s="14">
        <v>967</v>
      </c>
      <c r="B915" t="s">
        <v>270</v>
      </c>
      <c r="C915" t="s">
        <v>271</v>
      </c>
      <c r="D915" t="str">
        <f t="shared" si="15"/>
        <v>Swanson_3B_2</v>
      </c>
      <c r="E915">
        <v>2018</v>
      </c>
      <c r="F915" s="15">
        <v>43249</v>
      </c>
      <c r="G915" t="s">
        <v>200</v>
      </c>
      <c r="H915">
        <v>2</v>
      </c>
      <c r="I915" s="16">
        <v>0.26874999999999999</v>
      </c>
      <c r="J915" s="17" t="s">
        <v>201</v>
      </c>
      <c r="K915">
        <v>2</v>
      </c>
      <c r="L915">
        <v>1</v>
      </c>
      <c r="M915">
        <v>2</v>
      </c>
      <c r="N915"/>
      <c r="O915" t="s">
        <v>42</v>
      </c>
      <c r="P915" t="str">
        <f>INDEX(Sheet2!A:E, MATCH(F_NP_excluded_Data!O915,Sheet2!A:A),4)</f>
        <v>tree</v>
      </c>
      <c r="Q915" t="str">
        <f>INDEX(Sheet2!A:E, MATCH(F_NP_excluded_Data!O915,Sheet2!A:A),5)</f>
        <v>flycatching</v>
      </c>
      <c r="R915" t="str">
        <f>INDEX(Sheet2!A:E, MATCH(F_NP_excluded_Data!O915,Sheet2!A:A),3)</f>
        <v>insects</v>
      </c>
      <c r="S915" t="str">
        <f>INDEX(Sheet2!A:E, MATCH(F_NP_excluded_Data!O915,Sheet2!A:A),2)</f>
        <v>forest</v>
      </c>
      <c r="T915">
        <v>10</v>
      </c>
      <c r="U915">
        <v>2</v>
      </c>
      <c r="V915"/>
      <c r="W915"/>
      <c r="X915" t="s">
        <v>202</v>
      </c>
      <c r="Y915"/>
      <c r="Z915"/>
      <c r="AA915"/>
      <c r="AB915"/>
    </row>
    <row r="916" spans="1:28" ht="14.4" x14ac:dyDescent="0.3">
      <c r="A916" s="14">
        <v>968</v>
      </c>
      <c r="B916" t="s">
        <v>270</v>
      </c>
      <c r="C916" t="s">
        <v>271</v>
      </c>
      <c r="D916" t="str">
        <f t="shared" si="15"/>
        <v>Swanson_3B_2</v>
      </c>
      <c r="E916">
        <v>2018</v>
      </c>
      <c r="F916" s="15">
        <v>43249</v>
      </c>
      <c r="G916" t="s">
        <v>200</v>
      </c>
      <c r="H916">
        <v>2</v>
      </c>
      <c r="I916" s="16">
        <v>0.26874999999999999</v>
      </c>
      <c r="J916" s="17" t="s">
        <v>201</v>
      </c>
      <c r="K916">
        <v>2</v>
      </c>
      <c r="L916">
        <v>1</v>
      </c>
      <c r="M916">
        <v>2</v>
      </c>
      <c r="N916"/>
      <c r="O916" t="s">
        <v>42</v>
      </c>
      <c r="P916" t="str">
        <f>INDEX(Sheet2!A:E, MATCH(F_NP_excluded_Data!O916,Sheet2!A:A),4)</f>
        <v>tree</v>
      </c>
      <c r="Q916" t="str">
        <f>INDEX(Sheet2!A:E, MATCH(F_NP_excluded_Data!O916,Sheet2!A:A),5)</f>
        <v>flycatching</v>
      </c>
      <c r="R916" t="str">
        <f>INDEX(Sheet2!A:E, MATCH(F_NP_excluded_Data!O916,Sheet2!A:A),3)</f>
        <v>insects</v>
      </c>
      <c r="S916" t="str">
        <f>INDEX(Sheet2!A:E, MATCH(F_NP_excluded_Data!O916,Sheet2!A:A),2)</f>
        <v>forest</v>
      </c>
      <c r="T916">
        <v>10</v>
      </c>
      <c r="U916">
        <v>2</v>
      </c>
      <c r="V916"/>
      <c r="W916"/>
      <c r="X916" t="s">
        <v>202</v>
      </c>
      <c r="Y916"/>
      <c r="Z916"/>
      <c r="AA916"/>
      <c r="AB916"/>
    </row>
    <row r="917" spans="1:28" ht="14.4" x14ac:dyDescent="0.3">
      <c r="A917" s="14">
        <v>969</v>
      </c>
      <c r="B917" t="s">
        <v>270</v>
      </c>
      <c r="C917" t="s">
        <v>271</v>
      </c>
      <c r="D917" t="str">
        <f t="shared" si="15"/>
        <v>Swanson_3B_2</v>
      </c>
      <c r="E917">
        <v>2018</v>
      </c>
      <c r="F917" s="15">
        <v>43249</v>
      </c>
      <c r="G917" t="s">
        <v>200</v>
      </c>
      <c r="H917">
        <v>2</v>
      </c>
      <c r="I917" s="16">
        <v>0.26874999999999999</v>
      </c>
      <c r="J917" s="17" t="s">
        <v>201</v>
      </c>
      <c r="K917">
        <v>2</v>
      </c>
      <c r="L917">
        <v>1</v>
      </c>
      <c r="M917">
        <v>2</v>
      </c>
      <c r="N917"/>
      <c r="O917" t="s">
        <v>118</v>
      </c>
      <c r="P917" t="str">
        <f>INDEX(Sheet2!A:E, MATCH(F_NP_excluded_Data!O917,Sheet2!A:A),4)</f>
        <v>shrub</v>
      </c>
      <c r="Q917" t="str">
        <f>INDEX(Sheet2!A:E, MATCH(F_NP_excluded_Data!O917,Sheet2!A:A),5)</f>
        <v>foliage gleaner</v>
      </c>
      <c r="R917" t="str">
        <f>INDEX(Sheet2!A:E, MATCH(F_NP_excluded_Data!O917,Sheet2!A:A),3)</f>
        <v>insects</v>
      </c>
      <c r="S917" t="str">
        <f>INDEX(Sheet2!A:E, MATCH(F_NP_excluded_Data!O917,Sheet2!A:A),2)</f>
        <v>scrub</v>
      </c>
      <c r="T917">
        <v>10</v>
      </c>
      <c r="U917">
        <v>3</v>
      </c>
      <c r="V917"/>
      <c r="W917"/>
      <c r="X917" t="s">
        <v>202</v>
      </c>
      <c r="Y917"/>
      <c r="Z917"/>
      <c r="AA917"/>
      <c r="AB917"/>
    </row>
    <row r="918" spans="1:28" ht="14.4" x14ac:dyDescent="0.3">
      <c r="A918" s="14">
        <v>970</v>
      </c>
      <c r="B918" t="s">
        <v>270</v>
      </c>
      <c r="C918" t="s">
        <v>271</v>
      </c>
      <c r="D918" t="str">
        <f t="shared" si="15"/>
        <v>Swanson_3B_2</v>
      </c>
      <c r="E918">
        <v>2018</v>
      </c>
      <c r="F918" s="15">
        <v>43249</v>
      </c>
      <c r="G918" t="s">
        <v>200</v>
      </c>
      <c r="H918">
        <v>2</v>
      </c>
      <c r="I918" s="16">
        <v>0.26874999999999999</v>
      </c>
      <c r="J918" s="17" t="s">
        <v>201</v>
      </c>
      <c r="K918">
        <v>2</v>
      </c>
      <c r="L918">
        <v>1</v>
      </c>
      <c r="M918">
        <v>2</v>
      </c>
      <c r="N918"/>
      <c r="O918" t="s">
        <v>114</v>
      </c>
      <c r="P918" t="str">
        <f>INDEX(Sheet2!A:E, MATCH(F_NP_excluded_Data!O918,Sheet2!A:A),4)</f>
        <v>-</v>
      </c>
      <c r="Q918" t="str">
        <f>INDEX(Sheet2!A:E, MATCH(F_NP_excluded_Data!O918,Sheet2!A:A),5)</f>
        <v>-</v>
      </c>
      <c r="R918" t="str">
        <f>INDEX(Sheet2!A:E, MATCH(F_NP_excluded_Data!O918,Sheet2!A:A),3)</f>
        <v>-</v>
      </c>
      <c r="S918" t="str">
        <f>INDEX(Sheet2!A:E, MATCH(F_NP_excluded_Data!O918,Sheet2!A:A),2)</f>
        <v>-</v>
      </c>
      <c r="T918">
        <v>5</v>
      </c>
      <c r="U918">
        <v>3</v>
      </c>
      <c r="V918"/>
      <c r="W918"/>
      <c r="X918" t="s">
        <v>202</v>
      </c>
      <c r="Y918"/>
      <c r="Z918"/>
      <c r="AA918"/>
      <c r="AB918"/>
    </row>
    <row r="919" spans="1:28" ht="14.4" x14ac:dyDescent="0.3">
      <c r="A919" s="14">
        <v>971</v>
      </c>
      <c r="B919" t="s">
        <v>270</v>
      </c>
      <c r="C919" t="s">
        <v>271</v>
      </c>
      <c r="D919" t="str">
        <f t="shared" si="15"/>
        <v>Swanson_3B_2</v>
      </c>
      <c r="E919">
        <v>2018</v>
      </c>
      <c r="F919" s="15">
        <v>43249</v>
      </c>
      <c r="G919" t="s">
        <v>200</v>
      </c>
      <c r="H919">
        <v>2</v>
      </c>
      <c r="I919" s="16">
        <v>0.26874999999999999</v>
      </c>
      <c r="J919" s="17" t="s">
        <v>201</v>
      </c>
      <c r="K919">
        <v>2</v>
      </c>
      <c r="L919">
        <v>1</v>
      </c>
      <c r="M919">
        <v>2</v>
      </c>
      <c r="N919"/>
      <c r="O919" t="s">
        <v>54</v>
      </c>
      <c r="P919" t="str">
        <f>INDEX(Sheet2!A:E, MATCH(F_NP_excluded_Data!O919,Sheet2!A:A),4)</f>
        <v>shrub</v>
      </c>
      <c r="Q919" t="str">
        <f>INDEX(Sheet2!A:E, MATCH(F_NP_excluded_Data!O919,Sheet2!A:A),5)</f>
        <v>foliage gleaner</v>
      </c>
      <c r="R919" t="str">
        <f>INDEX(Sheet2!A:E, MATCH(F_NP_excluded_Data!O919,Sheet2!A:A),3)</f>
        <v>insects</v>
      </c>
      <c r="S919" t="str">
        <f>INDEX(Sheet2!A:E, MATCH(F_NP_excluded_Data!O919,Sheet2!A:A),2)</f>
        <v>open woodland</v>
      </c>
      <c r="T919">
        <v>5</v>
      </c>
      <c r="U919">
        <v>3</v>
      </c>
      <c r="V919"/>
      <c r="W919"/>
      <c r="X919" t="s">
        <v>202</v>
      </c>
      <c r="Y919"/>
      <c r="Z919"/>
      <c r="AA919"/>
      <c r="AB919"/>
    </row>
    <row r="920" spans="1:28" ht="14.4" x14ac:dyDescent="0.3">
      <c r="A920" s="14">
        <v>972</v>
      </c>
      <c r="B920" t="s">
        <v>270</v>
      </c>
      <c r="C920" t="s">
        <v>271</v>
      </c>
      <c r="D920" t="str">
        <f t="shared" si="15"/>
        <v>Swanson_3B_2</v>
      </c>
      <c r="E920">
        <v>2018</v>
      </c>
      <c r="F920" s="15">
        <v>43249</v>
      </c>
      <c r="G920" t="s">
        <v>200</v>
      </c>
      <c r="H920">
        <v>2</v>
      </c>
      <c r="I920" s="16">
        <v>0.26874999999999999</v>
      </c>
      <c r="J920" s="17" t="s">
        <v>201</v>
      </c>
      <c r="K920">
        <v>2</v>
      </c>
      <c r="L920">
        <v>1</v>
      </c>
      <c r="M920">
        <v>2</v>
      </c>
      <c r="N920"/>
      <c r="O920" t="s">
        <v>4</v>
      </c>
      <c r="P920" t="str">
        <f>INDEX(Sheet2!A:E, MATCH(F_NP_excluded_Data!O920,Sheet2!A:A),4)</f>
        <v>shrub</v>
      </c>
      <c r="Q920" t="str">
        <f>INDEX(Sheet2!A:E, MATCH(F_NP_excluded_Data!O920,Sheet2!A:A),5)</f>
        <v>foliage gleaner</v>
      </c>
      <c r="R920" t="str">
        <f>INDEX(Sheet2!A:E, MATCH(F_NP_excluded_Data!O920,Sheet2!A:A),3)</f>
        <v>seeds</v>
      </c>
      <c r="S920" t="str">
        <f>INDEX(Sheet2!A:E, MATCH(F_NP_excluded_Data!O920,Sheet2!A:A),2)</f>
        <v>open woodland</v>
      </c>
      <c r="T920">
        <v>5</v>
      </c>
      <c r="U920">
        <v>3</v>
      </c>
      <c r="V920"/>
      <c r="W920"/>
      <c r="X920" t="s">
        <v>202</v>
      </c>
      <c r="Y920"/>
      <c r="Z920"/>
      <c r="AA920"/>
      <c r="AB920"/>
    </row>
    <row r="921" spans="1:28" ht="14.4" x14ac:dyDescent="0.3">
      <c r="A921" s="14">
        <v>973</v>
      </c>
      <c r="B921" t="s">
        <v>270</v>
      </c>
      <c r="C921" t="s">
        <v>271</v>
      </c>
      <c r="D921" t="str">
        <f t="shared" si="15"/>
        <v>Swanson_3B_2</v>
      </c>
      <c r="E921">
        <v>2018</v>
      </c>
      <c r="F921" s="15">
        <v>43249</v>
      </c>
      <c r="G921" t="s">
        <v>200</v>
      </c>
      <c r="H921">
        <v>2</v>
      </c>
      <c r="I921" s="16">
        <v>0.26874999999999999</v>
      </c>
      <c r="J921" s="17" t="s">
        <v>201</v>
      </c>
      <c r="K921">
        <v>2</v>
      </c>
      <c r="L921">
        <v>1</v>
      </c>
      <c r="M921">
        <v>2</v>
      </c>
      <c r="N921"/>
      <c r="O921" t="s">
        <v>10</v>
      </c>
      <c r="P921" t="str">
        <f>INDEX(Sheet2!A:E, MATCH(F_NP_excluded_Data!O921,Sheet2!A:A),4)</f>
        <v>tree</v>
      </c>
      <c r="Q921" t="str">
        <f>INDEX(Sheet2!A:E, MATCH(F_NP_excluded_Data!O921,Sheet2!A:A),5)</f>
        <v>foliage gleaner</v>
      </c>
      <c r="R921" t="str">
        <f>INDEX(Sheet2!A:E, MATCH(F_NP_excluded_Data!O921,Sheet2!A:A),3)</f>
        <v>insects</v>
      </c>
      <c r="S921" t="str">
        <f>INDEX(Sheet2!A:E, MATCH(F_NP_excluded_Data!O921,Sheet2!A:A),2)</f>
        <v>forest</v>
      </c>
      <c r="T921">
        <v>5</v>
      </c>
      <c r="U921">
        <v>4</v>
      </c>
      <c r="V921"/>
      <c r="W921"/>
      <c r="X921" t="s">
        <v>202</v>
      </c>
      <c r="Y921"/>
      <c r="Z921"/>
      <c r="AA921"/>
      <c r="AB921"/>
    </row>
    <row r="922" spans="1:28" ht="14.4" x14ac:dyDescent="0.3">
      <c r="A922" s="14">
        <v>975</v>
      </c>
      <c r="B922" t="s">
        <v>270</v>
      </c>
      <c r="C922" t="s">
        <v>271</v>
      </c>
      <c r="D922" t="str">
        <f t="shared" si="15"/>
        <v>Swanson_3B_2</v>
      </c>
      <c r="E922">
        <v>2018</v>
      </c>
      <c r="F922" s="15">
        <v>43249</v>
      </c>
      <c r="G922" t="s">
        <v>200</v>
      </c>
      <c r="H922">
        <v>2</v>
      </c>
      <c r="I922" s="16">
        <v>0.26874999999999999</v>
      </c>
      <c r="J922" s="17" t="s">
        <v>201</v>
      </c>
      <c r="K922">
        <v>2</v>
      </c>
      <c r="L922">
        <v>1</v>
      </c>
      <c r="M922">
        <v>2</v>
      </c>
      <c r="N922"/>
      <c r="O922" t="s">
        <v>74</v>
      </c>
      <c r="P922" t="str">
        <f>INDEX(Sheet2!A:E, MATCH(F_NP_excluded_Data!O922,Sheet2!A:A),4)</f>
        <v>cavity</v>
      </c>
      <c r="Q922" t="str">
        <f>INDEX(Sheet2!A:E, MATCH(F_NP_excluded_Data!O922,Sheet2!A:A),5)</f>
        <v>bark forager</v>
      </c>
      <c r="R922" t="str">
        <f>INDEX(Sheet2!A:E, MATCH(F_NP_excluded_Data!O922,Sheet2!A:A),3)</f>
        <v>insects</v>
      </c>
      <c r="S922" t="str">
        <f>INDEX(Sheet2!A:E, MATCH(F_NP_excluded_Data!O922,Sheet2!A:A),2)</f>
        <v>forest</v>
      </c>
      <c r="T922">
        <v>10</v>
      </c>
      <c r="U922">
        <v>4</v>
      </c>
      <c r="V922"/>
      <c r="W922"/>
      <c r="X922" t="s">
        <v>202</v>
      </c>
      <c r="Y922"/>
      <c r="Z922"/>
      <c r="AA922"/>
      <c r="AB922"/>
    </row>
    <row r="923" spans="1:28" ht="14.4" x14ac:dyDescent="0.3">
      <c r="A923" s="14">
        <v>976</v>
      </c>
      <c r="B923" t="s">
        <v>270</v>
      </c>
      <c r="C923" t="s">
        <v>271</v>
      </c>
      <c r="D923" t="str">
        <f t="shared" si="15"/>
        <v>Swanson_3B_2</v>
      </c>
      <c r="E923">
        <v>2018</v>
      </c>
      <c r="F923" s="15">
        <v>43249</v>
      </c>
      <c r="G923" t="s">
        <v>200</v>
      </c>
      <c r="H923">
        <v>2</v>
      </c>
      <c r="I923" s="16">
        <v>0.26874999999999999</v>
      </c>
      <c r="J923" s="17" t="s">
        <v>201</v>
      </c>
      <c r="K923">
        <v>2</v>
      </c>
      <c r="L923">
        <v>1</v>
      </c>
      <c r="M923">
        <v>2</v>
      </c>
      <c r="N923"/>
      <c r="O923" t="s">
        <v>24</v>
      </c>
      <c r="P923" t="str">
        <f>INDEX(Sheet2!A:E, MATCH(F_NP_excluded_Data!O923,Sheet2!A:A),4)</f>
        <v>cavity</v>
      </c>
      <c r="Q923" t="str">
        <f>INDEX(Sheet2!A:E, MATCH(F_NP_excluded_Data!O923,Sheet2!A:A),5)</f>
        <v>ground forager</v>
      </c>
      <c r="R923" t="str">
        <f>INDEX(Sheet2!A:E, MATCH(F_NP_excluded_Data!O923,Sheet2!A:A),3)</f>
        <v>insects</v>
      </c>
      <c r="S923" t="str">
        <f>INDEX(Sheet2!A:E, MATCH(F_NP_excluded_Data!O923,Sheet2!A:A),2)</f>
        <v>open woodland</v>
      </c>
      <c r="T923">
        <v>10</v>
      </c>
      <c r="U923">
        <v>4</v>
      </c>
      <c r="V923"/>
      <c r="W923"/>
      <c r="X923" t="s">
        <v>202</v>
      </c>
      <c r="Y923"/>
      <c r="Z923"/>
      <c r="AA923"/>
      <c r="AB923"/>
    </row>
    <row r="924" spans="1:28" ht="14.4" x14ac:dyDescent="0.3">
      <c r="A924" s="14">
        <v>977</v>
      </c>
      <c r="B924" t="s">
        <v>270</v>
      </c>
      <c r="C924" t="s">
        <v>271</v>
      </c>
      <c r="D924" t="str">
        <f t="shared" si="15"/>
        <v>Swanson_3B_2</v>
      </c>
      <c r="E924">
        <v>2018</v>
      </c>
      <c r="F924" s="15">
        <v>43249</v>
      </c>
      <c r="G924" t="s">
        <v>200</v>
      </c>
      <c r="H924">
        <v>2</v>
      </c>
      <c r="I924" s="16">
        <v>0.26874999999999999</v>
      </c>
      <c r="J924" s="17" t="s">
        <v>201</v>
      </c>
      <c r="K924">
        <v>2</v>
      </c>
      <c r="L924">
        <v>1</v>
      </c>
      <c r="M924">
        <v>2</v>
      </c>
      <c r="N924"/>
      <c r="O924" t="s">
        <v>44</v>
      </c>
      <c r="P924" t="str">
        <f>INDEX(Sheet2!A:E, MATCH(F_NP_excluded_Data!O924,Sheet2!A:A),4)</f>
        <v>ground</v>
      </c>
      <c r="Q924" t="str">
        <f>INDEX(Sheet2!A:E, MATCH(F_NP_excluded_Data!O924,Sheet2!A:A),5)</f>
        <v>ground forager</v>
      </c>
      <c r="R924" t="str">
        <f>INDEX(Sheet2!A:E, MATCH(F_NP_excluded_Data!O924,Sheet2!A:A),3)</f>
        <v>insects</v>
      </c>
      <c r="S924" t="str">
        <f>INDEX(Sheet2!A:E, MATCH(F_NP_excluded_Data!O924,Sheet2!A:A),2)</f>
        <v>scrub</v>
      </c>
      <c r="T924">
        <v>10</v>
      </c>
      <c r="U924">
        <v>4</v>
      </c>
      <c r="V924"/>
      <c r="W924"/>
      <c r="X924" t="s">
        <v>202</v>
      </c>
      <c r="Y924"/>
      <c r="Z924"/>
      <c r="AA924"/>
      <c r="AB924"/>
    </row>
    <row r="925" spans="1:28" ht="14.4" x14ac:dyDescent="0.3">
      <c r="A925" s="14">
        <v>978</v>
      </c>
      <c r="B925" t="s">
        <v>275</v>
      </c>
      <c r="C925" t="s">
        <v>293</v>
      </c>
      <c r="D925" t="str">
        <f t="shared" si="15"/>
        <v>Kemp_1B_1</v>
      </c>
      <c r="E925">
        <v>2018</v>
      </c>
      <c r="F925" s="15">
        <v>43249</v>
      </c>
      <c r="G925" t="s">
        <v>200</v>
      </c>
      <c r="H925">
        <v>2</v>
      </c>
      <c r="I925" s="16">
        <v>0.29583333333333334</v>
      </c>
      <c r="J925" s="17" t="s">
        <v>201</v>
      </c>
      <c r="K925">
        <v>3</v>
      </c>
      <c r="L925">
        <v>2</v>
      </c>
      <c r="M925">
        <v>2</v>
      </c>
      <c r="N925"/>
      <c r="O925" t="s">
        <v>80</v>
      </c>
      <c r="P925" t="str">
        <f>INDEX(Sheet2!A:E, MATCH(F_NP_excluded_Data!O925,Sheet2!A:A),4)</f>
        <v>tree</v>
      </c>
      <c r="Q925" t="str">
        <f>INDEX(Sheet2!A:E, MATCH(F_NP_excluded_Data!O925,Sheet2!A:A),5)</f>
        <v>foliage gleaner</v>
      </c>
      <c r="R925" t="str">
        <f>INDEX(Sheet2!A:E, MATCH(F_NP_excluded_Data!O925,Sheet2!A:A),3)</f>
        <v>insects</v>
      </c>
      <c r="S925" t="str">
        <f>INDEX(Sheet2!A:E, MATCH(F_NP_excluded_Data!O925,Sheet2!A:A),2)</f>
        <v>forest</v>
      </c>
      <c r="T925">
        <v>5</v>
      </c>
      <c r="U925">
        <v>1</v>
      </c>
      <c r="V925"/>
      <c r="W925">
        <v>1</v>
      </c>
      <c r="X925" t="s">
        <v>202</v>
      </c>
      <c r="Y925"/>
      <c r="Z925"/>
      <c r="AA925"/>
      <c r="AB925"/>
    </row>
    <row r="926" spans="1:28" ht="14.4" x14ac:dyDescent="0.3">
      <c r="A926" s="14">
        <v>979</v>
      </c>
      <c r="B926" t="s">
        <v>275</v>
      </c>
      <c r="C926" t="s">
        <v>293</v>
      </c>
      <c r="D926" t="str">
        <f t="shared" si="15"/>
        <v>Kemp_1B_1</v>
      </c>
      <c r="E926">
        <v>2018</v>
      </c>
      <c r="F926" s="15">
        <v>43249</v>
      </c>
      <c r="G926" t="s">
        <v>200</v>
      </c>
      <c r="H926">
        <v>2</v>
      </c>
      <c r="I926" s="16">
        <v>0.29583333333333334</v>
      </c>
      <c r="J926" s="17" t="s">
        <v>201</v>
      </c>
      <c r="K926">
        <v>3</v>
      </c>
      <c r="L926">
        <v>2</v>
      </c>
      <c r="M926">
        <v>2</v>
      </c>
      <c r="N926"/>
      <c r="O926" t="s">
        <v>60</v>
      </c>
      <c r="P926" t="str">
        <f>INDEX(Sheet2!A:E, MATCH(F_NP_excluded_Data!O926,Sheet2!A:A),4)</f>
        <v>ground</v>
      </c>
      <c r="Q926" t="str">
        <f>INDEX(Sheet2!A:E, MATCH(F_NP_excluded_Data!O926,Sheet2!A:A),5)</f>
        <v>ground forager</v>
      </c>
      <c r="R926" t="str">
        <f>INDEX(Sheet2!A:E, MATCH(F_NP_excluded_Data!O926,Sheet2!A:A),3)</f>
        <v>plants</v>
      </c>
      <c r="S926" t="str">
        <f>INDEX(Sheet2!A:E, MATCH(F_NP_excluded_Data!O926,Sheet2!A:A),2)</f>
        <v>grassland</v>
      </c>
      <c r="T926">
        <v>10</v>
      </c>
      <c r="U926">
        <v>1</v>
      </c>
      <c r="V926"/>
      <c r="W926">
        <v>1</v>
      </c>
      <c r="X926" t="s">
        <v>202</v>
      </c>
      <c r="Y926"/>
      <c r="Z926"/>
      <c r="AA926"/>
      <c r="AB926"/>
    </row>
    <row r="927" spans="1:28" ht="14.4" x14ac:dyDescent="0.3">
      <c r="A927" s="14">
        <v>980</v>
      </c>
      <c r="B927" t="s">
        <v>275</v>
      </c>
      <c r="C927" t="s">
        <v>293</v>
      </c>
      <c r="D927" t="str">
        <f t="shared" si="15"/>
        <v>Kemp_1B_1</v>
      </c>
      <c r="E927">
        <v>2018</v>
      </c>
      <c r="F927" s="15">
        <v>43249</v>
      </c>
      <c r="G927" t="s">
        <v>200</v>
      </c>
      <c r="H927">
        <v>2</v>
      </c>
      <c r="I927" s="16">
        <v>0.29583333333333334</v>
      </c>
      <c r="J927" s="17" t="s">
        <v>201</v>
      </c>
      <c r="K927">
        <v>3</v>
      </c>
      <c r="L927">
        <v>2</v>
      </c>
      <c r="M927">
        <v>2</v>
      </c>
      <c r="N927"/>
      <c r="O927" t="s">
        <v>54</v>
      </c>
      <c r="P927" t="str">
        <f>INDEX(Sheet2!A:E, MATCH(F_NP_excluded_Data!O927,Sheet2!A:A),4)</f>
        <v>shrub</v>
      </c>
      <c r="Q927" t="str">
        <f>INDEX(Sheet2!A:E, MATCH(F_NP_excluded_Data!O927,Sheet2!A:A),5)</f>
        <v>foliage gleaner</v>
      </c>
      <c r="R927" t="str">
        <f>INDEX(Sheet2!A:E, MATCH(F_NP_excluded_Data!O927,Sheet2!A:A),3)</f>
        <v>insects</v>
      </c>
      <c r="S927" t="str">
        <f>INDEX(Sheet2!A:E, MATCH(F_NP_excluded_Data!O927,Sheet2!A:A),2)</f>
        <v>open woodland</v>
      </c>
      <c r="T927">
        <v>5</v>
      </c>
      <c r="U927">
        <v>1</v>
      </c>
      <c r="V927"/>
      <c r="W927">
        <v>1</v>
      </c>
      <c r="X927" t="s">
        <v>202</v>
      </c>
      <c r="Y927"/>
      <c r="Z927"/>
      <c r="AA927"/>
      <c r="AB927"/>
    </row>
    <row r="928" spans="1:28" ht="14.4" x14ac:dyDescent="0.3">
      <c r="A928" s="14">
        <v>981</v>
      </c>
      <c r="B928" t="s">
        <v>275</v>
      </c>
      <c r="C928" t="s">
        <v>293</v>
      </c>
      <c r="D928" t="str">
        <f t="shared" si="15"/>
        <v>Kemp_1B_1</v>
      </c>
      <c r="E928">
        <v>2018</v>
      </c>
      <c r="F928" s="15">
        <v>43249</v>
      </c>
      <c r="G928" t="s">
        <v>200</v>
      </c>
      <c r="H928">
        <v>2</v>
      </c>
      <c r="I928" s="16">
        <v>0.29583333333333334</v>
      </c>
      <c r="J928" s="17" t="s">
        <v>201</v>
      </c>
      <c r="K928">
        <v>3</v>
      </c>
      <c r="L928">
        <v>2</v>
      </c>
      <c r="M928">
        <v>2</v>
      </c>
      <c r="N928"/>
      <c r="O928" t="s">
        <v>120</v>
      </c>
      <c r="P928" t="str">
        <f>INDEX(Sheet2!A:E, MATCH(F_NP_excluded_Data!O928,Sheet2!A:A),4)</f>
        <v>tree</v>
      </c>
      <c r="Q928" t="str">
        <f>INDEX(Sheet2!A:E, MATCH(F_NP_excluded_Data!O928,Sheet2!A:A),5)</f>
        <v>foliage gleaner</v>
      </c>
      <c r="R928" t="str">
        <f>INDEX(Sheet2!A:E, MATCH(F_NP_excluded_Data!O928,Sheet2!A:A),3)</f>
        <v>insects</v>
      </c>
      <c r="S928" t="str">
        <f>INDEX(Sheet2!A:E, MATCH(F_NP_excluded_Data!O928,Sheet2!A:A),2)</f>
        <v>open woodland</v>
      </c>
      <c r="T928">
        <v>5</v>
      </c>
      <c r="U928">
        <v>1</v>
      </c>
      <c r="V928"/>
      <c r="W928">
        <v>1</v>
      </c>
      <c r="X928" t="s">
        <v>202</v>
      </c>
      <c r="Y928"/>
      <c r="Z928"/>
      <c r="AA928"/>
      <c r="AB928"/>
    </row>
    <row r="929" spans="1:28" ht="14.4" x14ac:dyDescent="0.3">
      <c r="A929" s="14">
        <v>982</v>
      </c>
      <c r="B929" t="s">
        <v>275</v>
      </c>
      <c r="C929" t="s">
        <v>293</v>
      </c>
      <c r="D929" t="str">
        <f t="shared" si="15"/>
        <v>Kemp_1B_1</v>
      </c>
      <c r="E929">
        <v>2018</v>
      </c>
      <c r="F929" s="15">
        <v>43249</v>
      </c>
      <c r="G929" t="s">
        <v>200</v>
      </c>
      <c r="H929">
        <v>2</v>
      </c>
      <c r="I929" s="16">
        <v>0.29583333333333334</v>
      </c>
      <c r="J929" s="17" t="s">
        <v>201</v>
      </c>
      <c r="K929">
        <v>3</v>
      </c>
      <c r="L929">
        <v>2</v>
      </c>
      <c r="M929">
        <v>2</v>
      </c>
      <c r="N929"/>
      <c r="O929" t="s">
        <v>60</v>
      </c>
      <c r="P929" t="str">
        <f>INDEX(Sheet2!A:E, MATCH(F_NP_excluded_Data!O929,Sheet2!A:A),4)</f>
        <v>ground</v>
      </c>
      <c r="Q929" t="str">
        <f>INDEX(Sheet2!A:E, MATCH(F_NP_excluded_Data!O929,Sheet2!A:A),5)</f>
        <v>ground forager</v>
      </c>
      <c r="R929" t="str">
        <f>INDEX(Sheet2!A:E, MATCH(F_NP_excluded_Data!O929,Sheet2!A:A),3)</f>
        <v>plants</v>
      </c>
      <c r="S929" t="str">
        <f>INDEX(Sheet2!A:E, MATCH(F_NP_excluded_Data!O929,Sheet2!A:A),2)</f>
        <v>grassland</v>
      </c>
      <c r="T929">
        <v>10</v>
      </c>
      <c r="U929">
        <v>1</v>
      </c>
      <c r="V929"/>
      <c r="W929">
        <v>1</v>
      </c>
      <c r="X929" t="s">
        <v>202</v>
      </c>
      <c r="Y929"/>
      <c r="Z929"/>
      <c r="AA929"/>
      <c r="AB929"/>
    </row>
    <row r="930" spans="1:28" ht="14.4" x14ac:dyDescent="0.3">
      <c r="A930" s="14">
        <v>984</v>
      </c>
      <c r="B930" t="s">
        <v>275</v>
      </c>
      <c r="C930" t="s">
        <v>293</v>
      </c>
      <c r="D930" t="str">
        <f t="shared" si="15"/>
        <v>Kemp_1B_1</v>
      </c>
      <c r="E930">
        <v>2018</v>
      </c>
      <c r="F930" s="15">
        <v>43249</v>
      </c>
      <c r="G930" t="s">
        <v>200</v>
      </c>
      <c r="H930">
        <v>2</v>
      </c>
      <c r="I930" s="16">
        <v>0.29583333333333334</v>
      </c>
      <c r="J930" s="17" t="s">
        <v>201</v>
      </c>
      <c r="K930">
        <v>3</v>
      </c>
      <c r="L930">
        <v>2</v>
      </c>
      <c r="M930">
        <v>2</v>
      </c>
      <c r="N930"/>
      <c r="O930" t="s">
        <v>94</v>
      </c>
      <c r="P930" t="str">
        <f>INDEX(Sheet2!A:E, MATCH(F_NP_excluded_Data!O930,Sheet2!A:A),4)</f>
        <v>cavity</v>
      </c>
      <c r="Q930" t="str">
        <f>INDEX(Sheet2!A:E, MATCH(F_NP_excluded_Data!O930,Sheet2!A:A),5)</f>
        <v>foliage gleaner</v>
      </c>
      <c r="R930" t="str">
        <f>INDEX(Sheet2!A:E, MATCH(F_NP_excluded_Data!O930,Sheet2!A:A),3)</f>
        <v>insects</v>
      </c>
      <c r="S930" t="str">
        <f>INDEX(Sheet2!A:E, MATCH(F_NP_excluded_Data!O930,Sheet2!A:A),2)</f>
        <v>forest</v>
      </c>
      <c r="T930">
        <v>5</v>
      </c>
      <c r="U930">
        <v>1</v>
      </c>
      <c r="V930"/>
      <c r="W930">
        <v>1</v>
      </c>
      <c r="X930" t="s">
        <v>202</v>
      </c>
      <c r="Y930"/>
      <c r="Z930"/>
      <c r="AA930"/>
      <c r="AB930"/>
    </row>
    <row r="931" spans="1:28" ht="14.4" x14ac:dyDescent="0.3">
      <c r="A931" s="14">
        <v>985</v>
      </c>
      <c r="B931" t="s">
        <v>275</v>
      </c>
      <c r="C931" t="s">
        <v>293</v>
      </c>
      <c r="D931" t="str">
        <f t="shared" si="15"/>
        <v>Kemp_1B_1</v>
      </c>
      <c r="E931">
        <v>2018</v>
      </c>
      <c r="F931" s="15">
        <v>43249</v>
      </c>
      <c r="G931" t="s">
        <v>200</v>
      </c>
      <c r="H931">
        <v>2</v>
      </c>
      <c r="I931" s="16">
        <v>0.29583333333333334</v>
      </c>
      <c r="J931" s="17" t="s">
        <v>201</v>
      </c>
      <c r="K931">
        <v>3</v>
      </c>
      <c r="L931">
        <v>2</v>
      </c>
      <c r="M931">
        <v>2</v>
      </c>
      <c r="N931"/>
      <c r="O931" t="s">
        <v>62</v>
      </c>
      <c r="P931" t="str">
        <f>INDEX(Sheet2!A:E, MATCH(F_NP_excluded_Data!O931,Sheet2!A:A),4)</f>
        <v>shrub</v>
      </c>
      <c r="Q931" t="str">
        <f>INDEX(Sheet2!A:E, MATCH(F_NP_excluded_Data!O931,Sheet2!A:A),5)</f>
        <v>ground forager</v>
      </c>
      <c r="R931" t="str">
        <f>INDEX(Sheet2!A:E, MATCH(F_NP_excluded_Data!O931,Sheet2!A:A),3)</f>
        <v>seeds</v>
      </c>
      <c r="S931" t="str">
        <f>INDEX(Sheet2!A:E, MATCH(F_NP_excluded_Data!O931,Sheet2!A:A),2)</f>
        <v>open woodland</v>
      </c>
      <c r="T931">
        <v>5</v>
      </c>
      <c r="U931">
        <v>2</v>
      </c>
      <c r="V931"/>
      <c r="W931">
        <v>1</v>
      </c>
      <c r="X931" t="s">
        <v>202</v>
      </c>
      <c r="Y931"/>
      <c r="Z931"/>
      <c r="AA931"/>
      <c r="AB931"/>
    </row>
    <row r="932" spans="1:28" ht="14.4" x14ac:dyDescent="0.3">
      <c r="A932" s="14">
        <v>986</v>
      </c>
      <c r="B932" t="s">
        <v>275</v>
      </c>
      <c r="C932" t="s">
        <v>293</v>
      </c>
      <c r="D932" t="str">
        <f t="shared" si="15"/>
        <v>Kemp_1B_1</v>
      </c>
      <c r="E932">
        <v>2018</v>
      </c>
      <c r="F932" s="15">
        <v>43249</v>
      </c>
      <c r="G932" t="s">
        <v>200</v>
      </c>
      <c r="H932">
        <v>2</v>
      </c>
      <c r="I932" s="16">
        <v>0.29583333333333334</v>
      </c>
      <c r="J932" s="17" t="s">
        <v>201</v>
      </c>
      <c r="K932">
        <v>3</v>
      </c>
      <c r="L932">
        <v>2</v>
      </c>
      <c r="M932">
        <v>2</v>
      </c>
      <c r="N932"/>
      <c r="O932" t="s">
        <v>46</v>
      </c>
      <c r="P932" t="str">
        <f>INDEX(Sheet2!A:E, MATCH(F_NP_excluded_Data!O932,Sheet2!A:A),4)</f>
        <v>cavity</v>
      </c>
      <c r="Q932" t="str">
        <f>INDEX(Sheet2!A:E, MATCH(F_NP_excluded_Data!O932,Sheet2!A:A),5)</f>
        <v>flycatching</v>
      </c>
      <c r="R932" t="str">
        <f>INDEX(Sheet2!A:E, MATCH(F_NP_excluded_Data!O932,Sheet2!A:A),3)</f>
        <v>insects</v>
      </c>
      <c r="S932" t="str">
        <f>INDEX(Sheet2!A:E, MATCH(F_NP_excluded_Data!O932,Sheet2!A:A),2)</f>
        <v>open woodland</v>
      </c>
      <c r="T932">
        <v>5</v>
      </c>
      <c r="U932">
        <v>2</v>
      </c>
      <c r="V932"/>
      <c r="W932">
        <v>4</v>
      </c>
      <c r="X932" t="s">
        <v>202</v>
      </c>
      <c r="Y932"/>
      <c r="Z932"/>
      <c r="AA932"/>
      <c r="AB932"/>
    </row>
    <row r="933" spans="1:28" ht="14.4" x14ac:dyDescent="0.3">
      <c r="A933" s="14">
        <v>987</v>
      </c>
      <c r="B933" t="s">
        <v>275</v>
      </c>
      <c r="C933" t="s">
        <v>293</v>
      </c>
      <c r="D933" t="str">
        <f t="shared" si="15"/>
        <v>Kemp_1B_1</v>
      </c>
      <c r="E933">
        <v>2018</v>
      </c>
      <c r="F933" s="15">
        <v>43249</v>
      </c>
      <c r="G933" t="s">
        <v>200</v>
      </c>
      <c r="H933">
        <v>2</v>
      </c>
      <c r="I933" s="16">
        <v>0.29583333333333334</v>
      </c>
      <c r="J933" s="17" t="s">
        <v>201</v>
      </c>
      <c r="K933">
        <v>3</v>
      </c>
      <c r="L933">
        <v>2</v>
      </c>
      <c r="M933">
        <v>2</v>
      </c>
      <c r="N933"/>
      <c r="O933" t="s">
        <v>18</v>
      </c>
      <c r="P933" t="str">
        <f>INDEX(Sheet2!A:E, MATCH(F_NP_excluded_Data!O933,Sheet2!A:A),4)</f>
        <v>tree</v>
      </c>
      <c r="Q933" t="str">
        <f>INDEX(Sheet2!A:E, MATCH(F_NP_excluded_Data!O933,Sheet2!A:A),5)</f>
        <v>ground forager</v>
      </c>
      <c r="R933" t="str">
        <f>INDEX(Sheet2!A:E, MATCH(F_NP_excluded_Data!O933,Sheet2!A:A),3)</f>
        <v>omnivore</v>
      </c>
      <c r="S933" t="str">
        <f>INDEX(Sheet2!A:E, MATCH(F_NP_excluded_Data!O933,Sheet2!A:A),2)</f>
        <v>forest</v>
      </c>
      <c r="T933">
        <v>10</v>
      </c>
      <c r="U933">
        <v>3</v>
      </c>
      <c r="V933"/>
      <c r="W933">
        <v>1</v>
      </c>
      <c r="X933" t="s">
        <v>202</v>
      </c>
      <c r="Y933"/>
      <c r="Z933"/>
      <c r="AA933"/>
      <c r="AB933"/>
    </row>
    <row r="934" spans="1:28" ht="14.4" x14ac:dyDescent="0.3">
      <c r="A934" s="14">
        <v>988</v>
      </c>
      <c r="B934" t="s">
        <v>275</v>
      </c>
      <c r="C934" t="s">
        <v>293</v>
      </c>
      <c r="D934" t="str">
        <f t="shared" si="15"/>
        <v>Kemp_1B_1</v>
      </c>
      <c r="E934">
        <v>2018</v>
      </c>
      <c r="F934" s="15">
        <v>43249</v>
      </c>
      <c r="G934" t="s">
        <v>200</v>
      </c>
      <c r="H934">
        <v>2</v>
      </c>
      <c r="I934" s="16">
        <v>0.29583333333333334</v>
      </c>
      <c r="J934" s="17" t="s">
        <v>201</v>
      </c>
      <c r="K934">
        <v>3</v>
      </c>
      <c r="L934">
        <v>2</v>
      </c>
      <c r="M934">
        <v>2</v>
      </c>
      <c r="N934"/>
      <c r="O934" t="s">
        <v>46</v>
      </c>
      <c r="P934" t="str">
        <f>INDEX(Sheet2!A:E, MATCH(F_NP_excluded_Data!O934,Sheet2!A:A),4)</f>
        <v>cavity</v>
      </c>
      <c r="Q934" t="str">
        <f>INDEX(Sheet2!A:E, MATCH(F_NP_excluded_Data!O934,Sheet2!A:A),5)</f>
        <v>flycatching</v>
      </c>
      <c r="R934" t="str">
        <f>INDEX(Sheet2!A:E, MATCH(F_NP_excluded_Data!O934,Sheet2!A:A),3)</f>
        <v>insects</v>
      </c>
      <c r="S934" t="str">
        <f>INDEX(Sheet2!A:E, MATCH(F_NP_excluded_Data!O934,Sheet2!A:A),2)</f>
        <v>open woodland</v>
      </c>
      <c r="T934">
        <v>5</v>
      </c>
      <c r="U934">
        <v>3</v>
      </c>
      <c r="V934"/>
      <c r="W934">
        <v>4</v>
      </c>
      <c r="X934" t="s">
        <v>202</v>
      </c>
      <c r="Y934"/>
      <c r="Z934"/>
      <c r="AA934"/>
      <c r="AB934"/>
    </row>
    <row r="935" spans="1:28" ht="14.4" x14ac:dyDescent="0.3">
      <c r="A935" s="14">
        <v>989</v>
      </c>
      <c r="B935" t="s">
        <v>275</v>
      </c>
      <c r="C935" t="s">
        <v>293</v>
      </c>
      <c r="D935" t="str">
        <f t="shared" si="15"/>
        <v>Kemp_1B_1</v>
      </c>
      <c r="E935">
        <v>2018</v>
      </c>
      <c r="F935" s="15">
        <v>43249</v>
      </c>
      <c r="G935" t="s">
        <v>200</v>
      </c>
      <c r="H935">
        <v>2</v>
      </c>
      <c r="I935" s="16">
        <v>0.29583333333333334</v>
      </c>
      <c r="J935" s="17" t="s">
        <v>201</v>
      </c>
      <c r="K935">
        <v>3</v>
      </c>
      <c r="L935">
        <v>2</v>
      </c>
      <c r="M935">
        <v>2</v>
      </c>
      <c r="N935"/>
      <c r="O935" t="s">
        <v>2</v>
      </c>
      <c r="P935" t="str">
        <f>INDEX(Sheet2!A:E, MATCH(F_NP_excluded_Data!O935,Sheet2!A:A),4)</f>
        <v>tree</v>
      </c>
      <c r="Q935" t="str">
        <f>INDEX(Sheet2!A:E, MATCH(F_NP_excluded_Data!O935,Sheet2!A:A),5)</f>
        <v>ground forager</v>
      </c>
      <c r="R935" t="str">
        <f>INDEX(Sheet2!A:E, MATCH(F_NP_excluded_Data!O935,Sheet2!A:A),3)</f>
        <v>omnivore</v>
      </c>
      <c r="S935" t="str">
        <f>INDEX(Sheet2!A:E, MATCH(F_NP_excluded_Data!O935,Sheet2!A:A),2)</f>
        <v>open woodland</v>
      </c>
      <c r="T935">
        <v>100</v>
      </c>
      <c r="U935">
        <v>3</v>
      </c>
      <c r="V935"/>
      <c r="W935">
        <v>1</v>
      </c>
      <c r="X935" t="s">
        <v>202</v>
      </c>
      <c r="Y935"/>
      <c r="Z935"/>
      <c r="AA935"/>
      <c r="AB935"/>
    </row>
    <row r="936" spans="1:28" ht="14.4" x14ac:dyDescent="0.3">
      <c r="A936" s="14">
        <v>990</v>
      </c>
      <c r="B936" t="s">
        <v>275</v>
      </c>
      <c r="C936" t="s">
        <v>293</v>
      </c>
      <c r="D936" t="str">
        <f t="shared" si="15"/>
        <v>Kemp_1B_1</v>
      </c>
      <c r="E936">
        <v>2018</v>
      </c>
      <c r="F936" s="15">
        <v>43249</v>
      </c>
      <c r="G936" t="s">
        <v>200</v>
      </c>
      <c r="H936">
        <v>2</v>
      </c>
      <c r="I936" s="16">
        <v>0.29583333333333334</v>
      </c>
      <c r="J936" s="17" t="s">
        <v>201</v>
      </c>
      <c r="K936">
        <v>3</v>
      </c>
      <c r="L936">
        <v>2</v>
      </c>
      <c r="M936">
        <v>2</v>
      </c>
      <c r="N936"/>
      <c r="O936" t="s">
        <v>4</v>
      </c>
      <c r="P936" t="str">
        <f>INDEX(Sheet2!A:E, MATCH(F_NP_excluded_Data!O936,Sheet2!A:A),4)</f>
        <v>shrub</v>
      </c>
      <c r="Q936" t="str">
        <f>INDEX(Sheet2!A:E, MATCH(F_NP_excluded_Data!O936,Sheet2!A:A),5)</f>
        <v>foliage gleaner</v>
      </c>
      <c r="R936" t="str">
        <f>INDEX(Sheet2!A:E, MATCH(F_NP_excluded_Data!O936,Sheet2!A:A),3)</f>
        <v>seeds</v>
      </c>
      <c r="S936" t="str">
        <f>INDEX(Sheet2!A:E, MATCH(F_NP_excluded_Data!O936,Sheet2!A:A),2)</f>
        <v>open woodland</v>
      </c>
      <c r="T936">
        <v>5</v>
      </c>
      <c r="U936">
        <v>3</v>
      </c>
      <c r="V936"/>
      <c r="W936">
        <v>1</v>
      </c>
      <c r="X936" t="s">
        <v>202</v>
      </c>
      <c r="Y936"/>
      <c r="Z936"/>
      <c r="AA936"/>
      <c r="AB936"/>
    </row>
    <row r="937" spans="1:28" ht="14.4" x14ac:dyDescent="0.3">
      <c r="A937" s="14">
        <v>991</v>
      </c>
      <c r="B937" t="s">
        <v>275</v>
      </c>
      <c r="C937" t="s">
        <v>293</v>
      </c>
      <c r="D937" t="str">
        <f t="shared" si="15"/>
        <v>Kemp_1B_1</v>
      </c>
      <c r="E937">
        <v>2018</v>
      </c>
      <c r="F937" s="15">
        <v>43249</v>
      </c>
      <c r="G937" t="s">
        <v>200</v>
      </c>
      <c r="H937">
        <v>2</v>
      </c>
      <c r="I937" s="16">
        <v>0.29583333333333334</v>
      </c>
      <c r="J937" s="17" t="s">
        <v>201</v>
      </c>
      <c r="K937">
        <v>3</v>
      </c>
      <c r="L937">
        <v>2</v>
      </c>
      <c r="M937">
        <v>2</v>
      </c>
      <c r="N937"/>
      <c r="O937" t="s">
        <v>58</v>
      </c>
      <c r="P937" t="str">
        <f>INDEX(Sheet2!A:E, MATCH(F_NP_excluded_Data!O937,Sheet2!A:A),4)</f>
        <v>tree</v>
      </c>
      <c r="Q937" t="str">
        <f>INDEX(Sheet2!A:E, MATCH(F_NP_excluded_Data!O937,Sheet2!A:A),5)</f>
        <v>ground forager</v>
      </c>
      <c r="R937" t="str">
        <f>INDEX(Sheet2!A:E, MATCH(F_NP_excluded_Data!O937,Sheet2!A:A),3)</f>
        <v>seeds</v>
      </c>
      <c r="S937" t="str">
        <f>INDEX(Sheet2!A:E, MATCH(F_NP_excluded_Data!O937,Sheet2!A:A),2)</f>
        <v>open woodland</v>
      </c>
      <c r="T937">
        <v>10</v>
      </c>
      <c r="U937">
        <v>3</v>
      </c>
      <c r="V937"/>
      <c r="W937">
        <v>1</v>
      </c>
      <c r="X937" t="s">
        <v>202</v>
      </c>
      <c r="Y937"/>
      <c r="Z937"/>
      <c r="AA937"/>
      <c r="AB937"/>
    </row>
    <row r="938" spans="1:28" ht="14.4" x14ac:dyDescent="0.3">
      <c r="A938" s="14">
        <v>992</v>
      </c>
      <c r="B938" t="s">
        <v>275</v>
      </c>
      <c r="C938" t="s">
        <v>293</v>
      </c>
      <c r="D938" t="str">
        <f t="shared" si="15"/>
        <v>Kemp_1B_1</v>
      </c>
      <c r="E938">
        <v>2018</v>
      </c>
      <c r="F938" s="15">
        <v>43249</v>
      </c>
      <c r="G938" t="s">
        <v>200</v>
      </c>
      <c r="H938">
        <v>2</v>
      </c>
      <c r="I938" s="16">
        <v>0.29583333333333334</v>
      </c>
      <c r="J938" s="17" t="s">
        <v>201</v>
      </c>
      <c r="K938">
        <v>3</v>
      </c>
      <c r="L938">
        <v>2</v>
      </c>
      <c r="M938">
        <v>2</v>
      </c>
      <c r="N938"/>
      <c r="O938" t="s">
        <v>34</v>
      </c>
      <c r="P938" t="str">
        <f>INDEX(Sheet2!A:E, MATCH(F_NP_excluded_Data!O938,Sheet2!A:A),4)</f>
        <v>cavity</v>
      </c>
      <c r="Q938" t="str">
        <f>INDEX(Sheet2!A:E, MATCH(F_NP_excluded_Data!O938,Sheet2!A:A),5)</f>
        <v>bark forager</v>
      </c>
      <c r="R938" t="str">
        <f>INDEX(Sheet2!A:E, MATCH(F_NP_excluded_Data!O938,Sheet2!A:A),3)</f>
        <v>insects</v>
      </c>
      <c r="S938" t="str">
        <f>INDEX(Sheet2!A:E, MATCH(F_NP_excluded_Data!O938,Sheet2!A:A),2)</f>
        <v>forest</v>
      </c>
      <c r="T938">
        <v>5</v>
      </c>
      <c r="U938">
        <v>4</v>
      </c>
      <c r="V938"/>
      <c r="W938">
        <v>1</v>
      </c>
      <c r="X938" t="s">
        <v>202</v>
      </c>
      <c r="Y938"/>
      <c r="Z938"/>
      <c r="AA938"/>
      <c r="AB938"/>
    </row>
    <row r="939" spans="1:28" ht="14.4" x14ac:dyDescent="0.3">
      <c r="A939" s="14">
        <v>993</v>
      </c>
      <c r="B939" t="s">
        <v>275</v>
      </c>
      <c r="C939" t="s">
        <v>293</v>
      </c>
      <c r="D939" t="str">
        <f t="shared" si="15"/>
        <v>Kemp_1B_1</v>
      </c>
      <c r="E939">
        <v>2018</v>
      </c>
      <c r="F939" s="15">
        <v>43249</v>
      </c>
      <c r="G939" t="s">
        <v>200</v>
      </c>
      <c r="H939">
        <v>2</v>
      </c>
      <c r="I939" s="16">
        <v>0.29583333333333334</v>
      </c>
      <c r="J939" s="17" t="s">
        <v>201</v>
      </c>
      <c r="K939">
        <v>3</v>
      </c>
      <c r="L939">
        <v>2</v>
      </c>
      <c r="M939">
        <v>2</v>
      </c>
      <c r="N939"/>
      <c r="O939" t="s">
        <v>4</v>
      </c>
      <c r="P939" t="str">
        <f>INDEX(Sheet2!A:E, MATCH(F_NP_excluded_Data!O939,Sheet2!A:A),4)</f>
        <v>shrub</v>
      </c>
      <c r="Q939" t="str">
        <f>INDEX(Sheet2!A:E, MATCH(F_NP_excluded_Data!O939,Sheet2!A:A),5)</f>
        <v>foliage gleaner</v>
      </c>
      <c r="R939" t="str">
        <f>INDEX(Sheet2!A:E, MATCH(F_NP_excluded_Data!O939,Sheet2!A:A),3)</f>
        <v>seeds</v>
      </c>
      <c r="S939" t="str">
        <f>INDEX(Sheet2!A:E, MATCH(F_NP_excluded_Data!O939,Sheet2!A:A),2)</f>
        <v>open woodland</v>
      </c>
      <c r="T939">
        <v>5</v>
      </c>
      <c r="U939">
        <v>4</v>
      </c>
      <c r="V939"/>
      <c r="W939">
        <v>1</v>
      </c>
      <c r="X939" t="s">
        <v>202</v>
      </c>
      <c r="Y939"/>
      <c r="Z939"/>
      <c r="AA939"/>
      <c r="AB939"/>
    </row>
    <row r="940" spans="1:28" ht="14.4" x14ac:dyDescent="0.3">
      <c r="A940" s="14">
        <v>994</v>
      </c>
      <c r="B940" t="s">
        <v>275</v>
      </c>
      <c r="C940" t="s">
        <v>293</v>
      </c>
      <c r="D940" t="str">
        <f t="shared" si="15"/>
        <v>Kemp_1B_1</v>
      </c>
      <c r="E940">
        <v>2018</v>
      </c>
      <c r="F940" s="15">
        <v>43249</v>
      </c>
      <c r="G940" t="s">
        <v>200</v>
      </c>
      <c r="H940">
        <v>2</v>
      </c>
      <c r="I940" s="16">
        <v>0.29583333333333334</v>
      </c>
      <c r="J940" s="17" t="s">
        <v>201</v>
      </c>
      <c r="K940">
        <v>3</v>
      </c>
      <c r="L940">
        <v>2</v>
      </c>
      <c r="M940">
        <v>2</v>
      </c>
      <c r="N940"/>
      <c r="O940" t="s">
        <v>22</v>
      </c>
      <c r="P940" t="str">
        <f>INDEX(Sheet2!A:E, MATCH(F_NP_excluded_Data!O940,Sheet2!A:A),4)</f>
        <v>cavity</v>
      </c>
      <c r="Q940" t="str">
        <f>INDEX(Sheet2!A:E, MATCH(F_NP_excluded_Data!O940,Sheet2!A:A),5)</f>
        <v>foliage gleaner</v>
      </c>
      <c r="R940" t="str">
        <f>INDEX(Sheet2!A:E, MATCH(F_NP_excluded_Data!O940,Sheet2!A:A),3)</f>
        <v>insects</v>
      </c>
      <c r="S940" t="str">
        <f>INDEX(Sheet2!A:E, MATCH(F_NP_excluded_Data!O940,Sheet2!A:A),2)</f>
        <v>forest</v>
      </c>
      <c r="T940">
        <v>10</v>
      </c>
      <c r="U940">
        <v>4</v>
      </c>
      <c r="V940"/>
      <c r="W940">
        <v>1</v>
      </c>
      <c r="X940" t="s">
        <v>202</v>
      </c>
      <c r="Y940"/>
      <c r="Z940"/>
      <c r="AA940"/>
      <c r="AB940"/>
    </row>
    <row r="941" spans="1:28" ht="14.4" x14ac:dyDescent="0.3">
      <c r="A941" s="14">
        <v>995</v>
      </c>
      <c r="B941" t="s">
        <v>262</v>
      </c>
      <c r="C941" t="s">
        <v>267</v>
      </c>
      <c r="D941" t="str">
        <f t="shared" si="15"/>
        <v>Mills_BOTTOMS</v>
      </c>
      <c r="E941">
        <v>2018</v>
      </c>
      <c r="F941" s="15">
        <v>43249</v>
      </c>
      <c r="G941" t="s">
        <v>200</v>
      </c>
      <c r="H941">
        <v>2</v>
      </c>
      <c r="I941" s="16">
        <v>0.3263888888888889</v>
      </c>
      <c r="J941" s="17" t="s">
        <v>201</v>
      </c>
      <c r="K941">
        <v>3</v>
      </c>
      <c r="L941">
        <v>1</v>
      </c>
      <c r="M941">
        <v>1</v>
      </c>
      <c r="N941"/>
      <c r="O941" t="s">
        <v>70</v>
      </c>
      <c r="P941" t="str">
        <f>INDEX(Sheet2!A:E, MATCH(F_NP_excluded_Data!O941,Sheet2!A:A),4)</f>
        <v>ground</v>
      </c>
      <c r="Q941" t="str">
        <f>INDEX(Sheet2!A:E, MATCH(F_NP_excluded_Data!O941,Sheet2!A:A),5)</f>
        <v>ground forager</v>
      </c>
      <c r="R941" t="str">
        <f>INDEX(Sheet2!A:E, MATCH(F_NP_excluded_Data!O941,Sheet2!A:A),3)</f>
        <v>insects</v>
      </c>
      <c r="S941" t="str">
        <f>INDEX(Sheet2!A:E, MATCH(F_NP_excluded_Data!O941,Sheet2!A:A),2)</f>
        <v>forest</v>
      </c>
      <c r="T941">
        <v>5</v>
      </c>
      <c r="U941">
        <v>1</v>
      </c>
      <c r="V941"/>
      <c r="W941">
        <v>1</v>
      </c>
      <c r="X941" t="s">
        <v>202</v>
      </c>
      <c r="Y941"/>
      <c r="Z941"/>
      <c r="AA941"/>
      <c r="AB941"/>
    </row>
    <row r="942" spans="1:28" ht="14.4" x14ac:dyDescent="0.3">
      <c r="A942" s="14">
        <v>996</v>
      </c>
      <c r="B942" t="s">
        <v>262</v>
      </c>
      <c r="C942" t="s">
        <v>267</v>
      </c>
      <c r="D942" t="str">
        <f t="shared" si="15"/>
        <v>Mills_BOTTOMS</v>
      </c>
      <c r="E942">
        <v>2018</v>
      </c>
      <c r="F942" s="15">
        <v>43249</v>
      </c>
      <c r="G942" t="s">
        <v>200</v>
      </c>
      <c r="H942">
        <v>2</v>
      </c>
      <c r="I942" s="16">
        <v>0.3263888888888889</v>
      </c>
      <c r="J942" s="17" t="s">
        <v>201</v>
      </c>
      <c r="K942">
        <v>3</v>
      </c>
      <c r="L942">
        <v>1</v>
      </c>
      <c r="M942">
        <v>1</v>
      </c>
      <c r="N942"/>
      <c r="O942" t="s">
        <v>94</v>
      </c>
      <c r="P942" t="str">
        <f>INDEX(Sheet2!A:E, MATCH(F_NP_excluded_Data!O942,Sheet2!A:A),4)</f>
        <v>cavity</v>
      </c>
      <c r="Q942" t="str">
        <f>INDEX(Sheet2!A:E, MATCH(F_NP_excluded_Data!O942,Sheet2!A:A),5)</f>
        <v>foliage gleaner</v>
      </c>
      <c r="R942" t="str">
        <f>INDEX(Sheet2!A:E, MATCH(F_NP_excluded_Data!O942,Sheet2!A:A),3)</f>
        <v>insects</v>
      </c>
      <c r="S942" t="str">
        <f>INDEX(Sheet2!A:E, MATCH(F_NP_excluded_Data!O942,Sheet2!A:A),2)</f>
        <v>forest</v>
      </c>
      <c r="T942">
        <v>5</v>
      </c>
      <c r="U942">
        <v>1</v>
      </c>
      <c r="V942"/>
      <c r="W942">
        <v>1</v>
      </c>
      <c r="X942" t="s">
        <v>202</v>
      </c>
      <c r="Y942"/>
      <c r="Z942"/>
      <c r="AA942"/>
      <c r="AB942"/>
    </row>
    <row r="943" spans="1:28" ht="14.4" x14ac:dyDescent="0.3">
      <c r="A943" s="14">
        <v>997</v>
      </c>
      <c r="B943" t="s">
        <v>262</v>
      </c>
      <c r="C943" t="s">
        <v>267</v>
      </c>
      <c r="D943" t="str">
        <f t="shared" si="15"/>
        <v>Mills_BOTTOMS</v>
      </c>
      <c r="E943">
        <v>2018</v>
      </c>
      <c r="F943" s="15">
        <v>43249</v>
      </c>
      <c r="G943" t="s">
        <v>200</v>
      </c>
      <c r="H943">
        <v>2</v>
      </c>
      <c r="I943" s="16">
        <v>0.3263888888888889</v>
      </c>
      <c r="J943" s="17" t="s">
        <v>201</v>
      </c>
      <c r="K943">
        <v>3</v>
      </c>
      <c r="L943">
        <v>1</v>
      </c>
      <c r="M943">
        <v>1</v>
      </c>
      <c r="N943"/>
      <c r="O943" t="s">
        <v>12</v>
      </c>
      <c r="P943" t="str">
        <f>INDEX(Sheet2!A:E, MATCH(F_NP_excluded_Data!O943,Sheet2!A:A),4)</f>
        <v>tree</v>
      </c>
      <c r="Q943" t="str">
        <f>INDEX(Sheet2!A:E, MATCH(F_NP_excluded_Data!O943,Sheet2!A:A),5)</f>
        <v>ground forager</v>
      </c>
      <c r="R943" t="str">
        <f>INDEX(Sheet2!A:E, MATCH(F_NP_excluded_Data!O943,Sheet2!A:A),3)</f>
        <v>seeds</v>
      </c>
      <c r="S943" t="str">
        <f>INDEX(Sheet2!A:E, MATCH(F_NP_excluded_Data!O943,Sheet2!A:A),2)</f>
        <v>grassland</v>
      </c>
      <c r="T943">
        <v>5</v>
      </c>
      <c r="U943">
        <v>1</v>
      </c>
      <c r="V943"/>
      <c r="W943">
        <v>1</v>
      </c>
      <c r="X943" t="s">
        <v>202</v>
      </c>
      <c r="Y943"/>
      <c r="Z943"/>
      <c r="AA943"/>
      <c r="AB943"/>
    </row>
    <row r="944" spans="1:28" ht="14.4" x14ac:dyDescent="0.3">
      <c r="A944" s="14">
        <v>998</v>
      </c>
      <c r="B944" t="s">
        <v>262</v>
      </c>
      <c r="C944" t="s">
        <v>267</v>
      </c>
      <c r="D944" t="str">
        <f t="shared" si="15"/>
        <v>Mills_BOTTOMS</v>
      </c>
      <c r="E944">
        <v>2018</v>
      </c>
      <c r="F944" s="15">
        <v>43249</v>
      </c>
      <c r="G944" t="s">
        <v>200</v>
      </c>
      <c r="H944">
        <v>2</v>
      </c>
      <c r="I944" s="16">
        <v>0.3263888888888889</v>
      </c>
      <c r="J944" s="17" t="s">
        <v>201</v>
      </c>
      <c r="K944">
        <v>3</v>
      </c>
      <c r="L944">
        <v>1</v>
      </c>
      <c r="M944">
        <v>1</v>
      </c>
      <c r="N944"/>
      <c r="O944" t="s">
        <v>94</v>
      </c>
      <c r="P944" t="str">
        <f>INDEX(Sheet2!A:E, MATCH(F_NP_excluded_Data!O944,Sheet2!A:A),4)</f>
        <v>cavity</v>
      </c>
      <c r="Q944" t="str">
        <f>INDEX(Sheet2!A:E, MATCH(F_NP_excluded_Data!O944,Sheet2!A:A),5)</f>
        <v>foliage gleaner</v>
      </c>
      <c r="R944" t="str">
        <f>INDEX(Sheet2!A:E, MATCH(F_NP_excluded_Data!O944,Sheet2!A:A),3)</f>
        <v>insects</v>
      </c>
      <c r="S944" t="str">
        <f>INDEX(Sheet2!A:E, MATCH(F_NP_excluded_Data!O944,Sheet2!A:A),2)</f>
        <v>forest</v>
      </c>
      <c r="T944">
        <v>10</v>
      </c>
      <c r="U944">
        <v>1</v>
      </c>
      <c r="V944"/>
      <c r="W944">
        <v>1</v>
      </c>
      <c r="X944" t="s">
        <v>202</v>
      </c>
      <c r="Y944"/>
      <c r="Z944"/>
      <c r="AA944"/>
      <c r="AB944"/>
    </row>
    <row r="945" spans="1:28" ht="14.4" x14ac:dyDescent="0.3">
      <c r="A945" s="14">
        <v>999</v>
      </c>
      <c r="B945" t="s">
        <v>262</v>
      </c>
      <c r="C945" t="s">
        <v>267</v>
      </c>
      <c r="D945" t="str">
        <f t="shared" si="15"/>
        <v>Mills_BOTTOMS</v>
      </c>
      <c r="E945">
        <v>2018</v>
      </c>
      <c r="F945" s="15">
        <v>43249</v>
      </c>
      <c r="G945" t="s">
        <v>200</v>
      </c>
      <c r="H945">
        <v>2</v>
      </c>
      <c r="I945" s="16">
        <v>0.3263888888888889</v>
      </c>
      <c r="J945" s="17" t="s">
        <v>201</v>
      </c>
      <c r="K945">
        <v>3</v>
      </c>
      <c r="L945">
        <v>1</v>
      </c>
      <c r="M945">
        <v>1</v>
      </c>
      <c r="N945"/>
      <c r="O945" t="s">
        <v>78</v>
      </c>
      <c r="P945" t="str">
        <f>INDEX(Sheet2!A:E, MATCH(F_NP_excluded_Data!O945,Sheet2!A:A),4)</f>
        <v>cavity</v>
      </c>
      <c r="Q945" t="str">
        <f>INDEX(Sheet2!A:E, MATCH(F_NP_excluded_Data!O945,Sheet2!A:A),5)</f>
        <v>bark forager</v>
      </c>
      <c r="R945" t="str">
        <f>INDEX(Sheet2!A:E, MATCH(F_NP_excluded_Data!O945,Sheet2!A:A),3)</f>
        <v>insects</v>
      </c>
      <c r="S945" t="str">
        <f>INDEX(Sheet2!A:E, MATCH(F_NP_excluded_Data!O945,Sheet2!A:A),2)</f>
        <v>forest</v>
      </c>
      <c r="T945">
        <v>5</v>
      </c>
      <c r="U945">
        <v>1</v>
      </c>
      <c r="V945"/>
      <c r="W945">
        <v>4</v>
      </c>
      <c r="X945" t="s">
        <v>202</v>
      </c>
      <c r="Y945"/>
      <c r="Z945"/>
      <c r="AA945"/>
      <c r="AB945"/>
    </row>
    <row r="946" spans="1:28" ht="14.4" x14ac:dyDescent="0.3">
      <c r="A946" s="14">
        <v>1000</v>
      </c>
      <c r="B946" t="s">
        <v>262</v>
      </c>
      <c r="C946" t="s">
        <v>267</v>
      </c>
      <c r="D946" t="str">
        <f t="shared" si="15"/>
        <v>Mills_BOTTOMS</v>
      </c>
      <c r="E946">
        <v>2018</v>
      </c>
      <c r="F946" s="15">
        <v>43249</v>
      </c>
      <c r="G946" t="s">
        <v>200</v>
      </c>
      <c r="H946">
        <v>2</v>
      </c>
      <c r="I946" s="16">
        <v>0.3263888888888889</v>
      </c>
      <c r="J946" s="17" t="s">
        <v>201</v>
      </c>
      <c r="K946">
        <v>3</v>
      </c>
      <c r="L946">
        <v>1</v>
      </c>
      <c r="M946">
        <v>1</v>
      </c>
      <c r="N946"/>
      <c r="O946" t="s">
        <v>42</v>
      </c>
      <c r="P946" t="str">
        <f>INDEX(Sheet2!A:E, MATCH(F_NP_excluded_Data!O946,Sheet2!A:A),4)</f>
        <v>tree</v>
      </c>
      <c r="Q946" t="str">
        <f>INDEX(Sheet2!A:E, MATCH(F_NP_excluded_Data!O946,Sheet2!A:A),5)</f>
        <v>flycatching</v>
      </c>
      <c r="R946" t="str">
        <f>INDEX(Sheet2!A:E, MATCH(F_NP_excluded_Data!O946,Sheet2!A:A),3)</f>
        <v>insects</v>
      </c>
      <c r="S946" t="str">
        <f>INDEX(Sheet2!A:E, MATCH(F_NP_excluded_Data!O946,Sheet2!A:A),2)</f>
        <v>forest</v>
      </c>
      <c r="T946">
        <v>5</v>
      </c>
      <c r="U946">
        <v>1</v>
      </c>
      <c r="V946"/>
      <c r="W946">
        <v>1</v>
      </c>
      <c r="X946" t="s">
        <v>202</v>
      </c>
      <c r="Y946"/>
      <c r="Z946"/>
      <c r="AA946"/>
      <c r="AB946"/>
    </row>
    <row r="947" spans="1:28" ht="14.4" x14ac:dyDescent="0.3">
      <c r="A947" s="14">
        <v>1001</v>
      </c>
      <c r="B947" t="s">
        <v>262</v>
      </c>
      <c r="C947" t="s">
        <v>267</v>
      </c>
      <c r="D947" t="str">
        <f t="shared" si="15"/>
        <v>Mills_BOTTOMS</v>
      </c>
      <c r="E947">
        <v>2018</v>
      </c>
      <c r="F947" s="15">
        <v>43249</v>
      </c>
      <c r="G947" t="s">
        <v>200</v>
      </c>
      <c r="H947">
        <v>2</v>
      </c>
      <c r="I947" s="16">
        <v>0.3263888888888889</v>
      </c>
      <c r="J947" s="17" t="s">
        <v>201</v>
      </c>
      <c r="K947">
        <v>3</v>
      </c>
      <c r="L947">
        <v>1</v>
      </c>
      <c r="M947">
        <v>1</v>
      </c>
      <c r="N947"/>
      <c r="O947" t="s">
        <v>2</v>
      </c>
      <c r="P947" t="str">
        <f>INDEX(Sheet2!A:E, MATCH(F_NP_excluded_Data!O947,Sheet2!A:A),4)</f>
        <v>tree</v>
      </c>
      <c r="Q947" t="str">
        <f>INDEX(Sheet2!A:E, MATCH(F_NP_excluded_Data!O947,Sheet2!A:A),5)</f>
        <v>ground forager</v>
      </c>
      <c r="R947" t="str">
        <f>INDEX(Sheet2!A:E, MATCH(F_NP_excluded_Data!O947,Sheet2!A:A),3)</f>
        <v>omnivore</v>
      </c>
      <c r="S947" t="str">
        <f>INDEX(Sheet2!A:E, MATCH(F_NP_excluded_Data!O947,Sheet2!A:A),2)</f>
        <v>open woodland</v>
      </c>
      <c r="T947">
        <v>10</v>
      </c>
      <c r="U947">
        <v>1</v>
      </c>
      <c r="V947"/>
      <c r="W947">
        <v>1</v>
      </c>
      <c r="X947" t="s">
        <v>202</v>
      </c>
      <c r="Y947"/>
      <c r="Z947"/>
      <c r="AA947"/>
      <c r="AB947"/>
    </row>
    <row r="948" spans="1:28" ht="14.4" x14ac:dyDescent="0.3">
      <c r="A948" s="14">
        <v>1002</v>
      </c>
      <c r="B948" t="s">
        <v>262</v>
      </c>
      <c r="C948" t="s">
        <v>267</v>
      </c>
      <c r="D948" t="str">
        <f t="shared" si="15"/>
        <v>Mills_BOTTOMS</v>
      </c>
      <c r="E948">
        <v>2018</v>
      </c>
      <c r="F948" s="15">
        <v>43249</v>
      </c>
      <c r="G948" t="s">
        <v>200</v>
      </c>
      <c r="H948">
        <v>2</v>
      </c>
      <c r="I948" s="16">
        <v>0.3263888888888889</v>
      </c>
      <c r="J948" s="17" t="s">
        <v>201</v>
      </c>
      <c r="K948">
        <v>3</v>
      </c>
      <c r="L948">
        <v>1</v>
      </c>
      <c r="M948">
        <v>1</v>
      </c>
      <c r="N948"/>
      <c r="O948" t="s">
        <v>78</v>
      </c>
      <c r="P948" t="str">
        <f>INDEX(Sheet2!A:E, MATCH(F_NP_excluded_Data!O948,Sheet2!A:A),4)</f>
        <v>cavity</v>
      </c>
      <c r="Q948" t="str">
        <f>INDEX(Sheet2!A:E, MATCH(F_NP_excluded_Data!O948,Sheet2!A:A),5)</f>
        <v>bark forager</v>
      </c>
      <c r="R948" t="str">
        <f>INDEX(Sheet2!A:E, MATCH(F_NP_excluded_Data!O948,Sheet2!A:A),3)</f>
        <v>insects</v>
      </c>
      <c r="S948" t="str">
        <f>INDEX(Sheet2!A:E, MATCH(F_NP_excluded_Data!O948,Sheet2!A:A),2)</f>
        <v>forest</v>
      </c>
      <c r="T948">
        <v>10</v>
      </c>
      <c r="U948">
        <v>1</v>
      </c>
      <c r="V948"/>
      <c r="W948">
        <v>1</v>
      </c>
      <c r="X948" t="s">
        <v>202</v>
      </c>
      <c r="Y948"/>
      <c r="Z948"/>
      <c r="AA948"/>
      <c r="AB948"/>
    </row>
    <row r="949" spans="1:28" ht="14.4" x14ac:dyDescent="0.3">
      <c r="A949" s="14">
        <v>1003</v>
      </c>
      <c r="B949" t="s">
        <v>262</v>
      </c>
      <c r="C949" t="s">
        <v>267</v>
      </c>
      <c r="D949" t="str">
        <f t="shared" si="15"/>
        <v>Mills_BOTTOMS</v>
      </c>
      <c r="E949">
        <v>2018</v>
      </c>
      <c r="F949" s="15">
        <v>43249</v>
      </c>
      <c r="G949" t="s">
        <v>200</v>
      </c>
      <c r="H949">
        <v>2</v>
      </c>
      <c r="I949" s="16">
        <v>0.3263888888888889</v>
      </c>
      <c r="J949" s="17" t="s">
        <v>201</v>
      </c>
      <c r="K949">
        <v>3</v>
      </c>
      <c r="L949">
        <v>1</v>
      </c>
      <c r="M949">
        <v>1</v>
      </c>
      <c r="N949"/>
      <c r="O949" t="s">
        <v>92</v>
      </c>
      <c r="P949" t="str">
        <f>INDEX(Sheet2!A:E, MATCH(F_NP_excluded_Data!O949,Sheet2!A:A),4)</f>
        <v>tree</v>
      </c>
      <c r="Q949" t="str">
        <f>INDEX(Sheet2!A:E, MATCH(F_NP_excluded_Data!O949,Sheet2!A:A),5)</f>
        <v>foliage gleaner</v>
      </c>
      <c r="R949" t="str">
        <f>INDEX(Sheet2!A:E, MATCH(F_NP_excluded_Data!O949,Sheet2!A:A),3)</f>
        <v>insects</v>
      </c>
      <c r="S949" t="str">
        <f>INDEX(Sheet2!A:E, MATCH(F_NP_excluded_Data!O949,Sheet2!A:A),2)</f>
        <v>open woodland</v>
      </c>
      <c r="T949">
        <v>10</v>
      </c>
      <c r="U949">
        <v>1</v>
      </c>
      <c r="V949"/>
      <c r="W949">
        <v>1</v>
      </c>
      <c r="X949" t="s">
        <v>202</v>
      </c>
      <c r="Y949"/>
      <c r="Z949"/>
      <c r="AA949"/>
      <c r="AB949"/>
    </row>
    <row r="950" spans="1:28" ht="14.4" x14ac:dyDescent="0.3">
      <c r="A950" s="14">
        <v>1004</v>
      </c>
      <c r="B950" t="s">
        <v>262</v>
      </c>
      <c r="C950" t="s">
        <v>267</v>
      </c>
      <c r="D950" t="str">
        <f t="shared" si="15"/>
        <v>Mills_BOTTOMS</v>
      </c>
      <c r="E950">
        <v>2018</v>
      </c>
      <c r="F950" s="15">
        <v>43249</v>
      </c>
      <c r="G950" t="s">
        <v>200</v>
      </c>
      <c r="H950">
        <v>2</v>
      </c>
      <c r="I950" s="16">
        <v>0.3263888888888889</v>
      </c>
      <c r="J950" s="17" t="s">
        <v>201</v>
      </c>
      <c r="K950">
        <v>3</v>
      </c>
      <c r="L950">
        <v>1</v>
      </c>
      <c r="M950">
        <v>1</v>
      </c>
      <c r="N950"/>
      <c r="O950" t="s">
        <v>24</v>
      </c>
      <c r="P950" t="str">
        <f>INDEX(Sheet2!A:E, MATCH(F_NP_excluded_Data!O950,Sheet2!A:A),4)</f>
        <v>cavity</v>
      </c>
      <c r="Q950" t="str">
        <f>INDEX(Sheet2!A:E, MATCH(F_NP_excluded_Data!O950,Sheet2!A:A),5)</f>
        <v>ground forager</v>
      </c>
      <c r="R950" t="str">
        <f>INDEX(Sheet2!A:E, MATCH(F_NP_excluded_Data!O950,Sheet2!A:A),3)</f>
        <v>insects</v>
      </c>
      <c r="S950" t="str">
        <f>INDEX(Sheet2!A:E, MATCH(F_NP_excluded_Data!O950,Sheet2!A:A),2)</f>
        <v>open woodland</v>
      </c>
      <c r="T950">
        <v>10</v>
      </c>
      <c r="U950">
        <v>1</v>
      </c>
      <c r="V950"/>
      <c r="W950">
        <v>1</v>
      </c>
      <c r="X950" t="s">
        <v>202</v>
      </c>
      <c r="Y950"/>
      <c r="Z950"/>
      <c r="AA950"/>
      <c r="AB950"/>
    </row>
    <row r="951" spans="1:28" ht="14.4" x14ac:dyDescent="0.3">
      <c r="A951" s="14">
        <v>1005</v>
      </c>
      <c r="B951" t="s">
        <v>262</v>
      </c>
      <c r="C951" t="s">
        <v>267</v>
      </c>
      <c r="D951" t="str">
        <f t="shared" si="15"/>
        <v>Mills_BOTTOMS</v>
      </c>
      <c r="E951">
        <v>2018</v>
      </c>
      <c r="F951" s="15">
        <v>43249</v>
      </c>
      <c r="G951" t="s">
        <v>200</v>
      </c>
      <c r="H951">
        <v>2</v>
      </c>
      <c r="I951" s="16">
        <v>0.3263888888888889</v>
      </c>
      <c r="J951" s="17" t="s">
        <v>201</v>
      </c>
      <c r="K951">
        <v>3</v>
      </c>
      <c r="L951">
        <v>1</v>
      </c>
      <c r="M951">
        <v>1</v>
      </c>
      <c r="N951"/>
      <c r="O951" t="s">
        <v>30</v>
      </c>
      <c r="P951" t="str">
        <f>INDEX(Sheet2!A:E, MATCH(F_NP_excluded_Data!O951,Sheet2!A:A),4)</f>
        <v>shrub</v>
      </c>
      <c r="Q951" t="str">
        <f>INDEX(Sheet2!A:E, MATCH(F_NP_excluded_Data!O951,Sheet2!A:A),5)</f>
        <v>foliage gleaner</v>
      </c>
      <c r="R951" t="str">
        <f>INDEX(Sheet2!A:E, MATCH(F_NP_excluded_Data!O951,Sheet2!A:A),3)</f>
        <v>insects</v>
      </c>
      <c r="S951" t="str">
        <f>INDEX(Sheet2!A:E, MATCH(F_NP_excluded_Data!O951,Sheet2!A:A),2)</f>
        <v>scrub</v>
      </c>
      <c r="T951">
        <v>10</v>
      </c>
      <c r="U951">
        <v>1</v>
      </c>
      <c r="V951"/>
      <c r="W951">
        <v>1</v>
      </c>
      <c r="X951" t="s">
        <v>202</v>
      </c>
      <c r="Y951"/>
      <c r="Z951"/>
      <c r="AA951"/>
      <c r="AB951"/>
    </row>
    <row r="952" spans="1:28" ht="14.4" x14ac:dyDescent="0.3">
      <c r="A952" s="14">
        <v>1006</v>
      </c>
      <c r="B952" t="s">
        <v>262</v>
      </c>
      <c r="C952" t="s">
        <v>267</v>
      </c>
      <c r="D952" t="str">
        <f t="shared" si="15"/>
        <v>Mills_BOTTOMS</v>
      </c>
      <c r="E952">
        <v>2018</v>
      </c>
      <c r="F952" s="15">
        <v>43249</v>
      </c>
      <c r="G952" t="s">
        <v>200</v>
      </c>
      <c r="H952">
        <v>2</v>
      </c>
      <c r="I952" s="16">
        <v>0.3263888888888889</v>
      </c>
      <c r="J952" s="17" t="s">
        <v>201</v>
      </c>
      <c r="K952">
        <v>3</v>
      </c>
      <c r="L952">
        <v>1</v>
      </c>
      <c r="M952">
        <v>1</v>
      </c>
      <c r="N952"/>
      <c r="O952" t="s">
        <v>16</v>
      </c>
      <c r="P952" t="str">
        <f>INDEX(Sheet2!A:E, MATCH(F_NP_excluded_Data!O952,Sheet2!A:A),4)</f>
        <v>shrub</v>
      </c>
      <c r="Q952" t="str">
        <f>INDEX(Sheet2!A:E, MATCH(F_NP_excluded_Data!O952,Sheet2!A:A),5)</f>
        <v>foliage gleaner</v>
      </c>
      <c r="R952" t="str">
        <f>INDEX(Sheet2!A:E, MATCH(F_NP_excluded_Data!O952,Sheet2!A:A),3)</f>
        <v>insects</v>
      </c>
      <c r="S952" t="str">
        <f>INDEX(Sheet2!A:E, MATCH(F_NP_excluded_Data!O952,Sheet2!A:A),2)</f>
        <v>open woodland</v>
      </c>
      <c r="T952">
        <v>5</v>
      </c>
      <c r="U952">
        <v>2</v>
      </c>
      <c r="V952"/>
      <c r="W952">
        <v>1</v>
      </c>
      <c r="X952" t="s">
        <v>202</v>
      </c>
      <c r="Y952"/>
      <c r="Z952"/>
      <c r="AA952"/>
      <c r="AB952"/>
    </row>
    <row r="953" spans="1:28" ht="14.4" x14ac:dyDescent="0.3">
      <c r="A953" s="14">
        <v>1007</v>
      </c>
      <c r="B953" t="s">
        <v>262</v>
      </c>
      <c r="C953" t="s">
        <v>267</v>
      </c>
      <c r="D953" t="str">
        <f t="shared" si="15"/>
        <v>Mills_BOTTOMS</v>
      </c>
      <c r="E953">
        <v>2018</v>
      </c>
      <c r="F953" s="15">
        <v>43249</v>
      </c>
      <c r="G953" t="s">
        <v>200</v>
      </c>
      <c r="H953">
        <v>2</v>
      </c>
      <c r="I953" s="16">
        <v>0.3263888888888889</v>
      </c>
      <c r="J953" s="17" t="s">
        <v>201</v>
      </c>
      <c r="K953">
        <v>3</v>
      </c>
      <c r="L953">
        <v>1</v>
      </c>
      <c r="M953">
        <v>1</v>
      </c>
      <c r="N953"/>
      <c r="O953" t="s">
        <v>2</v>
      </c>
      <c r="P953" t="str">
        <f>INDEX(Sheet2!A:E, MATCH(F_NP_excluded_Data!O953,Sheet2!A:A),4)</f>
        <v>tree</v>
      </c>
      <c r="Q953" t="str">
        <f>INDEX(Sheet2!A:E, MATCH(F_NP_excluded_Data!O953,Sheet2!A:A),5)</f>
        <v>ground forager</v>
      </c>
      <c r="R953" t="str">
        <f>INDEX(Sheet2!A:E, MATCH(F_NP_excluded_Data!O953,Sheet2!A:A),3)</f>
        <v>omnivore</v>
      </c>
      <c r="S953" t="str">
        <f>INDEX(Sheet2!A:E, MATCH(F_NP_excluded_Data!O953,Sheet2!A:A),2)</f>
        <v>open woodland</v>
      </c>
      <c r="T953">
        <v>5</v>
      </c>
      <c r="U953">
        <v>2</v>
      </c>
      <c r="V953"/>
      <c r="W953">
        <v>1</v>
      </c>
      <c r="X953" t="s">
        <v>202</v>
      </c>
      <c r="Y953"/>
      <c r="Z953"/>
      <c r="AA953"/>
      <c r="AB953"/>
    </row>
    <row r="954" spans="1:28" ht="14.4" x14ac:dyDescent="0.3">
      <c r="A954" s="14">
        <v>1008</v>
      </c>
      <c r="B954" t="s">
        <v>262</v>
      </c>
      <c r="C954" t="s">
        <v>267</v>
      </c>
      <c r="D954" t="str">
        <f t="shared" si="15"/>
        <v>Mills_BOTTOMS</v>
      </c>
      <c r="E954">
        <v>2018</v>
      </c>
      <c r="F954" s="15">
        <v>43249</v>
      </c>
      <c r="G954" t="s">
        <v>200</v>
      </c>
      <c r="H954">
        <v>2</v>
      </c>
      <c r="I954" s="16">
        <v>0.3263888888888889</v>
      </c>
      <c r="J954" s="17" t="s">
        <v>201</v>
      </c>
      <c r="K954">
        <v>3</v>
      </c>
      <c r="L954">
        <v>1</v>
      </c>
      <c r="M954">
        <v>1</v>
      </c>
      <c r="N954"/>
      <c r="O954" t="s">
        <v>94</v>
      </c>
      <c r="P954" t="str">
        <f>INDEX(Sheet2!A:E, MATCH(F_NP_excluded_Data!O954,Sheet2!A:A),4)</f>
        <v>cavity</v>
      </c>
      <c r="Q954" t="str">
        <f>INDEX(Sheet2!A:E, MATCH(F_NP_excluded_Data!O954,Sheet2!A:A),5)</f>
        <v>foliage gleaner</v>
      </c>
      <c r="R954" t="str">
        <f>INDEX(Sheet2!A:E, MATCH(F_NP_excluded_Data!O954,Sheet2!A:A),3)</f>
        <v>insects</v>
      </c>
      <c r="S954" t="str">
        <f>INDEX(Sheet2!A:E, MATCH(F_NP_excluded_Data!O954,Sheet2!A:A),2)</f>
        <v>forest</v>
      </c>
      <c r="T954">
        <v>10</v>
      </c>
      <c r="U954">
        <v>2</v>
      </c>
      <c r="V954"/>
      <c r="W954">
        <v>1</v>
      </c>
      <c r="X954" t="s">
        <v>202</v>
      </c>
      <c r="Y954"/>
      <c r="Z954"/>
      <c r="AA954"/>
      <c r="AB954"/>
    </row>
    <row r="955" spans="1:28" ht="14.4" x14ac:dyDescent="0.3">
      <c r="A955" s="14">
        <v>1009</v>
      </c>
      <c r="B955" t="s">
        <v>262</v>
      </c>
      <c r="C955" t="s">
        <v>267</v>
      </c>
      <c r="D955" t="str">
        <f t="shared" si="15"/>
        <v>Mills_BOTTOMS</v>
      </c>
      <c r="E955">
        <v>2018</v>
      </c>
      <c r="F955" s="15">
        <v>43249</v>
      </c>
      <c r="G955" t="s">
        <v>200</v>
      </c>
      <c r="H955">
        <v>2</v>
      </c>
      <c r="I955" s="16">
        <v>0.3263888888888889</v>
      </c>
      <c r="J955" s="17" t="s">
        <v>201</v>
      </c>
      <c r="K955">
        <v>3</v>
      </c>
      <c r="L955">
        <v>1</v>
      </c>
      <c r="M955">
        <v>1</v>
      </c>
      <c r="N955"/>
      <c r="O955" t="s">
        <v>58</v>
      </c>
      <c r="P955" t="str">
        <f>INDEX(Sheet2!A:E, MATCH(F_NP_excluded_Data!O955,Sheet2!A:A),4)</f>
        <v>tree</v>
      </c>
      <c r="Q955" t="str">
        <f>INDEX(Sheet2!A:E, MATCH(F_NP_excluded_Data!O955,Sheet2!A:A),5)</f>
        <v>ground forager</v>
      </c>
      <c r="R955" t="str">
        <f>INDEX(Sheet2!A:E, MATCH(F_NP_excluded_Data!O955,Sheet2!A:A),3)</f>
        <v>seeds</v>
      </c>
      <c r="S955" t="str">
        <f>INDEX(Sheet2!A:E, MATCH(F_NP_excluded_Data!O955,Sheet2!A:A),2)</f>
        <v>open woodland</v>
      </c>
      <c r="T955">
        <v>5</v>
      </c>
      <c r="U955">
        <v>2</v>
      </c>
      <c r="V955"/>
      <c r="W955">
        <v>1</v>
      </c>
      <c r="X955" t="s">
        <v>202</v>
      </c>
      <c r="Y955"/>
      <c r="Z955"/>
      <c r="AA955"/>
      <c r="AB955"/>
    </row>
    <row r="956" spans="1:28" ht="14.4" x14ac:dyDescent="0.3">
      <c r="A956" s="14">
        <v>1012</v>
      </c>
      <c r="B956" t="s">
        <v>262</v>
      </c>
      <c r="C956" t="s">
        <v>267</v>
      </c>
      <c r="D956" t="str">
        <f t="shared" si="15"/>
        <v>Mills_BOTTOMS</v>
      </c>
      <c r="E956">
        <v>2018</v>
      </c>
      <c r="F956" s="15">
        <v>43249</v>
      </c>
      <c r="G956" t="s">
        <v>200</v>
      </c>
      <c r="H956">
        <v>2</v>
      </c>
      <c r="I956" s="16">
        <v>0.3263888888888889</v>
      </c>
      <c r="J956" s="17" t="s">
        <v>201</v>
      </c>
      <c r="K956">
        <v>3</v>
      </c>
      <c r="L956">
        <v>1</v>
      </c>
      <c r="M956">
        <v>1</v>
      </c>
      <c r="N956"/>
      <c r="O956" t="s">
        <v>12</v>
      </c>
      <c r="P956" t="str">
        <f>INDEX(Sheet2!A:E, MATCH(F_NP_excluded_Data!O956,Sheet2!A:A),4)</f>
        <v>tree</v>
      </c>
      <c r="Q956" t="str">
        <f>INDEX(Sheet2!A:E, MATCH(F_NP_excluded_Data!O956,Sheet2!A:A),5)</f>
        <v>ground forager</v>
      </c>
      <c r="R956" t="str">
        <f>INDEX(Sheet2!A:E, MATCH(F_NP_excluded_Data!O956,Sheet2!A:A),3)</f>
        <v>seeds</v>
      </c>
      <c r="S956" t="str">
        <f>INDEX(Sheet2!A:E, MATCH(F_NP_excluded_Data!O956,Sheet2!A:A),2)</f>
        <v>grassland</v>
      </c>
      <c r="T956">
        <v>5</v>
      </c>
      <c r="U956">
        <v>3</v>
      </c>
      <c r="V956"/>
      <c r="W956">
        <v>1</v>
      </c>
      <c r="X956" t="s">
        <v>202</v>
      </c>
      <c r="Y956"/>
      <c r="Z956"/>
      <c r="AA956"/>
      <c r="AB956"/>
    </row>
    <row r="957" spans="1:28" ht="14.4" x14ac:dyDescent="0.3">
      <c r="A957" s="14">
        <v>1013</v>
      </c>
      <c r="B957" t="s">
        <v>262</v>
      </c>
      <c r="C957" t="s">
        <v>267</v>
      </c>
      <c r="D957" t="str">
        <f t="shared" si="15"/>
        <v>Mills_BOTTOMS</v>
      </c>
      <c r="E957">
        <v>2018</v>
      </c>
      <c r="F957" s="15">
        <v>43249</v>
      </c>
      <c r="G957" t="s">
        <v>200</v>
      </c>
      <c r="H957">
        <v>2</v>
      </c>
      <c r="I957" s="16">
        <v>0.3263888888888889</v>
      </c>
      <c r="J957" s="17" t="s">
        <v>201</v>
      </c>
      <c r="K957">
        <v>3</v>
      </c>
      <c r="L957">
        <v>1</v>
      </c>
      <c r="M957">
        <v>1</v>
      </c>
      <c r="N957"/>
      <c r="O957" t="s">
        <v>22</v>
      </c>
      <c r="P957" t="str">
        <f>INDEX(Sheet2!A:E, MATCH(F_NP_excluded_Data!O957,Sheet2!A:A),4)</f>
        <v>cavity</v>
      </c>
      <c r="Q957" t="str">
        <f>INDEX(Sheet2!A:E, MATCH(F_NP_excluded_Data!O957,Sheet2!A:A),5)</f>
        <v>foliage gleaner</v>
      </c>
      <c r="R957" t="str">
        <f>INDEX(Sheet2!A:E, MATCH(F_NP_excluded_Data!O957,Sheet2!A:A),3)</f>
        <v>insects</v>
      </c>
      <c r="S957" t="str">
        <f>INDEX(Sheet2!A:E, MATCH(F_NP_excluded_Data!O957,Sheet2!A:A),2)</f>
        <v>forest</v>
      </c>
      <c r="T957">
        <v>5</v>
      </c>
      <c r="U957">
        <v>3</v>
      </c>
      <c r="V957"/>
      <c r="W957">
        <v>1</v>
      </c>
      <c r="X957" t="s">
        <v>202</v>
      </c>
      <c r="Y957"/>
      <c r="Z957"/>
      <c r="AA957"/>
      <c r="AB957"/>
    </row>
    <row r="958" spans="1:28" ht="14.4" x14ac:dyDescent="0.3">
      <c r="A958" s="14">
        <v>1014</v>
      </c>
      <c r="B958" t="s">
        <v>262</v>
      </c>
      <c r="C958" t="s">
        <v>267</v>
      </c>
      <c r="D958" t="str">
        <f t="shared" si="15"/>
        <v>Mills_BOTTOMS</v>
      </c>
      <c r="E958">
        <v>2018</v>
      </c>
      <c r="F958" s="15">
        <v>43249</v>
      </c>
      <c r="G958" t="s">
        <v>200</v>
      </c>
      <c r="H958">
        <v>2</v>
      </c>
      <c r="I958" s="16">
        <v>0.3263888888888889</v>
      </c>
      <c r="J958" s="17" t="s">
        <v>201</v>
      </c>
      <c r="K958">
        <v>3</v>
      </c>
      <c r="L958">
        <v>1</v>
      </c>
      <c r="M958">
        <v>1</v>
      </c>
      <c r="N958" t="s">
        <v>204</v>
      </c>
      <c r="O958" t="s">
        <v>64</v>
      </c>
      <c r="P958" t="str">
        <f>INDEX(Sheet2!A:E, MATCH(F_NP_excluded_Data!O958,Sheet2!A:A),4)</f>
        <v>cavity</v>
      </c>
      <c r="Q958" t="str">
        <f>INDEX(Sheet2!A:E, MATCH(F_NP_excluded_Data!O958,Sheet2!A:A),5)</f>
        <v>ground forager</v>
      </c>
      <c r="R958" t="str">
        <f>INDEX(Sheet2!A:E, MATCH(F_NP_excluded_Data!O958,Sheet2!A:A),3)</f>
        <v>insects</v>
      </c>
      <c r="S958" t="str">
        <f>INDEX(Sheet2!A:E, MATCH(F_NP_excluded_Data!O958,Sheet2!A:A),2)</f>
        <v>open woodland</v>
      </c>
      <c r="T958">
        <v>100</v>
      </c>
      <c r="U958">
        <v>4</v>
      </c>
      <c r="V958"/>
      <c r="W958">
        <v>1</v>
      </c>
      <c r="X958" t="s">
        <v>202</v>
      </c>
      <c r="Y958"/>
      <c r="Z958"/>
      <c r="AA958" t="s">
        <v>302</v>
      </c>
      <c r="AB958"/>
    </row>
    <row r="959" spans="1:28" ht="14.4" x14ac:dyDescent="0.3">
      <c r="A959" s="14">
        <v>1015</v>
      </c>
      <c r="B959" t="s">
        <v>262</v>
      </c>
      <c r="C959" t="s">
        <v>267</v>
      </c>
      <c r="D959" t="str">
        <f t="shared" si="15"/>
        <v>Mills_BOTTOMS</v>
      </c>
      <c r="E959">
        <v>2018</v>
      </c>
      <c r="F959" s="15">
        <v>43249</v>
      </c>
      <c r="G959" t="s">
        <v>200</v>
      </c>
      <c r="H959">
        <v>2</v>
      </c>
      <c r="I959" s="16">
        <v>0.3263888888888889</v>
      </c>
      <c r="J959" s="17" t="s">
        <v>201</v>
      </c>
      <c r="K959">
        <v>3</v>
      </c>
      <c r="L959">
        <v>1</v>
      </c>
      <c r="M959">
        <v>1</v>
      </c>
      <c r="N959"/>
      <c r="O959" t="s">
        <v>10</v>
      </c>
      <c r="P959" t="str">
        <f>INDEX(Sheet2!A:E, MATCH(F_NP_excluded_Data!O959,Sheet2!A:A),4)</f>
        <v>tree</v>
      </c>
      <c r="Q959" t="str">
        <f>INDEX(Sheet2!A:E, MATCH(F_NP_excluded_Data!O959,Sheet2!A:A),5)</f>
        <v>foliage gleaner</v>
      </c>
      <c r="R959" t="str">
        <f>INDEX(Sheet2!A:E, MATCH(F_NP_excluded_Data!O959,Sheet2!A:A),3)</f>
        <v>insects</v>
      </c>
      <c r="S959" t="str">
        <f>INDEX(Sheet2!A:E, MATCH(F_NP_excluded_Data!O959,Sheet2!A:A),2)</f>
        <v>forest</v>
      </c>
      <c r="T959">
        <v>10</v>
      </c>
      <c r="U959">
        <v>4</v>
      </c>
      <c r="V959"/>
      <c r="W959">
        <v>1</v>
      </c>
      <c r="X959" t="s">
        <v>202</v>
      </c>
      <c r="Y959"/>
      <c r="Z959"/>
      <c r="AA959"/>
      <c r="AB959"/>
    </row>
    <row r="960" spans="1:28" ht="14.4" x14ac:dyDescent="0.3">
      <c r="A960" s="14">
        <v>1016</v>
      </c>
      <c r="B960" t="s">
        <v>262</v>
      </c>
      <c r="C960" t="s">
        <v>267</v>
      </c>
      <c r="D960" t="str">
        <f t="shared" si="15"/>
        <v>Mills_BOTTOMS</v>
      </c>
      <c r="E960">
        <v>2018</v>
      </c>
      <c r="F960" s="15">
        <v>43249</v>
      </c>
      <c r="G960" t="s">
        <v>200</v>
      </c>
      <c r="H960">
        <v>2</v>
      </c>
      <c r="I960" s="16">
        <v>0.3263888888888889</v>
      </c>
      <c r="J960" s="17" t="s">
        <v>201</v>
      </c>
      <c r="K960">
        <v>3</v>
      </c>
      <c r="L960">
        <v>1</v>
      </c>
      <c r="M960">
        <v>1</v>
      </c>
      <c r="N960"/>
      <c r="O960" t="s">
        <v>70</v>
      </c>
      <c r="P960" t="str">
        <f>INDEX(Sheet2!A:E, MATCH(F_NP_excluded_Data!O960,Sheet2!A:A),4)</f>
        <v>ground</v>
      </c>
      <c r="Q960" t="str">
        <f>INDEX(Sheet2!A:E, MATCH(F_NP_excluded_Data!O960,Sheet2!A:A),5)</f>
        <v>ground forager</v>
      </c>
      <c r="R960" t="str">
        <f>INDEX(Sheet2!A:E, MATCH(F_NP_excluded_Data!O960,Sheet2!A:A),3)</f>
        <v>insects</v>
      </c>
      <c r="S960" t="str">
        <f>INDEX(Sheet2!A:E, MATCH(F_NP_excluded_Data!O960,Sheet2!A:A),2)</f>
        <v>forest</v>
      </c>
      <c r="T960">
        <v>10</v>
      </c>
      <c r="U960">
        <v>4</v>
      </c>
      <c r="V960"/>
      <c r="W960">
        <v>1</v>
      </c>
      <c r="X960" t="s">
        <v>202</v>
      </c>
      <c r="Y960"/>
      <c r="Z960"/>
      <c r="AA960"/>
      <c r="AB960"/>
    </row>
    <row r="961" spans="1:28" ht="14.4" x14ac:dyDescent="0.3">
      <c r="A961" s="14">
        <v>1017</v>
      </c>
      <c r="B961" t="s">
        <v>262</v>
      </c>
      <c r="C961" t="s">
        <v>264</v>
      </c>
      <c r="D961" t="str">
        <f t="shared" si="15"/>
        <v>Mills_1B_45</v>
      </c>
      <c r="E961">
        <v>2018</v>
      </c>
      <c r="F961" s="15">
        <v>43249</v>
      </c>
      <c r="G961" t="s">
        <v>200</v>
      </c>
      <c r="H961">
        <v>2</v>
      </c>
      <c r="I961" s="16">
        <v>0.34097222222222223</v>
      </c>
      <c r="J961" s="17" t="s">
        <v>201</v>
      </c>
      <c r="K961">
        <v>1</v>
      </c>
      <c r="L961">
        <v>1</v>
      </c>
      <c r="M961">
        <v>1</v>
      </c>
      <c r="N961"/>
      <c r="O961" t="s">
        <v>2</v>
      </c>
      <c r="P961" t="str">
        <f>INDEX(Sheet2!A:E, MATCH(F_NP_excluded_Data!O961,Sheet2!A:A),4)</f>
        <v>tree</v>
      </c>
      <c r="Q961" t="str">
        <f>INDEX(Sheet2!A:E, MATCH(F_NP_excluded_Data!O961,Sheet2!A:A),5)</f>
        <v>ground forager</v>
      </c>
      <c r="R961" t="str">
        <f>INDEX(Sheet2!A:E, MATCH(F_NP_excluded_Data!O961,Sheet2!A:A),3)</f>
        <v>omnivore</v>
      </c>
      <c r="S961" t="str">
        <f>INDEX(Sheet2!A:E, MATCH(F_NP_excluded_Data!O961,Sheet2!A:A),2)</f>
        <v>open woodland</v>
      </c>
      <c r="T961">
        <v>10</v>
      </c>
      <c r="U961">
        <v>1</v>
      </c>
      <c r="V961"/>
      <c r="W961">
        <v>1</v>
      </c>
      <c r="X961" t="s">
        <v>202</v>
      </c>
      <c r="Y961"/>
      <c r="Z961"/>
      <c r="AA961"/>
      <c r="AB961"/>
    </row>
    <row r="962" spans="1:28" ht="14.4" x14ac:dyDescent="0.3">
      <c r="A962" s="14">
        <v>1018</v>
      </c>
      <c r="B962" t="s">
        <v>262</v>
      </c>
      <c r="C962" t="s">
        <v>264</v>
      </c>
      <c r="D962" t="str">
        <f t="shared" ref="D962:D1025" si="16">_xlfn.CONCAT(B962:C962)</f>
        <v>Mills_1B_45</v>
      </c>
      <c r="E962">
        <v>2018</v>
      </c>
      <c r="F962" s="15">
        <v>43249</v>
      </c>
      <c r="G962" t="s">
        <v>200</v>
      </c>
      <c r="H962">
        <v>2</v>
      </c>
      <c r="I962" s="16">
        <v>0.34097222222222223</v>
      </c>
      <c r="J962" s="17" t="s">
        <v>201</v>
      </c>
      <c r="K962">
        <v>1</v>
      </c>
      <c r="L962">
        <v>1</v>
      </c>
      <c r="M962">
        <v>1</v>
      </c>
      <c r="N962"/>
      <c r="O962" t="s">
        <v>42</v>
      </c>
      <c r="P962" t="str">
        <f>INDEX(Sheet2!A:E, MATCH(F_NP_excluded_Data!O962,Sheet2!A:A),4)</f>
        <v>tree</v>
      </c>
      <c r="Q962" t="str">
        <f>INDEX(Sheet2!A:E, MATCH(F_NP_excluded_Data!O962,Sheet2!A:A),5)</f>
        <v>flycatching</v>
      </c>
      <c r="R962" t="str">
        <f>INDEX(Sheet2!A:E, MATCH(F_NP_excluded_Data!O962,Sheet2!A:A),3)</f>
        <v>insects</v>
      </c>
      <c r="S962" t="str">
        <f>INDEX(Sheet2!A:E, MATCH(F_NP_excluded_Data!O962,Sheet2!A:A),2)</f>
        <v>forest</v>
      </c>
      <c r="T962">
        <v>5</v>
      </c>
      <c r="U962">
        <v>1</v>
      </c>
      <c r="V962"/>
      <c r="W962">
        <v>1</v>
      </c>
      <c r="X962" t="s">
        <v>202</v>
      </c>
      <c r="Y962"/>
      <c r="Z962"/>
      <c r="AA962"/>
      <c r="AB962"/>
    </row>
    <row r="963" spans="1:28" ht="14.4" x14ac:dyDescent="0.3">
      <c r="A963" s="14">
        <v>1019</v>
      </c>
      <c r="B963" t="s">
        <v>262</v>
      </c>
      <c r="C963" t="s">
        <v>264</v>
      </c>
      <c r="D963" t="str">
        <f t="shared" si="16"/>
        <v>Mills_1B_45</v>
      </c>
      <c r="E963">
        <v>2018</v>
      </c>
      <c r="F963" s="15">
        <v>43249</v>
      </c>
      <c r="G963" t="s">
        <v>200</v>
      </c>
      <c r="H963">
        <v>2</v>
      </c>
      <c r="I963" s="16">
        <v>0.34097222222222223</v>
      </c>
      <c r="J963" s="17" t="s">
        <v>201</v>
      </c>
      <c r="K963">
        <v>1</v>
      </c>
      <c r="L963">
        <v>1</v>
      </c>
      <c r="M963">
        <v>1</v>
      </c>
      <c r="N963"/>
      <c r="O963" t="s">
        <v>0</v>
      </c>
      <c r="P963" t="str">
        <f>INDEX(Sheet2!A:E, MATCH(F_NP_excluded_Data!O963,Sheet2!A:A),4)</f>
        <v>tree</v>
      </c>
      <c r="Q963" t="str">
        <f>INDEX(Sheet2!A:E, MATCH(F_NP_excluded_Data!O963,Sheet2!A:A),5)</f>
        <v>flycatching</v>
      </c>
      <c r="R963" t="str">
        <f>INDEX(Sheet2!A:E, MATCH(F_NP_excluded_Data!O963,Sheet2!A:A),3)</f>
        <v>insects</v>
      </c>
      <c r="S963" t="str">
        <f>INDEX(Sheet2!A:E, MATCH(F_NP_excluded_Data!O963,Sheet2!A:A),2)</f>
        <v>forest</v>
      </c>
      <c r="T963">
        <v>5</v>
      </c>
      <c r="U963">
        <v>1</v>
      </c>
      <c r="V963"/>
      <c r="W963">
        <v>1</v>
      </c>
      <c r="X963" t="s">
        <v>202</v>
      </c>
      <c r="Y963"/>
      <c r="Z963"/>
      <c r="AA963"/>
      <c r="AB963"/>
    </row>
    <row r="964" spans="1:28" ht="14.4" x14ac:dyDescent="0.3">
      <c r="A964" s="14">
        <v>1020</v>
      </c>
      <c r="B964" t="s">
        <v>262</v>
      </c>
      <c r="C964" t="s">
        <v>264</v>
      </c>
      <c r="D964" t="str">
        <f t="shared" si="16"/>
        <v>Mills_1B_45</v>
      </c>
      <c r="E964">
        <v>2018</v>
      </c>
      <c r="F964" s="15">
        <v>43249</v>
      </c>
      <c r="G964" t="s">
        <v>200</v>
      </c>
      <c r="H964">
        <v>2</v>
      </c>
      <c r="I964" s="16">
        <v>0.34097222222222223</v>
      </c>
      <c r="J964" s="17" t="s">
        <v>201</v>
      </c>
      <c r="K964">
        <v>1</v>
      </c>
      <c r="L964">
        <v>1</v>
      </c>
      <c r="M964">
        <v>1</v>
      </c>
      <c r="N964"/>
      <c r="O964" t="s">
        <v>62</v>
      </c>
      <c r="P964" t="str">
        <f>INDEX(Sheet2!A:E, MATCH(F_NP_excluded_Data!O964,Sheet2!A:A),4)</f>
        <v>shrub</v>
      </c>
      <c r="Q964" t="str">
        <f>INDEX(Sheet2!A:E, MATCH(F_NP_excluded_Data!O964,Sheet2!A:A),5)</f>
        <v>ground forager</v>
      </c>
      <c r="R964" t="str">
        <f>INDEX(Sheet2!A:E, MATCH(F_NP_excluded_Data!O964,Sheet2!A:A),3)</f>
        <v>seeds</v>
      </c>
      <c r="S964" t="str">
        <f>INDEX(Sheet2!A:E, MATCH(F_NP_excluded_Data!O964,Sheet2!A:A),2)</f>
        <v>open woodland</v>
      </c>
      <c r="T964">
        <v>5</v>
      </c>
      <c r="U964">
        <v>1</v>
      </c>
      <c r="V964"/>
      <c r="W964">
        <v>1</v>
      </c>
      <c r="X964" t="s">
        <v>202</v>
      </c>
      <c r="Y964"/>
      <c r="Z964"/>
      <c r="AA964"/>
      <c r="AB964"/>
    </row>
    <row r="965" spans="1:28" ht="14.4" x14ac:dyDescent="0.3">
      <c r="A965" s="14">
        <v>1021</v>
      </c>
      <c r="B965" t="s">
        <v>262</v>
      </c>
      <c r="C965" t="s">
        <v>264</v>
      </c>
      <c r="D965" t="str">
        <f t="shared" si="16"/>
        <v>Mills_1B_45</v>
      </c>
      <c r="E965">
        <v>2018</v>
      </c>
      <c r="F965" s="15">
        <v>43249</v>
      </c>
      <c r="G965" t="s">
        <v>200</v>
      </c>
      <c r="H965">
        <v>2</v>
      </c>
      <c r="I965" s="16">
        <v>0.34097222222222223</v>
      </c>
      <c r="J965" s="17" t="s">
        <v>201</v>
      </c>
      <c r="K965">
        <v>1</v>
      </c>
      <c r="L965">
        <v>1</v>
      </c>
      <c r="M965">
        <v>1</v>
      </c>
      <c r="N965"/>
      <c r="O965" t="s">
        <v>72</v>
      </c>
      <c r="P965" t="str">
        <f>INDEX(Sheet2!A:E, MATCH(F_NP_excluded_Data!O965,Sheet2!A:A),4)</f>
        <v>tree</v>
      </c>
      <c r="Q965" t="str">
        <f>INDEX(Sheet2!A:E, MATCH(F_NP_excluded_Data!O965,Sheet2!A:A),5)</f>
        <v>bark forager</v>
      </c>
      <c r="R965" t="str">
        <f>INDEX(Sheet2!A:E, MATCH(F_NP_excluded_Data!O965,Sheet2!A:A),3)</f>
        <v>insects</v>
      </c>
      <c r="S965" t="str">
        <f>INDEX(Sheet2!A:E, MATCH(F_NP_excluded_Data!O965,Sheet2!A:A),2)</f>
        <v>forest</v>
      </c>
      <c r="T965">
        <v>5</v>
      </c>
      <c r="U965">
        <v>1</v>
      </c>
      <c r="V965"/>
      <c r="W965">
        <v>1</v>
      </c>
      <c r="X965" t="s">
        <v>202</v>
      </c>
      <c r="Y965"/>
      <c r="Z965"/>
      <c r="AA965"/>
      <c r="AB965"/>
    </row>
    <row r="966" spans="1:28" ht="14.4" x14ac:dyDescent="0.3">
      <c r="A966" s="14">
        <v>1022</v>
      </c>
      <c r="B966" t="s">
        <v>262</v>
      </c>
      <c r="C966" t="s">
        <v>264</v>
      </c>
      <c r="D966" t="str">
        <f t="shared" si="16"/>
        <v>Mills_1B_45</v>
      </c>
      <c r="E966">
        <v>2018</v>
      </c>
      <c r="F966" s="15">
        <v>43249</v>
      </c>
      <c r="G966" t="s">
        <v>200</v>
      </c>
      <c r="H966">
        <v>2</v>
      </c>
      <c r="I966" s="16">
        <v>0.34097222222222223</v>
      </c>
      <c r="J966" s="17" t="s">
        <v>201</v>
      </c>
      <c r="K966">
        <v>1</v>
      </c>
      <c r="L966">
        <v>1</v>
      </c>
      <c r="M966">
        <v>1</v>
      </c>
      <c r="N966"/>
      <c r="O966" t="s">
        <v>94</v>
      </c>
      <c r="P966" t="str">
        <f>INDEX(Sheet2!A:E, MATCH(F_NP_excluded_Data!O966,Sheet2!A:A),4)</f>
        <v>cavity</v>
      </c>
      <c r="Q966" t="str">
        <f>INDEX(Sheet2!A:E, MATCH(F_NP_excluded_Data!O966,Sheet2!A:A),5)</f>
        <v>foliage gleaner</v>
      </c>
      <c r="R966" t="str">
        <f>INDEX(Sheet2!A:E, MATCH(F_NP_excluded_Data!O966,Sheet2!A:A),3)</f>
        <v>insects</v>
      </c>
      <c r="S966" t="str">
        <f>INDEX(Sheet2!A:E, MATCH(F_NP_excluded_Data!O966,Sheet2!A:A),2)</f>
        <v>forest</v>
      </c>
      <c r="T966">
        <v>10</v>
      </c>
      <c r="U966">
        <v>1</v>
      </c>
      <c r="V966"/>
      <c r="W966">
        <v>1</v>
      </c>
      <c r="X966" t="s">
        <v>202</v>
      </c>
      <c r="Y966"/>
      <c r="Z966"/>
      <c r="AA966"/>
      <c r="AB966"/>
    </row>
    <row r="967" spans="1:28" ht="14.4" x14ac:dyDescent="0.3">
      <c r="A967" s="14">
        <v>1023</v>
      </c>
      <c r="B967" t="s">
        <v>262</v>
      </c>
      <c r="C967" t="s">
        <v>264</v>
      </c>
      <c r="D967" t="str">
        <f t="shared" si="16"/>
        <v>Mills_1B_45</v>
      </c>
      <c r="E967">
        <v>2018</v>
      </c>
      <c r="F967" s="15">
        <v>43249</v>
      </c>
      <c r="G967" t="s">
        <v>200</v>
      </c>
      <c r="H967">
        <v>2</v>
      </c>
      <c r="I967" s="16">
        <v>0.34097222222222223</v>
      </c>
      <c r="J967" s="17" t="s">
        <v>201</v>
      </c>
      <c r="K967">
        <v>1</v>
      </c>
      <c r="L967">
        <v>1</v>
      </c>
      <c r="M967">
        <v>1</v>
      </c>
      <c r="N967"/>
      <c r="O967" t="s">
        <v>40</v>
      </c>
      <c r="P967" t="str">
        <f>INDEX(Sheet2!A:E, MATCH(F_NP_excluded_Data!O967,Sheet2!A:A),4)</f>
        <v>ground</v>
      </c>
      <c r="Q967" t="str">
        <f>INDEX(Sheet2!A:E, MATCH(F_NP_excluded_Data!O967,Sheet2!A:A),5)</f>
        <v>ground forager</v>
      </c>
      <c r="R967" t="str">
        <f>INDEX(Sheet2!A:E, MATCH(F_NP_excluded_Data!O967,Sheet2!A:A),3)</f>
        <v>omnivore</v>
      </c>
      <c r="S967" t="str">
        <f>INDEX(Sheet2!A:E, MATCH(F_NP_excluded_Data!O967,Sheet2!A:A),2)</f>
        <v>scrub</v>
      </c>
      <c r="T967">
        <v>10</v>
      </c>
      <c r="U967">
        <v>1</v>
      </c>
      <c r="V967"/>
      <c r="W967">
        <v>1</v>
      </c>
      <c r="X967" t="s">
        <v>202</v>
      </c>
      <c r="Y967"/>
      <c r="Z967"/>
      <c r="AA967"/>
      <c r="AB967"/>
    </row>
    <row r="968" spans="1:28" ht="14.4" x14ac:dyDescent="0.3">
      <c r="A968" s="14">
        <v>1024</v>
      </c>
      <c r="B968" t="s">
        <v>262</v>
      </c>
      <c r="C968" t="s">
        <v>264</v>
      </c>
      <c r="D968" t="str">
        <f t="shared" si="16"/>
        <v>Mills_1B_45</v>
      </c>
      <c r="E968">
        <v>2018</v>
      </c>
      <c r="F968" s="15">
        <v>43249</v>
      </c>
      <c r="G968" t="s">
        <v>200</v>
      </c>
      <c r="H968">
        <v>2</v>
      </c>
      <c r="I968" s="16">
        <v>0.34097222222222223</v>
      </c>
      <c r="J968" s="17" t="s">
        <v>201</v>
      </c>
      <c r="K968">
        <v>1</v>
      </c>
      <c r="L968">
        <v>1</v>
      </c>
      <c r="M968">
        <v>1</v>
      </c>
      <c r="N968"/>
      <c r="O968" t="s">
        <v>116</v>
      </c>
      <c r="P968" t="str">
        <f>INDEX(Sheet2!A:E, MATCH(F_NP_excluded_Data!O968,Sheet2!A:A),4)</f>
        <v>tree</v>
      </c>
      <c r="Q968" t="str">
        <f>INDEX(Sheet2!A:E, MATCH(F_NP_excluded_Data!O968,Sheet2!A:A),5)</f>
        <v>ground forager</v>
      </c>
      <c r="R968" t="str">
        <f>INDEX(Sheet2!A:E, MATCH(F_NP_excluded_Data!O968,Sheet2!A:A),3)</f>
        <v>insects</v>
      </c>
      <c r="S968" t="str">
        <f>INDEX(Sheet2!A:E, MATCH(F_NP_excluded_Data!O968,Sheet2!A:A),2)</f>
        <v>forest</v>
      </c>
      <c r="T968">
        <v>10</v>
      </c>
      <c r="U968">
        <v>1</v>
      </c>
      <c r="V968"/>
      <c r="W968">
        <v>1</v>
      </c>
      <c r="X968" t="s">
        <v>202</v>
      </c>
      <c r="Y968"/>
      <c r="Z968"/>
      <c r="AA968"/>
      <c r="AB968"/>
    </row>
    <row r="969" spans="1:28" ht="14.4" x14ac:dyDescent="0.3">
      <c r="A969" s="14">
        <v>1025</v>
      </c>
      <c r="B969" t="s">
        <v>262</v>
      </c>
      <c r="C969" t="s">
        <v>264</v>
      </c>
      <c r="D969" t="str">
        <f t="shared" si="16"/>
        <v>Mills_1B_45</v>
      </c>
      <c r="E969">
        <v>2018</v>
      </c>
      <c r="F969" s="15">
        <v>43249</v>
      </c>
      <c r="G969" t="s">
        <v>200</v>
      </c>
      <c r="H969">
        <v>2</v>
      </c>
      <c r="I969" s="16">
        <v>0.34097222222222223</v>
      </c>
      <c r="J969" s="17" t="s">
        <v>201</v>
      </c>
      <c r="K969">
        <v>1</v>
      </c>
      <c r="L969">
        <v>1</v>
      </c>
      <c r="M969">
        <v>1</v>
      </c>
      <c r="N969"/>
      <c r="O969" t="s">
        <v>78</v>
      </c>
      <c r="P969" t="str">
        <f>INDEX(Sheet2!A:E, MATCH(F_NP_excluded_Data!O969,Sheet2!A:A),4)</f>
        <v>cavity</v>
      </c>
      <c r="Q969" t="str">
        <f>INDEX(Sheet2!A:E, MATCH(F_NP_excluded_Data!O969,Sheet2!A:A),5)</f>
        <v>bark forager</v>
      </c>
      <c r="R969" t="str">
        <f>INDEX(Sheet2!A:E, MATCH(F_NP_excluded_Data!O969,Sheet2!A:A),3)</f>
        <v>insects</v>
      </c>
      <c r="S969" t="str">
        <f>INDEX(Sheet2!A:E, MATCH(F_NP_excluded_Data!O969,Sheet2!A:A),2)</f>
        <v>forest</v>
      </c>
      <c r="T969">
        <v>10</v>
      </c>
      <c r="U969">
        <v>1</v>
      </c>
      <c r="V969"/>
      <c r="W969">
        <v>1</v>
      </c>
      <c r="X969" t="s">
        <v>202</v>
      </c>
      <c r="Y969"/>
      <c r="Z969"/>
      <c r="AA969"/>
      <c r="AB969"/>
    </row>
    <row r="970" spans="1:28" ht="14.4" x14ac:dyDescent="0.3">
      <c r="A970" s="14">
        <v>1026</v>
      </c>
      <c r="B970" t="s">
        <v>262</v>
      </c>
      <c r="C970" t="s">
        <v>264</v>
      </c>
      <c r="D970" t="str">
        <f t="shared" si="16"/>
        <v>Mills_1B_45</v>
      </c>
      <c r="E970">
        <v>2018</v>
      </c>
      <c r="F970" s="15">
        <v>43249</v>
      </c>
      <c r="G970" t="s">
        <v>200</v>
      </c>
      <c r="H970">
        <v>2</v>
      </c>
      <c r="I970" s="16">
        <v>0.34097222222222223</v>
      </c>
      <c r="J970" s="17" t="s">
        <v>201</v>
      </c>
      <c r="K970">
        <v>1</v>
      </c>
      <c r="L970">
        <v>1</v>
      </c>
      <c r="M970">
        <v>1</v>
      </c>
      <c r="N970"/>
      <c r="O970" t="s">
        <v>72</v>
      </c>
      <c r="P970" t="str">
        <f>INDEX(Sheet2!A:E, MATCH(F_NP_excluded_Data!O970,Sheet2!A:A),4)</f>
        <v>tree</v>
      </c>
      <c r="Q970" t="str">
        <f>INDEX(Sheet2!A:E, MATCH(F_NP_excluded_Data!O970,Sheet2!A:A),5)</f>
        <v>bark forager</v>
      </c>
      <c r="R970" t="str">
        <f>INDEX(Sheet2!A:E, MATCH(F_NP_excluded_Data!O970,Sheet2!A:A),3)</f>
        <v>insects</v>
      </c>
      <c r="S970" t="str">
        <f>INDEX(Sheet2!A:E, MATCH(F_NP_excluded_Data!O970,Sheet2!A:A),2)</f>
        <v>forest</v>
      </c>
      <c r="T970">
        <v>10</v>
      </c>
      <c r="U970">
        <v>1</v>
      </c>
      <c r="V970"/>
      <c r="W970">
        <v>1</v>
      </c>
      <c r="X970" t="s">
        <v>202</v>
      </c>
      <c r="Y970"/>
      <c r="Z970"/>
      <c r="AA970"/>
      <c r="AB970"/>
    </row>
    <row r="971" spans="1:28" ht="14.4" x14ac:dyDescent="0.3">
      <c r="A971" s="14">
        <v>1027</v>
      </c>
      <c r="B971" t="s">
        <v>262</v>
      </c>
      <c r="C971" t="s">
        <v>264</v>
      </c>
      <c r="D971" t="str">
        <f t="shared" si="16"/>
        <v>Mills_1B_45</v>
      </c>
      <c r="E971">
        <v>2018</v>
      </c>
      <c r="F971" s="15">
        <v>43249</v>
      </c>
      <c r="G971" t="s">
        <v>200</v>
      </c>
      <c r="H971">
        <v>2</v>
      </c>
      <c r="I971" s="16">
        <v>0.34097222222222223</v>
      </c>
      <c r="J971" s="17" t="s">
        <v>201</v>
      </c>
      <c r="K971">
        <v>1</v>
      </c>
      <c r="L971">
        <v>1</v>
      </c>
      <c r="M971">
        <v>1</v>
      </c>
      <c r="N971"/>
      <c r="O971" t="s">
        <v>2</v>
      </c>
      <c r="P971" t="str">
        <f>INDEX(Sheet2!A:E, MATCH(F_NP_excluded_Data!O971,Sheet2!A:A),4)</f>
        <v>tree</v>
      </c>
      <c r="Q971" t="str">
        <f>INDEX(Sheet2!A:E, MATCH(F_NP_excluded_Data!O971,Sheet2!A:A),5)</f>
        <v>ground forager</v>
      </c>
      <c r="R971" t="str">
        <f>INDEX(Sheet2!A:E, MATCH(F_NP_excluded_Data!O971,Sheet2!A:A),3)</f>
        <v>omnivore</v>
      </c>
      <c r="S971" t="str">
        <f>INDEX(Sheet2!A:E, MATCH(F_NP_excluded_Data!O971,Sheet2!A:A),2)</f>
        <v>open woodland</v>
      </c>
      <c r="T971">
        <v>10</v>
      </c>
      <c r="U971">
        <v>1</v>
      </c>
      <c r="V971"/>
      <c r="W971">
        <v>1</v>
      </c>
      <c r="X971" t="s">
        <v>202</v>
      </c>
      <c r="Y971"/>
      <c r="Z971"/>
      <c r="AA971"/>
      <c r="AB971"/>
    </row>
    <row r="972" spans="1:28" ht="14.4" x14ac:dyDescent="0.3">
      <c r="A972" s="14">
        <v>1028</v>
      </c>
      <c r="B972" t="s">
        <v>262</v>
      </c>
      <c r="C972" t="s">
        <v>264</v>
      </c>
      <c r="D972" t="str">
        <f t="shared" si="16"/>
        <v>Mills_1B_45</v>
      </c>
      <c r="E972">
        <v>2018</v>
      </c>
      <c r="F972" s="15">
        <v>43249</v>
      </c>
      <c r="G972" t="s">
        <v>200</v>
      </c>
      <c r="H972">
        <v>2</v>
      </c>
      <c r="I972" s="16">
        <v>0.34097222222222223</v>
      </c>
      <c r="J972" s="17" t="s">
        <v>201</v>
      </c>
      <c r="K972">
        <v>1</v>
      </c>
      <c r="L972">
        <v>1</v>
      </c>
      <c r="M972">
        <v>1</v>
      </c>
      <c r="N972"/>
      <c r="O972" t="s">
        <v>94</v>
      </c>
      <c r="P972" t="str">
        <f>INDEX(Sheet2!A:E, MATCH(F_NP_excluded_Data!O972,Sheet2!A:A),4)</f>
        <v>cavity</v>
      </c>
      <c r="Q972" t="str">
        <f>INDEX(Sheet2!A:E, MATCH(F_NP_excluded_Data!O972,Sheet2!A:A),5)</f>
        <v>foliage gleaner</v>
      </c>
      <c r="R972" t="str">
        <f>INDEX(Sheet2!A:E, MATCH(F_NP_excluded_Data!O972,Sheet2!A:A),3)</f>
        <v>insects</v>
      </c>
      <c r="S972" t="str">
        <f>INDEX(Sheet2!A:E, MATCH(F_NP_excluded_Data!O972,Sheet2!A:A),2)</f>
        <v>forest</v>
      </c>
      <c r="T972">
        <v>5</v>
      </c>
      <c r="U972">
        <v>1</v>
      </c>
      <c r="V972"/>
      <c r="W972">
        <v>1</v>
      </c>
      <c r="X972" t="s">
        <v>202</v>
      </c>
      <c r="Y972"/>
      <c r="Z972"/>
      <c r="AA972"/>
      <c r="AB972"/>
    </row>
    <row r="973" spans="1:28" ht="14.4" x14ac:dyDescent="0.3">
      <c r="A973" s="14">
        <v>1029</v>
      </c>
      <c r="B973" t="s">
        <v>262</v>
      </c>
      <c r="C973" t="s">
        <v>264</v>
      </c>
      <c r="D973" t="str">
        <f t="shared" si="16"/>
        <v>Mills_1B_45</v>
      </c>
      <c r="E973">
        <v>2018</v>
      </c>
      <c r="F973" s="15">
        <v>43249</v>
      </c>
      <c r="G973" t="s">
        <v>200</v>
      </c>
      <c r="H973">
        <v>2</v>
      </c>
      <c r="I973" s="16">
        <v>0.34097222222222223</v>
      </c>
      <c r="J973" s="17" t="s">
        <v>201</v>
      </c>
      <c r="K973">
        <v>1</v>
      </c>
      <c r="L973">
        <v>1</v>
      </c>
      <c r="M973">
        <v>1</v>
      </c>
      <c r="N973"/>
      <c r="O973" t="s">
        <v>10</v>
      </c>
      <c r="P973" t="str">
        <f>INDEX(Sheet2!A:E, MATCH(F_NP_excluded_Data!O973,Sheet2!A:A),4)</f>
        <v>tree</v>
      </c>
      <c r="Q973" t="str">
        <f>INDEX(Sheet2!A:E, MATCH(F_NP_excluded_Data!O973,Sheet2!A:A),5)</f>
        <v>foliage gleaner</v>
      </c>
      <c r="R973" t="str">
        <f>INDEX(Sheet2!A:E, MATCH(F_NP_excluded_Data!O973,Sheet2!A:A),3)</f>
        <v>insects</v>
      </c>
      <c r="S973" t="str">
        <f>INDEX(Sheet2!A:E, MATCH(F_NP_excluded_Data!O973,Sheet2!A:A),2)</f>
        <v>forest</v>
      </c>
      <c r="T973">
        <v>10</v>
      </c>
      <c r="U973">
        <v>1</v>
      </c>
      <c r="V973"/>
      <c r="W973">
        <v>1</v>
      </c>
      <c r="X973" t="s">
        <v>202</v>
      </c>
      <c r="Y973"/>
      <c r="Z973"/>
      <c r="AA973"/>
      <c r="AB973"/>
    </row>
    <row r="974" spans="1:28" ht="14.4" x14ac:dyDescent="0.3">
      <c r="A974" s="14">
        <v>1030</v>
      </c>
      <c r="B974" t="s">
        <v>262</v>
      </c>
      <c r="C974" t="s">
        <v>264</v>
      </c>
      <c r="D974" t="str">
        <f t="shared" si="16"/>
        <v>Mills_1B_45</v>
      </c>
      <c r="E974">
        <v>2018</v>
      </c>
      <c r="F974" s="15">
        <v>43249</v>
      </c>
      <c r="G974" t="s">
        <v>200</v>
      </c>
      <c r="H974">
        <v>2</v>
      </c>
      <c r="I974" s="16">
        <v>0.34097222222222223</v>
      </c>
      <c r="J974" s="17" t="s">
        <v>201</v>
      </c>
      <c r="K974">
        <v>1</v>
      </c>
      <c r="L974">
        <v>1</v>
      </c>
      <c r="M974">
        <v>1</v>
      </c>
      <c r="N974"/>
      <c r="O974" t="s">
        <v>70</v>
      </c>
      <c r="P974" t="str">
        <f>INDEX(Sheet2!A:E, MATCH(F_NP_excluded_Data!O974,Sheet2!A:A),4)</f>
        <v>ground</v>
      </c>
      <c r="Q974" t="str">
        <f>INDEX(Sheet2!A:E, MATCH(F_NP_excluded_Data!O974,Sheet2!A:A),5)</f>
        <v>ground forager</v>
      </c>
      <c r="R974" t="str">
        <f>INDEX(Sheet2!A:E, MATCH(F_NP_excluded_Data!O974,Sheet2!A:A),3)</f>
        <v>insects</v>
      </c>
      <c r="S974" t="str">
        <f>INDEX(Sheet2!A:E, MATCH(F_NP_excluded_Data!O974,Sheet2!A:A),2)</f>
        <v>forest</v>
      </c>
      <c r="T974">
        <v>10</v>
      </c>
      <c r="U974">
        <v>1</v>
      </c>
      <c r="V974"/>
      <c r="W974">
        <v>1</v>
      </c>
      <c r="X974" t="s">
        <v>202</v>
      </c>
      <c r="Y974"/>
      <c r="Z974"/>
      <c r="AA974"/>
      <c r="AB974"/>
    </row>
    <row r="975" spans="1:28" ht="14.4" x14ac:dyDescent="0.3">
      <c r="A975" s="14">
        <v>1031</v>
      </c>
      <c r="B975" t="s">
        <v>262</v>
      </c>
      <c r="C975" t="s">
        <v>264</v>
      </c>
      <c r="D975" t="str">
        <f t="shared" si="16"/>
        <v>Mills_1B_45</v>
      </c>
      <c r="E975">
        <v>2018</v>
      </c>
      <c r="F975" s="15">
        <v>43249</v>
      </c>
      <c r="G975" t="s">
        <v>200</v>
      </c>
      <c r="H975">
        <v>2</v>
      </c>
      <c r="I975" s="16">
        <v>0.34097222222222223</v>
      </c>
      <c r="J975" s="17" t="s">
        <v>201</v>
      </c>
      <c r="K975">
        <v>1</v>
      </c>
      <c r="L975">
        <v>1</v>
      </c>
      <c r="M975">
        <v>1</v>
      </c>
      <c r="N975"/>
      <c r="O975" t="s">
        <v>52</v>
      </c>
      <c r="P975" t="str">
        <f>INDEX(Sheet2!A:E, MATCH(F_NP_excluded_Data!O975,Sheet2!A:A),4)</f>
        <v>shrub</v>
      </c>
      <c r="Q975" t="str">
        <f>INDEX(Sheet2!A:E, MATCH(F_NP_excluded_Data!O975,Sheet2!A:A),5)</f>
        <v>foliage gleaner</v>
      </c>
      <c r="R975" t="str">
        <f>INDEX(Sheet2!A:E, MATCH(F_NP_excluded_Data!O975,Sheet2!A:A),3)</f>
        <v>insects</v>
      </c>
      <c r="S975" t="str">
        <f>INDEX(Sheet2!A:E, MATCH(F_NP_excluded_Data!O975,Sheet2!A:A),2)</f>
        <v>forest</v>
      </c>
      <c r="T975">
        <v>5</v>
      </c>
      <c r="U975">
        <v>1</v>
      </c>
      <c r="V975"/>
      <c r="W975">
        <v>1</v>
      </c>
      <c r="X975" t="s">
        <v>202</v>
      </c>
      <c r="Y975"/>
      <c r="Z975"/>
      <c r="AA975"/>
      <c r="AB975"/>
    </row>
    <row r="976" spans="1:28" ht="14.4" x14ac:dyDescent="0.3">
      <c r="A976" s="14">
        <v>1032</v>
      </c>
      <c r="B976" t="s">
        <v>262</v>
      </c>
      <c r="C976" t="s">
        <v>264</v>
      </c>
      <c r="D976" t="str">
        <f t="shared" si="16"/>
        <v>Mills_1B_45</v>
      </c>
      <c r="E976">
        <v>2018</v>
      </c>
      <c r="F976" s="15">
        <v>43249</v>
      </c>
      <c r="G976" t="s">
        <v>200</v>
      </c>
      <c r="H976">
        <v>2</v>
      </c>
      <c r="I976" s="16">
        <v>0.34097222222222223</v>
      </c>
      <c r="J976" s="17" t="s">
        <v>201</v>
      </c>
      <c r="K976">
        <v>1</v>
      </c>
      <c r="L976">
        <v>1</v>
      </c>
      <c r="M976">
        <v>1</v>
      </c>
      <c r="N976"/>
      <c r="O976" t="s">
        <v>12</v>
      </c>
      <c r="P976" t="str">
        <f>INDEX(Sheet2!A:E, MATCH(F_NP_excluded_Data!O976,Sheet2!A:A),4)</f>
        <v>tree</v>
      </c>
      <c r="Q976" t="str">
        <f>INDEX(Sheet2!A:E, MATCH(F_NP_excluded_Data!O976,Sheet2!A:A),5)</f>
        <v>ground forager</v>
      </c>
      <c r="R976" t="str">
        <f>INDEX(Sheet2!A:E, MATCH(F_NP_excluded_Data!O976,Sheet2!A:A),3)</f>
        <v>seeds</v>
      </c>
      <c r="S976" t="str">
        <f>INDEX(Sheet2!A:E, MATCH(F_NP_excluded_Data!O976,Sheet2!A:A),2)</f>
        <v>grassland</v>
      </c>
      <c r="T976">
        <v>5</v>
      </c>
      <c r="U976">
        <v>2</v>
      </c>
      <c r="V976"/>
      <c r="W976">
        <v>1</v>
      </c>
      <c r="X976" t="s">
        <v>202</v>
      </c>
      <c r="Y976"/>
      <c r="Z976"/>
      <c r="AA976"/>
      <c r="AB976"/>
    </row>
    <row r="977" spans="1:28" ht="14.4" x14ac:dyDescent="0.3">
      <c r="A977" s="14">
        <v>1033</v>
      </c>
      <c r="B977" t="s">
        <v>262</v>
      </c>
      <c r="C977" t="s">
        <v>264</v>
      </c>
      <c r="D977" t="str">
        <f t="shared" si="16"/>
        <v>Mills_1B_45</v>
      </c>
      <c r="E977">
        <v>2018</v>
      </c>
      <c r="F977" s="15">
        <v>43249</v>
      </c>
      <c r="G977" t="s">
        <v>200</v>
      </c>
      <c r="H977">
        <v>2</v>
      </c>
      <c r="I977" s="16">
        <v>0.34097222222222223</v>
      </c>
      <c r="J977" s="17" t="s">
        <v>201</v>
      </c>
      <c r="K977">
        <v>1</v>
      </c>
      <c r="L977">
        <v>1</v>
      </c>
      <c r="M977">
        <v>1</v>
      </c>
      <c r="N977"/>
      <c r="O977" t="s">
        <v>58</v>
      </c>
      <c r="P977" t="str">
        <f>INDEX(Sheet2!A:E, MATCH(F_NP_excluded_Data!O977,Sheet2!A:A),4)</f>
        <v>tree</v>
      </c>
      <c r="Q977" t="str">
        <f>INDEX(Sheet2!A:E, MATCH(F_NP_excluded_Data!O977,Sheet2!A:A),5)</f>
        <v>ground forager</v>
      </c>
      <c r="R977" t="str">
        <f>INDEX(Sheet2!A:E, MATCH(F_NP_excluded_Data!O977,Sheet2!A:A),3)</f>
        <v>seeds</v>
      </c>
      <c r="S977" t="str">
        <f>INDEX(Sheet2!A:E, MATCH(F_NP_excluded_Data!O977,Sheet2!A:A),2)</f>
        <v>open woodland</v>
      </c>
      <c r="T977">
        <v>10</v>
      </c>
      <c r="U977">
        <v>2</v>
      </c>
      <c r="V977"/>
      <c r="W977">
        <v>1</v>
      </c>
      <c r="X977" t="s">
        <v>202</v>
      </c>
      <c r="Y977"/>
      <c r="Z977"/>
      <c r="AA977"/>
      <c r="AB977"/>
    </row>
    <row r="978" spans="1:28" ht="14.4" x14ac:dyDescent="0.3">
      <c r="A978" s="14">
        <v>1034</v>
      </c>
      <c r="B978" t="s">
        <v>262</v>
      </c>
      <c r="C978" t="s">
        <v>264</v>
      </c>
      <c r="D978" t="str">
        <f t="shared" si="16"/>
        <v>Mills_1B_45</v>
      </c>
      <c r="E978">
        <v>2018</v>
      </c>
      <c r="F978" s="15">
        <v>43249</v>
      </c>
      <c r="G978" t="s">
        <v>200</v>
      </c>
      <c r="H978">
        <v>2</v>
      </c>
      <c r="I978" s="16">
        <v>0.34097222222222223</v>
      </c>
      <c r="J978" s="17" t="s">
        <v>201</v>
      </c>
      <c r="K978">
        <v>1</v>
      </c>
      <c r="L978">
        <v>1</v>
      </c>
      <c r="M978">
        <v>1</v>
      </c>
      <c r="N978"/>
      <c r="O978" t="s">
        <v>52</v>
      </c>
      <c r="P978" t="str">
        <f>INDEX(Sheet2!A:E, MATCH(F_NP_excluded_Data!O978,Sheet2!A:A),4)</f>
        <v>shrub</v>
      </c>
      <c r="Q978" t="str">
        <f>INDEX(Sheet2!A:E, MATCH(F_NP_excluded_Data!O978,Sheet2!A:A),5)</f>
        <v>foliage gleaner</v>
      </c>
      <c r="R978" t="str">
        <f>INDEX(Sheet2!A:E, MATCH(F_NP_excluded_Data!O978,Sheet2!A:A),3)</f>
        <v>insects</v>
      </c>
      <c r="S978" t="str">
        <f>INDEX(Sheet2!A:E, MATCH(F_NP_excluded_Data!O978,Sheet2!A:A),2)</f>
        <v>forest</v>
      </c>
      <c r="T978">
        <v>10</v>
      </c>
      <c r="U978">
        <v>2</v>
      </c>
      <c r="V978"/>
      <c r="W978">
        <v>1</v>
      </c>
      <c r="X978" t="s">
        <v>202</v>
      </c>
      <c r="Y978"/>
      <c r="Z978"/>
      <c r="AA978"/>
      <c r="AB978"/>
    </row>
    <row r="979" spans="1:28" ht="14.4" x14ac:dyDescent="0.3">
      <c r="A979" s="14">
        <v>1035</v>
      </c>
      <c r="B979" t="s">
        <v>262</v>
      </c>
      <c r="C979" t="s">
        <v>264</v>
      </c>
      <c r="D979" t="str">
        <f t="shared" si="16"/>
        <v>Mills_1B_45</v>
      </c>
      <c r="E979">
        <v>2018</v>
      </c>
      <c r="F979" s="15">
        <v>43249</v>
      </c>
      <c r="G979" t="s">
        <v>200</v>
      </c>
      <c r="H979">
        <v>2</v>
      </c>
      <c r="I979" s="16">
        <v>0.34097222222222223</v>
      </c>
      <c r="J979" s="17" t="s">
        <v>201</v>
      </c>
      <c r="K979">
        <v>1</v>
      </c>
      <c r="L979">
        <v>1</v>
      </c>
      <c r="M979">
        <v>1</v>
      </c>
      <c r="N979"/>
      <c r="O979" t="s">
        <v>24</v>
      </c>
      <c r="P979" t="str">
        <f>INDEX(Sheet2!A:E, MATCH(F_NP_excluded_Data!O979,Sheet2!A:A),4)</f>
        <v>cavity</v>
      </c>
      <c r="Q979" t="str">
        <f>INDEX(Sheet2!A:E, MATCH(F_NP_excluded_Data!O979,Sheet2!A:A),5)</f>
        <v>ground forager</v>
      </c>
      <c r="R979" t="str">
        <f>INDEX(Sheet2!A:E, MATCH(F_NP_excluded_Data!O979,Sheet2!A:A),3)</f>
        <v>insects</v>
      </c>
      <c r="S979" t="str">
        <f>INDEX(Sheet2!A:E, MATCH(F_NP_excluded_Data!O979,Sheet2!A:A),2)</f>
        <v>open woodland</v>
      </c>
      <c r="T979">
        <v>10</v>
      </c>
      <c r="U979">
        <v>3</v>
      </c>
      <c r="V979"/>
      <c r="W979">
        <v>1</v>
      </c>
      <c r="X979" t="s">
        <v>202</v>
      </c>
      <c r="Y979"/>
      <c r="Z979"/>
      <c r="AA979"/>
      <c r="AB979"/>
    </row>
    <row r="980" spans="1:28" ht="14.4" x14ac:dyDescent="0.3">
      <c r="A980" s="14">
        <v>1036</v>
      </c>
      <c r="B980" t="s">
        <v>262</v>
      </c>
      <c r="C980" t="s">
        <v>264</v>
      </c>
      <c r="D980" t="str">
        <f t="shared" si="16"/>
        <v>Mills_1B_45</v>
      </c>
      <c r="E980">
        <v>2018</v>
      </c>
      <c r="F980" s="15">
        <v>43249</v>
      </c>
      <c r="G980" t="s">
        <v>200</v>
      </c>
      <c r="H980">
        <v>2</v>
      </c>
      <c r="I980" s="16">
        <v>0.34097222222222223</v>
      </c>
      <c r="J980" s="17" t="s">
        <v>201</v>
      </c>
      <c r="K980">
        <v>1</v>
      </c>
      <c r="L980">
        <v>1</v>
      </c>
      <c r="M980">
        <v>1</v>
      </c>
      <c r="N980"/>
      <c r="O980" t="s">
        <v>18</v>
      </c>
      <c r="P980" t="str">
        <f>INDEX(Sheet2!A:E, MATCH(F_NP_excluded_Data!O980,Sheet2!A:A),4)</f>
        <v>tree</v>
      </c>
      <c r="Q980" t="str">
        <f>INDEX(Sheet2!A:E, MATCH(F_NP_excluded_Data!O980,Sheet2!A:A),5)</f>
        <v>ground forager</v>
      </c>
      <c r="R980" t="str">
        <f>INDEX(Sheet2!A:E, MATCH(F_NP_excluded_Data!O980,Sheet2!A:A),3)</f>
        <v>omnivore</v>
      </c>
      <c r="S980" t="str">
        <f>INDEX(Sheet2!A:E, MATCH(F_NP_excluded_Data!O980,Sheet2!A:A),2)</f>
        <v>forest</v>
      </c>
      <c r="T980">
        <v>10</v>
      </c>
      <c r="U980">
        <v>3</v>
      </c>
      <c r="V980"/>
      <c r="W980">
        <v>1</v>
      </c>
      <c r="X980" t="s">
        <v>202</v>
      </c>
      <c r="Y980"/>
      <c r="Z980"/>
      <c r="AA980"/>
      <c r="AB980"/>
    </row>
    <row r="981" spans="1:28" ht="14.4" x14ac:dyDescent="0.3">
      <c r="A981" s="14">
        <v>1037</v>
      </c>
      <c r="B981" t="s">
        <v>262</v>
      </c>
      <c r="C981" t="s">
        <v>264</v>
      </c>
      <c r="D981" t="str">
        <f t="shared" si="16"/>
        <v>Mills_1B_45</v>
      </c>
      <c r="E981">
        <v>2018</v>
      </c>
      <c r="F981" s="15">
        <v>43249</v>
      </c>
      <c r="G981" t="s">
        <v>200</v>
      </c>
      <c r="H981">
        <v>2</v>
      </c>
      <c r="I981" s="16">
        <v>0.34097222222222223</v>
      </c>
      <c r="J981" s="17" t="s">
        <v>201</v>
      </c>
      <c r="K981">
        <v>1</v>
      </c>
      <c r="L981">
        <v>1</v>
      </c>
      <c r="M981">
        <v>1</v>
      </c>
      <c r="N981"/>
      <c r="O981" t="s">
        <v>78</v>
      </c>
      <c r="P981" t="str">
        <f>INDEX(Sheet2!A:E, MATCH(F_NP_excluded_Data!O981,Sheet2!A:A),4)</f>
        <v>cavity</v>
      </c>
      <c r="Q981" t="str">
        <f>INDEX(Sheet2!A:E, MATCH(F_NP_excluded_Data!O981,Sheet2!A:A),5)</f>
        <v>bark forager</v>
      </c>
      <c r="R981" t="str">
        <f>INDEX(Sheet2!A:E, MATCH(F_NP_excluded_Data!O981,Sheet2!A:A),3)</f>
        <v>insects</v>
      </c>
      <c r="S981" t="str">
        <f>INDEX(Sheet2!A:E, MATCH(F_NP_excluded_Data!O981,Sheet2!A:A),2)</f>
        <v>forest</v>
      </c>
      <c r="T981">
        <v>5</v>
      </c>
      <c r="U981">
        <v>3</v>
      </c>
      <c r="V981"/>
      <c r="W981">
        <v>4</v>
      </c>
      <c r="X981" t="s">
        <v>202</v>
      </c>
      <c r="Y981"/>
      <c r="Z981"/>
      <c r="AA981"/>
      <c r="AB981"/>
    </row>
    <row r="982" spans="1:28" ht="14.4" x14ac:dyDescent="0.3">
      <c r="A982" s="14">
        <v>1038</v>
      </c>
      <c r="B982" t="s">
        <v>262</v>
      </c>
      <c r="C982" t="s">
        <v>264</v>
      </c>
      <c r="D982" t="str">
        <f t="shared" si="16"/>
        <v>Mills_1B_45</v>
      </c>
      <c r="E982">
        <v>2018</v>
      </c>
      <c r="F982" s="15">
        <v>43249</v>
      </c>
      <c r="G982" t="s">
        <v>200</v>
      </c>
      <c r="H982">
        <v>2</v>
      </c>
      <c r="I982" s="16">
        <v>0.34097222222222223</v>
      </c>
      <c r="J982" s="17" t="s">
        <v>201</v>
      </c>
      <c r="K982">
        <v>1</v>
      </c>
      <c r="L982">
        <v>1</v>
      </c>
      <c r="M982">
        <v>1</v>
      </c>
      <c r="N982"/>
      <c r="O982" t="s">
        <v>36</v>
      </c>
      <c r="P982" t="str">
        <f>INDEX(Sheet2!A:E, MATCH(F_NP_excluded_Data!O982,Sheet2!A:A),4)</f>
        <v>cavity</v>
      </c>
      <c r="Q982" t="str">
        <f>INDEX(Sheet2!A:E, MATCH(F_NP_excluded_Data!O982,Sheet2!A:A),5)</f>
        <v>ground forager</v>
      </c>
      <c r="R982" t="str">
        <f>INDEX(Sheet2!A:E, MATCH(F_NP_excluded_Data!O982,Sheet2!A:A),3)</f>
        <v>insects</v>
      </c>
      <c r="S982" t="str">
        <f>INDEX(Sheet2!A:E, MATCH(F_NP_excluded_Data!O982,Sheet2!A:A),2)</f>
        <v>grassland</v>
      </c>
      <c r="T982">
        <v>10</v>
      </c>
      <c r="U982">
        <v>4</v>
      </c>
      <c r="V982"/>
      <c r="W982">
        <v>1</v>
      </c>
      <c r="X982" t="s">
        <v>202</v>
      </c>
      <c r="Y982"/>
      <c r="Z982"/>
      <c r="AA982"/>
      <c r="AB982"/>
    </row>
    <row r="983" spans="1:28" ht="14.4" x14ac:dyDescent="0.3">
      <c r="A983" s="14">
        <v>1039</v>
      </c>
      <c r="B983" t="s">
        <v>262</v>
      </c>
      <c r="C983" t="s">
        <v>264</v>
      </c>
      <c r="D983" t="str">
        <f t="shared" si="16"/>
        <v>Mills_1B_45</v>
      </c>
      <c r="E983">
        <v>2018</v>
      </c>
      <c r="F983" s="15">
        <v>43249</v>
      </c>
      <c r="G983" t="s">
        <v>200</v>
      </c>
      <c r="H983">
        <v>2</v>
      </c>
      <c r="I983" s="16">
        <v>0.34097222222222223</v>
      </c>
      <c r="J983" s="17" t="s">
        <v>201</v>
      </c>
      <c r="K983">
        <v>1</v>
      </c>
      <c r="L983">
        <v>1</v>
      </c>
      <c r="M983">
        <v>1</v>
      </c>
      <c r="N983"/>
      <c r="O983" t="s">
        <v>62</v>
      </c>
      <c r="P983" t="str">
        <f>INDEX(Sheet2!A:E, MATCH(F_NP_excluded_Data!O983,Sheet2!A:A),4)</f>
        <v>shrub</v>
      </c>
      <c r="Q983" t="str">
        <f>INDEX(Sheet2!A:E, MATCH(F_NP_excluded_Data!O983,Sheet2!A:A),5)</f>
        <v>ground forager</v>
      </c>
      <c r="R983" t="str">
        <f>INDEX(Sheet2!A:E, MATCH(F_NP_excluded_Data!O983,Sheet2!A:A),3)</f>
        <v>seeds</v>
      </c>
      <c r="S983" t="str">
        <f>INDEX(Sheet2!A:E, MATCH(F_NP_excluded_Data!O983,Sheet2!A:A),2)</f>
        <v>open woodland</v>
      </c>
      <c r="T983">
        <v>10</v>
      </c>
      <c r="U983">
        <v>4</v>
      </c>
      <c r="V983"/>
      <c r="W983">
        <v>1</v>
      </c>
      <c r="X983" t="s">
        <v>202</v>
      </c>
      <c r="Y983"/>
      <c r="Z983"/>
      <c r="AA983"/>
      <c r="AB983"/>
    </row>
    <row r="984" spans="1:28" ht="14.4" x14ac:dyDescent="0.3">
      <c r="A984" s="14">
        <v>1040</v>
      </c>
      <c r="B984" t="s">
        <v>262</v>
      </c>
      <c r="C984" t="s">
        <v>264</v>
      </c>
      <c r="D984" t="str">
        <f t="shared" si="16"/>
        <v>Mills_1B_45</v>
      </c>
      <c r="E984">
        <v>2018</v>
      </c>
      <c r="F984" s="15">
        <v>43249</v>
      </c>
      <c r="G984" t="s">
        <v>200</v>
      </c>
      <c r="H984">
        <v>2</v>
      </c>
      <c r="I984" s="16">
        <v>0.34097222222222223</v>
      </c>
      <c r="J984" s="17" t="s">
        <v>201</v>
      </c>
      <c r="K984">
        <v>1</v>
      </c>
      <c r="L984">
        <v>1</v>
      </c>
      <c r="M984">
        <v>1</v>
      </c>
      <c r="N984"/>
      <c r="O984" t="s">
        <v>34</v>
      </c>
      <c r="P984" t="str">
        <f>INDEX(Sheet2!A:E, MATCH(F_NP_excluded_Data!O984,Sheet2!A:A),4)</f>
        <v>cavity</v>
      </c>
      <c r="Q984" t="str">
        <f>INDEX(Sheet2!A:E, MATCH(F_NP_excluded_Data!O984,Sheet2!A:A),5)</f>
        <v>bark forager</v>
      </c>
      <c r="R984" t="str">
        <f>INDEX(Sheet2!A:E, MATCH(F_NP_excluded_Data!O984,Sheet2!A:A),3)</f>
        <v>insects</v>
      </c>
      <c r="S984" t="str">
        <f>INDEX(Sheet2!A:E, MATCH(F_NP_excluded_Data!O984,Sheet2!A:A),2)</f>
        <v>forest</v>
      </c>
      <c r="T984">
        <v>5</v>
      </c>
      <c r="U984">
        <v>4</v>
      </c>
      <c r="V984"/>
      <c r="W984">
        <v>1</v>
      </c>
      <c r="X984" t="s">
        <v>202</v>
      </c>
      <c r="Y984"/>
      <c r="Z984"/>
      <c r="AA984"/>
      <c r="AB984"/>
    </row>
    <row r="985" spans="1:28" ht="14.4" x14ac:dyDescent="0.3">
      <c r="A985" s="14">
        <v>1041</v>
      </c>
      <c r="B985" t="s">
        <v>262</v>
      </c>
      <c r="C985" t="s">
        <v>265</v>
      </c>
      <c r="D985" t="str">
        <f t="shared" si="16"/>
        <v>Mills_0B_9</v>
      </c>
      <c r="E985">
        <v>2018</v>
      </c>
      <c r="F985" s="15">
        <v>43249</v>
      </c>
      <c r="G985" t="s">
        <v>200</v>
      </c>
      <c r="H985">
        <v>2</v>
      </c>
      <c r="I985" s="16">
        <v>0.36041666666666666</v>
      </c>
      <c r="J985" s="17" t="s">
        <v>201</v>
      </c>
      <c r="K985">
        <v>2</v>
      </c>
      <c r="L985">
        <v>2</v>
      </c>
      <c r="M985">
        <v>2</v>
      </c>
      <c r="N985"/>
      <c r="O985" t="s">
        <v>42</v>
      </c>
      <c r="P985" t="str">
        <f>INDEX(Sheet2!A:E, MATCH(F_NP_excluded_Data!O985,Sheet2!A:A),4)</f>
        <v>tree</v>
      </c>
      <c r="Q985" t="str">
        <f>INDEX(Sheet2!A:E, MATCH(F_NP_excluded_Data!O985,Sheet2!A:A),5)</f>
        <v>flycatching</v>
      </c>
      <c r="R985" t="str">
        <f>INDEX(Sheet2!A:E, MATCH(F_NP_excluded_Data!O985,Sheet2!A:A),3)</f>
        <v>insects</v>
      </c>
      <c r="S985" t="str">
        <f>INDEX(Sheet2!A:E, MATCH(F_NP_excluded_Data!O985,Sheet2!A:A),2)</f>
        <v>forest</v>
      </c>
      <c r="T985">
        <v>5</v>
      </c>
      <c r="U985">
        <v>1</v>
      </c>
      <c r="V985"/>
      <c r="W985">
        <v>1</v>
      </c>
      <c r="X985" t="s">
        <v>202</v>
      </c>
      <c r="Y985"/>
      <c r="Z985"/>
      <c r="AA985"/>
      <c r="AB985"/>
    </row>
    <row r="986" spans="1:28" ht="14.4" x14ac:dyDescent="0.3">
      <c r="A986" s="14">
        <v>1042</v>
      </c>
      <c r="B986" t="s">
        <v>262</v>
      </c>
      <c r="C986" t="s">
        <v>265</v>
      </c>
      <c r="D986" t="str">
        <f t="shared" si="16"/>
        <v>Mills_0B_9</v>
      </c>
      <c r="E986">
        <v>2018</v>
      </c>
      <c r="F986" s="15">
        <v>43249</v>
      </c>
      <c r="G986" t="s">
        <v>200</v>
      </c>
      <c r="H986">
        <v>2</v>
      </c>
      <c r="I986" s="16">
        <v>0.36041666666666666</v>
      </c>
      <c r="J986" s="17" t="s">
        <v>201</v>
      </c>
      <c r="K986">
        <v>2</v>
      </c>
      <c r="L986">
        <v>2</v>
      </c>
      <c r="M986">
        <v>2</v>
      </c>
      <c r="N986"/>
      <c r="O986" t="s">
        <v>62</v>
      </c>
      <c r="P986" t="str">
        <f>INDEX(Sheet2!A:E, MATCH(F_NP_excluded_Data!O986,Sheet2!A:A),4)</f>
        <v>shrub</v>
      </c>
      <c r="Q986" t="str">
        <f>INDEX(Sheet2!A:E, MATCH(F_NP_excluded_Data!O986,Sheet2!A:A),5)</f>
        <v>ground forager</v>
      </c>
      <c r="R986" t="str">
        <f>INDEX(Sheet2!A:E, MATCH(F_NP_excluded_Data!O986,Sheet2!A:A),3)</f>
        <v>seeds</v>
      </c>
      <c r="S986" t="str">
        <f>INDEX(Sheet2!A:E, MATCH(F_NP_excluded_Data!O986,Sheet2!A:A),2)</f>
        <v>open woodland</v>
      </c>
      <c r="T986">
        <v>5</v>
      </c>
      <c r="U986">
        <v>1</v>
      </c>
      <c r="V986"/>
      <c r="W986">
        <v>1</v>
      </c>
      <c r="X986" t="s">
        <v>202</v>
      </c>
      <c r="Y986"/>
      <c r="Z986"/>
      <c r="AA986"/>
      <c r="AB986"/>
    </row>
    <row r="987" spans="1:28" ht="14.4" x14ac:dyDescent="0.3">
      <c r="A987" s="14">
        <v>1043</v>
      </c>
      <c r="B987" t="s">
        <v>262</v>
      </c>
      <c r="C987" t="s">
        <v>265</v>
      </c>
      <c r="D987" t="str">
        <f t="shared" si="16"/>
        <v>Mills_0B_9</v>
      </c>
      <c r="E987">
        <v>2018</v>
      </c>
      <c r="F987" s="15">
        <v>43249</v>
      </c>
      <c r="G987" t="s">
        <v>200</v>
      </c>
      <c r="H987">
        <v>2</v>
      </c>
      <c r="I987" s="16">
        <v>0.36041666666666666</v>
      </c>
      <c r="J987" s="17" t="s">
        <v>201</v>
      </c>
      <c r="K987">
        <v>2</v>
      </c>
      <c r="L987">
        <v>2</v>
      </c>
      <c r="M987">
        <v>2</v>
      </c>
      <c r="N987"/>
      <c r="O987" t="s">
        <v>120</v>
      </c>
      <c r="P987" t="str">
        <f>INDEX(Sheet2!A:E, MATCH(F_NP_excluded_Data!O987,Sheet2!A:A),4)</f>
        <v>tree</v>
      </c>
      <c r="Q987" t="str">
        <f>INDEX(Sheet2!A:E, MATCH(F_NP_excluded_Data!O987,Sheet2!A:A),5)</f>
        <v>foliage gleaner</v>
      </c>
      <c r="R987" t="str">
        <f>INDEX(Sheet2!A:E, MATCH(F_NP_excluded_Data!O987,Sheet2!A:A),3)</f>
        <v>insects</v>
      </c>
      <c r="S987" t="str">
        <f>INDEX(Sheet2!A:E, MATCH(F_NP_excluded_Data!O987,Sheet2!A:A),2)</f>
        <v>open woodland</v>
      </c>
      <c r="T987">
        <v>5</v>
      </c>
      <c r="U987">
        <v>1</v>
      </c>
      <c r="V987"/>
      <c r="W987">
        <v>4</v>
      </c>
      <c r="X987" t="s">
        <v>202</v>
      </c>
      <c r="Y987"/>
      <c r="Z987"/>
      <c r="AA987"/>
      <c r="AB987"/>
    </row>
    <row r="988" spans="1:28" ht="14.4" x14ac:dyDescent="0.3">
      <c r="A988" s="14">
        <v>1044</v>
      </c>
      <c r="B988" t="s">
        <v>262</v>
      </c>
      <c r="C988" t="s">
        <v>265</v>
      </c>
      <c r="D988" t="str">
        <f t="shared" si="16"/>
        <v>Mills_0B_9</v>
      </c>
      <c r="E988">
        <v>2018</v>
      </c>
      <c r="F988" s="15">
        <v>43249</v>
      </c>
      <c r="G988" t="s">
        <v>200</v>
      </c>
      <c r="H988">
        <v>2</v>
      </c>
      <c r="I988" s="16">
        <v>0.36041666666666666</v>
      </c>
      <c r="J988" s="17" t="s">
        <v>201</v>
      </c>
      <c r="K988">
        <v>2</v>
      </c>
      <c r="L988">
        <v>2</v>
      </c>
      <c r="M988">
        <v>2</v>
      </c>
      <c r="N988"/>
      <c r="O988" t="s">
        <v>72</v>
      </c>
      <c r="P988" t="str">
        <f>INDEX(Sheet2!A:E, MATCH(F_NP_excluded_Data!O988,Sheet2!A:A),4)</f>
        <v>tree</v>
      </c>
      <c r="Q988" t="str">
        <f>INDEX(Sheet2!A:E, MATCH(F_NP_excluded_Data!O988,Sheet2!A:A),5)</f>
        <v>bark forager</v>
      </c>
      <c r="R988" t="str">
        <f>INDEX(Sheet2!A:E, MATCH(F_NP_excluded_Data!O988,Sheet2!A:A),3)</f>
        <v>insects</v>
      </c>
      <c r="S988" t="str">
        <f>INDEX(Sheet2!A:E, MATCH(F_NP_excluded_Data!O988,Sheet2!A:A),2)</f>
        <v>forest</v>
      </c>
      <c r="T988">
        <v>10</v>
      </c>
      <c r="U988">
        <v>1</v>
      </c>
      <c r="V988"/>
      <c r="W988">
        <v>1</v>
      </c>
      <c r="X988" t="s">
        <v>202</v>
      </c>
      <c r="Y988"/>
      <c r="Z988"/>
      <c r="AA988"/>
      <c r="AB988"/>
    </row>
    <row r="989" spans="1:28" ht="14.4" x14ac:dyDescent="0.3">
      <c r="A989" s="14">
        <v>1045</v>
      </c>
      <c r="B989" t="s">
        <v>262</v>
      </c>
      <c r="C989" t="s">
        <v>265</v>
      </c>
      <c r="D989" t="str">
        <f t="shared" si="16"/>
        <v>Mills_0B_9</v>
      </c>
      <c r="E989">
        <v>2018</v>
      </c>
      <c r="F989" s="15">
        <v>43249</v>
      </c>
      <c r="G989" t="s">
        <v>200</v>
      </c>
      <c r="H989">
        <v>2</v>
      </c>
      <c r="I989" s="16">
        <v>0.36041666666666666</v>
      </c>
      <c r="J989" s="17" t="s">
        <v>201</v>
      </c>
      <c r="K989">
        <v>2</v>
      </c>
      <c r="L989">
        <v>2</v>
      </c>
      <c r="M989">
        <v>2</v>
      </c>
      <c r="N989"/>
      <c r="O989" t="s">
        <v>78</v>
      </c>
      <c r="P989" t="str">
        <f>INDEX(Sheet2!A:E, MATCH(F_NP_excluded_Data!O989,Sheet2!A:A),4)</f>
        <v>cavity</v>
      </c>
      <c r="Q989" t="str">
        <f>INDEX(Sheet2!A:E, MATCH(F_NP_excluded_Data!O989,Sheet2!A:A),5)</f>
        <v>bark forager</v>
      </c>
      <c r="R989" t="str">
        <f>INDEX(Sheet2!A:E, MATCH(F_NP_excluded_Data!O989,Sheet2!A:A),3)</f>
        <v>insects</v>
      </c>
      <c r="S989" t="str">
        <f>INDEX(Sheet2!A:E, MATCH(F_NP_excluded_Data!O989,Sheet2!A:A),2)</f>
        <v>forest</v>
      </c>
      <c r="T989">
        <v>5</v>
      </c>
      <c r="U989">
        <v>1</v>
      </c>
      <c r="V989"/>
      <c r="W989">
        <v>1</v>
      </c>
      <c r="X989" t="s">
        <v>202</v>
      </c>
      <c r="Y989"/>
      <c r="Z989"/>
      <c r="AA989"/>
      <c r="AB989"/>
    </row>
    <row r="990" spans="1:28" ht="14.4" x14ac:dyDescent="0.3">
      <c r="A990" s="14">
        <v>1046</v>
      </c>
      <c r="B990" t="s">
        <v>262</v>
      </c>
      <c r="C990" t="s">
        <v>265</v>
      </c>
      <c r="D990" t="str">
        <f t="shared" si="16"/>
        <v>Mills_0B_9</v>
      </c>
      <c r="E990">
        <v>2018</v>
      </c>
      <c r="F990" s="15">
        <v>43249</v>
      </c>
      <c r="G990" t="s">
        <v>200</v>
      </c>
      <c r="H990">
        <v>2</v>
      </c>
      <c r="I990" s="16">
        <v>0.36041666666666666</v>
      </c>
      <c r="J990" s="17" t="s">
        <v>201</v>
      </c>
      <c r="K990">
        <v>2</v>
      </c>
      <c r="L990">
        <v>2</v>
      </c>
      <c r="M990">
        <v>2</v>
      </c>
      <c r="N990"/>
      <c r="O990" t="s">
        <v>92</v>
      </c>
      <c r="P990" t="str">
        <f>INDEX(Sheet2!A:E, MATCH(F_NP_excluded_Data!O990,Sheet2!A:A),4)</f>
        <v>tree</v>
      </c>
      <c r="Q990" t="str">
        <f>INDEX(Sheet2!A:E, MATCH(F_NP_excluded_Data!O990,Sheet2!A:A),5)</f>
        <v>foliage gleaner</v>
      </c>
      <c r="R990" t="str">
        <f>INDEX(Sheet2!A:E, MATCH(F_NP_excluded_Data!O990,Sheet2!A:A),3)</f>
        <v>insects</v>
      </c>
      <c r="S990" t="str">
        <f>INDEX(Sheet2!A:E, MATCH(F_NP_excluded_Data!O990,Sheet2!A:A),2)</f>
        <v>open woodland</v>
      </c>
      <c r="T990">
        <v>5</v>
      </c>
      <c r="U990">
        <v>1</v>
      </c>
      <c r="V990"/>
      <c r="W990">
        <v>1</v>
      </c>
      <c r="X990" t="s">
        <v>202</v>
      </c>
      <c r="Y990"/>
      <c r="Z990"/>
      <c r="AA990"/>
      <c r="AB990"/>
    </row>
    <row r="991" spans="1:28" ht="14.4" x14ac:dyDescent="0.3">
      <c r="A991" s="14">
        <v>1047</v>
      </c>
      <c r="B991" t="s">
        <v>262</v>
      </c>
      <c r="C991" t="s">
        <v>265</v>
      </c>
      <c r="D991" t="str">
        <f t="shared" si="16"/>
        <v>Mills_0B_9</v>
      </c>
      <c r="E991">
        <v>2018</v>
      </c>
      <c r="F991" s="15">
        <v>43249</v>
      </c>
      <c r="G991" t="s">
        <v>200</v>
      </c>
      <c r="H991">
        <v>2</v>
      </c>
      <c r="I991" s="16">
        <v>0.36041666666666666</v>
      </c>
      <c r="J991" s="17" t="s">
        <v>201</v>
      </c>
      <c r="K991">
        <v>2</v>
      </c>
      <c r="L991">
        <v>2</v>
      </c>
      <c r="M991">
        <v>2</v>
      </c>
      <c r="N991"/>
      <c r="O991" t="s">
        <v>2</v>
      </c>
      <c r="P991" t="str">
        <f>INDEX(Sheet2!A:E, MATCH(F_NP_excluded_Data!O991,Sheet2!A:A),4)</f>
        <v>tree</v>
      </c>
      <c r="Q991" t="str">
        <f>INDEX(Sheet2!A:E, MATCH(F_NP_excluded_Data!O991,Sheet2!A:A),5)</f>
        <v>ground forager</v>
      </c>
      <c r="R991" t="str">
        <f>INDEX(Sheet2!A:E, MATCH(F_NP_excluded_Data!O991,Sheet2!A:A),3)</f>
        <v>omnivore</v>
      </c>
      <c r="S991" t="str">
        <f>INDEX(Sheet2!A:E, MATCH(F_NP_excluded_Data!O991,Sheet2!A:A),2)</f>
        <v>open woodland</v>
      </c>
      <c r="T991">
        <v>5</v>
      </c>
      <c r="U991">
        <v>1</v>
      </c>
      <c r="V991"/>
      <c r="W991">
        <v>4</v>
      </c>
      <c r="X991" t="s">
        <v>202</v>
      </c>
      <c r="Y991"/>
      <c r="Z991"/>
      <c r="AA991"/>
      <c r="AB991"/>
    </row>
    <row r="992" spans="1:28" ht="14.4" x14ac:dyDescent="0.3">
      <c r="A992" s="14">
        <v>1048</v>
      </c>
      <c r="B992" t="s">
        <v>262</v>
      </c>
      <c r="C992" t="s">
        <v>265</v>
      </c>
      <c r="D992" t="str">
        <f t="shared" si="16"/>
        <v>Mills_0B_9</v>
      </c>
      <c r="E992">
        <v>2018</v>
      </c>
      <c r="F992" s="15">
        <v>43249</v>
      </c>
      <c r="G992" t="s">
        <v>200</v>
      </c>
      <c r="H992">
        <v>2</v>
      </c>
      <c r="I992" s="16">
        <v>0.36041666666666666</v>
      </c>
      <c r="J992" s="17" t="s">
        <v>201</v>
      </c>
      <c r="K992">
        <v>2</v>
      </c>
      <c r="L992">
        <v>2</v>
      </c>
      <c r="M992">
        <v>2</v>
      </c>
      <c r="N992"/>
      <c r="O992" t="s">
        <v>72</v>
      </c>
      <c r="P992" t="str">
        <f>INDEX(Sheet2!A:E, MATCH(F_NP_excluded_Data!O992,Sheet2!A:A),4)</f>
        <v>tree</v>
      </c>
      <c r="Q992" t="str">
        <f>INDEX(Sheet2!A:E, MATCH(F_NP_excluded_Data!O992,Sheet2!A:A),5)</f>
        <v>bark forager</v>
      </c>
      <c r="R992" t="str">
        <f>INDEX(Sheet2!A:E, MATCH(F_NP_excluded_Data!O992,Sheet2!A:A),3)</f>
        <v>insects</v>
      </c>
      <c r="S992" t="str">
        <f>INDEX(Sheet2!A:E, MATCH(F_NP_excluded_Data!O992,Sheet2!A:A),2)</f>
        <v>forest</v>
      </c>
      <c r="T992">
        <v>10</v>
      </c>
      <c r="U992">
        <v>1</v>
      </c>
      <c r="V992"/>
      <c r="W992">
        <v>1</v>
      </c>
      <c r="X992" t="s">
        <v>202</v>
      </c>
      <c r="Y992"/>
      <c r="Z992"/>
      <c r="AA992"/>
      <c r="AB992"/>
    </row>
    <row r="993" spans="1:28" ht="14.4" x14ac:dyDescent="0.3">
      <c r="A993" s="14">
        <v>1049</v>
      </c>
      <c r="B993" t="s">
        <v>262</v>
      </c>
      <c r="C993" t="s">
        <v>265</v>
      </c>
      <c r="D993" t="str">
        <f t="shared" si="16"/>
        <v>Mills_0B_9</v>
      </c>
      <c r="E993">
        <v>2018</v>
      </c>
      <c r="F993" s="15">
        <v>43249</v>
      </c>
      <c r="G993" t="s">
        <v>200</v>
      </c>
      <c r="H993">
        <v>2</v>
      </c>
      <c r="I993" s="16">
        <v>0.36041666666666666</v>
      </c>
      <c r="J993" s="17" t="s">
        <v>201</v>
      </c>
      <c r="K993">
        <v>2</v>
      </c>
      <c r="L993">
        <v>2</v>
      </c>
      <c r="M993">
        <v>2</v>
      </c>
      <c r="N993"/>
      <c r="O993" t="s">
        <v>2</v>
      </c>
      <c r="P993" t="str">
        <f>INDEX(Sheet2!A:E, MATCH(F_NP_excluded_Data!O993,Sheet2!A:A),4)</f>
        <v>tree</v>
      </c>
      <c r="Q993" t="str">
        <f>INDEX(Sheet2!A:E, MATCH(F_NP_excluded_Data!O993,Sheet2!A:A),5)</f>
        <v>ground forager</v>
      </c>
      <c r="R993" t="str">
        <f>INDEX(Sheet2!A:E, MATCH(F_NP_excluded_Data!O993,Sheet2!A:A),3)</f>
        <v>omnivore</v>
      </c>
      <c r="S993" t="str">
        <f>INDEX(Sheet2!A:E, MATCH(F_NP_excluded_Data!O993,Sheet2!A:A),2)</f>
        <v>open woodland</v>
      </c>
      <c r="T993">
        <v>100</v>
      </c>
      <c r="U993">
        <v>1</v>
      </c>
      <c r="V993"/>
      <c r="W993">
        <v>1</v>
      </c>
      <c r="X993" t="s">
        <v>202</v>
      </c>
      <c r="Y993">
        <v>3</v>
      </c>
      <c r="Z993"/>
      <c r="AA993"/>
      <c r="AB993"/>
    </row>
    <row r="994" spans="1:28" ht="14.4" x14ac:dyDescent="0.3">
      <c r="A994" s="14">
        <v>1050</v>
      </c>
      <c r="B994" t="s">
        <v>262</v>
      </c>
      <c r="C994" t="s">
        <v>265</v>
      </c>
      <c r="D994" t="str">
        <f t="shared" si="16"/>
        <v>Mills_0B_9</v>
      </c>
      <c r="E994">
        <v>2018</v>
      </c>
      <c r="F994" s="15">
        <v>43249</v>
      </c>
      <c r="G994" t="s">
        <v>200</v>
      </c>
      <c r="H994">
        <v>2</v>
      </c>
      <c r="I994" s="16">
        <v>0.36041666666666666</v>
      </c>
      <c r="J994" s="17" t="s">
        <v>201</v>
      </c>
      <c r="K994">
        <v>2</v>
      </c>
      <c r="L994">
        <v>2</v>
      </c>
      <c r="M994">
        <v>2</v>
      </c>
      <c r="N994"/>
      <c r="O994" t="s">
        <v>120</v>
      </c>
      <c r="P994" t="str">
        <f>INDEX(Sheet2!A:E, MATCH(F_NP_excluded_Data!O994,Sheet2!A:A),4)</f>
        <v>tree</v>
      </c>
      <c r="Q994" t="str">
        <f>INDEX(Sheet2!A:E, MATCH(F_NP_excluded_Data!O994,Sheet2!A:A),5)</f>
        <v>foliage gleaner</v>
      </c>
      <c r="R994" t="str">
        <f>INDEX(Sheet2!A:E, MATCH(F_NP_excluded_Data!O994,Sheet2!A:A),3)</f>
        <v>insects</v>
      </c>
      <c r="S994" t="str">
        <f>INDEX(Sheet2!A:E, MATCH(F_NP_excluded_Data!O994,Sheet2!A:A),2)</f>
        <v>open woodland</v>
      </c>
      <c r="T994">
        <v>10</v>
      </c>
      <c r="U994">
        <v>1</v>
      </c>
      <c r="V994"/>
      <c r="W994">
        <v>1</v>
      </c>
      <c r="X994" t="s">
        <v>202</v>
      </c>
      <c r="Y994"/>
      <c r="Z994"/>
      <c r="AA994"/>
      <c r="AB994"/>
    </row>
    <row r="995" spans="1:28" ht="14.4" x14ac:dyDescent="0.3">
      <c r="A995" s="14">
        <v>1051</v>
      </c>
      <c r="B995" t="s">
        <v>262</v>
      </c>
      <c r="C995" t="s">
        <v>265</v>
      </c>
      <c r="D995" t="str">
        <f t="shared" si="16"/>
        <v>Mills_0B_9</v>
      </c>
      <c r="E995">
        <v>2018</v>
      </c>
      <c r="F995" s="15">
        <v>43249</v>
      </c>
      <c r="G995" t="s">
        <v>200</v>
      </c>
      <c r="H995">
        <v>2</v>
      </c>
      <c r="I995" s="16">
        <v>0.36041666666666666</v>
      </c>
      <c r="J995" s="17" t="s">
        <v>201</v>
      </c>
      <c r="K995">
        <v>2</v>
      </c>
      <c r="L995">
        <v>2</v>
      </c>
      <c r="M995">
        <v>2</v>
      </c>
      <c r="N995"/>
      <c r="O995" t="s">
        <v>0</v>
      </c>
      <c r="P995" t="str">
        <f>INDEX(Sheet2!A:E, MATCH(F_NP_excluded_Data!O995,Sheet2!A:A),4)</f>
        <v>tree</v>
      </c>
      <c r="Q995" t="str">
        <f>INDEX(Sheet2!A:E, MATCH(F_NP_excluded_Data!O995,Sheet2!A:A),5)</f>
        <v>flycatching</v>
      </c>
      <c r="R995" t="str">
        <f>INDEX(Sheet2!A:E, MATCH(F_NP_excluded_Data!O995,Sheet2!A:A),3)</f>
        <v>insects</v>
      </c>
      <c r="S995" t="str">
        <f>INDEX(Sheet2!A:E, MATCH(F_NP_excluded_Data!O995,Sheet2!A:A),2)</f>
        <v>forest</v>
      </c>
      <c r="T995">
        <v>10</v>
      </c>
      <c r="U995">
        <v>1</v>
      </c>
      <c r="V995"/>
      <c r="W995">
        <v>1</v>
      </c>
      <c r="X995" t="s">
        <v>202</v>
      </c>
      <c r="Y995"/>
      <c r="Z995"/>
      <c r="AA995"/>
      <c r="AB995"/>
    </row>
    <row r="996" spans="1:28" ht="14.4" x14ac:dyDescent="0.3">
      <c r="A996" s="14">
        <v>1052</v>
      </c>
      <c r="B996" t="s">
        <v>262</v>
      </c>
      <c r="C996" t="s">
        <v>265</v>
      </c>
      <c r="D996" t="str">
        <f t="shared" si="16"/>
        <v>Mills_0B_9</v>
      </c>
      <c r="E996">
        <v>2018</v>
      </c>
      <c r="F996" s="15">
        <v>43249</v>
      </c>
      <c r="G996" t="s">
        <v>200</v>
      </c>
      <c r="H996">
        <v>2</v>
      </c>
      <c r="I996" s="16">
        <v>0.36041666666666666</v>
      </c>
      <c r="J996" s="17" t="s">
        <v>201</v>
      </c>
      <c r="K996">
        <v>2</v>
      </c>
      <c r="L996">
        <v>2</v>
      </c>
      <c r="M996">
        <v>2</v>
      </c>
      <c r="N996"/>
      <c r="O996" t="s">
        <v>10</v>
      </c>
      <c r="P996" t="str">
        <f>INDEX(Sheet2!A:E, MATCH(F_NP_excluded_Data!O996,Sheet2!A:A),4)</f>
        <v>tree</v>
      </c>
      <c r="Q996" t="str">
        <f>INDEX(Sheet2!A:E, MATCH(F_NP_excluded_Data!O996,Sheet2!A:A),5)</f>
        <v>foliage gleaner</v>
      </c>
      <c r="R996" t="str">
        <f>INDEX(Sheet2!A:E, MATCH(F_NP_excluded_Data!O996,Sheet2!A:A),3)</f>
        <v>insects</v>
      </c>
      <c r="S996" t="str">
        <f>INDEX(Sheet2!A:E, MATCH(F_NP_excluded_Data!O996,Sheet2!A:A),2)</f>
        <v>forest</v>
      </c>
      <c r="T996">
        <v>5</v>
      </c>
      <c r="U996">
        <v>2</v>
      </c>
      <c r="V996"/>
      <c r="W996">
        <v>1</v>
      </c>
      <c r="X996" t="s">
        <v>202</v>
      </c>
      <c r="Y996"/>
      <c r="Z996"/>
      <c r="AA996"/>
      <c r="AB996"/>
    </row>
    <row r="997" spans="1:28" ht="14.4" x14ac:dyDescent="0.3">
      <c r="A997" s="14">
        <v>1053</v>
      </c>
      <c r="B997" t="s">
        <v>262</v>
      </c>
      <c r="C997" t="s">
        <v>265</v>
      </c>
      <c r="D997" t="str">
        <f t="shared" si="16"/>
        <v>Mills_0B_9</v>
      </c>
      <c r="E997">
        <v>2018</v>
      </c>
      <c r="F997" s="15">
        <v>43249</v>
      </c>
      <c r="G997" t="s">
        <v>200</v>
      </c>
      <c r="H997">
        <v>2</v>
      </c>
      <c r="I997" s="16">
        <v>0.36041666666666666</v>
      </c>
      <c r="J997" s="17" t="s">
        <v>201</v>
      </c>
      <c r="K997">
        <v>2</v>
      </c>
      <c r="L997">
        <v>2</v>
      </c>
      <c r="M997">
        <v>2</v>
      </c>
      <c r="N997"/>
      <c r="O997" t="s">
        <v>40</v>
      </c>
      <c r="P997" t="str">
        <f>INDEX(Sheet2!A:E, MATCH(F_NP_excluded_Data!O997,Sheet2!A:A),4)</f>
        <v>ground</v>
      </c>
      <c r="Q997" t="str">
        <f>INDEX(Sheet2!A:E, MATCH(F_NP_excluded_Data!O997,Sheet2!A:A),5)</f>
        <v>ground forager</v>
      </c>
      <c r="R997" t="str">
        <f>INDEX(Sheet2!A:E, MATCH(F_NP_excluded_Data!O997,Sheet2!A:A),3)</f>
        <v>omnivore</v>
      </c>
      <c r="S997" t="str">
        <f>INDEX(Sheet2!A:E, MATCH(F_NP_excluded_Data!O997,Sheet2!A:A),2)</f>
        <v>scrub</v>
      </c>
      <c r="T997">
        <v>10</v>
      </c>
      <c r="U997">
        <v>3</v>
      </c>
      <c r="V997"/>
      <c r="W997">
        <v>1</v>
      </c>
      <c r="X997" t="s">
        <v>202</v>
      </c>
      <c r="Y997"/>
      <c r="Z997"/>
      <c r="AA997"/>
      <c r="AB997"/>
    </row>
    <row r="998" spans="1:28" ht="14.4" x14ac:dyDescent="0.3">
      <c r="A998" s="14">
        <v>1054</v>
      </c>
      <c r="B998" t="s">
        <v>262</v>
      </c>
      <c r="C998" t="s">
        <v>265</v>
      </c>
      <c r="D998" t="str">
        <f t="shared" si="16"/>
        <v>Mills_0B_9</v>
      </c>
      <c r="E998">
        <v>2018</v>
      </c>
      <c r="F998" s="15">
        <v>43249</v>
      </c>
      <c r="G998" t="s">
        <v>200</v>
      </c>
      <c r="H998">
        <v>2</v>
      </c>
      <c r="I998" s="16">
        <v>0.36041666666666666</v>
      </c>
      <c r="J998" s="17" t="s">
        <v>201</v>
      </c>
      <c r="K998">
        <v>2</v>
      </c>
      <c r="L998">
        <v>2</v>
      </c>
      <c r="M998">
        <v>2</v>
      </c>
      <c r="N998"/>
      <c r="O998" t="s">
        <v>94</v>
      </c>
      <c r="P998" t="str">
        <f>INDEX(Sheet2!A:E, MATCH(F_NP_excluded_Data!O998,Sheet2!A:A),4)</f>
        <v>cavity</v>
      </c>
      <c r="Q998" t="str">
        <f>INDEX(Sheet2!A:E, MATCH(F_NP_excluded_Data!O998,Sheet2!A:A),5)</f>
        <v>foliage gleaner</v>
      </c>
      <c r="R998" t="str">
        <f>INDEX(Sheet2!A:E, MATCH(F_NP_excluded_Data!O998,Sheet2!A:A),3)</f>
        <v>insects</v>
      </c>
      <c r="S998" t="str">
        <f>INDEX(Sheet2!A:E, MATCH(F_NP_excluded_Data!O998,Sheet2!A:A),2)</f>
        <v>forest</v>
      </c>
      <c r="T998">
        <v>10</v>
      </c>
      <c r="U998">
        <v>3</v>
      </c>
      <c r="V998"/>
      <c r="W998">
        <v>1</v>
      </c>
      <c r="X998" t="s">
        <v>202</v>
      </c>
      <c r="Y998"/>
      <c r="Z998"/>
      <c r="AA998"/>
      <c r="AB998"/>
    </row>
    <row r="999" spans="1:28" ht="14.4" x14ac:dyDescent="0.3">
      <c r="A999" s="14">
        <v>1055</v>
      </c>
      <c r="B999" t="s">
        <v>262</v>
      </c>
      <c r="C999" t="s">
        <v>265</v>
      </c>
      <c r="D999" t="str">
        <f t="shared" si="16"/>
        <v>Mills_0B_9</v>
      </c>
      <c r="E999">
        <v>2018</v>
      </c>
      <c r="F999" s="15">
        <v>43249</v>
      </c>
      <c r="G999" t="s">
        <v>200</v>
      </c>
      <c r="H999">
        <v>2</v>
      </c>
      <c r="I999" s="16">
        <v>0.36041666666666666</v>
      </c>
      <c r="J999" s="17" t="s">
        <v>201</v>
      </c>
      <c r="K999">
        <v>2</v>
      </c>
      <c r="L999">
        <v>2</v>
      </c>
      <c r="M999">
        <v>2</v>
      </c>
      <c r="N999"/>
      <c r="O999" t="s">
        <v>92</v>
      </c>
      <c r="P999" t="str">
        <f>INDEX(Sheet2!A:E, MATCH(F_NP_excluded_Data!O999,Sheet2!A:A),4)</f>
        <v>tree</v>
      </c>
      <c r="Q999" t="str">
        <f>INDEX(Sheet2!A:E, MATCH(F_NP_excluded_Data!O999,Sheet2!A:A),5)</f>
        <v>foliage gleaner</v>
      </c>
      <c r="R999" t="str">
        <f>INDEX(Sheet2!A:E, MATCH(F_NP_excluded_Data!O999,Sheet2!A:A),3)</f>
        <v>insects</v>
      </c>
      <c r="S999" t="str">
        <f>INDEX(Sheet2!A:E, MATCH(F_NP_excluded_Data!O999,Sheet2!A:A),2)</f>
        <v>open woodland</v>
      </c>
      <c r="T999">
        <v>5</v>
      </c>
      <c r="U999">
        <v>3</v>
      </c>
      <c r="V999"/>
      <c r="W999">
        <v>1</v>
      </c>
      <c r="X999" t="s">
        <v>202</v>
      </c>
      <c r="Y999"/>
      <c r="Z999"/>
      <c r="AA999"/>
      <c r="AB999"/>
    </row>
    <row r="1000" spans="1:28" ht="14.4" x14ac:dyDescent="0.3">
      <c r="A1000" s="14">
        <v>1056</v>
      </c>
      <c r="B1000" t="s">
        <v>262</v>
      </c>
      <c r="C1000" t="s">
        <v>263</v>
      </c>
      <c r="D1000" t="str">
        <f t="shared" si="16"/>
        <v>Mills_1B_4</v>
      </c>
      <c r="E1000">
        <v>2018</v>
      </c>
      <c r="F1000" s="15">
        <v>43249</v>
      </c>
      <c r="G1000" t="s">
        <v>200</v>
      </c>
      <c r="H1000">
        <v>2</v>
      </c>
      <c r="I1000" s="16">
        <v>0.38125000000000003</v>
      </c>
      <c r="J1000" s="17" t="s">
        <v>201</v>
      </c>
      <c r="K1000">
        <v>2</v>
      </c>
      <c r="L1000">
        <v>2</v>
      </c>
      <c r="M1000">
        <v>2</v>
      </c>
      <c r="N1000"/>
      <c r="O1000" t="s">
        <v>46</v>
      </c>
      <c r="P1000" t="str">
        <f>INDEX(Sheet2!A:E, MATCH(F_NP_excluded_Data!O1000,Sheet2!A:A),4)</f>
        <v>cavity</v>
      </c>
      <c r="Q1000" t="str">
        <f>INDEX(Sheet2!A:E, MATCH(F_NP_excluded_Data!O1000,Sheet2!A:A),5)</f>
        <v>flycatching</v>
      </c>
      <c r="R1000" t="str">
        <f>INDEX(Sheet2!A:E, MATCH(F_NP_excluded_Data!O1000,Sheet2!A:A),3)</f>
        <v>insects</v>
      </c>
      <c r="S1000" t="str">
        <f>INDEX(Sheet2!A:E, MATCH(F_NP_excluded_Data!O1000,Sheet2!A:A),2)</f>
        <v>open woodland</v>
      </c>
      <c r="T1000">
        <v>5</v>
      </c>
      <c r="U1000">
        <v>1</v>
      </c>
      <c r="V1000"/>
      <c r="W1000">
        <v>4</v>
      </c>
      <c r="X1000" t="s">
        <v>202</v>
      </c>
      <c r="Y1000"/>
      <c r="Z1000"/>
      <c r="AA1000"/>
      <c r="AB1000"/>
    </row>
    <row r="1001" spans="1:28" ht="14.4" x14ac:dyDescent="0.3">
      <c r="A1001" s="14">
        <v>1057</v>
      </c>
      <c r="B1001" t="s">
        <v>262</v>
      </c>
      <c r="C1001" t="s">
        <v>263</v>
      </c>
      <c r="D1001" t="str">
        <f t="shared" si="16"/>
        <v>Mills_1B_4</v>
      </c>
      <c r="E1001">
        <v>2018</v>
      </c>
      <c r="F1001" s="15">
        <v>43249</v>
      </c>
      <c r="G1001" t="s">
        <v>200</v>
      </c>
      <c r="H1001">
        <v>2</v>
      </c>
      <c r="I1001" s="16">
        <v>0.38125000000000003</v>
      </c>
      <c r="J1001" s="17" t="s">
        <v>201</v>
      </c>
      <c r="K1001">
        <v>2</v>
      </c>
      <c r="L1001">
        <v>2</v>
      </c>
      <c r="M1001">
        <v>2</v>
      </c>
      <c r="N1001"/>
      <c r="O1001" t="s">
        <v>24</v>
      </c>
      <c r="P1001" t="str">
        <f>INDEX(Sheet2!A:E, MATCH(F_NP_excluded_Data!O1001,Sheet2!A:A),4)</f>
        <v>cavity</v>
      </c>
      <c r="Q1001" t="str">
        <f>INDEX(Sheet2!A:E, MATCH(F_NP_excluded_Data!O1001,Sheet2!A:A),5)</f>
        <v>ground forager</v>
      </c>
      <c r="R1001" t="str">
        <f>INDEX(Sheet2!A:E, MATCH(F_NP_excluded_Data!O1001,Sheet2!A:A),3)</f>
        <v>insects</v>
      </c>
      <c r="S1001" t="str">
        <f>INDEX(Sheet2!A:E, MATCH(F_NP_excluded_Data!O1001,Sheet2!A:A),2)</f>
        <v>open woodland</v>
      </c>
      <c r="T1001">
        <v>5</v>
      </c>
      <c r="U1001">
        <v>1</v>
      </c>
      <c r="V1001"/>
      <c r="W1001">
        <v>1</v>
      </c>
      <c r="X1001" t="s">
        <v>202</v>
      </c>
      <c r="Y1001"/>
      <c r="Z1001"/>
      <c r="AA1001"/>
      <c r="AB1001"/>
    </row>
    <row r="1002" spans="1:28" ht="14.4" x14ac:dyDescent="0.3">
      <c r="A1002" s="14">
        <v>1058</v>
      </c>
      <c r="B1002" t="s">
        <v>262</v>
      </c>
      <c r="C1002" t="s">
        <v>263</v>
      </c>
      <c r="D1002" t="str">
        <f t="shared" si="16"/>
        <v>Mills_1B_4</v>
      </c>
      <c r="E1002">
        <v>2018</v>
      </c>
      <c r="F1002" s="15">
        <v>43249</v>
      </c>
      <c r="G1002" t="s">
        <v>200</v>
      </c>
      <c r="H1002">
        <v>2</v>
      </c>
      <c r="I1002" s="16">
        <v>0.38125000000000003</v>
      </c>
      <c r="J1002" s="17" t="s">
        <v>201</v>
      </c>
      <c r="K1002">
        <v>2</v>
      </c>
      <c r="L1002">
        <v>2</v>
      </c>
      <c r="M1002">
        <v>2</v>
      </c>
      <c r="N1002"/>
      <c r="O1002" t="s">
        <v>72</v>
      </c>
      <c r="P1002" t="str">
        <f>INDEX(Sheet2!A:E, MATCH(F_NP_excluded_Data!O1002,Sheet2!A:A),4)</f>
        <v>tree</v>
      </c>
      <c r="Q1002" t="str">
        <f>INDEX(Sheet2!A:E, MATCH(F_NP_excluded_Data!O1002,Sheet2!A:A),5)</f>
        <v>bark forager</v>
      </c>
      <c r="R1002" t="str">
        <f>INDEX(Sheet2!A:E, MATCH(F_NP_excluded_Data!O1002,Sheet2!A:A),3)</f>
        <v>insects</v>
      </c>
      <c r="S1002" t="str">
        <f>INDEX(Sheet2!A:E, MATCH(F_NP_excluded_Data!O1002,Sheet2!A:A),2)</f>
        <v>forest</v>
      </c>
      <c r="T1002">
        <v>5</v>
      </c>
      <c r="U1002">
        <v>1</v>
      </c>
      <c r="V1002"/>
      <c r="W1002">
        <v>1</v>
      </c>
      <c r="X1002" t="s">
        <v>202</v>
      </c>
      <c r="Y1002"/>
      <c r="Z1002"/>
      <c r="AA1002"/>
      <c r="AB1002"/>
    </row>
    <row r="1003" spans="1:28" ht="14.4" x14ac:dyDescent="0.3">
      <c r="A1003" s="14">
        <v>1059</v>
      </c>
      <c r="B1003" t="s">
        <v>262</v>
      </c>
      <c r="C1003" t="s">
        <v>263</v>
      </c>
      <c r="D1003" t="str">
        <f t="shared" si="16"/>
        <v>Mills_1B_4</v>
      </c>
      <c r="E1003">
        <v>2018</v>
      </c>
      <c r="F1003" s="15">
        <v>43249</v>
      </c>
      <c r="G1003" t="s">
        <v>200</v>
      </c>
      <c r="H1003">
        <v>2</v>
      </c>
      <c r="I1003" s="16">
        <v>0.38125000000000003</v>
      </c>
      <c r="J1003" s="17" t="s">
        <v>201</v>
      </c>
      <c r="K1003">
        <v>2</v>
      </c>
      <c r="L1003">
        <v>2</v>
      </c>
      <c r="M1003">
        <v>2</v>
      </c>
      <c r="N1003"/>
      <c r="O1003" t="s">
        <v>42</v>
      </c>
      <c r="P1003" t="str">
        <f>INDEX(Sheet2!A:E, MATCH(F_NP_excluded_Data!O1003,Sheet2!A:A),4)</f>
        <v>tree</v>
      </c>
      <c r="Q1003" t="str">
        <f>INDEX(Sheet2!A:E, MATCH(F_NP_excluded_Data!O1003,Sheet2!A:A),5)</f>
        <v>flycatching</v>
      </c>
      <c r="R1003" t="str">
        <f>INDEX(Sheet2!A:E, MATCH(F_NP_excluded_Data!O1003,Sheet2!A:A),3)</f>
        <v>insects</v>
      </c>
      <c r="S1003" t="str">
        <f>INDEX(Sheet2!A:E, MATCH(F_NP_excluded_Data!O1003,Sheet2!A:A),2)</f>
        <v>forest</v>
      </c>
      <c r="T1003">
        <v>5</v>
      </c>
      <c r="U1003">
        <v>1</v>
      </c>
      <c r="V1003"/>
      <c r="W1003">
        <v>1</v>
      </c>
      <c r="X1003" t="s">
        <v>202</v>
      </c>
      <c r="Y1003"/>
      <c r="Z1003"/>
      <c r="AA1003"/>
      <c r="AB1003"/>
    </row>
    <row r="1004" spans="1:28" ht="14.4" x14ac:dyDescent="0.3">
      <c r="A1004" s="14">
        <v>1060</v>
      </c>
      <c r="B1004" t="s">
        <v>262</v>
      </c>
      <c r="C1004" t="s">
        <v>263</v>
      </c>
      <c r="D1004" t="str">
        <f t="shared" si="16"/>
        <v>Mills_1B_4</v>
      </c>
      <c r="E1004">
        <v>2018</v>
      </c>
      <c r="F1004" s="15">
        <v>43249</v>
      </c>
      <c r="G1004" t="s">
        <v>200</v>
      </c>
      <c r="H1004">
        <v>2</v>
      </c>
      <c r="I1004" s="16">
        <v>0.38125000000000003</v>
      </c>
      <c r="J1004" s="17" t="s">
        <v>201</v>
      </c>
      <c r="K1004">
        <v>2</v>
      </c>
      <c r="L1004">
        <v>2</v>
      </c>
      <c r="M1004">
        <v>2</v>
      </c>
      <c r="N1004"/>
      <c r="O1004" t="s">
        <v>58</v>
      </c>
      <c r="P1004" t="str">
        <f>INDEX(Sheet2!A:E, MATCH(F_NP_excluded_Data!O1004,Sheet2!A:A),4)</f>
        <v>tree</v>
      </c>
      <c r="Q1004" t="str">
        <f>INDEX(Sheet2!A:E, MATCH(F_NP_excluded_Data!O1004,Sheet2!A:A),5)</f>
        <v>ground forager</v>
      </c>
      <c r="R1004" t="str">
        <f>INDEX(Sheet2!A:E, MATCH(F_NP_excluded_Data!O1004,Sheet2!A:A),3)</f>
        <v>seeds</v>
      </c>
      <c r="S1004" t="str">
        <f>INDEX(Sheet2!A:E, MATCH(F_NP_excluded_Data!O1004,Sheet2!A:A),2)</f>
        <v>open woodland</v>
      </c>
      <c r="T1004">
        <v>10</v>
      </c>
      <c r="U1004">
        <v>1</v>
      </c>
      <c r="V1004"/>
      <c r="W1004">
        <v>1</v>
      </c>
      <c r="X1004" t="s">
        <v>202</v>
      </c>
      <c r="Y1004"/>
      <c r="Z1004"/>
      <c r="AA1004"/>
      <c r="AB1004"/>
    </row>
    <row r="1005" spans="1:28" ht="14.4" x14ac:dyDescent="0.3">
      <c r="A1005" s="14">
        <v>1061</v>
      </c>
      <c r="B1005" t="s">
        <v>262</v>
      </c>
      <c r="C1005" t="s">
        <v>263</v>
      </c>
      <c r="D1005" t="str">
        <f t="shared" si="16"/>
        <v>Mills_1B_4</v>
      </c>
      <c r="E1005">
        <v>2018</v>
      </c>
      <c r="F1005" s="15">
        <v>43249</v>
      </c>
      <c r="G1005" t="s">
        <v>200</v>
      </c>
      <c r="H1005">
        <v>2</v>
      </c>
      <c r="I1005" s="16">
        <v>0.38125000000000003</v>
      </c>
      <c r="J1005" s="17" t="s">
        <v>201</v>
      </c>
      <c r="K1005">
        <v>2</v>
      </c>
      <c r="L1005">
        <v>2</v>
      </c>
      <c r="M1005">
        <v>2</v>
      </c>
      <c r="N1005"/>
      <c r="O1005" t="s">
        <v>46</v>
      </c>
      <c r="P1005" t="str">
        <f>INDEX(Sheet2!A:E, MATCH(F_NP_excluded_Data!O1005,Sheet2!A:A),4)</f>
        <v>cavity</v>
      </c>
      <c r="Q1005" t="str">
        <f>INDEX(Sheet2!A:E, MATCH(F_NP_excluded_Data!O1005,Sheet2!A:A),5)</f>
        <v>flycatching</v>
      </c>
      <c r="R1005" t="str">
        <f>INDEX(Sheet2!A:E, MATCH(F_NP_excluded_Data!O1005,Sheet2!A:A),3)</f>
        <v>insects</v>
      </c>
      <c r="S1005" t="str">
        <f>INDEX(Sheet2!A:E, MATCH(F_NP_excluded_Data!O1005,Sheet2!A:A),2)</f>
        <v>open woodland</v>
      </c>
      <c r="T1005">
        <v>5</v>
      </c>
      <c r="U1005">
        <v>1</v>
      </c>
      <c r="V1005"/>
      <c r="W1005">
        <v>4</v>
      </c>
      <c r="X1005" t="s">
        <v>202</v>
      </c>
      <c r="Y1005"/>
      <c r="Z1005"/>
      <c r="AA1005"/>
      <c r="AB1005"/>
    </row>
    <row r="1006" spans="1:28" ht="14.4" x14ac:dyDescent="0.3">
      <c r="A1006" s="14">
        <v>1062</v>
      </c>
      <c r="B1006" t="s">
        <v>262</v>
      </c>
      <c r="C1006" t="s">
        <v>263</v>
      </c>
      <c r="D1006" t="str">
        <f t="shared" si="16"/>
        <v>Mills_1B_4</v>
      </c>
      <c r="E1006">
        <v>2018</v>
      </c>
      <c r="F1006" s="15">
        <v>43249</v>
      </c>
      <c r="G1006" t="s">
        <v>200</v>
      </c>
      <c r="H1006">
        <v>2</v>
      </c>
      <c r="I1006" s="16">
        <v>0.38125000000000003</v>
      </c>
      <c r="J1006" s="17" t="s">
        <v>201</v>
      </c>
      <c r="K1006">
        <v>2</v>
      </c>
      <c r="L1006">
        <v>2</v>
      </c>
      <c r="M1006">
        <v>2</v>
      </c>
      <c r="N1006"/>
      <c r="O1006" t="s">
        <v>54</v>
      </c>
      <c r="P1006" t="str">
        <f>INDEX(Sheet2!A:E, MATCH(F_NP_excluded_Data!O1006,Sheet2!A:A),4)</f>
        <v>shrub</v>
      </c>
      <c r="Q1006" t="str">
        <f>INDEX(Sheet2!A:E, MATCH(F_NP_excluded_Data!O1006,Sheet2!A:A),5)</f>
        <v>foliage gleaner</v>
      </c>
      <c r="R1006" t="str">
        <f>INDEX(Sheet2!A:E, MATCH(F_NP_excluded_Data!O1006,Sheet2!A:A),3)</f>
        <v>insects</v>
      </c>
      <c r="S1006" t="str">
        <f>INDEX(Sheet2!A:E, MATCH(F_NP_excluded_Data!O1006,Sheet2!A:A),2)</f>
        <v>open woodland</v>
      </c>
      <c r="T1006">
        <v>5</v>
      </c>
      <c r="U1006">
        <v>1</v>
      </c>
      <c r="V1006"/>
      <c r="W1006">
        <v>1</v>
      </c>
      <c r="X1006" t="s">
        <v>202</v>
      </c>
      <c r="Y1006"/>
      <c r="Z1006"/>
      <c r="AA1006"/>
      <c r="AB1006"/>
    </row>
    <row r="1007" spans="1:28" ht="14.4" x14ac:dyDescent="0.3">
      <c r="A1007" s="14">
        <v>1063</v>
      </c>
      <c r="B1007" t="s">
        <v>262</v>
      </c>
      <c r="C1007" t="s">
        <v>263</v>
      </c>
      <c r="D1007" t="str">
        <f t="shared" si="16"/>
        <v>Mills_1B_4</v>
      </c>
      <c r="E1007">
        <v>2018</v>
      </c>
      <c r="F1007" s="15">
        <v>43249</v>
      </c>
      <c r="G1007" t="s">
        <v>200</v>
      </c>
      <c r="H1007">
        <v>2</v>
      </c>
      <c r="I1007" s="16">
        <v>0.38125000000000003</v>
      </c>
      <c r="J1007" s="17" t="s">
        <v>201</v>
      </c>
      <c r="K1007">
        <v>2</v>
      </c>
      <c r="L1007">
        <v>2</v>
      </c>
      <c r="M1007">
        <v>2</v>
      </c>
      <c r="N1007"/>
      <c r="O1007" t="s">
        <v>92</v>
      </c>
      <c r="P1007" t="str">
        <f>INDEX(Sheet2!A:E, MATCH(F_NP_excluded_Data!O1007,Sheet2!A:A),4)</f>
        <v>tree</v>
      </c>
      <c r="Q1007" t="str">
        <f>INDEX(Sheet2!A:E, MATCH(F_NP_excluded_Data!O1007,Sheet2!A:A),5)</f>
        <v>foliage gleaner</v>
      </c>
      <c r="R1007" t="str">
        <f>INDEX(Sheet2!A:E, MATCH(F_NP_excluded_Data!O1007,Sheet2!A:A),3)</f>
        <v>insects</v>
      </c>
      <c r="S1007" t="str">
        <f>INDEX(Sheet2!A:E, MATCH(F_NP_excluded_Data!O1007,Sheet2!A:A),2)</f>
        <v>open woodland</v>
      </c>
      <c r="T1007">
        <v>10</v>
      </c>
      <c r="U1007">
        <v>1</v>
      </c>
      <c r="V1007"/>
      <c r="W1007">
        <v>1</v>
      </c>
      <c r="X1007" t="s">
        <v>202</v>
      </c>
      <c r="Y1007"/>
      <c r="Z1007"/>
      <c r="AA1007"/>
      <c r="AB1007"/>
    </row>
    <row r="1008" spans="1:28" ht="14.4" x14ac:dyDescent="0.3">
      <c r="A1008" s="14">
        <v>1064</v>
      </c>
      <c r="B1008" t="s">
        <v>262</v>
      </c>
      <c r="C1008" t="s">
        <v>263</v>
      </c>
      <c r="D1008" t="str">
        <f t="shared" si="16"/>
        <v>Mills_1B_4</v>
      </c>
      <c r="E1008">
        <v>2018</v>
      </c>
      <c r="F1008" s="15">
        <v>43249</v>
      </c>
      <c r="G1008" t="s">
        <v>200</v>
      </c>
      <c r="H1008">
        <v>2</v>
      </c>
      <c r="I1008" s="16">
        <v>0.38125000000000003</v>
      </c>
      <c r="J1008" s="17" t="s">
        <v>201</v>
      </c>
      <c r="K1008">
        <v>2</v>
      </c>
      <c r="L1008">
        <v>2</v>
      </c>
      <c r="M1008">
        <v>2</v>
      </c>
      <c r="N1008"/>
      <c r="O1008" t="s">
        <v>24</v>
      </c>
      <c r="P1008" t="str">
        <f>INDEX(Sheet2!A:E, MATCH(F_NP_excluded_Data!O1008,Sheet2!A:A),4)</f>
        <v>cavity</v>
      </c>
      <c r="Q1008" t="str">
        <f>INDEX(Sheet2!A:E, MATCH(F_NP_excluded_Data!O1008,Sheet2!A:A),5)</f>
        <v>ground forager</v>
      </c>
      <c r="R1008" t="str">
        <f>INDEX(Sheet2!A:E, MATCH(F_NP_excluded_Data!O1008,Sheet2!A:A),3)</f>
        <v>insects</v>
      </c>
      <c r="S1008" t="str">
        <f>INDEX(Sheet2!A:E, MATCH(F_NP_excluded_Data!O1008,Sheet2!A:A),2)</f>
        <v>open woodland</v>
      </c>
      <c r="T1008">
        <v>10</v>
      </c>
      <c r="U1008">
        <v>2</v>
      </c>
      <c r="V1008"/>
      <c r="W1008">
        <v>1</v>
      </c>
      <c r="X1008" t="s">
        <v>202</v>
      </c>
      <c r="Y1008"/>
      <c r="Z1008"/>
      <c r="AA1008"/>
      <c r="AB1008"/>
    </row>
    <row r="1009" spans="1:28" ht="14.4" x14ac:dyDescent="0.3">
      <c r="A1009" s="14">
        <v>1065</v>
      </c>
      <c r="B1009" t="s">
        <v>262</v>
      </c>
      <c r="C1009" t="s">
        <v>263</v>
      </c>
      <c r="D1009" t="str">
        <f t="shared" si="16"/>
        <v>Mills_1B_4</v>
      </c>
      <c r="E1009">
        <v>2018</v>
      </c>
      <c r="F1009" s="15">
        <v>43249</v>
      </c>
      <c r="G1009" t="s">
        <v>200</v>
      </c>
      <c r="H1009">
        <v>2</v>
      </c>
      <c r="I1009" s="16">
        <v>0.38125000000000003</v>
      </c>
      <c r="J1009" s="17" t="s">
        <v>201</v>
      </c>
      <c r="K1009">
        <v>2</v>
      </c>
      <c r="L1009">
        <v>2</v>
      </c>
      <c r="M1009">
        <v>2</v>
      </c>
      <c r="N1009"/>
      <c r="O1009" t="s">
        <v>18</v>
      </c>
      <c r="P1009" t="str">
        <f>INDEX(Sheet2!A:E, MATCH(F_NP_excluded_Data!O1009,Sheet2!A:A),4)</f>
        <v>tree</v>
      </c>
      <c r="Q1009" t="str">
        <f>INDEX(Sheet2!A:E, MATCH(F_NP_excluded_Data!O1009,Sheet2!A:A),5)</f>
        <v>ground forager</v>
      </c>
      <c r="R1009" t="str">
        <f>INDEX(Sheet2!A:E, MATCH(F_NP_excluded_Data!O1009,Sheet2!A:A),3)</f>
        <v>omnivore</v>
      </c>
      <c r="S1009" t="str">
        <f>INDEX(Sheet2!A:E, MATCH(F_NP_excluded_Data!O1009,Sheet2!A:A),2)</f>
        <v>forest</v>
      </c>
      <c r="T1009">
        <v>10</v>
      </c>
      <c r="U1009">
        <v>2</v>
      </c>
      <c r="V1009"/>
      <c r="W1009">
        <v>1</v>
      </c>
      <c r="X1009" t="s">
        <v>202</v>
      </c>
      <c r="Y1009"/>
      <c r="Z1009"/>
      <c r="AA1009"/>
      <c r="AB1009"/>
    </row>
    <row r="1010" spans="1:28" ht="14.4" x14ac:dyDescent="0.3">
      <c r="A1010" s="14">
        <v>1066</v>
      </c>
      <c r="B1010" t="s">
        <v>262</v>
      </c>
      <c r="C1010" t="s">
        <v>263</v>
      </c>
      <c r="D1010" t="str">
        <f t="shared" si="16"/>
        <v>Mills_1B_4</v>
      </c>
      <c r="E1010">
        <v>2018</v>
      </c>
      <c r="F1010" s="15">
        <v>43249</v>
      </c>
      <c r="G1010" t="s">
        <v>200</v>
      </c>
      <c r="H1010">
        <v>2</v>
      </c>
      <c r="I1010" s="16">
        <v>0.38125000000000003</v>
      </c>
      <c r="J1010" s="17" t="s">
        <v>201</v>
      </c>
      <c r="K1010">
        <v>2</v>
      </c>
      <c r="L1010">
        <v>2</v>
      </c>
      <c r="M1010">
        <v>2</v>
      </c>
      <c r="N1010"/>
      <c r="O1010" t="s">
        <v>78</v>
      </c>
      <c r="P1010" t="str">
        <f>INDEX(Sheet2!A:E, MATCH(F_NP_excluded_Data!O1010,Sheet2!A:A),4)</f>
        <v>cavity</v>
      </c>
      <c r="Q1010" t="str">
        <f>INDEX(Sheet2!A:E, MATCH(F_NP_excluded_Data!O1010,Sheet2!A:A),5)</f>
        <v>bark forager</v>
      </c>
      <c r="R1010" t="str">
        <f>INDEX(Sheet2!A:E, MATCH(F_NP_excluded_Data!O1010,Sheet2!A:A),3)</f>
        <v>insects</v>
      </c>
      <c r="S1010" t="str">
        <f>INDEX(Sheet2!A:E, MATCH(F_NP_excluded_Data!O1010,Sheet2!A:A),2)</f>
        <v>forest</v>
      </c>
      <c r="T1010">
        <v>10</v>
      </c>
      <c r="U1010">
        <v>2</v>
      </c>
      <c r="V1010"/>
      <c r="W1010">
        <v>4</v>
      </c>
      <c r="X1010" t="s">
        <v>202</v>
      </c>
      <c r="Y1010"/>
      <c r="Z1010"/>
      <c r="AA1010"/>
      <c r="AB1010"/>
    </row>
    <row r="1011" spans="1:28" ht="14.4" x14ac:dyDescent="0.3">
      <c r="A1011" s="14">
        <v>1067</v>
      </c>
      <c r="B1011" t="s">
        <v>262</v>
      </c>
      <c r="C1011" t="s">
        <v>263</v>
      </c>
      <c r="D1011" t="str">
        <f t="shared" si="16"/>
        <v>Mills_1B_4</v>
      </c>
      <c r="E1011">
        <v>2018</v>
      </c>
      <c r="F1011" s="15">
        <v>43249</v>
      </c>
      <c r="G1011" t="s">
        <v>200</v>
      </c>
      <c r="H1011">
        <v>2</v>
      </c>
      <c r="I1011" s="16">
        <v>0.38125000000000003</v>
      </c>
      <c r="J1011" s="17" t="s">
        <v>201</v>
      </c>
      <c r="K1011">
        <v>2</v>
      </c>
      <c r="L1011">
        <v>2</v>
      </c>
      <c r="M1011">
        <v>2</v>
      </c>
      <c r="N1011"/>
      <c r="O1011" t="s">
        <v>72</v>
      </c>
      <c r="P1011" t="str">
        <f>INDEX(Sheet2!A:E, MATCH(F_NP_excluded_Data!O1011,Sheet2!A:A),4)</f>
        <v>tree</v>
      </c>
      <c r="Q1011" t="str">
        <f>INDEX(Sheet2!A:E, MATCH(F_NP_excluded_Data!O1011,Sheet2!A:A),5)</f>
        <v>bark forager</v>
      </c>
      <c r="R1011" t="str">
        <f>INDEX(Sheet2!A:E, MATCH(F_NP_excluded_Data!O1011,Sheet2!A:A),3)</f>
        <v>insects</v>
      </c>
      <c r="S1011" t="str">
        <f>INDEX(Sheet2!A:E, MATCH(F_NP_excluded_Data!O1011,Sheet2!A:A),2)</f>
        <v>forest</v>
      </c>
      <c r="T1011">
        <v>10</v>
      </c>
      <c r="U1011">
        <v>2</v>
      </c>
      <c r="V1011"/>
      <c r="W1011">
        <v>1</v>
      </c>
      <c r="X1011" t="s">
        <v>202</v>
      </c>
      <c r="Y1011"/>
      <c r="Z1011"/>
      <c r="AA1011"/>
      <c r="AB1011"/>
    </row>
    <row r="1012" spans="1:28" ht="14.4" x14ac:dyDescent="0.3">
      <c r="A1012" s="14">
        <v>1068</v>
      </c>
      <c r="B1012" t="s">
        <v>262</v>
      </c>
      <c r="C1012" t="s">
        <v>263</v>
      </c>
      <c r="D1012" t="str">
        <f t="shared" si="16"/>
        <v>Mills_1B_4</v>
      </c>
      <c r="E1012">
        <v>2018</v>
      </c>
      <c r="F1012" s="15">
        <v>43249</v>
      </c>
      <c r="G1012" t="s">
        <v>200</v>
      </c>
      <c r="H1012">
        <v>2</v>
      </c>
      <c r="I1012" s="16">
        <v>0.38125000000000003</v>
      </c>
      <c r="J1012" s="17" t="s">
        <v>201</v>
      </c>
      <c r="K1012">
        <v>2</v>
      </c>
      <c r="L1012">
        <v>2</v>
      </c>
      <c r="M1012">
        <v>2</v>
      </c>
      <c r="N1012"/>
      <c r="O1012" t="s">
        <v>120</v>
      </c>
      <c r="P1012" t="str">
        <f>INDEX(Sheet2!A:E, MATCH(F_NP_excluded_Data!O1012,Sheet2!A:A),4)</f>
        <v>tree</v>
      </c>
      <c r="Q1012" t="str">
        <f>INDEX(Sheet2!A:E, MATCH(F_NP_excluded_Data!O1012,Sheet2!A:A),5)</f>
        <v>foliage gleaner</v>
      </c>
      <c r="R1012" t="str">
        <f>INDEX(Sheet2!A:E, MATCH(F_NP_excluded_Data!O1012,Sheet2!A:A),3)</f>
        <v>insects</v>
      </c>
      <c r="S1012" t="str">
        <f>INDEX(Sheet2!A:E, MATCH(F_NP_excluded_Data!O1012,Sheet2!A:A),2)</f>
        <v>open woodland</v>
      </c>
      <c r="T1012">
        <v>5</v>
      </c>
      <c r="U1012">
        <v>2</v>
      </c>
      <c r="V1012"/>
      <c r="W1012">
        <v>4</v>
      </c>
      <c r="X1012" t="s">
        <v>202</v>
      </c>
      <c r="Y1012"/>
      <c r="Z1012"/>
      <c r="AA1012"/>
      <c r="AB1012"/>
    </row>
    <row r="1013" spans="1:28" ht="14.4" x14ac:dyDescent="0.3">
      <c r="A1013" s="14">
        <v>1069</v>
      </c>
      <c r="B1013" t="s">
        <v>262</v>
      </c>
      <c r="C1013" t="s">
        <v>263</v>
      </c>
      <c r="D1013" t="str">
        <f t="shared" si="16"/>
        <v>Mills_1B_4</v>
      </c>
      <c r="E1013">
        <v>2018</v>
      </c>
      <c r="F1013" s="15">
        <v>43249</v>
      </c>
      <c r="G1013" t="s">
        <v>200</v>
      </c>
      <c r="H1013">
        <v>2</v>
      </c>
      <c r="I1013" s="16">
        <v>0.38125000000000003</v>
      </c>
      <c r="J1013" s="17" t="s">
        <v>201</v>
      </c>
      <c r="K1013">
        <v>2</v>
      </c>
      <c r="L1013">
        <v>2</v>
      </c>
      <c r="M1013">
        <v>2</v>
      </c>
      <c r="N1013"/>
      <c r="O1013" t="s">
        <v>62</v>
      </c>
      <c r="P1013" t="str">
        <f>INDEX(Sheet2!A:E, MATCH(F_NP_excluded_Data!O1013,Sheet2!A:A),4)</f>
        <v>shrub</v>
      </c>
      <c r="Q1013" t="str">
        <f>INDEX(Sheet2!A:E, MATCH(F_NP_excluded_Data!O1013,Sheet2!A:A),5)</f>
        <v>ground forager</v>
      </c>
      <c r="R1013" t="str">
        <f>INDEX(Sheet2!A:E, MATCH(F_NP_excluded_Data!O1013,Sheet2!A:A),3)</f>
        <v>seeds</v>
      </c>
      <c r="S1013" t="str">
        <f>INDEX(Sheet2!A:E, MATCH(F_NP_excluded_Data!O1013,Sheet2!A:A),2)</f>
        <v>open woodland</v>
      </c>
      <c r="T1013">
        <v>10</v>
      </c>
      <c r="U1013">
        <v>2</v>
      </c>
      <c r="V1013"/>
      <c r="W1013">
        <v>1</v>
      </c>
      <c r="X1013" t="s">
        <v>202</v>
      </c>
      <c r="Y1013"/>
      <c r="Z1013"/>
      <c r="AA1013"/>
      <c r="AB1013"/>
    </row>
    <row r="1014" spans="1:28" ht="14.4" x14ac:dyDescent="0.3">
      <c r="A1014" s="14">
        <v>1070</v>
      </c>
      <c r="B1014" t="s">
        <v>262</v>
      </c>
      <c r="C1014" t="s">
        <v>263</v>
      </c>
      <c r="D1014" t="str">
        <f t="shared" si="16"/>
        <v>Mills_1B_4</v>
      </c>
      <c r="E1014">
        <v>2018</v>
      </c>
      <c r="F1014" s="15">
        <v>43249</v>
      </c>
      <c r="G1014" t="s">
        <v>200</v>
      </c>
      <c r="H1014">
        <v>2</v>
      </c>
      <c r="I1014" s="16">
        <v>0.38125000000000003</v>
      </c>
      <c r="J1014" s="17" t="s">
        <v>201</v>
      </c>
      <c r="K1014">
        <v>2</v>
      </c>
      <c r="L1014">
        <v>2</v>
      </c>
      <c r="M1014">
        <v>2</v>
      </c>
      <c r="N1014"/>
      <c r="O1014" t="s">
        <v>18</v>
      </c>
      <c r="P1014" t="str">
        <f>INDEX(Sheet2!A:E, MATCH(F_NP_excluded_Data!O1014,Sheet2!A:A),4)</f>
        <v>tree</v>
      </c>
      <c r="Q1014" t="str">
        <f>INDEX(Sheet2!A:E, MATCH(F_NP_excluded_Data!O1014,Sheet2!A:A),5)</f>
        <v>ground forager</v>
      </c>
      <c r="R1014" t="str">
        <f>INDEX(Sheet2!A:E, MATCH(F_NP_excluded_Data!O1014,Sheet2!A:A),3)</f>
        <v>omnivore</v>
      </c>
      <c r="S1014" t="str">
        <f>INDEX(Sheet2!A:E, MATCH(F_NP_excluded_Data!O1014,Sheet2!A:A),2)</f>
        <v>forest</v>
      </c>
      <c r="T1014">
        <v>10</v>
      </c>
      <c r="U1014">
        <v>3</v>
      </c>
      <c r="V1014"/>
      <c r="W1014">
        <v>1</v>
      </c>
      <c r="X1014" t="s">
        <v>202</v>
      </c>
      <c r="Y1014"/>
      <c r="Z1014"/>
      <c r="AA1014"/>
      <c r="AB1014"/>
    </row>
    <row r="1015" spans="1:28" ht="14.4" x14ac:dyDescent="0.3">
      <c r="A1015" s="14">
        <v>1071</v>
      </c>
      <c r="B1015" t="s">
        <v>262</v>
      </c>
      <c r="C1015" t="s">
        <v>263</v>
      </c>
      <c r="D1015" t="str">
        <f t="shared" si="16"/>
        <v>Mills_1B_4</v>
      </c>
      <c r="E1015">
        <v>2018</v>
      </c>
      <c r="F1015" s="15">
        <v>43249</v>
      </c>
      <c r="G1015" t="s">
        <v>200</v>
      </c>
      <c r="H1015">
        <v>2</v>
      </c>
      <c r="I1015" s="16">
        <v>0.38125000000000003</v>
      </c>
      <c r="J1015" s="17" t="s">
        <v>201</v>
      </c>
      <c r="K1015">
        <v>2</v>
      </c>
      <c r="L1015">
        <v>2</v>
      </c>
      <c r="M1015">
        <v>2</v>
      </c>
      <c r="N1015"/>
      <c r="O1015" t="s">
        <v>78</v>
      </c>
      <c r="P1015" t="str">
        <f>INDEX(Sheet2!A:E, MATCH(F_NP_excluded_Data!O1015,Sheet2!A:A),4)</f>
        <v>cavity</v>
      </c>
      <c r="Q1015" t="str">
        <f>INDEX(Sheet2!A:E, MATCH(F_NP_excluded_Data!O1015,Sheet2!A:A),5)</f>
        <v>bark forager</v>
      </c>
      <c r="R1015" t="str">
        <f>INDEX(Sheet2!A:E, MATCH(F_NP_excluded_Data!O1015,Sheet2!A:A),3)</f>
        <v>insects</v>
      </c>
      <c r="S1015" t="str">
        <f>INDEX(Sheet2!A:E, MATCH(F_NP_excluded_Data!O1015,Sheet2!A:A),2)</f>
        <v>forest</v>
      </c>
      <c r="T1015">
        <v>5</v>
      </c>
      <c r="U1015">
        <v>3</v>
      </c>
      <c r="V1015"/>
      <c r="W1015">
        <v>4</v>
      </c>
      <c r="X1015" t="s">
        <v>202</v>
      </c>
      <c r="Y1015"/>
      <c r="Z1015"/>
      <c r="AA1015"/>
      <c r="AB1015"/>
    </row>
    <row r="1016" spans="1:28" ht="14.4" x14ac:dyDescent="0.3">
      <c r="A1016" s="14">
        <v>1072</v>
      </c>
      <c r="B1016" t="s">
        <v>262</v>
      </c>
      <c r="C1016" t="s">
        <v>263</v>
      </c>
      <c r="D1016" t="str">
        <f t="shared" si="16"/>
        <v>Mills_1B_4</v>
      </c>
      <c r="E1016">
        <v>2018</v>
      </c>
      <c r="F1016" s="15">
        <v>43249</v>
      </c>
      <c r="G1016" t="s">
        <v>200</v>
      </c>
      <c r="H1016">
        <v>2</v>
      </c>
      <c r="I1016" s="16">
        <v>0.38125000000000003</v>
      </c>
      <c r="J1016" s="17" t="s">
        <v>201</v>
      </c>
      <c r="K1016">
        <v>2</v>
      </c>
      <c r="L1016">
        <v>2</v>
      </c>
      <c r="M1016">
        <v>2</v>
      </c>
      <c r="N1016"/>
      <c r="O1016" t="s">
        <v>4</v>
      </c>
      <c r="P1016" t="str">
        <f>INDEX(Sheet2!A:E, MATCH(F_NP_excluded_Data!O1016,Sheet2!A:A),4)</f>
        <v>shrub</v>
      </c>
      <c r="Q1016" t="str">
        <f>INDEX(Sheet2!A:E, MATCH(F_NP_excluded_Data!O1016,Sheet2!A:A),5)</f>
        <v>foliage gleaner</v>
      </c>
      <c r="R1016" t="str">
        <f>INDEX(Sheet2!A:E, MATCH(F_NP_excluded_Data!O1016,Sheet2!A:A),3)</f>
        <v>seeds</v>
      </c>
      <c r="S1016" t="str">
        <f>INDEX(Sheet2!A:E, MATCH(F_NP_excluded_Data!O1016,Sheet2!A:A),2)</f>
        <v>open woodland</v>
      </c>
      <c r="T1016">
        <v>5</v>
      </c>
      <c r="U1016">
        <v>3</v>
      </c>
      <c r="V1016"/>
      <c r="W1016">
        <v>4</v>
      </c>
      <c r="X1016" t="s">
        <v>202</v>
      </c>
      <c r="Y1016"/>
      <c r="Z1016"/>
      <c r="AA1016"/>
      <c r="AB1016"/>
    </row>
    <row r="1017" spans="1:28" ht="14.4" x14ac:dyDescent="0.3">
      <c r="A1017" s="14">
        <v>1073</v>
      </c>
      <c r="B1017" t="s">
        <v>262</v>
      </c>
      <c r="C1017" t="s">
        <v>263</v>
      </c>
      <c r="D1017" t="str">
        <f t="shared" si="16"/>
        <v>Mills_1B_4</v>
      </c>
      <c r="E1017">
        <v>2018</v>
      </c>
      <c r="F1017" s="15">
        <v>43249</v>
      </c>
      <c r="G1017" t="s">
        <v>200</v>
      </c>
      <c r="H1017">
        <v>2</v>
      </c>
      <c r="I1017" s="16">
        <v>0.38125000000000003</v>
      </c>
      <c r="J1017" s="17" t="s">
        <v>201</v>
      </c>
      <c r="K1017">
        <v>2</v>
      </c>
      <c r="L1017">
        <v>2</v>
      </c>
      <c r="M1017">
        <v>2</v>
      </c>
      <c r="N1017"/>
      <c r="O1017" t="s">
        <v>62</v>
      </c>
      <c r="P1017" t="str">
        <f>INDEX(Sheet2!A:E, MATCH(F_NP_excluded_Data!O1017,Sheet2!A:A),4)</f>
        <v>shrub</v>
      </c>
      <c r="Q1017" t="str">
        <f>INDEX(Sheet2!A:E, MATCH(F_NP_excluded_Data!O1017,Sheet2!A:A),5)</f>
        <v>ground forager</v>
      </c>
      <c r="R1017" t="str">
        <f>INDEX(Sheet2!A:E, MATCH(F_NP_excluded_Data!O1017,Sheet2!A:A),3)</f>
        <v>seeds</v>
      </c>
      <c r="S1017" t="str">
        <f>INDEX(Sheet2!A:E, MATCH(F_NP_excluded_Data!O1017,Sheet2!A:A),2)</f>
        <v>open woodland</v>
      </c>
      <c r="T1017">
        <v>10</v>
      </c>
      <c r="U1017">
        <v>4</v>
      </c>
      <c r="V1017"/>
      <c r="W1017">
        <v>1</v>
      </c>
      <c r="X1017" t="s">
        <v>202</v>
      </c>
      <c r="Y1017">
        <v>3</v>
      </c>
      <c r="Z1017"/>
      <c r="AA1017"/>
      <c r="AB1017"/>
    </row>
    <row r="1018" spans="1:28" ht="14.4" x14ac:dyDescent="0.3">
      <c r="A1018" s="14">
        <v>1074</v>
      </c>
      <c r="B1018" t="s">
        <v>245</v>
      </c>
      <c r="C1018" t="s">
        <v>246</v>
      </c>
      <c r="D1018" t="str">
        <f t="shared" si="16"/>
        <v>Blease_3B_6</v>
      </c>
      <c r="E1018">
        <v>2018</v>
      </c>
      <c r="F1018" s="15">
        <v>43250</v>
      </c>
      <c r="G1018" t="s">
        <v>200</v>
      </c>
      <c r="H1018">
        <v>2</v>
      </c>
      <c r="I1018" s="16">
        <v>0.25138888888888888</v>
      </c>
      <c r="J1018" s="17" t="s">
        <v>201</v>
      </c>
      <c r="K1018">
        <v>2</v>
      </c>
      <c r="L1018">
        <v>0</v>
      </c>
      <c r="M1018">
        <v>2</v>
      </c>
      <c r="N1018"/>
      <c r="O1018" t="s">
        <v>94</v>
      </c>
      <c r="P1018" t="str">
        <f>INDEX(Sheet2!A:E, MATCH(F_NP_excluded_Data!O1018,Sheet2!A:A),4)</f>
        <v>cavity</v>
      </c>
      <c r="Q1018" t="str">
        <f>INDEX(Sheet2!A:E, MATCH(F_NP_excluded_Data!O1018,Sheet2!A:A),5)</f>
        <v>foliage gleaner</v>
      </c>
      <c r="R1018" t="str">
        <f>INDEX(Sheet2!A:E, MATCH(F_NP_excluded_Data!O1018,Sheet2!A:A),3)</f>
        <v>insects</v>
      </c>
      <c r="S1018" t="str">
        <f>INDEX(Sheet2!A:E, MATCH(F_NP_excluded_Data!O1018,Sheet2!A:A),2)</f>
        <v>forest</v>
      </c>
      <c r="T1018">
        <v>5</v>
      </c>
      <c r="U1018">
        <v>1</v>
      </c>
      <c r="V1018"/>
      <c r="W1018">
        <v>1</v>
      </c>
      <c r="X1018" t="s">
        <v>202</v>
      </c>
      <c r="Y1018"/>
      <c r="Z1018"/>
      <c r="AA1018"/>
      <c r="AB1018"/>
    </row>
    <row r="1019" spans="1:28" ht="14.4" x14ac:dyDescent="0.3">
      <c r="A1019" s="14">
        <v>1075</v>
      </c>
      <c r="B1019" t="s">
        <v>245</v>
      </c>
      <c r="C1019" t="s">
        <v>246</v>
      </c>
      <c r="D1019" t="str">
        <f t="shared" si="16"/>
        <v>Blease_3B_6</v>
      </c>
      <c r="E1019">
        <v>2018</v>
      </c>
      <c r="F1019" s="15">
        <v>43250</v>
      </c>
      <c r="G1019" t="s">
        <v>200</v>
      </c>
      <c r="H1019">
        <v>2</v>
      </c>
      <c r="I1019" s="16">
        <v>0.25138888888888888</v>
      </c>
      <c r="J1019" s="17" t="s">
        <v>201</v>
      </c>
      <c r="K1019">
        <v>2</v>
      </c>
      <c r="L1019">
        <v>0</v>
      </c>
      <c r="M1019">
        <v>2</v>
      </c>
      <c r="N1019"/>
      <c r="O1019" t="s">
        <v>62</v>
      </c>
      <c r="P1019" t="str">
        <f>INDEX(Sheet2!A:E, MATCH(F_NP_excluded_Data!O1019,Sheet2!A:A),4)</f>
        <v>shrub</v>
      </c>
      <c r="Q1019" t="str">
        <f>INDEX(Sheet2!A:E, MATCH(F_NP_excluded_Data!O1019,Sheet2!A:A),5)</f>
        <v>ground forager</v>
      </c>
      <c r="R1019" t="str">
        <f>INDEX(Sheet2!A:E, MATCH(F_NP_excluded_Data!O1019,Sheet2!A:A),3)</f>
        <v>seeds</v>
      </c>
      <c r="S1019" t="str">
        <f>INDEX(Sheet2!A:E, MATCH(F_NP_excluded_Data!O1019,Sheet2!A:A),2)</f>
        <v>open woodland</v>
      </c>
      <c r="T1019">
        <v>5</v>
      </c>
      <c r="U1019">
        <v>1</v>
      </c>
      <c r="V1019"/>
      <c r="W1019">
        <v>1</v>
      </c>
      <c r="X1019" t="s">
        <v>202</v>
      </c>
      <c r="Y1019"/>
      <c r="Z1019"/>
      <c r="AA1019"/>
      <c r="AB1019"/>
    </row>
    <row r="1020" spans="1:28" ht="14.4" x14ac:dyDescent="0.3">
      <c r="A1020" s="14">
        <v>1076</v>
      </c>
      <c r="B1020" t="s">
        <v>245</v>
      </c>
      <c r="C1020" t="s">
        <v>246</v>
      </c>
      <c r="D1020" t="str">
        <f t="shared" si="16"/>
        <v>Blease_3B_6</v>
      </c>
      <c r="E1020">
        <v>2018</v>
      </c>
      <c r="F1020" s="15">
        <v>43250</v>
      </c>
      <c r="G1020" t="s">
        <v>200</v>
      </c>
      <c r="H1020">
        <v>2</v>
      </c>
      <c r="I1020" s="16">
        <v>0.25138888888888888</v>
      </c>
      <c r="J1020" s="17" t="s">
        <v>201</v>
      </c>
      <c r="K1020">
        <v>2</v>
      </c>
      <c r="L1020">
        <v>0</v>
      </c>
      <c r="M1020">
        <v>2</v>
      </c>
      <c r="N1020"/>
      <c r="O1020" t="s">
        <v>72</v>
      </c>
      <c r="P1020" t="str">
        <f>INDEX(Sheet2!A:E, MATCH(F_NP_excluded_Data!O1020,Sheet2!A:A),4)</f>
        <v>tree</v>
      </c>
      <c r="Q1020" t="str">
        <f>INDEX(Sheet2!A:E, MATCH(F_NP_excluded_Data!O1020,Sheet2!A:A),5)</f>
        <v>bark forager</v>
      </c>
      <c r="R1020" t="str">
        <f>INDEX(Sheet2!A:E, MATCH(F_NP_excluded_Data!O1020,Sheet2!A:A),3)</f>
        <v>insects</v>
      </c>
      <c r="S1020" t="str">
        <f>INDEX(Sheet2!A:E, MATCH(F_NP_excluded_Data!O1020,Sheet2!A:A),2)</f>
        <v>forest</v>
      </c>
      <c r="T1020">
        <v>5</v>
      </c>
      <c r="U1020">
        <v>1</v>
      </c>
      <c r="V1020"/>
      <c r="W1020">
        <v>4</v>
      </c>
      <c r="X1020" t="s">
        <v>202</v>
      </c>
      <c r="Y1020"/>
      <c r="Z1020"/>
      <c r="AA1020"/>
      <c r="AB1020"/>
    </row>
    <row r="1021" spans="1:28" ht="14.4" x14ac:dyDescent="0.3">
      <c r="A1021" s="14">
        <v>1077</v>
      </c>
      <c r="B1021" t="s">
        <v>245</v>
      </c>
      <c r="C1021" t="s">
        <v>246</v>
      </c>
      <c r="D1021" t="str">
        <f t="shared" si="16"/>
        <v>Blease_3B_6</v>
      </c>
      <c r="E1021">
        <v>2018</v>
      </c>
      <c r="F1021" s="15">
        <v>43250</v>
      </c>
      <c r="G1021" t="s">
        <v>200</v>
      </c>
      <c r="H1021">
        <v>2</v>
      </c>
      <c r="I1021" s="16">
        <v>0.25138888888888888</v>
      </c>
      <c r="J1021" s="17" t="s">
        <v>201</v>
      </c>
      <c r="K1021">
        <v>2</v>
      </c>
      <c r="L1021">
        <v>0</v>
      </c>
      <c r="M1021">
        <v>2</v>
      </c>
      <c r="N1021"/>
      <c r="O1021" t="s">
        <v>72</v>
      </c>
      <c r="P1021" t="str">
        <f>INDEX(Sheet2!A:E, MATCH(F_NP_excluded_Data!O1021,Sheet2!A:A),4)</f>
        <v>tree</v>
      </c>
      <c r="Q1021" t="str">
        <f>INDEX(Sheet2!A:E, MATCH(F_NP_excluded_Data!O1021,Sheet2!A:A),5)</f>
        <v>bark forager</v>
      </c>
      <c r="R1021" t="str">
        <f>INDEX(Sheet2!A:E, MATCH(F_NP_excluded_Data!O1021,Sheet2!A:A),3)</f>
        <v>insects</v>
      </c>
      <c r="S1021" t="str">
        <f>INDEX(Sheet2!A:E, MATCH(F_NP_excluded_Data!O1021,Sheet2!A:A),2)</f>
        <v>forest</v>
      </c>
      <c r="T1021">
        <v>10</v>
      </c>
      <c r="U1021">
        <v>1</v>
      </c>
      <c r="V1021"/>
      <c r="W1021">
        <v>1</v>
      </c>
      <c r="X1021" t="s">
        <v>202</v>
      </c>
      <c r="Y1021"/>
      <c r="Z1021"/>
      <c r="AA1021"/>
      <c r="AB1021"/>
    </row>
    <row r="1022" spans="1:28" ht="14.4" x14ac:dyDescent="0.3">
      <c r="A1022" s="14">
        <v>1078</v>
      </c>
      <c r="B1022" t="s">
        <v>245</v>
      </c>
      <c r="C1022" t="s">
        <v>246</v>
      </c>
      <c r="D1022" t="str">
        <f t="shared" si="16"/>
        <v>Blease_3B_6</v>
      </c>
      <c r="E1022">
        <v>2018</v>
      </c>
      <c r="F1022" s="15">
        <v>43250</v>
      </c>
      <c r="G1022" t="s">
        <v>200</v>
      </c>
      <c r="H1022">
        <v>2</v>
      </c>
      <c r="I1022" s="16">
        <v>0.25138888888888888</v>
      </c>
      <c r="J1022" s="17" t="s">
        <v>201</v>
      </c>
      <c r="K1022">
        <v>2</v>
      </c>
      <c r="L1022">
        <v>0</v>
      </c>
      <c r="M1022">
        <v>2</v>
      </c>
      <c r="N1022"/>
      <c r="O1022" t="s">
        <v>18</v>
      </c>
      <c r="P1022" t="str">
        <f>INDEX(Sheet2!A:E, MATCH(F_NP_excluded_Data!O1022,Sheet2!A:A),4)</f>
        <v>tree</v>
      </c>
      <c r="Q1022" t="str">
        <f>INDEX(Sheet2!A:E, MATCH(F_NP_excluded_Data!O1022,Sheet2!A:A),5)</f>
        <v>ground forager</v>
      </c>
      <c r="R1022" t="str">
        <f>INDEX(Sheet2!A:E, MATCH(F_NP_excluded_Data!O1022,Sheet2!A:A),3)</f>
        <v>omnivore</v>
      </c>
      <c r="S1022" t="str">
        <f>INDEX(Sheet2!A:E, MATCH(F_NP_excluded_Data!O1022,Sheet2!A:A),2)</f>
        <v>forest</v>
      </c>
      <c r="T1022">
        <v>10</v>
      </c>
      <c r="U1022">
        <v>1</v>
      </c>
      <c r="V1022"/>
      <c r="W1022">
        <v>1</v>
      </c>
      <c r="X1022" t="s">
        <v>202</v>
      </c>
      <c r="Y1022"/>
      <c r="Z1022"/>
      <c r="AA1022"/>
      <c r="AB1022"/>
    </row>
    <row r="1023" spans="1:28" ht="14.4" x14ac:dyDescent="0.3">
      <c r="A1023" s="14">
        <v>1079</v>
      </c>
      <c r="B1023" t="s">
        <v>245</v>
      </c>
      <c r="C1023" t="s">
        <v>246</v>
      </c>
      <c r="D1023" t="str">
        <f t="shared" si="16"/>
        <v>Blease_3B_6</v>
      </c>
      <c r="E1023">
        <v>2018</v>
      </c>
      <c r="F1023" s="15">
        <v>43250</v>
      </c>
      <c r="G1023" t="s">
        <v>200</v>
      </c>
      <c r="H1023">
        <v>2</v>
      </c>
      <c r="I1023" s="16">
        <v>0.25138888888888888</v>
      </c>
      <c r="J1023" s="17" t="s">
        <v>201</v>
      </c>
      <c r="K1023">
        <v>2</v>
      </c>
      <c r="L1023">
        <v>0</v>
      </c>
      <c r="M1023">
        <v>2</v>
      </c>
      <c r="N1023"/>
      <c r="O1023" t="s">
        <v>14</v>
      </c>
      <c r="P1023" t="str">
        <f>INDEX(Sheet2!A:E, MATCH(F_NP_excluded_Data!O1023,Sheet2!A:A),4)</f>
        <v>cavity</v>
      </c>
      <c r="Q1023" t="str">
        <f>INDEX(Sheet2!A:E, MATCH(F_NP_excluded_Data!O1023,Sheet2!A:A),5)</f>
        <v>bark forager</v>
      </c>
      <c r="R1023" t="str">
        <f>INDEX(Sheet2!A:E, MATCH(F_NP_excluded_Data!O1023,Sheet2!A:A),3)</f>
        <v>insects</v>
      </c>
      <c r="S1023" t="str">
        <f>INDEX(Sheet2!A:E, MATCH(F_NP_excluded_Data!O1023,Sheet2!A:A),2)</f>
        <v>forest</v>
      </c>
      <c r="T1023">
        <v>5</v>
      </c>
      <c r="U1023">
        <v>1</v>
      </c>
      <c r="V1023"/>
      <c r="W1023">
        <v>1</v>
      </c>
      <c r="X1023" t="s">
        <v>202</v>
      </c>
      <c r="Y1023"/>
      <c r="Z1023"/>
      <c r="AA1023"/>
      <c r="AB1023"/>
    </row>
    <row r="1024" spans="1:28" ht="14.4" x14ac:dyDescent="0.3">
      <c r="A1024" s="14">
        <v>1080</v>
      </c>
      <c r="B1024" t="s">
        <v>245</v>
      </c>
      <c r="C1024" t="s">
        <v>246</v>
      </c>
      <c r="D1024" t="str">
        <f t="shared" si="16"/>
        <v>Blease_3B_6</v>
      </c>
      <c r="E1024">
        <v>2018</v>
      </c>
      <c r="F1024" s="15">
        <v>43250</v>
      </c>
      <c r="G1024" t="s">
        <v>200</v>
      </c>
      <c r="H1024">
        <v>2</v>
      </c>
      <c r="I1024" s="16">
        <v>0.25138888888888888</v>
      </c>
      <c r="J1024" s="17" t="s">
        <v>201</v>
      </c>
      <c r="K1024">
        <v>2</v>
      </c>
      <c r="L1024">
        <v>0</v>
      </c>
      <c r="M1024">
        <v>2</v>
      </c>
      <c r="N1024"/>
      <c r="O1024" t="s">
        <v>0</v>
      </c>
      <c r="P1024" t="str">
        <f>INDEX(Sheet2!A:E, MATCH(F_NP_excluded_Data!O1024,Sheet2!A:A),4)</f>
        <v>tree</v>
      </c>
      <c r="Q1024" t="str">
        <f>INDEX(Sheet2!A:E, MATCH(F_NP_excluded_Data!O1024,Sheet2!A:A),5)</f>
        <v>flycatching</v>
      </c>
      <c r="R1024" t="str">
        <f>INDEX(Sheet2!A:E, MATCH(F_NP_excluded_Data!O1024,Sheet2!A:A),3)</f>
        <v>insects</v>
      </c>
      <c r="S1024" t="str">
        <f>INDEX(Sheet2!A:E, MATCH(F_NP_excluded_Data!O1024,Sheet2!A:A),2)</f>
        <v>forest</v>
      </c>
      <c r="T1024">
        <v>10</v>
      </c>
      <c r="U1024">
        <v>1</v>
      </c>
      <c r="V1024"/>
      <c r="W1024">
        <v>1</v>
      </c>
      <c r="X1024" t="s">
        <v>202</v>
      </c>
      <c r="Y1024"/>
      <c r="Z1024"/>
      <c r="AA1024"/>
      <c r="AB1024"/>
    </row>
    <row r="1025" spans="1:28" ht="14.4" x14ac:dyDescent="0.3">
      <c r="A1025" s="14">
        <v>1081</v>
      </c>
      <c r="B1025" t="s">
        <v>245</v>
      </c>
      <c r="C1025" t="s">
        <v>246</v>
      </c>
      <c r="D1025" t="str">
        <f t="shared" si="16"/>
        <v>Blease_3B_6</v>
      </c>
      <c r="E1025">
        <v>2018</v>
      </c>
      <c r="F1025" s="15">
        <v>43250</v>
      </c>
      <c r="G1025" t="s">
        <v>200</v>
      </c>
      <c r="H1025">
        <v>2</v>
      </c>
      <c r="I1025" s="16">
        <v>0.25138888888888888</v>
      </c>
      <c r="J1025" s="17" t="s">
        <v>201</v>
      </c>
      <c r="K1025">
        <v>2</v>
      </c>
      <c r="L1025">
        <v>0</v>
      </c>
      <c r="M1025">
        <v>2</v>
      </c>
      <c r="N1025"/>
      <c r="O1025" t="s">
        <v>36</v>
      </c>
      <c r="P1025" t="str">
        <f>INDEX(Sheet2!A:E, MATCH(F_NP_excluded_Data!O1025,Sheet2!A:A),4)</f>
        <v>cavity</v>
      </c>
      <c r="Q1025" t="str">
        <f>INDEX(Sheet2!A:E, MATCH(F_NP_excluded_Data!O1025,Sheet2!A:A),5)</f>
        <v>ground forager</v>
      </c>
      <c r="R1025" t="str">
        <f>INDEX(Sheet2!A:E, MATCH(F_NP_excluded_Data!O1025,Sheet2!A:A),3)</f>
        <v>insects</v>
      </c>
      <c r="S1025" t="str">
        <f>INDEX(Sheet2!A:E, MATCH(F_NP_excluded_Data!O1025,Sheet2!A:A),2)</f>
        <v>grassland</v>
      </c>
      <c r="T1025">
        <v>10</v>
      </c>
      <c r="U1025">
        <v>1</v>
      </c>
      <c r="V1025"/>
      <c r="W1025">
        <v>1</v>
      </c>
      <c r="X1025" t="s">
        <v>202</v>
      </c>
      <c r="Y1025"/>
      <c r="Z1025"/>
      <c r="AA1025"/>
      <c r="AB1025"/>
    </row>
    <row r="1026" spans="1:28" ht="14.4" x14ac:dyDescent="0.3">
      <c r="A1026" s="14">
        <v>1082</v>
      </c>
      <c r="B1026" t="s">
        <v>245</v>
      </c>
      <c r="C1026" t="s">
        <v>246</v>
      </c>
      <c r="D1026" t="str">
        <f t="shared" ref="D1026:D1089" si="17">_xlfn.CONCAT(B1026:C1026)</f>
        <v>Blease_3B_6</v>
      </c>
      <c r="E1026">
        <v>2018</v>
      </c>
      <c r="F1026" s="15">
        <v>43250</v>
      </c>
      <c r="G1026" t="s">
        <v>200</v>
      </c>
      <c r="H1026">
        <v>2</v>
      </c>
      <c r="I1026" s="16">
        <v>0.25138888888888888</v>
      </c>
      <c r="J1026" s="17" t="s">
        <v>201</v>
      </c>
      <c r="K1026">
        <v>2</v>
      </c>
      <c r="L1026">
        <v>0</v>
      </c>
      <c r="M1026">
        <v>2</v>
      </c>
      <c r="N1026"/>
      <c r="O1026" t="s">
        <v>54</v>
      </c>
      <c r="P1026" t="str">
        <f>INDEX(Sheet2!A:E, MATCH(F_NP_excluded_Data!O1026,Sheet2!A:A),4)</f>
        <v>shrub</v>
      </c>
      <c r="Q1026" t="str">
        <f>INDEX(Sheet2!A:E, MATCH(F_NP_excluded_Data!O1026,Sheet2!A:A),5)</f>
        <v>foliage gleaner</v>
      </c>
      <c r="R1026" t="str">
        <f>INDEX(Sheet2!A:E, MATCH(F_NP_excluded_Data!O1026,Sheet2!A:A),3)</f>
        <v>insects</v>
      </c>
      <c r="S1026" t="str">
        <f>INDEX(Sheet2!A:E, MATCH(F_NP_excluded_Data!O1026,Sheet2!A:A),2)</f>
        <v>open woodland</v>
      </c>
      <c r="T1026">
        <v>5</v>
      </c>
      <c r="U1026">
        <v>1</v>
      </c>
      <c r="V1026"/>
      <c r="W1026">
        <v>1</v>
      </c>
      <c r="X1026" t="s">
        <v>202</v>
      </c>
      <c r="Y1026"/>
      <c r="Z1026"/>
      <c r="AA1026"/>
      <c r="AB1026"/>
    </row>
    <row r="1027" spans="1:28" ht="14.4" x14ac:dyDescent="0.3">
      <c r="A1027" s="14">
        <v>1083</v>
      </c>
      <c r="B1027" t="s">
        <v>245</v>
      </c>
      <c r="C1027" t="s">
        <v>246</v>
      </c>
      <c r="D1027" t="str">
        <f t="shared" si="17"/>
        <v>Blease_3B_6</v>
      </c>
      <c r="E1027">
        <v>2018</v>
      </c>
      <c r="F1027" s="15">
        <v>43250</v>
      </c>
      <c r="G1027" t="s">
        <v>200</v>
      </c>
      <c r="H1027">
        <v>2</v>
      </c>
      <c r="I1027" s="16">
        <v>0.25138888888888888</v>
      </c>
      <c r="J1027" s="17" t="s">
        <v>201</v>
      </c>
      <c r="K1027">
        <v>2</v>
      </c>
      <c r="L1027">
        <v>0</v>
      </c>
      <c r="M1027">
        <v>2</v>
      </c>
      <c r="N1027"/>
      <c r="O1027" t="s">
        <v>62</v>
      </c>
      <c r="P1027" t="str">
        <f>INDEX(Sheet2!A:E, MATCH(F_NP_excluded_Data!O1027,Sheet2!A:A),4)</f>
        <v>shrub</v>
      </c>
      <c r="Q1027" t="str">
        <f>INDEX(Sheet2!A:E, MATCH(F_NP_excluded_Data!O1027,Sheet2!A:A),5)</f>
        <v>ground forager</v>
      </c>
      <c r="R1027" t="str">
        <f>INDEX(Sheet2!A:E, MATCH(F_NP_excluded_Data!O1027,Sheet2!A:A),3)</f>
        <v>seeds</v>
      </c>
      <c r="S1027" t="str">
        <f>INDEX(Sheet2!A:E, MATCH(F_NP_excluded_Data!O1027,Sheet2!A:A),2)</f>
        <v>open woodland</v>
      </c>
      <c r="T1027">
        <v>10</v>
      </c>
      <c r="U1027">
        <v>1</v>
      </c>
      <c r="V1027"/>
      <c r="W1027">
        <v>1</v>
      </c>
      <c r="X1027" t="s">
        <v>202</v>
      </c>
      <c r="Y1027"/>
      <c r="Z1027"/>
      <c r="AA1027"/>
      <c r="AB1027"/>
    </row>
    <row r="1028" spans="1:28" ht="14.4" x14ac:dyDescent="0.3">
      <c r="A1028" s="14">
        <v>1084</v>
      </c>
      <c r="B1028" t="s">
        <v>245</v>
      </c>
      <c r="C1028" t="s">
        <v>246</v>
      </c>
      <c r="D1028" t="str">
        <f t="shared" si="17"/>
        <v>Blease_3B_6</v>
      </c>
      <c r="E1028">
        <v>2018</v>
      </c>
      <c r="F1028" s="15">
        <v>43250</v>
      </c>
      <c r="G1028" t="s">
        <v>200</v>
      </c>
      <c r="H1028">
        <v>2</v>
      </c>
      <c r="I1028" s="16">
        <v>0.25138888888888888</v>
      </c>
      <c r="J1028" s="17" t="s">
        <v>201</v>
      </c>
      <c r="K1028">
        <v>2</v>
      </c>
      <c r="L1028">
        <v>0</v>
      </c>
      <c r="M1028">
        <v>2</v>
      </c>
      <c r="N1028"/>
      <c r="O1028" t="s">
        <v>94</v>
      </c>
      <c r="P1028" t="str">
        <f>INDEX(Sheet2!A:E, MATCH(F_NP_excluded_Data!O1028,Sheet2!A:A),4)</f>
        <v>cavity</v>
      </c>
      <c r="Q1028" t="str">
        <f>INDEX(Sheet2!A:E, MATCH(F_NP_excluded_Data!O1028,Sheet2!A:A),5)</f>
        <v>foliage gleaner</v>
      </c>
      <c r="R1028" t="str">
        <f>INDEX(Sheet2!A:E, MATCH(F_NP_excluded_Data!O1028,Sheet2!A:A),3)</f>
        <v>insects</v>
      </c>
      <c r="S1028" t="str">
        <f>INDEX(Sheet2!A:E, MATCH(F_NP_excluded_Data!O1028,Sheet2!A:A),2)</f>
        <v>forest</v>
      </c>
      <c r="T1028">
        <v>10</v>
      </c>
      <c r="U1028">
        <v>2</v>
      </c>
      <c r="V1028"/>
      <c r="W1028">
        <v>1</v>
      </c>
      <c r="X1028" t="s">
        <v>202</v>
      </c>
      <c r="Y1028"/>
      <c r="Z1028"/>
      <c r="AA1028"/>
      <c r="AB1028"/>
    </row>
    <row r="1029" spans="1:28" ht="14.4" x14ac:dyDescent="0.3">
      <c r="A1029" s="14">
        <v>1085</v>
      </c>
      <c r="B1029" t="s">
        <v>245</v>
      </c>
      <c r="C1029" t="s">
        <v>246</v>
      </c>
      <c r="D1029" t="str">
        <f t="shared" si="17"/>
        <v>Blease_3B_6</v>
      </c>
      <c r="E1029">
        <v>2018</v>
      </c>
      <c r="F1029" s="15">
        <v>43250</v>
      </c>
      <c r="G1029" t="s">
        <v>200</v>
      </c>
      <c r="H1029">
        <v>2</v>
      </c>
      <c r="I1029" s="16">
        <v>0.25138888888888888</v>
      </c>
      <c r="J1029" s="17" t="s">
        <v>201</v>
      </c>
      <c r="K1029">
        <v>2</v>
      </c>
      <c r="L1029">
        <v>0</v>
      </c>
      <c r="M1029">
        <v>2</v>
      </c>
      <c r="N1029"/>
      <c r="O1029" t="s">
        <v>58</v>
      </c>
      <c r="P1029" t="str">
        <f>INDEX(Sheet2!A:E, MATCH(F_NP_excluded_Data!O1029,Sheet2!A:A),4)</f>
        <v>tree</v>
      </c>
      <c r="Q1029" t="str">
        <f>INDEX(Sheet2!A:E, MATCH(F_NP_excluded_Data!O1029,Sheet2!A:A),5)</f>
        <v>ground forager</v>
      </c>
      <c r="R1029" t="str">
        <f>INDEX(Sheet2!A:E, MATCH(F_NP_excluded_Data!O1029,Sheet2!A:A),3)</f>
        <v>seeds</v>
      </c>
      <c r="S1029" t="str">
        <f>INDEX(Sheet2!A:E, MATCH(F_NP_excluded_Data!O1029,Sheet2!A:A),2)</f>
        <v>open woodland</v>
      </c>
      <c r="T1029">
        <v>100</v>
      </c>
      <c r="U1029">
        <v>2</v>
      </c>
      <c r="V1029"/>
      <c r="W1029">
        <v>1</v>
      </c>
      <c r="X1029" t="s">
        <v>202</v>
      </c>
      <c r="Y1029"/>
      <c r="Z1029"/>
      <c r="AA1029"/>
      <c r="AB1029"/>
    </row>
    <row r="1030" spans="1:28" ht="14.4" x14ac:dyDescent="0.3">
      <c r="A1030" s="14">
        <v>1086</v>
      </c>
      <c r="B1030" t="s">
        <v>245</v>
      </c>
      <c r="C1030" t="s">
        <v>246</v>
      </c>
      <c r="D1030" t="str">
        <f t="shared" si="17"/>
        <v>Blease_3B_6</v>
      </c>
      <c r="E1030">
        <v>2018</v>
      </c>
      <c r="F1030" s="15">
        <v>43250</v>
      </c>
      <c r="G1030" t="s">
        <v>200</v>
      </c>
      <c r="H1030">
        <v>2</v>
      </c>
      <c r="I1030" s="16">
        <v>0.25138888888888888</v>
      </c>
      <c r="J1030" s="17" t="s">
        <v>201</v>
      </c>
      <c r="K1030">
        <v>2</v>
      </c>
      <c r="L1030">
        <v>0</v>
      </c>
      <c r="M1030">
        <v>2</v>
      </c>
      <c r="N1030"/>
      <c r="O1030" t="s">
        <v>70</v>
      </c>
      <c r="P1030" t="str">
        <f>INDEX(Sheet2!A:E, MATCH(F_NP_excluded_Data!O1030,Sheet2!A:A),4)</f>
        <v>ground</v>
      </c>
      <c r="Q1030" t="str">
        <f>INDEX(Sheet2!A:E, MATCH(F_NP_excluded_Data!O1030,Sheet2!A:A),5)</f>
        <v>ground forager</v>
      </c>
      <c r="R1030" t="str">
        <f>INDEX(Sheet2!A:E, MATCH(F_NP_excluded_Data!O1030,Sheet2!A:A),3)</f>
        <v>insects</v>
      </c>
      <c r="S1030" t="str">
        <f>INDEX(Sheet2!A:E, MATCH(F_NP_excluded_Data!O1030,Sheet2!A:A),2)</f>
        <v>forest</v>
      </c>
      <c r="T1030">
        <v>10</v>
      </c>
      <c r="U1030">
        <v>2</v>
      </c>
      <c r="V1030"/>
      <c r="W1030">
        <v>1</v>
      </c>
      <c r="X1030" t="s">
        <v>202</v>
      </c>
      <c r="Y1030"/>
      <c r="Z1030"/>
      <c r="AA1030"/>
      <c r="AB1030"/>
    </row>
    <row r="1031" spans="1:28" ht="14.4" x14ac:dyDescent="0.3">
      <c r="A1031" s="14">
        <v>1087</v>
      </c>
      <c r="B1031" t="s">
        <v>245</v>
      </c>
      <c r="C1031" t="s">
        <v>246</v>
      </c>
      <c r="D1031" t="str">
        <f t="shared" si="17"/>
        <v>Blease_3B_6</v>
      </c>
      <c r="E1031">
        <v>2018</v>
      </c>
      <c r="F1031" s="15">
        <v>43250</v>
      </c>
      <c r="G1031" t="s">
        <v>200</v>
      </c>
      <c r="H1031">
        <v>2</v>
      </c>
      <c r="I1031" s="16">
        <v>0.25138888888888888</v>
      </c>
      <c r="J1031" s="17" t="s">
        <v>201</v>
      </c>
      <c r="K1031">
        <v>2</v>
      </c>
      <c r="L1031">
        <v>0</v>
      </c>
      <c r="M1031">
        <v>2</v>
      </c>
      <c r="N1031"/>
      <c r="O1031" t="s">
        <v>2</v>
      </c>
      <c r="P1031" t="str">
        <f>INDEX(Sheet2!A:E, MATCH(F_NP_excluded_Data!O1031,Sheet2!A:A),4)</f>
        <v>tree</v>
      </c>
      <c r="Q1031" t="str">
        <f>INDEX(Sheet2!A:E, MATCH(F_NP_excluded_Data!O1031,Sheet2!A:A),5)</f>
        <v>ground forager</v>
      </c>
      <c r="R1031" t="str">
        <f>INDEX(Sheet2!A:E, MATCH(F_NP_excluded_Data!O1031,Sheet2!A:A),3)</f>
        <v>omnivore</v>
      </c>
      <c r="S1031" t="str">
        <f>INDEX(Sheet2!A:E, MATCH(F_NP_excluded_Data!O1031,Sheet2!A:A),2)</f>
        <v>open woodland</v>
      </c>
      <c r="T1031">
        <v>100</v>
      </c>
      <c r="U1031">
        <v>2</v>
      </c>
      <c r="V1031"/>
      <c r="W1031">
        <v>1</v>
      </c>
      <c r="X1031" t="s">
        <v>202</v>
      </c>
      <c r="Y1031"/>
      <c r="Z1031"/>
      <c r="AA1031"/>
      <c r="AB1031"/>
    </row>
    <row r="1032" spans="1:28" ht="14.4" x14ac:dyDescent="0.3">
      <c r="A1032" s="14">
        <v>1088</v>
      </c>
      <c r="B1032" t="s">
        <v>245</v>
      </c>
      <c r="C1032" t="s">
        <v>246</v>
      </c>
      <c r="D1032" t="str">
        <f t="shared" si="17"/>
        <v>Blease_3B_6</v>
      </c>
      <c r="E1032">
        <v>2018</v>
      </c>
      <c r="F1032" s="15">
        <v>43250</v>
      </c>
      <c r="G1032" t="s">
        <v>200</v>
      </c>
      <c r="H1032">
        <v>2</v>
      </c>
      <c r="I1032" s="16">
        <v>0.25138888888888888</v>
      </c>
      <c r="J1032" s="17" t="s">
        <v>201</v>
      </c>
      <c r="K1032">
        <v>2</v>
      </c>
      <c r="L1032">
        <v>0</v>
      </c>
      <c r="M1032">
        <v>2</v>
      </c>
      <c r="N1032"/>
      <c r="O1032" t="s">
        <v>62</v>
      </c>
      <c r="P1032" t="str">
        <f>INDEX(Sheet2!A:E, MATCH(F_NP_excluded_Data!O1032,Sheet2!A:A),4)</f>
        <v>shrub</v>
      </c>
      <c r="Q1032" t="str">
        <f>INDEX(Sheet2!A:E, MATCH(F_NP_excluded_Data!O1032,Sheet2!A:A),5)</f>
        <v>ground forager</v>
      </c>
      <c r="R1032" t="str">
        <f>INDEX(Sheet2!A:E, MATCH(F_NP_excluded_Data!O1032,Sheet2!A:A),3)</f>
        <v>seeds</v>
      </c>
      <c r="S1032" t="str">
        <f>INDEX(Sheet2!A:E, MATCH(F_NP_excluded_Data!O1032,Sheet2!A:A),2)</f>
        <v>open woodland</v>
      </c>
      <c r="T1032">
        <v>5</v>
      </c>
      <c r="U1032">
        <v>3</v>
      </c>
      <c r="V1032"/>
      <c r="W1032">
        <v>1</v>
      </c>
      <c r="X1032" t="s">
        <v>202</v>
      </c>
      <c r="Y1032"/>
      <c r="Z1032"/>
      <c r="AA1032"/>
      <c r="AB1032"/>
    </row>
    <row r="1033" spans="1:28" ht="14.4" x14ac:dyDescent="0.3">
      <c r="A1033" s="14">
        <v>1089</v>
      </c>
      <c r="B1033" t="s">
        <v>245</v>
      </c>
      <c r="C1033" t="s">
        <v>246</v>
      </c>
      <c r="D1033" t="str">
        <f t="shared" si="17"/>
        <v>Blease_3B_6</v>
      </c>
      <c r="E1033">
        <v>2018</v>
      </c>
      <c r="F1033" s="15">
        <v>43250</v>
      </c>
      <c r="G1033" t="s">
        <v>200</v>
      </c>
      <c r="H1033">
        <v>2</v>
      </c>
      <c r="I1033" s="16">
        <v>0.25138888888888888</v>
      </c>
      <c r="J1033" s="17" t="s">
        <v>201</v>
      </c>
      <c r="K1033">
        <v>2</v>
      </c>
      <c r="L1033">
        <v>0</v>
      </c>
      <c r="M1033">
        <v>2</v>
      </c>
      <c r="N1033"/>
      <c r="O1033" t="s">
        <v>40</v>
      </c>
      <c r="P1033" t="str">
        <f>INDEX(Sheet2!A:E, MATCH(F_NP_excluded_Data!O1033,Sheet2!A:A),4)</f>
        <v>ground</v>
      </c>
      <c r="Q1033" t="str">
        <f>INDEX(Sheet2!A:E, MATCH(F_NP_excluded_Data!O1033,Sheet2!A:A),5)</f>
        <v>ground forager</v>
      </c>
      <c r="R1033" t="str">
        <f>INDEX(Sheet2!A:E, MATCH(F_NP_excluded_Data!O1033,Sheet2!A:A),3)</f>
        <v>omnivore</v>
      </c>
      <c r="S1033" t="str">
        <f>INDEX(Sheet2!A:E, MATCH(F_NP_excluded_Data!O1033,Sheet2!A:A),2)</f>
        <v>scrub</v>
      </c>
      <c r="T1033">
        <v>10</v>
      </c>
      <c r="U1033">
        <v>3</v>
      </c>
      <c r="V1033"/>
      <c r="W1033">
        <v>1</v>
      </c>
      <c r="X1033" t="s">
        <v>202</v>
      </c>
      <c r="Y1033"/>
      <c r="Z1033"/>
      <c r="AA1033"/>
      <c r="AB1033"/>
    </row>
    <row r="1034" spans="1:28" ht="14.4" x14ac:dyDescent="0.3">
      <c r="A1034" s="14">
        <v>1090</v>
      </c>
      <c r="B1034" t="s">
        <v>245</v>
      </c>
      <c r="C1034" t="s">
        <v>246</v>
      </c>
      <c r="D1034" t="str">
        <f t="shared" si="17"/>
        <v>Blease_3B_6</v>
      </c>
      <c r="E1034">
        <v>2018</v>
      </c>
      <c r="F1034" s="15">
        <v>43250</v>
      </c>
      <c r="G1034" t="s">
        <v>200</v>
      </c>
      <c r="H1034">
        <v>2</v>
      </c>
      <c r="I1034" s="16">
        <v>0.25138888888888888</v>
      </c>
      <c r="J1034" s="17" t="s">
        <v>201</v>
      </c>
      <c r="K1034">
        <v>2</v>
      </c>
      <c r="L1034">
        <v>0</v>
      </c>
      <c r="M1034">
        <v>2</v>
      </c>
      <c r="N1034"/>
      <c r="O1034" t="s">
        <v>2</v>
      </c>
      <c r="P1034" t="str">
        <f>INDEX(Sheet2!A:E, MATCH(F_NP_excluded_Data!O1034,Sheet2!A:A),4)</f>
        <v>tree</v>
      </c>
      <c r="Q1034" t="str">
        <f>INDEX(Sheet2!A:E, MATCH(F_NP_excluded_Data!O1034,Sheet2!A:A),5)</f>
        <v>ground forager</v>
      </c>
      <c r="R1034" t="str">
        <f>INDEX(Sheet2!A:E, MATCH(F_NP_excluded_Data!O1034,Sheet2!A:A),3)</f>
        <v>omnivore</v>
      </c>
      <c r="S1034" t="str">
        <f>INDEX(Sheet2!A:E, MATCH(F_NP_excluded_Data!O1034,Sheet2!A:A),2)</f>
        <v>open woodland</v>
      </c>
      <c r="T1034">
        <v>10</v>
      </c>
      <c r="U1034">
        <v>4</v>
      </c>
      <c r="V1034"/>
      <c r="W1034">
        <v>1</v>
      </c>
      <c r="X1034" t="s">
        <v>202</v>
      </c>
      <c r="Y1034"/>
      <c r="Z1034"/>
      <c r="AA1034"/>
      <c r="AB1034"/>
    </row>
    <row r="1035" spans="1:28" ht="14.4" x14ac:dyDescent="0.3">
      <c r="A1035" s="14">
        <v>1091</v>
      </c>
      <c r="B1035" t="s">
        <v>245</v>
      </c>
      <c r="C1035" t="s">
        <v>246</v>
      </c>
      <c r="D1035" t="str">
        <f t="shared" si="17"/>
        <v>Blease_3B_6</v>
      </c>
      <c r="E1035">
        <v>2018</v>
      </c>
      <c r="F1035" s="15">
        <v>43250</v>
      </c>
      <c r="G1035" t="s">
        <v>200</v>
      </c>
      <c r="H1035">
        <v>2</v>
      </c>
      <c r="I1035" s="16">
        <v>0.25138888888888888</v>
      </c>
      <c r="J1035" s="17" t="s">
        <v>201</v>
      </c>
      <c r="K1035">
        <v>2</v>
      </c>
      <c r="L1035">
        <v>0</v>
      </c>
      <c r="M1035">
        <v>2</v>
      </c>
      <c r="N1035"/>
      <c r="O1035" t="s">
        <v>4</v>
      </c>
      <c r="P1035" t="str">
        <f>INDEX(Sheet2!A:E, MATCH(F_NP_excluded_Data!O1035,Sheet2!A:A),4)</f>
        <v>shrub</v>
      </c>
      <c r="Q1035" t="str">
        <f>INDEX(Sheet2!A:E, MATCH(F_NP_excluded_Data!O1035,Sheet2!A:A),5)</f>
        <v>foliage gleaner</v>
      </c>
      <c r="R1035" t="str">
        <f>INDEX(Sheet2!A:E, MATCH(F_NP_excluded_Data!O1035,Sheet2!A:A),3)</f>
        <v>seeds</v>
      </c>
      <c r="S1035" t="str">
        <f>INDEX(Sheet2!A:E, MATCH(F_NP_excluded_Data!O1035,Sheet2!A:A),2)</f>
        <v>open woodland</v>
      </c>
      <c r="T1035">
        <v>5</v>
      </c>
      <c r="U1035">
        <v>4</v>
      </c>
      <c r="V1035"/>
      <c r="W1035">
        <v>1</v>
      </c>
      <c r="X1035" t="s">
        <v>202</v>
      </c>
      <c r="Y1035"/>
      <c r="Z1035"/>
      <c r="AA1035"/>
      <c r="AB1035"/>
    </row>
    <row r="1036" spans="1:28" ht="14.4" x14ac:dyDescent="0.3">
      <c r="A1036" s="14">
        <v>1092</v>
      </c>
      <c r="B1036" t="s">
        <v>245</v>
      </c>
      <c r="C1036" t="s">
        <v>248</v>
      </c>
      <c r="D1036" t="str">
        <f t="shared" si="17"/>
        <v>Blease_3B_9</v>
      </c>
      <c r="E1036">
        <v>2018</v>
      </c>
      <c r="F1036" s="15">
        <v>43250</v>
      </c>
      <c r="G1036" t="s">
        <v>200</v>
      </c>
      <c r="H1036">
        <v>2</v>
      </c>
      <c r="I1036" s="16">
        <v>0.26319444444444445</v>
      </c>
      <c r="J1036" s="17" t="s">
        <v>201</v>
      </c>
      <c r="K1036">
        <v>2</v>
      </c>
      <c r="L1036">
        <v>1</v>
      </c>
      <c r="M1036">
        <v>2</v>
      </c>
      <c r="N1036"/>
      <c r="O1036" t="s">
        <v>24</v>
      </c>
      <c r="P1036" t="str">
        <f>INDEX(Sheet2!A:E, MATCH(F_NP_excluded_Data!O1036,Sheet2!A:A),4)</f>
        <v>cavity</v>
      </c>
      <c r="Q1036" t="str">
        <f>INDEX(Sheet2!A:E, MATCH(F_NP_excluded_Data!O1036,Sheet2!A:A),5)</f>
        <v>ground forager</v>
      </c>
      <c r="R1036" t="str">
        <f>INDEX(Sheet2!A:E, MATCH(F_NP_excluded_Data!O1036,Sheet2!A:A),3)</f>
        <v>insects</v>
      </c>
      <c r="S1036" t="str">
        <f>INDEX(Sheet2!A:E, MATCH(F_NP_excluded_Data!O1036,Sheet2!A:A),2)</f>
        <v>open woodland</v>
      </c>
      <c r="T1036">
        <v>5</v>
      </c>
      <c r="U1036">
        <v>1</v>
      </c>
      <c r="V1036"/>
      <c r="W1036">
        <v>1</v>
      </c>
      <c r="X1036" t="s">
        <v>202</v>
      </c>
      <c r="Y1036"/>
      <c r="Z1036"/>
      <c r="AA1036"/>
      <c r="AB1036"/>
    </row>
    <row r="1037" spans="1:28" ht="14.4" x14ac:dyDescent="0.3">
      <c r="A1037" s="14">
        <v>1093</v>
      </c>
      <c r="B1037" t="s">
        <v>245</v>
      </c>
      <c r="C1037" t="s">
        <v>248</v>
      </c>
      <c r="D1037" t="str">
        <f t="shared" si="17"/>
        <v>Blease_3B_9</v>
      </c>
      <c r="E1037">
        <v>2018</v>
      </c>
      <c r="F1037" s="15">
        <v>43250</v>
      </c>
      <c r="G1037" t="s">
        <v>200</v>
      </c>
      <c r="H1037">
        <v>2</v>
      </c>
      <c r="I1037" s="16">
        <v>0.26319444444444445</v>
      </c>
      <c r="J1037" s="17" t="s">
        <v>201</v>
      </c>
      <c r="K1037">
        <v>2</v>
      </c>
      <c r="L1037">
        <v>1</v>
      </c>
      <c r="M1037">
        <v>2</v>
      </c>
      <c r="N1037"/>
      <c r="O1037" t="s">
        <v>94</v>
      </c>
      <c r="P1037" t="str">
        <f>INDEX(Sheet2!A:E, MATCH(F_NP_excluded_Data!O1037,Sheet2!A:A),4)</f>
        <v>cavity</v>
      </c>
      <c r="Q1037" t="str">
        <f>INDEX(Sheet2!A:E, MATCH(F_NP_excluded_Data!O1037,Sheet2!A:A),5)</f>
        <v>foliage gleaner</v>
      </c>
      <c r="R1037" t="str">
        <f>INDEX(Sheet2!A:E, MATCH(F_NP_excluded_Data!O1037,Sheet2!A:A),3)</f>
        <v>insects</v>
      </c>
      <c r="S1037" t="str">
        <f>INDEX(Sheet2!A:E, MATCH(F_NP_excluded_Data!O1037,Sheet2!A:A),2)</f>
        <v>forest</v>
      </c>
      <c r="T1037">
        <v>5</v>
      </c>
      <c r="U1037">
        <v>1</v>
      </c>
      <c r="V1037"/>
      <c r="W1037">
        <v>1</v>
      </c>
      <c r="X1037" t="s">
        <v>202</v>
      </c>
      <c r="Y1037"/>
      <c r="Z1037"/>
      <c r="AA1037"/>
      <c r="AB1037"/>
    </row>
    <row r="1038" spans="1:28" ht="14.4" x14ac:dyDescent="0.3">
      <c r="A1038" s="14">
        <v>1094</v>
      </c>
      <c r="B1038" t="s">
        <v>245</v>
      </c>
      <c r="C1038" t="s">
        <v>248</v>
      </c>
      <c r="D1038" t="str">
        <f t="shared" si="17"/>
        <v>Blease_3B_9</v>
      </c>
      <c r="E1038">
        <v>2018</v>
      </c>
      <c r="F1038" s="15">
        <v>43250</v>
      </c>
      <c r="G1038" t="s">
        <v>200</v>
      </c>
      <c r="H1038">
        <v>2</v>
      </c>
      <c r="I1038" s="16">
        <v>0.26319444444444445</v>
      </c>
      <c r="J1038" s="17" t="s">
        <v>201</v>
      </c>
      <c r="K1038">
        <v>2</v>
      </c>
      <c r="L1038">
        <v>1</v>
      </c>
      <c r="M1038">
        <v>2</v>
      </c>
      <c r="N1038"/>
      <c r="O1038" t="s">
        <v>58</v>
      </c>
      <c r="P1038" t="str">
        <f>INDEX(Sheet2!A:E, MATCH(F_NP_excluded_Data!O1038,Sheet2!A:A),4)</f>
        <v>tree</v>
      </c>
      <c r="Q1038" t="str">
        <f>INDEX(Sheet2!A:E, MATCH(F_NP_excluded_Data!O1038,Sheet2!A:A),5)</f>
        <v>ground forager</v>
      </c>
      <c r="R1038" t="str">
        <f>INDEX(Sheet2!A:E, MATCH(F_NP_excluded_Data!O1038,Sheet2!A:A),3)</f>
        <v>seeds</v>
      </c>
      <c r="S1038" t="str">
        <f>INDEX(Sheet2!A:E, MATCH(F_NP_excluded_Data!O1038,Sheet2!A:A),2)</f>
        <v>open woodland</v>
      </c>
      <c r="T1038">
        <v>5</v>
      </c>
      <c r="U1038">
        <v>1</v>
      </c>
      <c r="V1038"/>
      <c r="W1038">
        <v>1</v>
      </c>
      <c r="X1038" t="s">
        <v>202</v>
      </c>
      <c r="Y1038"/>
      <c r="Z1038"/>
      <c r="AA1038"/>
      <c r="AB1038"/>
    </row>
    <row r="1039" spans="1:28" ht="14.4" x14ac:dyDescent="0.3">
      <c r="A1039" s="14">
        <v>1095</v>
      </c>
      <c r="B1039" t="s">
        <v>245</v>
      </c>
      <c r="C1039" t="s">
        <v>248</v>
      </c>
      <c r="D1039" t="str">
        <f t="shared" si="17"/>
        <v>Blease_3B_9</v>
      </c>
      <c r="E1039">
        <v>2018</v>
      </c>
      <c r="F1039" s="15">
        <v>43250</v>
      </c>
      <c r="G1039" t="s">
        <v>200</v>
      </c>
      <c r="H1039">
        <v>2</v>
      </c>
      <c r="I1039" s="16">
        <v>0.26319444444444445</v>
      </c>
      <c r="J1039" s="17" t="s">
        <v>201</v>
      </c>
      <c r="K1039">
        <v>2</v>
      </c>
      <c r="L1039">
        <v>1</v>
      </c>
      <c r="M1039">
        <v>2</v>
      </c>
      <c r="N1039"/>
      <c r="O1039" t="s">
        <v>26</v>
      </c>
      <c r="P1039" t="str">
        <f>INDEX(Sheet2!A:E, MATCH(F_NP_excluded_Data!O1039,Sheet2!A:A),4)</f>
        <v>shrub</v>
      </c>
      <c r="Q1039" t="str">
        <f>INDEX(Sheet2!A:E, MATCH(F_NP_excluded_Data!O1039,Sheet2!A:A),5)</f>
        <v>ground forager</v>
      </c>
      <c r="R1039" t="str">
        <f>INDEX(Sheet2!A:E, MATCH(F_NP_excluded_Data!O1039,Sheet2!A:A),3)</f>
        <v>seeds</v>
      </c>
      <c r="S1039" t="str">
        <f>INDEX(Sheet2!A:E, MATCH(F_NP_excluded_Data!O1039,Sheet2!A:A),2)</f>
        <v>open woodland</v>
      </c>
      <c r="T1039">
        <v>10</v>
      </c>
      <c r="U1039">
        <v>1</v>
      </c>
      <c r="V1039"/>
      <c r="W1039">
        <v>1</v>
      </c>
      <c r="X1039" t="s">
        <v>202</v>
      </c>
      <c r="Y1039"/>
      <c r="Z1039"/>
      <c r="AA1039"/>
      <c r="AB1039"/>
    </row>
    <row r="1040" spans="1:28" ht="14.4" x14ac:dyDescent="0.3">
      <c r="A1040" s="14">
        <v>1096</v>
      </c>
      <c r="B1040" t="s">
        <v>245</v>
      </c>
      <c r="C1040" t="s">
        <v>248</v>
      </c>
      <c r="D1040" t="str">
        <f t="shared" si="17"/>
        <v>Blease_3B_9</v>
      </c>
      <c r="E1040">
        <v>2018</v>
      </c>
      <c r="F1040" s="15">
        <v>43250</v>
      </c>
      <c r="G1040" t="s">
        <v>200</v>
      </c>
      <c r="H1040">
        <v>2</v>
      </c>
      <c r="I1040" s="16">
        <v>0.26319444444444445</v>
      </c>
      <c r="J1040" s="17" t="s">
        <v>201</v>
      </c>
      <c r="K1040">
        <v>2</v>
      </c>
      <c r="L1040">
        <v>1</v>
      </c>
      <c r="M1040">
        <v>2</v>
      </c>
      <c r="N1040"/>
      <c r="O1040" t="s">
        <v>72</v>
      </c>
      <c r="P1040" t="str">
        <f>INDEX(Sheet2!A:E, MATCH(F_NP_excluded_Data!O1040,Sheet2!A:A),4)</f>
        <v>tree</v>
      </c>
      <c r="Q1040" t="str">
        <f>INDEX(Sheet2!A:E, MATCH(F_NP_excluded_Data!O1040,Sheet2!A:A),5)</f>
        <v>bark forager</v>
      </c>
      <c r="R1040" t="str">
        <f>INDEX(Sheet2!A:E, MATCH(F_NP_excluded_Data!O1040,Sheet2!A:A),3)</f>
        <v>insects</v>
      </c>
      <c r="S1040" t="str">
        <f>INDEX(Sheet2!A:E, MATCH(F_NP_excluded_Data!O1040,Sheet2!A:A),2)</f>
        <v>forest</v>
      </c>
      <c r="T1040">
        <v>5</v>
      </c>
      <c r="U1040">
        <v>1</v>
      </c>
      <c r="V1040"/>
      <c r="W1040">
        <v>1</v>
      </c>
      <c r="X1040" t="s">
        <v>202</v>
      </c>
      <c r="Y1040"/>
      <c r="Z1040"/>
      <c r="AA1040"/>
      <c r="AB1040"/>
    </row>
    <row r="1041" spans="1:28" ht="14.4" x14ac:dyDescent="0.3">
      <c r="A1041" s="14">
        <v>1097</v>
      </c>
      <c r="B1041" t="s">
        <v>245</v>
      </c>
      <c r="C1041" t="s">
        <v>248</v>
      </c>
      <c r="D1041" t="str">
        <f t="shared" si="17"/>
        <v>Blease_3B_9</v>
      </c>
      <c r="E1041">
        <v>2018</v>
      </c>
      <c r="F1041" s="15">
        <v>43250</v>
      </c>
      <c r="G1041" t="s">
        <v>200</v>
      </c>
      <c r="H1041">
        <v>2</v>
      </c>
      <c r="I1041" s="16">
        <v>0.26319444444444445</v>
      </c>
      <c r="J1041" s="17" t="s">
        <v>201</v>
      </c>
      <c r="K1041">
        <v>2</v>
      </c>
      <c r="L1041">
        <v>1</v>
      </c>
      <c r="M1041">
        <v>2</v>
      </c>
      <c r="N1041"/>
      <c r="O1041" t="s">
        <v>2</v>
      </c>
      <c r="P1041" t="str">
        <f>INDEX(Sheet2!A:E, MATCH(F_NP_excluded_Data!O1041,Sheet2!A:A),4)</f>
        <v>tree</v>
      </c>
      <c r="Q1041" t="str">
        <f>INDEX(Sheet2!A:E, MATCH(F_NP_excluded_Data!O1041,Sheet2!A:A),5)</f>
        <v>ground forager</v>
      </c>
      <c r="R1041" t="str">
        <f>INDEX(Sheet2!A:E, MATCH(F_NP_excluded_Data!O1041,Sheet2!A:A),3)</f>
        <v>omnivore</v>
      </c>
      <c r="S1041" t="str">
        <f>INDEX(Sheet2!A:E, MATCH(F_NP_excluded_Data!O1041,Sheet2!A:A),2)</f>
        <v>open woodland</v>
      </c>
      <c r="T1041">
        <v>10</v>
      </c>
      <c r="U1041">
        <v>1</v>
      </c>
      <c r="V1041"/>
      <c r="W1041">
        <v>4</v>
      </c>
      <c r="X1041" t="s">
        <v>202</v>
      </c>
      <c r="Y1041">
        <v>3</v>
      </c>
      <c r="Z1041"/>
      <c r="AA1041"/>
      <c r="AB1041"/>
    </row>
    <row r="1042" spans="1:28" ht="14.4" x14ac:dyDescent="0.3">
      <c r="A1042" s="14">
        <v>1098</v>
      </c>
      <c r="B1042" t="s">
        <v>245</v>
      </c>
      <c r="C1042" t="s">
        <v>248</v>
      </c>
      <c r="D1042" t="str">
        <f t="shared" si="17"/>
        <v>Blease_3B_9</v>
      </c>
      <c r="E1042">
        <v>2018</v>
      </c>
      <c r="F1042" s="15">
        <v>43250</v>
      </c>
      <c r="G1042" t="s">
        <v>200</v>
      </c>
      <c r="H1042">
        <v>2</v>
      </c>
      <c r="I1042" s="16">
        <v>0.26319444444444445</v>
      </c>
      <c r="J1042" s="17" t="s">
        <v>201</v>
      </c>
      <c r="K1042">
        <v>2</v>
      </c>
      <c r="L1042">
        <v>1</v>
      </c>
      <c r="M1042">
        <v>2</v>
      </c>
      <c r="N1042"/>
      <c r="O1042" t="s">
        <v>42</v>
      </c>
      <c r="P1042" t="str">
        <f>INDEX(Sheet2!A:E, MATCH(F_NP_excluded_Data!O1042,Sheet2!A:A),4)</f>
        <v>tree</v>
      </c>
      <c r="Q1042" t="str">
        <f>INDEX(Sheet2!A:E, MATCH(F_NP_excluded_Data!O1042,Sheet2!A:A),5)</f>
        <v>flycatching</v>
      </c>
      <c r="R1042" t="str">
        <f>INDEX(Sheet2!A:E, MATCH(F_NP_excluded_Data!O1042,Sheet2!A:A),3)</f>
        <v>insects</v>
      </c>
      <c r="S1042" t="str">
        <f>INDEX(Sheet2!A:E, MATCH(F_NP_excluded_Data!O1042,Sheet2!A:A),2)</f>
        <v>forest</v>
      </c>
      <c r="T1042">
        <v>5</v>
      </c>
      <c r="U1042">
        <v>1</v>
      </c>
      <c r="V1042"/>
      <c r="W1042">
        <v>1</v>
      </c>
      <c r="X1042" t="s">
        <v>202</v>
      </c>
      <c r="Y1042"/>
      <c r="Z1042"/>
      <c r="AA1042"/>
      <c r="AB1042"/>
    </row>
    <row r="1043" spans="1:28" ht="14.4" x14ac:dyDescent="0.3">
      <c r="A1043" s="14">
        <v>1099</v>
      </c>
      <c r="B1043" t="s">
        <v>245</v>
      </c>
      <c r="C1043" t="s">
        <v>248</v>
      </c>
      <c r="D1043" t="str">
        <f t="shared" si="17"/>
        <v>Blease_3B_9</v>
      </c>
      <c r="E1043">
        <v>2018</v>
      </c>
      <c r="F1043" s="15">
        <v>43250</v>
      </c>
      <c r="G1043" t="s">
        <v>200</v>
      </c>
      <c r="H1043">
        <v>2</v>
      </c>
      <c r="I1043" s="16">
        <v>0.26319444444444445</v>
      </c>
      <c r="J1043" s="17" t="s">
        <v>201</v>
      </c>
      <c r="K1043">
        <v>2</v>
      </c>
      <c r="L1043">
        <v>1</v>
      </c>
      <c r="M1043">
        <v>2</v>
      </c>
      <c r="N1043"/>
      <c r="O1043" t="s">
        <v>36</v>
      </c>
      <c r="P1043" t="str">
        <f>INDEX(Sheet2!A:E, MATCH(F_NP_excluded_Data!O1043,Sheet2!A:A),4)</f>
        <v>cavity</v>
      </c>
      <c r="Q1043" t="str">
        <f>INDEX(Sheet2!A:E, MATCH(F_NP_excluded_Data!O1043,Sheet2!A:A),5)</f>
        <v>ground forager</v>
      </c>
      <c r="R1043" t="str">
        <f>INDEX(Sheet2!A:E, MATCH(F_NP_excluded_Data!O1043,Sheet2!A:A),3)</f>
        <v>insects</v>
      </c>
      <c r="S1043" t="str">
        <f>INDEX(Sheet2!A:E, MATCH(F_NP_excluded_Data!O1043,Sheet2!A:A),2)</f>
        <v>grassland</v>
      </c>
      <c r="T1043">
        <v>5</v>
      </c>
      <c r="U1043">
        <v>1</v>
      </c>
      <c r="V1043"/>
      <c r="W1043">
        <v>1</v>
      </c>
      <c r="X1043" t="s">
        <v>202</v>
      </c>
      <c r="Y1043"/>
      <c r="Z1043"/>
      <c r="AA1043"/>
      <c r="AB1043"/>
    </row>
    <row r="1044" spans="1:28" ht="14.4" x14ac:dyDescent="0.3">
      <c r="A1044" s="14">
        <v>1100</v>
      </c>
      <c r="B1044" t="s">
        <v>245</v>
      </c>
      <c r="C1044" t="s">
        <v>248</v>
      </c>
      <c r="D1044" t="str">
        <f t="shared" si="17"/>
        <v>Blease_3B_9</v>
      </c>
      <c r="E1044">
        <v>2018</v>
      </c>
      <c r="F1044" s="15">
        <v>43250</v>
      </c>
      <c r="G1044" t="s">
        <v>200</v>
      </c>
      <c r="H1044">
        <v>2</v>
      </c>
      <c r="I1044" s="16">
        <v>0.26319444444444445</v>
      </c>
      <c r="J1044" s="17" t="s">
        <v>201</v>
      </c>
      <c r="K1044">
        <v>2</v>
      </c>
      <c r="L1044">
        <v>1</v>
      </c>
      <c r="M1044">
        <v>2</v>
      </c>
      <c r="N1044"/>
      <c r="O1044" t="s">
        <v>54</v>
      </c>
      <c r="P1044" t="str">
        <f>INDEX(Sheet2!A:E, MATCH(F_NP_excluded_Data!O1044,Sheet2!A:A),4)</f>
        <v>shrub</v>
      </c>
      <c r="Q1044" t="str">
        <f>INDEX(Sheet2!A:E, MATCH(F_NP_excluded_Data!O1044,Sheet2!A:A),5)</f>
        <v>foliage gleaner</v>
      </c>
      <c r="R1044" t="str">
        <f>INDEX(Sheet2!A:E, MATCH(F_NP_excluded_Data!O1044,Sheet2!A:A),3)</f>
        <v>insects</v>
      </c>
      <c r="S1044" t="str">
        <f>INDEX(Sheet2!A:E, MATCH(F_NP_excluded_Data!O1044,Sheet2!A:A),2)</f>
        <v>open woodland</v>
      </c>
      <c r="T1044">
        <v>5</v>
      </c>
      <c r="U1044">
        <v>1</v>
      </c>
      <c r="V1044"/>
      <c r="W1044">
        <v>4</v>
      </c>
      <c r="X1044" t="s">
        <v>202</v>
      </c>
      <c r="Y1044"/>
      <c r="Z1044"/>
      <c r="AA1044"/>
      <c r="AB1044"/>
    </row>
    <row r="1045" spans="1:28" ht="14.4" x14ac:dyDescent="0.3">
      <c r="A1045" s="14">
        <v>1101</v>
      </c>
      <c r="B1045" t="s">
        <v>245</v>
      </c>
      <c r="C1045" t="s">
        <v>248</v>
      </c>
      <c r="D1045" t="str">
        <f t="shared" si="17"/>
        <v>Blease_3B_9</v>
      </c>
      <c r="E1045">
        <v>2018</v>
      </c>
      <c r="F1045" s="15">
        <v>43250</v>
      </c>
      <c r="G1045" t="s">
        <v>200</v>
      </c>
      <c r="H1045">
        <v>2</v>
      </c>
      <c r="I1045" s="16">
        <v>0.26319444444444445</v>
      </c>
      <c r="J1045" s="17" t="s">
        <v>201</v>
      </c>
      <c r="K1045">
        <v>2</v>
      </c>
      <c r="L1045">
        <v>1</v>
      </c>
      <c r="M1045">
        <v>2</v>
      </c>
      <c r="N1045"/>
      <c r="O1045" t="s">
        <v>36</v>
      </c>
      <c r="P1045" t="str">
        <f>INDEX(Sheet2!A:E, MATCH(F_NP_excluded_Data!O1045,Sheet2!A:A),4)</f>
        <v>cavity</v>
      </c>
      <c r="Q1045" t="str">
        <f>INDEX(Sheet2!A:E, MATCH(F_NP_excluded_Data!O1045,Sheet2!A:A),5)</f>
        <v>ground forager</v>
      </c>
      <c r="R1045" t="str">
        <f>INDEX(Sheet2!A:E, MATCH(F_NP_excluded_Data!O1045,Sheet2!A:A),3)</f>
        <v>insects</v>
      </c>
      <c r="S1045" t="str">
        <f>INDEX(Sheet2!A:E, MATCH(F_NP_excluded_Data!O1045,Sheet2!A:A),2)</f>
        <v>grassland</v>
      </c>
      <c r="T1045">
        <v>10</v>
      </c>
      <c r="U1045">
        <v>1</v>
      </c>
      <c r="V1045"/>
      <c r="W1045">
        <v>1</v>
      </c>
      <c r="X1045" t="s">
        <v>202</v>
      </c>
      <c r="Y1045"/>
      <c r="Z1045"/>
      <c r="AA1045"/>
      <c r="AB1045"/>
    </row>
    <row r="1046" spans="1:28" ht="14.4" x14ac:dyDescent="0.3">
      <c r="A1046" s="14">
        <v>1102</v>
      </c>
      <c r="B1046" t="s">
        <v>245</v>
      </c>
      <c r="C1046" t="s">
        <v>248</v>
      </c>
      <c r="D1046" t="str">
        <f t="shared" si="17"/>
        <v>Blease_3B_9</v>
      </c>
      <c r="E1046">
        <v>2018</v>
      </c>
      <c r="F1046" s="15">
        <v>43250</v>
      </c>
      <c r="G1046" t="s">
        <v>200</v>
      </c>
      <c r="H1046">
        <v>2</v>
      </c>
      <c r="I1046" s="16">
        <v>0.26319444444444445</v>
      </c>
      <c r="J1046" s="17" t="s">
        <v>201</v>
      </c>
      <c r="K1046">
        <v>2</v>
      </c>
      <c r="L1046">
        <v>1</v>
      </c>
      <c r="M1046">
        <v>2</v>
      </c>
      <c r="N1046"/>
      <c r="O1046" t="s">
        <v>54</v>
      </c>
      <c r="P1046" t="str">
        <f>INDEX(Sheet2!A:E, MATCH(F_NP_excluded_Data!O1046,Sheet2!A:A),4)</f>
        <v>shrub</v>
      </c>
      <c r="Q1046" t="str">
        <f>INDEX(Sheet2!A:E, MATCH(F_NP_excluded_Data!O1046,Sheet2!A:A),5)</f>
        <v>foliage gleaner</v>
      </c>
      <c r="R1046" t="str">
        <f>INDEX(Sheet2!A:E, MATCH(F_NP_excluded_Data!O1046,Sheet2!A:A),3)</f>
        <v>insects</v>
      </c>
      <c r="S1046" t="str">
        <f>INDEX(Sheet2!A:E, MATCH(F_NP_excluded_Data!O1046,Sheet2!A:A),2)</f>
        <v>open woodland</v>
      </c>
      <c r="T1046">
        <v>10</v>
      </c>
      <c r="U1046">
        <v>2</v>
      </c>
      <c r="V1046"/>
      <c r="W1046">
        <v>1</v>
      </c>
      <c r="X1046" t="s">
        <v>202</v>
      </c>
      <c r="Y1046"/>
      <c r="Z1046"/>
      <c r="AA1046"/>
      <c r="AB1046"/>
    </row>
    <row r="1047" spans="1:28" ht="14.4" x14ac:dyDescent="0.3">
      <c r="A1047" s="14">
        <v>1104</v>
      </c>
      <c r="B1047" t="s">
        <v>245</v>
      </c>
      <c r="C1047" t="s">
        <v>248</v>
      </c>
      <c r="D1047" t="str">
        <f t="shared" si="17"/>
        <v>Blease_3B_9</v>
      </c>
      <c r="E1047">
        <v>2018</v>
      </c>
      <c r="F1047" s="15">
        <v>43250</v>
      </c>
      <c r="G1047" t="s">
        <v>200</v>
      </c>
      <c r="H1047">
        <v>2</v>
      </c>
      <c r="I1047" s="16">
        <v>0.26319444444444445</v>
      </c>
      <c r="J1047" s="17" t="s">
        <v>201</v>
      </c>
      <c r="K1047">
        <v>2</v>
      </c>
      <c r="L1047">
        <v>1</v>
      </c>
      <c r="M1047">
        <v>2</v>
      </c>
      <c r="N1047"/>
      <c r="O1047" t="s">
        <v>14</v>
      </c>
      <c r="P1047" t="str">
        <f>INDEX(Sheet2!A:E, MATCH(F_NP_excluded_Data!O1047,Sheet2!A:A),4)</f>
        <v>cavity</v>
      </c>
      <c r="Q1047" t="str">
        <f>INDEX(Sheet2!A:E, MATCH(F_NP_excluded_Data!O1047,Sheet2!A:A),5)</f>
        <v>bark forager</v>
      </c>
      <c r="R1047" t="str">
        <f>INDEX(Sheet2!A:E, MATCH(F_NP_excluded_Data!O1047,Sheet2!A:A),3)</f>
        <v>insects</v>
      </c>
      <c r="S1047" t="str">
        <f>INDEX(Sheet2!A:E, MATCH(F_NP_excluded_Data!O1047,Sheet2!A:A),2)</f>
        <v>forest</v>
      </c>
      <c r="T1047">
        <v>5</v>
      </c>
      <c r="U1047">
        <v>2</v>
      </c>
      <c r="V1047"/>
      <c r="W1047">
        <v>1</v>
      </c>
      <c r="X1047" t="s">
        <v>202</v>
      </c>
      <c r="Y1047"/>
      <c r="Z1047"/>
      <c r="AA1047"/>
      <c r="AB1047"/>
    </row>
    <row r="1048" spans="1:28" ht="14.4" x14ac:dyDescent="0.3">
      <c r="A1048" s="14">
        <v>1105</v>
      </c>
      <c r="B1048" t="s">
        <v>245</v>
      </c>
      <c r="C1048" t="s">
        <v>248</v>
      </c>
      <c r="D1048" t="str">
        <f t="shared" si="17"/>
        <v>Blease_3B_9</v>
      </c>
      <c r="E1048">
        <v>2018</v>
      </c>
      <c r="F1048" s="15">
        <v>43250</v>
      </c>
      <c r="G1048" t="s">
        <v>200</v>
      </c>
      <c r="H1048">
        <v>2</v>
      </c>
      <c r="I1048" s="16">
        <v>0.26319444444444445</v>
      </c>
      <c r="J1048" s="17" t="s">
        <v>201</v>
      </c>
      <c r="K1048">
        <v>2</v>
      </c>
      <c r="L1048">
        <v>1</v>
      </c>
      <c r="M1048">
        <v>2</v>
      </c>
      <c r="N1048"/>
      <c r="O1048" t="s">
        <v>24</v>
      </c>
      <c r="P1048" t="str">
        <f>INDEX(Sheet2!A:E, MATCH(F_NP_excluded_Data!O1048,Sheet2!A:A),4)</f>
        <v>cavity</v>
      </c>
      <c r="Q1048" t="str">
        <f>INDEX(Sheet2!A:E, MATCH(F_NP_excluded_Data!O1048,Sheet2!A:A),5)</f>
        <v>ground forager</v>
      </c>
      <c r="R1048" t="str">
        <f>INDEX(Sheet2!A:E, MATCH(F_NP_excluded_Data!O1048,Sheet2!A:A),3)</f>
        <v>insects</v>
      </c>
      <c r="S1048" t="str">
        <f>INDEX(Sheet2!A:E, MATCH(F_NP_excluded_Data!O1048,Sheet2!A:A),2)</f>
        <v>open woodland</v>
      </c>
      <c r="T1048">
        <v>10</v>
      </c>
      <c r="U1048">
        <v>2</v>
      </c>
      <c r="V1048"/>
      <c r="W1048">
        <v>1</v>
      </c>
      <c r="X1048" t="s">
        <v>202</v>
      </c>
      <c r="Y1048"/>
      <c r="Z1048"/>
      <c r="AA1048"/>
      <c r="AB1048"/>
    </row>
    <row r="1049" spans="1:28" ht="14.4" x14ac:dyDescent="0.3">
      <c r="A1049" s="14">
        <v>1106</v>
      </c>
      <c r="B1049" t="s">
        <v>245</v>
      </c>
      <c r="C1049" t="s">
        <v>248</v>
      </c>
      <c r="D1049" t="str">
        <f t="shared" si="17"/>
        <v>Blease_3B_9</v>
      </c>
      <c r="E1049">
        <v>2018</v>
      </c>
      <c r="F1049" s="15">
        <v>43250</v>
      </c>
      <c r="G1049" t="s">
        <v>200</v>
      </c>
      <c r="H1049">
        <v>2</v>
      </c>
      <c r="I1049" s="16">
        <v>0.26319444444444445</v>
      </c>
      <c r="J1049" s="17" t="s">
        <v>201</v>
      </c>
      <c r="K1049">
        <v>2</v>
      </c>
      <c r="L1049">
        <v>1</v>
      </c>
      <c r="M1049">
        <v>2</v>
      </c>
      <c r="N1049"/>
      <c r="O1049" t="s">
        <v>22</v>
      </c>
      <c r="P1049" t="str">
        <f>INDEX(Sheet2!A:E, MATCH(F_NP_excluded_Data!O1049,Sheet2!A:A),4)</f>
        <v>cavity</v>
      </c>
      <c r="Q1049" t="str">
        <f>INDEX(Sheet2!A:E, MATCH(F_NP_excluded_Data!O1049,Sheet2!A:A),5)</f>
        <v>foliage gleaner</v>
      </c>
      <c r="R1049" t="str">
        <f>INDEX(Sheet2!A:E, MATCH(F_NP_excluded_Data!O1049,Sheet2!A:A),3)</f>
        <v>insects</v>
      </c>
      <c r="S1049" t="str">
        <f>INDEX(Sheet2!A:E, MATCH(F_NP_excluded_Data!O1049,Sheet2!A:A),2)</f>
        <v>forest</v>
      </c>
      <c r="T1049">
        <v>10</v>
      </c>
      <c r="U1049">
        <v>2</v>
      </c>
      <c r="V1049"/>
      <c r="W1049">
        <v>1</v>
      </c>
      <c r="X1049" t="s">
        <v>202</v>
      </c>
      <c r="Y1049"/>
      <c r="Z1049"/>
      <c r="AA1049"/>
      <c r="AB1049"/>
    </row>
    <row r="1050" spans="1:28" ht="14.4" x14ac:dyDescent="0.3">
      <c r="A1050" s="14">
        <v>1107</v>
      </c>
      <c r="B1050" t="s">
        <v>245</v>
      </c>
      <c r="C1050" t="s">
        <v>248</v>
      </c>
      <c r="D1050" t="str">
        <f t="shared" si="17"/>
        <v>Blease_3B_9</v>
      </c>
      <c r="E1050">
        <v>2018</v>
      </c>
      <c r="F1050" s="15">
        <v>43250</v>
      </c>
      <c r="G1050" t="s">
        <v>200</v>
      </c>
      <c r="H1050">
        <v>2</v>
      </c>
      <c r="I1050" s="16">
        <v>0.26319444444444445</v>
      </c>
      <c r="J1050" s="17" t="s">
        <v>201</v>
      </c>
      <c r="K1050">
        <v>2</v>
      </c>
      <c r="L1050">
        <v>1</v>
      </c>
      <c r="M1050">
        <v>2</v>
      </c>
      <c r="N1050"/>
      <c r="O1050" t="s">
        <v>54</v>
      </c>
      <c r="P1050" t="str">
        <f>INDEX(Sheet2!A:E, MATCH(F_NP_excluded_Data!O1050,Sheet2!A:A),4)</f>
        <v>shrub</v>
      </c>
      <c r="Q1050" t="str">
        <f>INDEX(Sheet2!A:E, MATCH(F_NP_excluded_Data!O1050,Sheet2!A:A),5)</f>
        <v>foliage gleaner</v>
      </c>
      <c r="R1050" t="str">
        <f>INDEX(Sheet2!A:E, MATCH(F_NP_excluded_Data!O1050,Sheet2!A:A),3)</f>
        <v>insects</v>
      </c>
      <c r="S1050" t="str">
        <f>INDEX(Sheet2!A:E, MATCH(F_NP_excluded_Data!O1050,Sheet2!A:A),2)</f>
        <v>open woodland</v>
      </c>
      <c r="T1050">
        <v>5</v>
      </c>
      <c r="U1050">
        <v>3</v>
      </c>
      <c r="V1050"/>
      <c r="W1050">
        <v>1</v>
      </c>
      <c r="X1050" t="s">
        <v>202</v>
      </c>
      <c r="Y1050"/>
      <c r="Z1050"/>
      <c r="AA1050"/>
      <c r="AB1050"/>
    </row>
    <row r="1051" spans="1:28" ht="14.4" x14ac:dyDescent="0.3">
      <c r="A1051" s="14">
        <v>1108</v>
      </c>
      <c r="B1051" t="s">
        <v>245</v>
      </c>
      <c r="C1051" t="s">
        <v>248</v>
      </c>
      <c r="D1051" t="str">
        <f t="shared" si="17"/>
        <v>Blease_3B_9</v>
      </c>
      <c r="E1051">
        <v>2018</v>
      </c>
      <c r="F1051" s="15">
        <v>43250</v>
      </c>
      <c r="G1051" t="s">
        <v>200</v>
      </c>
      <c r="H1051">
        <v>2</v>
      </c>
      <c r="I1051" s="16">
        <v>0.26319444444444445</v>
      </c>
      <c r="J1051" s="17" t="s">
        <v>201</v>
      </c>
      <c r="K1051">
        <v>2</v>
      </c>
      <c r="L1051">
        <v>1</v>
      </c>
      <c r="M1051">
        <v>2</v>
      </c>
      <c r="N1051"/>
      <c r="O1051" t="s">
        <v>42</v>
      </c>
      <c r="P1051" t="str">
        <f>INDEX(Sheet2!A:E, MATCH(F_NP_excluded_Data!O1051,Sheet2!A:A),4)</f>
        <v>tree</v>
      </c>
      <c r="Q1051" t="str">
        <f>INDEX(Sheet2!A:E, MATCH(F_NP_excluded_Data!O1051,Sheet2!A:A),5)</f>
        <v>flycatching</v>
      </c>
      <c r="R1051" t="str">
        <f>INDEX(Sheet2!A:E, MATCH(F_NP_excluded_Data!O1051,Sheet2!A:A),3)</f>
        <v>insects</v>
      </c>
      <c r="S1051" t="str">
        <f>INDEX(Sheet2!A:E, MATCH(F_NP_excluded_Data!O1051,Sheet2!A:A),2)</f>
        <v>forest</v>
      </c>
      <c r="T1051">
        <v>10</v>
      </c>
      <c r="U1051">
        <v>3</v>
      </c>
      <c r="V1051"/>
      <c r="W1051">
        <v>1</v>
      </c>
      <c r="X1051" t="s">
        <v>202</v>
      </c>
      <c r="Y1051"/>
      <c r="Z1051"/>
      <c r="AA1051"/>
      <c r="AB1051"/>
    </row>
    <row r="1052" spans="1:28" ht="14.4" x14ac:dyDescent="0.3">
      <c r="A1052" s="14">
        <v>1109</v>
      </c>
      <c r="B1052" t="s">
        <v>245</v>
      </c>
      <c r="C1052" t="s">
        <v>248</v>
      </c>
      <c r="D1052" t="str">
        <f t="shared" si="17"/>
        <v>Blease_3B_9</v>
      </c>
      <c r="E1052">
        <v>2018</v>
      </c>
      <c r="F1052" s="15">
        <v>43250</v>
      </c>
      <c r="G1052" t="s">
        <v>200</v>
      </c>
      <c r="H1052">
        <v>2</v>
      </c>
      <c r="I1052" s="16">
        <v>0.26319444444444445</v>
      </c>
      <c r="J1052" s="17" t="s">
        <v>201</v>
      </c>
      <c r="K1052">
        <v>2</v>
      </c>
      <c r="L1052">
        <v>1</v>
      </c>
      <c r="M1052">
        <v>2</v>
      </c>
      <c r="N1052"/>
      <c r="O1052" t="s">
        <v>92</v>
      </c>
      <c r="P1052" t="str">
        <f>INDEX(Sheet2!A:E, MATCH(F_NP_excluded_Data!O1052,Sheet2!A:A),4)</f>
        <v>tree</v>
      </c>
      <c r="Q1052" t="str">
        <f>INDEX(Sheet2!A:E, MATCH(F_NP_excluded_Data!O1052,Sheet2!A:A),5)</f>
        <v>foliage gleaner</v>
      </c>
      <c r="R1052" t="str">
        <f>INDEX(Sheet2!A:E, MATCH(F_NP_excluded_Data!O1052,Sheet2!A:A),3)</f>
        <v>insects</v>
      </c>
      <c r="S1052" t="str">
        <f>INDEX(Sheet2!A:E, MATCH(F_NP_excluded_Data!O1052,Sheet2!A:A),2)</f>
        <v>open woodland</v>
      </c>
      <c r="T1052">
        <v>5</v>
      </c>
      <c r="U1052">
        <v>4</v>
      </c>
      <c r="V1052"/>
      <c r="W1052">
        <v>1</v>
      </c>
      <c r="X1052" t="s">
        <v>202</v>
      </c>
      <c r="Y1052"/>
      <c r="Z1052"/>
      <c r="AA1052"/>
      <c r="AB1052"/>
    </row>
    <row r="1053" spans="1:28" ht="14.4" x14ac:dyDescent="0.3">
      <c r="A1053" s="14">
        <v>1110</v>
      </c>
      <c r="B1053" t="s">
        <v>245</v>
      </c>
      <c r="C1053" t="s">
        <v>248</v>
      </c>
      <c r="D1053" t="str">
        <f t="shared" si="17"/>
        <v>Blease_3B_9</v>
      </c>
      <c r="E1053">
        <v>2018</v>
      </c>
      <c r="F1053" s="15">
        <v>43250</v>
      </c>
      <c r="G1053" t="s">
        <v>200</v>
      </c>
      <c r="H1053">
        <v>2</v>
      </c>
      <c r="I1053" s="16">
        <v>0.26319444444444445</v>
      </c>
      <c r="J1053" s="17" t="s">
        <v>201</v>
      </c>
      <c r="K1053">
        <v>2</v>
      </c>
      <c r="L1053">
        <v>1</v>
      </c>
      <c r="M1053">
        <v>2</v>
      </c>
      <c r="N1053"/>
      <c r="O1053" t="s">
        <v>26</v>
      </c>
      <c r="P1053" t="str">
        <f>INDEX(Sheet2!A:E, MATCH(F_NP_excluded_Data!O1053,Sheet2!A:A),4)</f>
        <v>shrub</v>
      </c>
      <c r="Q1053" t="str">
        <f>INDEX(Sheet2!A:E, MATCH(F_NP_excluded_Data!O1053,Sheet2!A:A),5)</f>
        <v>ground forager</v>
      </c>
      <c r="R1053" t="str">
        <f>INDEX(Sheet2!A:E, MATCH(F_NP_excluded_Data!O1053,Sheet2!A:A),3)</f>
        <v>seeds</v>
      </c>
      <c r="S1053" t="str">
        <f>INDEX(Sheet2!A:E, MATCH(F_NP_excluded_Data!O1053,Sheet2!A:A),2)</f>
        <v>open woodland</v>
      </c>
      <c r="T1053">
        <v>5</v>
      </c>
      <c r="U1053">
        <v>4</v>
      </c>
      <c r="V1053"/>
      <c r="W1053">
        <v>4</v>
      </c>
      <c r="X1053" t="s">
        <v>202</v>
      </c>
      <c r="Y1053"/>
      <c r="Z1053"/>
      <c r="AA1053"/>
      <c r="AB1053"/>
    </row>
    <row r="1054" spans="1:28" ht="14.4" x14ac:dyDescent="0.3">
      <c r="A1054" s="14">
        <v>1111</v>
      </c>
      <c r="B1054" t="s">
        <v>245</v>
      </c>
      <c r="C1054" t="s">
        <v>248</v>
      </c>
      <c r="D1054" t="str">
        <f t="shared" si="17"/>
        <v>Blease_3B_9</v>
      </c>
      <c r="E1054">
        <v>2018</v>
      </c>
      <c r="F1054" s="15">
        <v>43250</v>
      </c>
      <c r="G1054" t="s">
        <v>200</v>
      </c>
      <c r="H1054">
        <v>2</v>
      </c>
      <c r="I1054" s="16">
        <v>0.26319444444444445</v>
      </c>
      <c r="J1054" s="17" t="s">
        <v>201</v>
      </c>
      <c r="K1054">
        <v>2</v>
      </c>
      <c r="L1054">
        <v>1</v>
      </c>
      <c r="M1054">
        <v>2</v>
      </c>
      <c r="N1054"/>
      <c r="O1054" t="s">
        <v>40</v>
      </c>
      <c r="P1054" t="str">
        <f>INDEX(Sheet2!A:E, MATCH(F_NP_excluded_Data!O1054,Sheet2!A:A),4)</f>
        <v>ground</v>
      </c>
      <c r="Q1054" t="str">
        <f>INDEX(Sheet2!A:E, MATCH(F_NP_excluded_Data!O1054,Sheet2!A:A),5)</f>
        <v>ground forager</v>
      </c>
      <c r="R1054" t="str">
        <f>INDEX(Sheet2!A:E, MATCH(F_NP_excluded_Data!O1054,Sheet2!A:A),3)</f>
        <v>omnivore</v>
      </c>
      <c r="S1054" t="str">
        <f>INDEX(Sheet2!A:E, MATCH(F_NP_excluded_Data!O1054,Sheet2!A:A),2)</f>
        <v>scrub</v>
      </c>
      <c r="T1054">
        <v>10</v>
      </c>
      <c r="U1054">
        <v>4</v>
      </c>
      <c r="V1054"/>
      <c r="W1054">
        <v>1</v>
      </c>
      <c r="X1054" t="s">
        <v>202</v>
      </c>
      <c r="Y1054"/>
      <c r="Z1054"/>
      <c r="AA1054"/>
      <c r="AB1054"/>
    </row>
    <row r="1055" spans="1:28" ht="14.4" x14ac:dyDescent="0.3">
      <c r="A1055" s="14">
        <v>1112</v>
      </c>
      <c r="B1055" t="s">
        <v>240</v>
      </c>
      <c r="C1055" t="s">
        <v>244</v>
      </c>
      <c r="D1055" t="str">
        <f t="shared" si="17"/>
        <v>Timberhaven_3B_7</v>
      </c>
      <c r="E1055">
        <v>2018</v>
      </c>
      <c r="F1055" s="15">
        <v>43250</v>
      </c>
      <c r="G1055" t="s">
        <v>200</v>
      </c>
      <c r="H1055">
        <v>2</v>
      </c>
      <c r="I1055" s="16">
        <v>0.30069444444444443</v>
      </c>
      <c r="J1055" s="17" t="s">
        <v>201</v>
      </c>
      <c r="K1055">
        <v>1</v>
      </c>
      <c r="L1055">
        <v>2</v>
      </c>
      <c r="M1055">
        <v>2</v>
      </c>
      <c r="N1055"/>
      <c r="O1055" t="s">
        <v>40</v>
      </c>
      <c r="P1055" t="str">
        <f>INDEX(Sheet2!A:E, MATCH(F_NP_excluded_Data!O1055,Sheet2!A:A),4)</f>
        <v>ground</v>
      </c>
      <c r="Q1055" t="str">
        <f>INDEX(Sheet2!A:E, MATCH(F_NP_excluded_Data!O1055,Sheet2!A:A),5)</f>
        <v>ground forager</v>
      </c>
      <c r="R1055" t="str">
        <f>INDEX(Sheet2!A:E, MATCH(F_NP_excluded_Data!O1055,Sheet2!A:A),3)</f>
        <v>omnivore</v>
      </c>
      <c r="S1055" t="str">
        <f>INDEX(Sheet2!A:E, MATCH(F_NP_excluded_Data!O1055,Sheet2!A:A),2)</f>
        <v>scrub</v>
      </c>
      <c r="T1055">
        <v>5</v>
      </c>
      <c r="U1055">
        <v>1</v>
      </c>
      <c r="V1055"/>
      <c r="W1055">
        <v>1</v>
      </c>
      <c r="X1055" t="s">
        <v>202</v>
      </c>
      <c r="Y1055"/>
      <c r="Z1055"/>
      <c r="AA1055"/>
      <c r="AB1055"/>
    </row>
    <row r="1056" spans="1:28" ht="14.4" x14ac:dyDescent="0.3">
      <c r="A1056" s="14">
        <v>1113</v>
      </c>
      <c r="B1056" t="s">
        <v>240</v>
      </c>
      <c r="C1056" t="s">
        <v>244</v>
      </c>
      <c r="D1056" t="str">
        <f t="shared" si="17"/>
        <v>Timberhaven_3B_7</v>
      </c>
      <c r="E1056">
        <v>2018</v>
      </c>
      <c r="F1056" s="15">
        <v>43250</v>
      </c>
      <c r="G1056" t="s">
        <v>200</v>
      </c>
      <c r="H1056">
        <v>2</v>
      </c>
      <c r="I1056" s="16">
        <v>0.30069444444444443</v>
      </c>
      <c r="J1056" s="17" t="s">
        <v>201</v>
      </c>
      <c r="K1056">
        <v>1</v>
      </c>
      <c r="L1056">
        <v>2</v>
      </c>
      <c r="M1056">
        <v>2</v>
      </c>
      <c r="N1056"/>
      <c r="O1056" t="s">
        <v>42</v>
      </c>
      <c r="P1056" t="str">
        <f>INDEX(Sheet2!A:E, MATCH(F_NP_excluded_Data!O1056,Sheet2!A:A),4)</f>
        <v>tree</v>
      </c>
      <c r="Q1056" t="str">
        <f>INDEX(Sheet2!A:E, MATCH(F_NP_excluded_Data!O1056,Sheet2!A:A),5)</f>
        <v>flycatching</v>
      </c>
      <c r="R1056" t="str">
        <f>INDEX(Sheet2!A:E, MATCH(F_NP_excluded_Data!O1056,Sheet2!A:A),3)</f>
        <v>insects</v>
      </c>
      <c r="S1056" t="str">
        <f>INDEX(Sheet2!A:E, MATCH(F_NP_excluded_Data!O1056,Sheet2!A:A),2)</f>
        <v>forest</v>
      </c>
      <c r="T1056">
        <v>5</v>
      </c>
      <c r="U1056">
        <v>1</v>
      </c>
      <c r="V1056"/>
      <c r="W1056">
        <v>1</v>
      </c>
      <c r="X1056" t="s">
        <v>202</v>
      </c>
      <c r="Y1056"/>
      <c r="Z1056"/>
      <c r="AA1056"/>
      <c r="AB1056"/>
    </row>
    <row r="1057" spans="1:28" ht="14.4" x14ac:dyDescent="0.3">
      <c r="A1057" s="14">
        <v>1114</v>
      </c>
      <c r="B1057" t="s">
        <v>240</v>
      </c>
      <c r="C1057" t="s">
        <v>244</v>
      </c>
      <c r="D1057" t="str">
        <f t="shared" si="17"/>
        <v>Timberhaven_3B_7</v>
      </c>
      <c r="E1057">
        <v>2018</v>
      </c>
      <c r="F1057" s="15">
        <v>43250</v>
      </c>
      <c r="G1057" t="s">
        <v>200</v>
      </c>
      <c r="H1057">
        <v>2</v>
      </c>
      <c r="I1057" s="16">
        <v>0.30069444444444443</v>
      </c>
      <c r="J1057" s="17" t="s">
        <v>201</v>
      </c>
      <c r="K1057">
        <v>1</v>
      </c>
      <c r="L1057">
        <v>2</v>
      </c>
      <c r="M1057">
        <v>2</v>
      </c>
      <c r="N1057"/>
      <c r="O1057" t="s">
        <v>118</v>
      </c>
      <c r="P1057" t="str">
        <f>INDEX(Sheet2!A:E, MATCH(F_NP_excluded_Data!O1057,Sheet2!A:A),4)</f>
        <v>shrub</v>
      </c>
      <c r="Q1057" t="str">
        <f>INDEX(Sheet2!A:E, MATCH(F_NP_excluded_Data!O1057,Sheet2!A:A),5)</f>
        <v>foliage gleaner</v>
      </c>
      <c r="R1057" t="str">
        <f>INDEX(Sheet2!A:E, MATCH(F_NP_excluded_Data!O1057,Sheet2!A:A),3)</f>
        <v>insects</v>
      </c>
      <c r="S1057" t="str">
        <f>INDEX(Sheet2!A:E, MATCH(F_NP_excluded_Data!O1057,Sheet2!A:A),2)</f>
        <v>scrub</v>
      </c>
      <c r="T1057">
        <v>5</v>
      </c>
      <c r="U1057">
        <v>1</v>
      </c>
      <c r="V1057"/>
      <c r="W1057">
        <v>1</v>
      </c>
      <c r="X1057" t="s">
        <v>202</v>
      </c>
      <c r="Y1057"/>
      <c r="Z1057"/>
      <c r="AA1057"/>
      <c r="AB1057"/>
    </row>
    <row r="1058" spans="1:28" ht="14.4" x14ac:dyDescent="0.3">
      <c r="A1058" s="14">
        <v>1115</v>
      </c>
      <c r="B1058" t="s">
        <v>240</v>
      </c>
      <c r="C1058" t="s">
        <v>244</v>
      </c>
      <c r="D1058" t="str">
        <f t="shared" si="17"/>
        <v>Timberhaven_3B_7</v>
      </c>
      <c r="E1058">
        <v>2018</v>
      </c>
      <c r="F1058" s="15">
        <v>43250</v>
      </c>
      <c r="G1058" t="s">
        <v>200</v>
      </c>
      <c r="H1058">
        <v>2</v>
      </c>
      <c r="I1058" s="16">
        <v>0.30069444444444443</v>
      </c>
      <c r="J1058" s="17" t="s">
        <v>201</v>
      </c>
      <c r="K1058">
        <v>1</v>
      </c>
      <c r="L1058">
        <v>2</v>
      </c>
      <c r="M1058">
        <v>2</v>
      </c>
      <c r="N1058"/>
      <c r="O1058" t="s">
        <v>2</v>
      </c>
      <c r="P1058" t="str">
        <f>INDEX(Sheet2!A:E, MATCH(F_NP_excluded_Data!O1058,Sheet2!A:A),4)</f>
        <v>tree</v>
      </c>
      <c r="Q1058" t="str">
        <f>INDEX(Sheet2!A:E, MATCH(F_NP_excluded_Data!O1058,Sheet2!A:A),5)</f>
        <v>ground forager</v>
      </c>
      <c r="R1058" t="str">
        <f>INDEX(Sheet2!A:E, MATCH(F_NP_excluded_Data!O1058,Sheet2!A:A),3)</f>
        <v>omnivore</v>
      </c>
      <c r="S1058" t="str">
        <f>INDEX(Sheet2!A:E, MATCH(F_NP_excluded_Data!O1058,Sheet2!A:A),2)</f>
        <v>open woodland</v>
      </c>
      <c r="T1058">
        <v>10</v>
      </c>
      <c r="U1058">
        <v>1</v>
      </c>
      <c r="V1058"/>
      <c r="W1058">
        <v>1</v>
      </c>
      <c r="X1058" t="s">
        <v>202</v>
      </c>
      <c r="Y1058">
        <v>3</v>
      </c>
      <c r="Z1058"/>
      <c r="AA1058"/>
      <c r="AB1058"/>
    </row>
    <row r="1059" spans="1:28" ht="14.4" x14ac:dyDescent="0.3">
      <c r="A1059" s="14">
        <v>1116</v>
      </c>
      <c r="B1059" t="s">
        <v>240</v>
      </c>
      <c r="C1059" t="s">
        <v>244</v>
      </c>
      <c r="D1059" t="str">
        <f t="shared" si="17"/>
        <v>Timberhaven_3B_7</v>
      </c>
      <c r="E1059">
        <v>2018</v>
      </c>
      <c r="F1059" s="15">
        <v>43250</v>
      </c>
      <c r="G1059" t="s">
        <v>200</v>
      </c>
      <c r="H1059">
        <v>2</v>
      </c>
      <c r="I1059" s="16">
        <v>0.30069444444444443</v>
      </c>
      <c r="J1059" s="17" t="s">
        <v>201</v>
      </c>
      <c r="K1059">
        <v>1</v>
      </c>
      <c r="L1059">
        <v>2</v>
      </c>
      <c r="M1059">
        <v>2</v>
      </c>
      <c r="N1059"/>
      <c r="O1059" t="s">
        <v>12</v>
      </c>
      <c r="P1059" t="str">
        <f>INDEX(Sheet2!A:E, MATCH(F_NP_excluded_Data!O1059,Sheet2!A:A),4)</f>
        <v>tree</v>
      </c>
      <c r="Q1059" t="str">
        <f>INDEX(Sheet2!A:E, MATCH(F_NP_excluded_Data!O1059,Sheet2!A:A),5)</f>
        <v>ground forager</v>
      </c>
      <c r="R1059" t="str">
        <f>INDEX(Sheet2!A:E, MATCH(F_NP_excluded_Data!O1059,Sheet2!A:A),3)</f>
        <v>seeds</v>
      </c>
      <c r="S1059" t="str">
        <f>INDEX(Sheet2!A:E, MATCH(F_NP_excluded_Data!O1059,Sheet2!A:A),2)</f>
        <v>grassland</v>
      </c>
      <c r="T1059">
        <v>5</v>
      </c>
      <c r="U1059">
        <v>1</v>
      </c>
      <c r="V1059"/>
      <c r="W1059">
        <v>4</v>
      </c>
      <c r="X1059" t="s">
        <v>202</v>
      </c>
      <c r="Y1059">
        <v>5</v>
      </c>
      <c r="Z1059"/>
      <c r="AA1059"/>
      <c r="AB1059"/>
    </row>
    <row r="1060" spans="1:28" ht="14.4" x14ac:dyDescent="0.3">
      <c r="A1060" s="14">
        <v>1117</v>
      </c>
      <c r="B1060" t="s">
        <v>240</v>
      </c>
      <c r="C1060" t="s">
        <v>244</v>
      </c>
      <c r="D1060" t="str">
        <f t="shared" si="17"/>
        <v>Timberhaven_3B_7</v>
      </c>
      <c r="E1060">
        <v>2018</v>
      </c>
      <c r="F1060" s="15">
        <v>43250</v>
      </c>
      <c r="G1060" t="s">
        <v>200</v>
      </c>
      <c r="H1060">
        <v>2</v>
      </c>
      <c r="I1060" s="16">
        <v>0.30069444444444443</v>
      </c>
      <c r="J1060" s="17" t="s">
        <v>201</v>
      </c>
      <c r="K1060">
        <v>1</v>
      </c>
      <c r="L1060">
        <v>2</v>
      </c>
      <c r="M1060">
        <v>2</v>
      </c>
      <c r="N1060"/>
      <c r="O1060" t="s">
        <v>18</v>
      </c>
      <c r="P1060" t="str">
        <f>INDEX(Sheet2!A:E, MATCH(F_NP_excluded_Data!O1060,Sheet2!A:A),4)</f>
        <v>tree</v>
      </c>
      <c r="Q1060" t="str">
        <f>INDEX(Sheet2!A:E, MATCH(F_NP_excluded_Data!O1060,Sheet2!A:A),5)</f>
        <v>ground forager</v>
      </c>
      <c r="R1060" t="str">
        <f>INDEX(Sheet2!A:E, MATCH(F_NP_excluded_Data!O1060,Sheet2!A:A),3)</f>
        <v>omnivore</v>
      </c>
      <c r="S1060" t="str">
        <f>INDEX(Sheet2!A:E, MATCH(F_NP_excluded_Data!O1060,Sheet2!A:A),2)</f>
        <v>forest</v>
      </c>
      <c r="T1060">
        <v>5</v>
      </c>
      <c r="U1060">
        <v>1</v>
      </c>
      <c r="V1060"/>
      <c r="W1060">
        <v>1</v>
      </c>
      <c r="X1060" t="s">
        <v>202</v>
      </c>
      <c r="Y1060"/>
      <c r="Z1060"/>
      <c r="AA1060"/>
      <c r="AB1060"/>
    </row>
    <row r="1061" spans="1:28" ht="14.4" x14ac:dyDescent="0.3">
      <c r="A1061" s="14">
        <v>1118</v>
      </c>
      <c r="B1061" t="s">
        <v>240</v>
      </c>
      <c r="C1061" t="s">
        <v>244</v>
      </c>
      <c r="D1061" t="str">
        <f t="shared" si="17"/>
        <v>Timberhaven_3B_7</v>
      </c>
      <c r="E1061">
        <v>2018</v>
      </c>
      <c r="F1061" s="15">
        <v>43250</v>
      </c>
      <c r="G1061" t="s">
        <v>200</v>
      </c>
      <c r="H1061">
        <v>2</v>
      </c>
      <c r="I1061" s="16">
        <v>0.30069444444444443</v>
      </c>
      <c r="J1061" s="17" t="s">
        <v>201</v>
      </c>
      <c r="K1061">
        <v>1</v>
      </c>
      <c r="L1061">
        <v>2</v>
      </c>
      <c r="M1061">
        <v>2</v>
      </c>
      <c r="N1061"/>
      <c r="O1061" t="s">
        <v>82</v>
      </c>
      <c r="P1061" t="str">
        <f>INDEX(Sheet2!A:E, MATCH(F_NP_excluded_Data!O1061,Sheet2!A:A),4)</f>
        <v>cavity</v>
      </c>
      <c r="Q1061" t="str">
        <f>INDEX(Sheet2!A:E, MATCH(F_NP_excluded_Data!O1061,Sheet2!A:A),5)</f>
        <v>flycatching</v>
      </c>
      <c r="R1061" t="str">
        <f>INDEX(Sheet2!A:E, MATCH(F_NP_excluded_Data!O1061,Sheet2!A:A),3)</f>
        <v>omnivore</v>
      </c>
      <c r="S1061" t="str">
        <f>INDEX(Sheet2!A:E, MATCH(F_NP_excluded_Data!O1061,Sheet2!A:A),2)</f>
        <v>open woodland</v>
      </c>
      <c r="T1061">
        <v>10</v>
      </c>
      <c r="U1061">
        <v>1</v>
      </c>
      <c r="V1061"/>
      <c r="W1061">
        <v>1</v>
      </c>
      <c r="X1061" t="s">
        <v>202</v>
      </c>
      <c r="Y1061"/>
      <c r="Z1061"/>
      <c r="AA1061"/>
      <c r="AB1061"/>
    </row>
    <row r="1062" spans="1:28" ht="14.4" x14ac:dyDescent="0.3">
      <c r="A1062" s="14">
        <v>1119</v>
      </c>
      <c r="B1062" t="s">
        <v>240</v>
      </c>
      <c r="C1062" t="s">
        <v>244</v>
      </c>
      <c r="D1062" t="str">
        <f t="shared" si="17"/>
        <v>Timberhaven_3B_7</v>
      </c>
      <c r="E1062">
        <v>2018</v>
      </c>
      <c r="F1062" s="15">
        <v>43250</v>
      </c>
      <c r="G1062" t="s">
        <v>200</v>
      </c>
      <c r="H1062">
        <v>2</v>
      </c>
      <c r="I1062" s="16">
        <v>0.30069444444444443</v>
      </c>
      <c r="J1062" s="17" t="s">
        <v>201</v>
      </c>
      <c r="K1062">
        <v>1</v>
      </c>
      <c r="L1062">
        <v>2</v>
      </c>
      <c r="M1062">
        <v>2</v>
      </c>
      <c r="N1062"/>
      <c r="O1062" t="s">
        <v>62</v>
      </c>
      <c r="P1062" t="str">
        <f>INDEX(Sheet2!A:E, MATCH(F_NP_excluded_Data!O1062,Sheet2!A:A),4)</f>
        <v>shrub</v>
      </c>
      <c r="Q1062" t="str">
        <f>INDEX(Sheet2!A:E, MATCH(F_NP_excluded_Data!O1062,Sheet2!A:A),5)</f>
        <v>ground forager</v>
      </c>
      <c r="R1062" t="str">
        <f>INDEX(Sheet2!A:E, MATCH(F_NP_excluded_Data!O1062,Sheet2!A:A),3)</f>
        <v>seeds</v>
      </c>
      <c r="S1062" t="str">
        <f>INDEX(Sheet2!A:E, MATCH(F_NP_excluded_Data!O1062,Sheet2!A:A),2)</f>
        <v>open woodland</v>
      </c>
      <c r="T1062">
        <v>5</v>
      </c>
      <c r="U1062">
        <v>1</v>
      </c>
      <c r="V1062"/>
      <c r="W1062">
        <v>1</v>
      </c>
      <c r="X1062" t="s">
        <v>202</v>
      </c>
      <c r="Y1062"/>
      <c r="Z1062"/>
      <c r="AA1062"/>
      <c r="AB1062"/>
    </row>
    <row r="1063" spans="1:28" ht="14.4" x14ac:dyDescent="0.3">
      <c r="A1063" s="14">
        <v>1120</v>
      </c>
      <c r="B1063" t="s">
        <v>240</v>
      </c>
      <c r="C1063" t="s">
        <v>244</v>
      </c>
      <c r="D1063" t="str">
        <f t="shared" si="17"/>
        <v>Timberhaven_3B_7</v>
      </c>
      <c r="E1063">
        <v>2018</v>
      </c>
      <c r="F1063" s="15">
        <v>43250</v>
      </c>
      <c r="G1063" t="s">
        <v>200</v>
      </c>
      <c r="H1063">
        <v>2</v>
      </c>
      <c r="I1063" s="16">
        <v>0.30069444444444443</v>
      </c>
      <c r="J1063" s="17" t="s">
        <v>201</v>
      </c>
      <c r="K1063">
        <v>1</v>
      </c>
      <c r="L1063">
        <v>2</v>
      </c>
      <c r="M1063">
        <v>2</v>
      </c>
      <c r="N1063"/>
      <c r="O1063" t="s">
        <v>4</v>
      </c>
      <c r="P1063" t="str">
        <f>INDEX(Sheet2!A:E, MATCH(F_NP_excluded_Data!O1063,Sheet2!A:A),4)</f>
        <v>shrub</v>
      </c>
      <c r="Q1063" t="str">
        <f>INDEX(Sheet2!A:E, MATCH(F_NP_excluded_Data!O1063,Sheet2!A:A),5)</f>
        <v>foliage gleaner</v>
      </c>
      <c r="R1063" t="str">
        <f>INDEX(Sheet2!A:E, MATCH(F_NP_excluded_Data!O1063,Sheet2!A:A),3)</f>
        <v>seeds</v>
      </c>
      <c r="S1063" t="str">
        <f>INDEX(Sheet2!A:E, MATCH(F_NP_excluded_Data!O1063,Sheet2!A:A),2)</f>
        <v>open woodland</v>
      </c>
      <c r="T1063">
        <v>5</v>
      </c>
      <c r="U1063">
        <v>1</v>
      </c>
      <c r="V1063"/>
      <c r="W1063">
        <v>1</v>
      </c>
      <c r="X1063" t="s">
        <v>202</v>
      </c>
      <c r="Y1063"/>
      <c r="Z1063"/>
      <c r="AA1063"/>
      <c r="AB1063"/>
    </row>
    <row r="1064" spans="1:28" ht="14.4" x14ac:dyDescent="0.3">
      <c r="A1064" s="14">
        <v>1121</v>
      </c>
      <c r="B1064" t="s">
        <v>240</v>
      </c>
      <c r="C1064" t="s">
        <v>244</v>
      </c>
      <c r="D1064" t="str">
        <f t="shared" si="17"/>
        <v>Timberhaven_3B_7</v>
      </c>
      <c r="E1064">
        <v>2018</v>
      </c>
      <c r="F1064" s="15">
        <v>43250</v>
      </c>
      <c r="G1064" t="s">
        <v>200</v>
      </c>
      <c r="H1064">
        <v>2</v>
      </c>
      <c r="I1064" s="16">
        <v>0.30069444444444443</v>
      </c>
      <c r="J1064" s="17" t="s">
        <v>201</v>
      </c>
      <c r="K1064">
        <v>1</v>
      </c>
      <c r="L1064">
        <v>2</v>
      </c>
      <c r="M1064">
        <v>2</v>
      </c>
      <c r="N1064"/>
      <c r="O1064" t="s">
        <v>36</v>
      </c>
      <c r="P1064" t="str">
        <f>INDEX(Sheet2!A:E, MATCH(F_NP_excluded_Data!O1064,Sheet2!A:A),4)</f>
        <v>cavity</v>
      </c>
      <c r="Q1064" t="str">
        <f>INDEX(Sheet2!A:E, MATCH(F_NP_excluded_Data!O1064,Sheet2!A:A),5)</f>
        <v>ground forager</v>
      </c>
      <c r="R1064" t="str">
        <f>INDEX(Sheet2!A:E, MATCH(F_NP_excluded_Data!O1064,Sheet2!A:A),3)</f>
        <v>insects</v>
      </c>
      <c r="S1064" t="str">
        <f>INDEX(Sheet2!A:E, MATCH(F_NP_excluded_Data!O1064,Sheet2!A:A),2)</f>
        <v>grassland</v>
      </c>
      <c r="T1064">
        <v>5</v>
      </c>
      <c r="U1064">
        <v>1</v>
      </c>
      <c r="V1064"/>
      <c r="W1064">
        <v>4</v>
      </c>
      <c r="X1064" t="s">
        <v>202</v>
      </c>
      <c r="Y1064"/>
      <c r="Z1064"/>
      <c r="AA1064"/>
      <c r="AB1064"/>
    </row>
    <row r="1065" spans="1:28" ht="14.4" x14ac:dyDescent="0.3">
      <c r="A1065" s="14">
        <v>1122</v>
      </c>
      <c r="B1065" t="s">
        <v>240</v>
      </c>
      <c r="C1065" t="s">
        <v>244</v>
      </c>
      <c r="D1065" t="str">
        <f t="shared" si="17"/>
        <v>Timberhaven_3B_7</v>
      </c>
      <c r="E1065">
        <v>2018</v>
      </c>
      <c r="F1065" s="15">
        <v>43250</v>
      </c>
      <c r="G1065" t="s">
        <v>200</v>
      </c>
      <c r="H1065">
        <v>2</v>
      </c>
      <c r="I1065" s="16">
        <v>0.30069444444444443</v>
      </c>
      <c r="J1065" s="17" t="s">
        <v>201</v>
      </c>
      <c r="K1065">
        <v>1</v>
      </c>
      <c r="L1065">
        <v>2</v>
      </c>
      <c r="M1065">
        <v>2</v>
      </c>
      <c r="N1065"/>
      <c r="O1065" t="s">
        <v>10</v>
      </c>
      <c r="P1065" t="str">
        <f>INDEX(Sheet2!A:E, MATCH(F_NP_excluded_Data!O1065,Sheet2!A:A),4)</f>
        <v>tree</v>
      </c>
      <c r="Q1065" t="str">
        <f>INDEX(Sheet2!A:E, MATCH(F_NP_excluded_Data!O1065,Sheet2!A:A),5)</f>
        <v>foliage gleaner</v>
      </c>
      <c r="R1065" t="str">
        <f>INDEX(Sheet2!A:E, MATCH(F_NP_excluded_Data!O1065,Sheet2!A:A),3)</f>
        <v>insects</v>
      </c>
      <c r="S1065" t="str">
        <f>INDEX(Sheet2!A:E, MATCH(F_NP_excluded_Data!O1065,Sheet2!A:A),2)</f>
        <v>forest</v>
      </c>
      <c r="T1065">
        <v>5</v>
      </c>
      <c r="U1065">
        <v>1</v>
      </c>
      <c r="V1065"/>
      <c r="W1065">
        <v>1</v>
      </c>
      <c r="X1065" t="s">
        <v>202</v>
      </c>
      <c r="Y1065"/>
      <c r="Z1065"/>
      <c r="AA1065"/>
      <c r="AB1065"/>
    </row>
    <row r="1066" spans="1:28" ht="14.4" x14ac:dyDescent="0.3">
      <c r="A1066" s="14">
        <v>1123</v>
      </c>
      <c r="B1066" t="s">
        <v>240</v>
      </c>
      <c r="C1066" t="s">
        <v>244</v>
      </c>
      <c r="D1066" t="str">
        <f t="shared" si="17"/>
        <v>Timberhaven_3B_7</v>
      </c>
      <c r="E1066">
        <v>2018</v>
      </c>
      <c r="F1066" s="15">
        <v>43250</v>
      </c>
      <c r="G1066" t="s">
        <v>200</v>
      </c>
      <c r="H1066">
        <v>2</v>
      </c>
      <c r="I1066" s="16">
        <v>0.30069444444444443</v>
      </c>
      <c r="J1066" s="17" t="s">
        <v>201</v>
      </c>
      <c r="K1066">
        <v>1</v>
      </c>
      <c r="L1066">
        <v>2</v>
      </c>
      <c r="M1066">
        <v>2</v>
      </c>
      <c r="N1066"/>
      <c r="O1066" t="s">
        <v>54</v>
      </c>
      <c r="P1066" t="str">
        <f>INDEX(Sheet2!A:E, MATCH(F_NP_excluded_Data!O1066,Sheet2!A:A),4)</f>
        <v>shrub</v>
      </c>
      <c r="Q1066" t="str">
        <f>INDEX(Sheet2!A:E, MATCH(F_NP_excluded_Data!O1066,Sheet2!A:A),5)</f>
        <v>foliage gleaner</v>
      </c>
      <c r="R1066" t="str">
        <f>INDEX(Sheet2!A:E, MATCH(F_NP_excluded_Data!O1066,Sheet2!A:A),3)</f>
        <v>insects</v>
      </c>
      <c r="S1066" t="str">
        <f>INDEX(Sheet2!A:E, MATCH(F_NP_excluded_Data!O1066,Sheet2!A:A),2)</f>
        <v>open woodland</v>
      </c>
      <c r="T1066">
        <v>5</v>
      </c>
      <c r="U1066">
        <v>2</v>
      </c>
      <c r="V1066"/>
      <c r="W1066">
        <v>4</v>
      </c>
      <c r="X1066" t="s">
        <v>202</v>
      </c>
      <c r="Y1066"/>
      <c r="Z1066"/>
      <c r="AA1066"/>
      <c r="AB1066"/>
    </row>
    <row r="1067" spans="1:28" ht="14.4" x14ac:dyDescent="0.3">
      <c r="A1067" s="14">
        <v>1124</v>
      </c>
      <c r="B1067" t="s">
        <v>240</v>
      </c>
      <c r="C1067" t="s">
        <v>244</v>
      </c>
      <c r="D1067" t="str">
        <f t="shared" si="17"/>
        <v>Timberhaven_3B_7</v>
      </c>
      <c r="E1067">
        <v>2018</v>
      </c>
      <c r="F1067" s="15">
        <v>43250</v>
      </c>
      <c r="G1067" t="s">
        <v>200</v>
      </c>
      <c r="H1067">
        <v>2</v>
      </c>
      <c r="I1067" s="16">
        <v>0.30069444444444443</v>
      </c>
      <c r="J1067" s="17" t="s">
        <v>201</v>
      </c>
      <c r="K1067">
        <v>1</v>
      </c>
      <c r="L1067">
        <v>2</v>
      </c>
      <c r="M1067">
        <v>2</v>
      </c>
      <c r="N1067"/>
      <c r="O1067" t="s">
        <v>18</v>
      </c>
      <c r="P1067" t="str">
        <f>INDEX(Sheet2!A:E, MATCH(F_NP_excluded_Data!O1067,Sheet2!A:A),4)</f>
        <v>tree</v>
      </c>
      <c r="Q1067" t="str">
        <f>INDEX(Sheet2!A:E, MATCH(F_NP_excluded_Data!O1067,Sheet2!A:A),5)</f>
        <v>ground forager</v>
      </c>
      <c r="R1067" t="str">
        <f>INDEX(Sheet2!A:E, MATCH(F_NP_excluded_Data!O1067,Sheet2!A:A),3)</f>
        <v>omnivore</v>
      </c>
      <c r="S1067" t="str">
        <f>INDEX(Sheet2!A:E, MATCH(F_NP_excluded_Data!O1067,Sheet2!A:A),2)</f>
        <v>forest</v>
      </c>
      <c r="T1067">
        <v>10</v>
      </c>
      <c r="U1067">
        <v>2</v>
      </c>
      <c r="V1067"/>
      <c r="W1067">
        <v>1</v>
      </c>
      <c r="X1067" t="s">
        <v>202</v>
      </c>
      <c r="Y1067"/>
      <c r="Z1067"/>
      <c r="AA1067"/>
      <c r="AB1067"/>
    </row>
    <row r="1068" spans="1:28" ht="14.4" x14ac:dyDescent="0.3">
      <c r="A1068" s="14">
        <v>1125</v>
      </c>
      <c r="B1068" t="s">
        <v>240</v>
      </c>
      <c r="C1068" t="s">
        <v>244</v>
      </c>
      <c r="D1068" t="str">
        <f t="shared" si="17"/>
        <v>Timberhaven_3B_7</v>
      </c>
      <c r="E1068">
        <v>2018</v>
      </c>
      <c r="F1068" s="15">
        <v>43250</v>
      </c>
      <c r="G1068" t="s">
        <v>200</v>
      </c>
      <c r="H1068">
        <v>2</v>
      </c>
      <c r="I1068" s="16">
        <v>0.30069444444444443</v>
      </c>
      <c r="J1068" s="17" t="s">
        <v>201</v>
      </c>
      <c r="K1068">
        <v>1</v>
      </c>
      <c r="L1068">
        <v>2</v>
      </c>
      <c r="M1068">
        <v>2</v>
      </c>
      <c r="N1068"/>
      <c r="O1068" t="s">
        <v>4</v>
      </c>
      <c r="P1068" t="str">
        <f>INDEX(Sheet2!A:E, MATCH(F_NP_excluded_Data!O1068,Sheet2!A:A),4)</f>
        <v>shrub</v>
      </c>
      <c r="Q1068" t="str">
        <f>INDEX(Sheet2!A:E, MATCH(F_NP_excluded_Data!O1068,Sheet2!A:A),5)</f>
        <v>foliage gleaner</v>
      </c>
      <c r="R1068" t="str">
        <f>INDEX(Sheet2!A:E, MATCH(F_NP_excluded_Data!O1068,Sheet2!A:A),3)</f>
        <v>seeds</v>
      </c>
      <c r="S1068" t="str">
        <f>INDEX(Sheet2!A:E, MATCH(F_NP_excluded_Data!O1068,Sheet2!A:A),2)</f>
        <v>open woodland</v>
      </c>
      <c r="T1068">
        <v>10</v>
      </c>
      <c r="U1068">
        <v>2</v>
      </c>
      <c r="V1068"/>
      <c r="W1068">
        <v>1</v>
      </c>
      <c r="X1068" t="s">
        <v>202</v>
      </c>
      <c r="Y1068"/>
      <c r="Z1068"/>
      <c r="AA1068"/>
      <c r="AB1068"/>
    </row>
    <row r="1069" spans="1:28" ht="14.4" x14ac:dyDescent="0.3">
      <c r="A1069" s="14">
        <v>1126</v>
      </c>
      <c r="B1069" t="s">
        <v>240</v>
      </c>
      <c r="C1069" t="s">
        <v>244</v>
      </c>
      <c r="D1069" t="str">
        <f t="shared" si="17"/>
        <v>Timberhaven_3B_7</v>
      </c>
      <c r="E1069">
        <v>2018</v>
      </c>
      <c r="F1069" s="15">
        <v>43250</v>
      </c>
      <c r="G1069" t="s">
        <v>200</v>
      </c>
      <c r="H1069">
        <v>2</v>
      </c>
      <c r="I1069" s="16">
        <v>0.30069444444444443</v>
      </c>
      <c r="J1069" s="17" t="s">
        <v>201</v>
      </c>
      <c r="K1069">
        <v>1</v>
      </c>
      <c r="L1069">
        <v>2</v>
      </c>
      <c r="M1069">
        <v>2</v>
      </c>
      <c r="N1069"/>
      <c r="O1069" t="s">
        <v>60</v>
      </c>
      <c r="P1069" t="str">
        <f>INDEX(Sheet2!A:E, MATCH(F_NP_excluded_Data!O1069,Sheet2!A:A),4)</f>
        <v>ground</v>
      </c>
      <c r="Q1069" t="str">
        <f>INDEX(Sheet2!A:E, MATCH(F_NP_excluded_Data!O1069,Sheet2!A:A),5)</f>
        <v>ground forager</v>
      </c>
      <c r="R1069" t="str">
        <f>INDEX(Sheet2!A:E, MATCH(F_NP_excluded_Data!O1069,Sheet2!A:A),3)</f>
        <v>plants</v>
      </c>
      <c r="S1069" t="str">
        <f>INDEX(Sheet2!A:E, MATCH(F_NP_excluded_Data!O1069,Sheet2!A:A),2)</f>
        <v>grassland</v>
      </c>
      <c r="T1069">
        <v>10</v>
      </c>
      <c r="U1069">
        <v>2</v>
      </c>
      <c r="V1069"/>
      <c r="W1069">
        <v>1</v>
      </c>
      <c r="X1069" t="s">
        <v>202</v>
      </c>
      <c r="Y1069"/>
      <c r="Z1069"/>
      <c r="AA1069"/>
      <c r="AB1069"/>
    </row>
    <row r="1070" spans="1:28" ht="14.4" x14ac:dyDescent="0.3">
      <c r="A1070" s="14">
        <v>1127</v>
      </c>
      <c r="B1070" t="s">
        <v>240</v>
      </c>
      <c r="C1070" t="s">
        <v>244</v>
      </c>
      <c r="D1070" t="str">
        <f t="shared" si="17"/>
        <v>Timberhaven_3B_7</v>
      </c>
      <c r="E1070">
        <v>2018</v>
      </c>
      <c r="F1070" s="15">
        <v>43250</v>
      </c>
      <c r="G1070" t="s">
        <v>200</v>
      </c>
      <c r="H1070">
        <v>2</v>
      </c>
      <c r="I1070" s="16">
        <v>0.30069444444444443</v>
      </c>
      <c r="J1070" s="17" t="s">
        <v>201</v>
      </c>
      <c r="K1070">
        <v>1</v>
      </c>
      <c r="L1070">
        <v>2</v>
      </c>
      <c r="M1070">
        <v>2</v>
      </c>
      <c r="N1070"/>
      <c r="O1070" t="s">
        <v>118</v>
      </c>
      <c r="P1070" t="str">
        <f>INDEX(Sheet2!A:E, MATCH(F_NP_excluded_Data!O1070,Sheet2!A:A),4)</f>
        <v>shrub</v>
      </c>
      <c r="Q1070" t="str">
        <f>INDEX(Sheet2!A:E, MATCH(F_NP_excluded_Data!O1070,Sheet2!A:A),5)</f>
        <v>foliage gleaner</v>
      </c>
      <c r="R1070" t="str">
        <f>INDEX(Sheet2!A:E, MATCH(F_NP_excluded_Data!O1070,Sheet2!A:A),3)</f>
        <v>insects</v>
      </c>
      <c r="S1070" t="str">
        <f>INDEX(Sheet2!A:E, MATCH(F_NP_excluded_Data!O1070,Sheet2!A:A),2)</f>
        <v>scrub</v>
      </c>
      <c r="T1070">
        <v>5</v>
      </c>
      <c r="U1070">
        <v>2</v>
      </c>
      <c r="V1070"/>
      <c r="W1070">
        <v>1</v>
      </c>
      <c r="X1070" t="s">
        <v>202</v>
      </c>
      <c r="Y1070"/>
      <c r="Z1070"/>
      <c r="AA1070"/>
      <c r="AB1070"/>
    </row>
    <row r="1071" spans="1:28" ht="14.4" x14ac:dyDescent="0.3">
      <c r="A1071" s="14">
        <v>1128</v>
      </c>
      <c r="B1071" t="s">
        <v>240</v>
      </c>
      <c r="C1071" t="s">
        <v>244</v>
      </c>
      <c r="D1071" t="str">
        <f t="shared" si="17"/>
        <v>Timberhaven_3B_7</v>
      </c>
      <c r="E1071">
        <v>2018</v>
      </c>
      <c r="F1071" s="15">
        <v>43250</v>
      </c>
      <c r="G1071" t="s">
        <v>200</v>
      </c>
      <c r="H1071">
        <v>2</v>
      </c>
      <c r="I1071" s="16">
        <v>0.30069444444444443</v>
      </c>
      <c r="J1071" s="17" t="s">
        <v>201</v>
      </c>
      <c r="K1071">
        <v>1</v>
      </c>
      <c r="L1071">
        <v>2</v>
      </c>
      <c r="M1071">
        <v>2</v>
      </c>
      <c r="N1071"/>
      <c r="O1071" t="s">
        <v>36</v>
      </c>
      <c r="P1071" t="str">
        <f>INDEX(Sheet2!A:E, MATCH(F_NP_excluded_Data!O1071,Sheet2!A:A),4)</f>
        <v>cavity</v>
      </c>
      <c r="Q1071" t="str">
        <f>INDEX(Sheet2!A:E, MATCH(F_NP_excluded_Data!O1071,Sheet2!A:A),5)</f>
        <v>ground forager</v>
      </c>
      <c r="R1071" t="str">
        <f>INDEX(Sheet2!A:E, MATCH(F_NP_excluded_Data!O1071,Sheet2!A:A),3)</f>
        <v>insects</v>
      </c>
      <c r="S1071" t="str">
        <f>INDEX(Sheet2!A:E, MATCH(F_NP_excluded_Data!O1071,Sheet2!A:A),2)</f>
        <v>grassland</v>
      </c>
      <c r="T1071">
        <v>5</v>
      </c>
      <c r="U1071">
        <v>3</v>
      </c>
      <c r="V1071"/>
      <c r="W1071">
        <v>1</v>
      </c>
      <c r="X1071" t="s">
        <v>202</v>
      </c>
      <c r="Y1071"/>
      <c r="Z1071"/>
      <c r="AA1071"/>
      <c r="AB1071"/>
    </row>
    <row r="1072" spans="1:28" ht="14.4" x14ac:dyDescent="0.3">
      <c r="A1072" s="14">
        <v>1129</v>
      </c>
      <c r="B1072" t="s">
        <v>240</v>
      </c>
      <c r="C1072" t="s">
        <v>244</v>
      </c>
      <c r="D1072" t="str">
        <f t="shared" si="17"/>
        <v>Timberhaven_3B_7</v>
      </c>
      <c r="E1072">
        <v>2018</v>
      </c>
      <c r="F1072" s="15">
        <v>43250</v>
      </c>
      <c r="G1072" t="s">
        <v>200</v>
      </c>
      <c r="H1072">
        <v>2</v>
      </c>
      <c r="I1072" s="16">
        <v>0.30069444444444443</v>
      </c>
      <c r="J1072" s="17" t="s">
        <v>201</v>
      </c>
      <c r="K1072">
        <v>1</v>
      </c>
      <c r="L1072">
        <v>2</v>
      </c>
      <c r="M1072">
        <v>2</v>
      </c>
      <c r="N1072"/>
      <c r="O1072" t="s">
        <v>44</v>
      </c>
      <c r="P1072" t="str">
        <f>INDEX(Sheet2!A:E, MATCH(F_NP_excluded_Data!O1072,Sheet2!A:A),4)</f>
        <v>ground</v>
      </c>
      <c r="Q1072" t="str">
        <f>INDEX(Sheet2!A:E, MATCH(F_NP_excluded_Data!O1072,Sheet2!A:A),5)</f>
        <v>ground forager</v>
      </c>
      <c r="R1072" t="str">
        <f>INDEX(Sheet2!A:E, MATCH(F_NP_excluded_Data!O1072,Sheet2!A:A),3)</f>
        <v>insects</v>
      </c>
      <c r="S1072" t="str">
        <f>INDEX(Sheet2!A:E, MATCH(F_NP_excluded_Data!O1072,Sheet2!A:A),2)</f>
        <v>scrub</v>
      </c>
      <c r="T1072">
        <v>10</v>
      </c>
      <c r="U1072">
        <v>3</v>
      </c>
      <c r="V1072"/>
      <c r="W1072">
        <v>4</v>
      </c>
      <c r="X1072" t="s">
        <v>202</v>
      </c>
      <c r="Y1072"/>
      <c r="Z1072"/>
      <c r="AA1072"/>
      <c r="AB1072"/>
    </row>
    <row r="1073" spans="1:28" ht="14.4" x14ac:dyDescent="0.3">
      <c r="A1073" s="14">
        <v>1130</v>
      </c>
      <c r="B1073" t="s">
        <v>240</v>
      </c>
      <c r="C1073" t="s">
        <v>244</v>
      </c>
      <c r="D1073" t="str">
        <f t="shared" si="17"/>
        <v>Timberhaven_3B_7</v>
      </c>
      <c r="E1073">
        <v>2018</v>
      </c>
      <c r="F1073" s="15">
        <v>43250</v>
      </c>
      <c r="G1073" t="s">
        <v>200</v>
      </c>
      <c r="H1073">
        <v>2</v>
      </c>
      <c r="I1073" s="16">
        <v>0.30069444444444443</v>
      </c>
      <c r="J1073" s="17" t="s">
        <v>201</v>
      </c>
      <c r="K1073">
        <v>1</v>
      </c>
      <c r="L1073">
        <v>2</v>
      </c>
      <c r="M1073">
        <v>2</v>
      </c>
      <c r="N1073"/>
      <c r="O1073" t="s">
        <v>118</v>
      </c>
      <c r="P1073" t="str">
        <f>INDEX(Sheet2!A:E, MATCH(F_NP_excluded_Data!O1073,Sheet2!A:A),4)</f>
        <v>shrub</v>
      </c>
      <c r="Q1073" t="str">
        <f>INDEX(Sheet2!A:E, MATCH(F_NP_excluded_Data!O1073,Sheet2!A:A),5)</f>
        <v>foliage gleaner</v>
      </c>
      <c r="R1073" t="str">
        <f>INDEX(Sheet2!A:E, MATCH(F_NP_excluded_Data!O1073,Sheet2!A:A),3)</f>
        <v>insects</v>
      </c>
      <c r="S1073" t="str">
        <f>INDEX(Sheet2!A:E, MATCH(F_NP_excluded_Data!O1073,Sheet2!A:A),2)</f>
        <v>scrub</v>
      </c>
      <c r="T1073">
        <v>10</v>
      </c>
      <c r="U1073">
        <v>3</v>
      </c>
      <c r="V1073"/>
      <c r="W1073">
        <v>1</v>
      </c>
      <c r="X1073" t="s">
        <v>202</v>
      </c>
      <c r="Y1073"/>
      <c r="Z1073"/>
      <c r="AA1073"/>
      <c r="AB1073"/>
    </row>
    <row r="1074" spans="1:28" ht="14.4" x14ac:dyDescent="0.3">
      <c r="A1074" s="14">
        <v>1131</v>
      </c>
      <c r="B1074" t="s">
        <v>240</v>
      </c>
      <c r="C1074" t="s">
        <v>244</v>
      </c>
      <c r="D1074" t="str">
        <f t="shared" si="17"/>
        <v>Timberhaven_3B_7</v>
      </c>
      <c r="E1074">
        <v>2018</v>
      </c>
      <c r="F1074" s="15">
        <v>43250</v>
      </c>
      <c r="G1074" t="s">
        <v>200</v>
      </c>
      <c r="H1074">
        <v>2</v>
      </c>
      <c r="I1074" s="16">
        <v>0.30069444444444443</v>
      </c>
      <c r="J1074" s="17" t="s">
        <v>201</v>
      </c>
      <c r="K1074">
        <v>1</v>
      </c>
      <c r="L1074">
        <v>2</v>
      </c>
      <c r="M1074">
        <v>2</v>
      </c>
      <c r="N1074"/>
      <c r="O1074" t="s">
        <v>26</v>
      </c>
      <c r="P1074" t="str">
        <f>INDEX(Sheet2!A:E, MATCH(F_NP_excluded_Data!O1074,Sheet2!A:A),4)</f>
        <v>shrub</v>
      </c>
      <c r="Q1074" t="str">
        <f>INDEX(Sheet2!A:E, MATCH(F_NP_excluded_Data!O1074,Sheet2!A:A),5)</f>
        <v>ground forager</v>
      </c>
      <c r="R1074" t="str">
        <f>INDEX(Sheet2!A:E, MATCH(F_NP_excluded_Data!O1074,Sheet2!A:A),3)</f>
        <v>seeds</v>
      </c>
      <c r="S1074" t="str">
        <f>INDEX(Sheet2!A:E, MATCH(F_NP_excluded_Data!O1074,Sheet2!A:A),2)</f>
        <v>open woodland</v>
      </c>
      <c r="T1074">
        <v>5</v>
      </c>
      <c r="U1074">
        <v>4</v>
      </c>
      <c r="V1074"/>
      <c r="W1074">
        <v>4</v>
      </c>
      <c r="X1074" t="s">
        <v>202</v>
      </c>
      <c r="Y1074"/>
      <c r="Z1074"/>
      <c r="AA1074"/>
      <c r="AB1074"/>
    </row>
    <row r="1075" spans="1:28" ht="14.4" x14ac:dyDescent="0.3">
      <c r="A1075" s="14">
        <v>1132</v>
      </c>
      <c r="B1075" t="s">
        <v>240</v>
      </c>
      <c r="C1075" t="s">
        <v>244</v>
      </c>
      <c r="D1075" t="str">
        <f t="shared" si="17"/>
        <v>Timberhaven_3B_7</v>
      </c>
      <c r="E1075">
        <v>2018</v>
      </c>
      <c r="F1075" s="15">
        <v>43250</v>
      </c>
      <c r="G1075" t="s">
        <v>200</v>
      </c>
      <c r="H1075">
        <v>2</v>
      </c>
      <c r="I1075" s="16">
        <v>0.30069444444444443</v>
      </c>
      <c r="J1075" s="17" t="s">
        <v>201</v>
      </c>
      <c r="K1075">
        <v>1</v>
      </c>
      <c r="L1075">
        <v>2</v>
      </c>
      <c r="M1075">
        <v>2</v>
      </c>
      <c r="N1075"/>
      <c r="O1075" t="s">
        <v>14</v>
      </c>
      <c r="P1075" t="str">
        <f>INDEX(Sheet2!A:E, MATCH(F_NP_excluded_Data!O1075,Sheet2!A:A),4)</f>
        <v>cavity</v>
      </c>
      <c r="Q1075" t="str">
        <f>INDEX(Sheet2!A:E, MATCH(F_NP_excluded_Data!O1075,Sheet2!A:A),5)</f>
        <v>bark forager</v>
      </c>
      <c r="R1075" t="str">
        <f>INDEX(Sheet2!A:E, MATCH(F_NP_excluded_Data!O1075,Sheet2!A:A),3)</f>
        <v>insects</v>
      </c>
      <c r="S1075" t="str">
        <f>INDEX(Sheet2!A:E, MATCH(F_NP_excluded_Data!O1075,Sheet2!A:A),2)</f>
        <v>forest</v>
      </c>
      <c r="T1075">
        <v>5</v>
      </c>
      <c r="U1075">
        <v>4</v>
      </c>
      <c r="V1075"/>
      <c r="W1075">
        <v>1</v>
      </c>
      <c r="X1075" t="s">
        <v>202</v>
      </c>
      <c r="Y1075"/>
      <c r="Z1075"/>
      <c r="AA1075"/>
      <c r="AB1075"/>
    </row>
    <row r="1076" spans="1:28" ht="14.4" x14ac:dyDescent="0.3">
      <c r="A1076" s="14">
        <v>1133</v>
      </c>
      <c r="B1076" t="s">
        <v>240</v>
      </c>
      <c r="C1076" t="s">
        <v>244</v>
      </c>
      <c r="D1076" t="str">
        <f t="shared" si="17"/>
        <v>Timberhaven_3B_7</v>
      </c>
      <c r="E1076">
        <v>2018</v>
      </c>
      <c r="F1076" s="15">
        <v>43250</v>
      </c>
      <c r="G1076" t="s">
        <v>200</v>
      </c>
      <c r="H1076">
        <v>2</v>
      </c>
      <c r="I1076" s="16">
        <v>0.30069444444444443</v>
      </c>
      <c r="J1076" s="17" t="s">
        <v>201</v>
      </c>
      <c r="K1076">
        <v>1</v>
      </c>
      <c r="L1076">
        <v>2</v>
      </c>
      <c r="M1076">
        <v>2</v>
      </c>
      <c r="N1076"/>
      <c r="O1076" t="s">
        <v>44</v>
      </c>
      <c r="P1076" t="str">
        <f>INDEX(Sheet2!A:E, MATCH(F_NP_excluded_Data!O1076,Sheet2!A:A),4)</f>
        <v>ground</v>
      </c>
      <c r="Q1076" t="str">
        <f>INDEX(Sheet2!A:E, MATCH(F_NP_excluded_Data!O1076,Sheet2!A:A),5)</f>
        <v>ground forager</v>
      </c>
      <c r="R1076" t="str">
        <f>INDEX(Sheet2!A:E, MATCH(F_NP_excluded_Data!O1076,Sheet2!A:A),3)</f>
        <v>insects</v>
      </c>
      <c r="S1076" t="str">
        <f>INDEX(Sheet2!A:E, MATCH(F_NP_excluded_Data!O1076,Sheet2!A:A),2)</f>
        <v>scrub</v>
      </c>
      <c r="T1076">
        <v>10</v>
      </c>
      <c r="U1076">
        <v>4</v>
      </c>
      <c r="V1076"/>
      <c r="W1076">
        <v>1</v>
      </c>
      <c r="X1076" t="s">
        <v>202</v>
      </c>
      <c r="Y1076"/>
      <c r="Z1076"/>
      <c r="AA1076"/>
      <c r="AB1076"/>
    </row>
    <row r="1077" spans="1:28" ht="14.4" x14ac:dyDescent="0.3">
      <c r="A1077" s="14">
        <v>1134</v>
      </c>
      <c r="B1077" t="s">
        <v>240</v>
      </c>
      <c r="C1077" t="s">
        <v>241</v>
      </c>
      <c r="D1077" t="str">
        <f t="shared" si="17"/>
        <v>Timberhaven_3B_8</v>
      </c>
      <c r="E1077">
        <v>2018</v>
      </c>
      <c r="F1077" s="15">
        <v>43250</v>
      </c>
      <c r="G1077" t="s">
        <v>200</v>
      </c>
      <c r="H1077">
        <v>2</v>
      </c>
      <c r="I1077" s="16">
        <v>0.32083333333333336</v>
      </c>
      <c r="J1077" s="17" t="s">
        <v>201</v>
      </c>
      <c r="K1077">
        <v>2</v>
      </c>
      <c r="L1077">
        <v>1</v>
      </c>
      <c r="M1077">
        <v>1</v>
      </c>
      <c r="N1077"/>
      <c r="O1077" t="s">
        <v>54</v>
      </c>
      <c r="P1077" t="str">
        <f>INDEX(Sheet2!A:E, MATCH(F_NP_excluded_Data!O1077,Sheet2!A:A),4)</f>
        <v>shrub</v>
      </c>
      <c r="Q1077" t="str">
        <f>INDEX(Sheet2!A:E, MATCH(F_NP_excluded_Data!O1077,Sheet2!A:A),5)</f>
        <v>foliage gleaner</v>
      </c>
      <c r="R1077" t="str">
        <f>INDEX(Sheet2!A:E, MATCH(F_NP_excluded_Data!O1077,Sheet2!A:A),3)</f>
        <v>insects</v>
      </c>
      <c r="S1077" t="str">
        <f>INDEX(Sheet2!A:E, MATCH(F_NP_excluded_Data!O1077,Sheet2!A:A),2)</f>
        <v>open woodland</v>
      </c>
      <c r="T1077">
        <v>5</v>
      </c>
      <c r="U1077">
        <v>1</v>
      </c>
      <c r="V1077"/>
      <c r="W1077">
        <v>1</v>
      </c>
      <c r="X1077" t="s">
        <v>202</v>
      </c>
      <c r="Y1077"/>
      <c r="Z1077"/>
      <c r="AA1077"/>
      <c r="AB1077"/>
    </row>
    <row r="1078" spans="1:28" ht="14.4" x14ac:dyDescent="0.3">
      <c r="A1078" s="14">
        <v>1135</v>
      </c>
      <c r="B1078" t="s">
        <v>240</v>
      </c>
      <c r="C1078" t="s">
        <v>241</v>
      </c>
      <c r="D1078" t="str">
        <f t="shared" si="17"/>
        <v>Timberhaven_3B_8</v>
      </c>
      <c r="E1078">
        <v>2018</v>
      </c>
      <c r="F1078" s="15">
        <v>43250</v>
      </c>
      <c r="G1078" t="s">
        <v>200</v>
      </c>
      <c r="H1078">
        <v>2</v>
      </c>
      <c r="I1078" s="16">
        <v>0.32083333333333336</v>
      </c>
      <c r="J1078" s="17" t="s">
        <v>201</v>
      </c>
      <c r="K1078">
        <v>2</v>
      </c>
      <c r="L1078">
        <v>1</v>
      </c>
      <c r="M1078">
        <v>1</v>
      </c>
      <c r="N1078"/>
      <c r="O1078" t="s">
        <v>76</v>
      </c>
      <c r="P1078" t="str">
        <f>INDEX(Sheet2!A:E, MATCH(F_NP_excluded_Data!O1078,Sheet2!A:A),4)</f>
        <v>shrub</v>
      </c>
      <c r="Q1078" t="str">
        <f>INDEX(Sheet2!A:E, MATCH(F_NP_excluded_Data!O1078,Sheet2!A:A),5)</f>
        <v>foliage gleaner</v>
      </c>
      <c r="R1078" t="str">
        <f>INDEX(Sheet2!A:E, MATCH(F_NP_excluded_Data!O1078,Sheet2!A:A),3)</f>
        <v>insects</v>
      </c>
      <c r="S1078" t="str">
        <f>INDEX(Sheet2!A:E, MATCH(F_NP_excluded_Data!O1078,Sheet2!A:A),2)</f>
        <v>open woodland</v>
      </c>
      <c r="T1078">
        <v>5</v>
      </c>
      <c r="U1078">
        <v>1</v>
      </c>
      <c r="V1078"/>
      <c r="W1078">
        <v>4</v>
      </c>
      <c r="X1078" t="s">
        <v>202</v>
      </c>
      <c r="Y1078"/>
      <c r="Z1078"/>
      <c r="AA1078"/>
      <c r="AB1078"/>
    </row>
    <row r="1079" spans="1:28" ht="14.4" x14ac:dyDescent="0.3">
      <c r="A1079" s="14">
        <v>1136</v>
      </c>
      <c r="B1079" t="s">
        <v>240</v>
      </c>
      <c r="C1079" t="s">
        <v>241</v>
      </c>
      <c r="D1079" t="str">
        <f t="shared" si="17"/>
        <v>Timberhaven_3B_8</v>
      </c>
      <c r="E1079">
        <v>2018</v>
      </c>
      <c r="F1079" s="15">
        <v>43250</v>
      </c>
      <c r="G1079" t="s">
        <v>200</v>
      </c>
      <c r="H1079">
        <v>2</v>
      </c>
      <c r="I1079" s="16">
        <v>0.32083333333333336</v>
      </c>
      <c r="J1079" s="17" t="s">
        <v>201</v>
      </c>
      <c r="K1079">
        <v>2</v>
      </c>
      <c r="L1079">
        <v>1</v>
      </c>
      <c r="M1079">
        <v>1</v>
      </c>
      <c r="N1079"/>
      <c r="O1079" t="s">
        <v>44</v>
      </c>
      <c r="P1079" t="str">
        <f>INDEX(Sheet2!A:E, MATCH(F_NP_excluded_Data!O1079,Sheet2!A:A),4)</f>
        <v>ground</v>
      </c>
      <c r="Q1079" t="str">
        <f>INDEX(Sheet2!A:E, MATCH(F_NP_excluded_Data!O1079,Sheet2!A:A),5)</f>
        <v>ground forager</v>
      </c>
      <c r="R1079" t="str">
        <f>INDEX(Sheet2!A:E, MATCH(F_NP_excluded_Data!O1079,Sheet2!A:A),3)</f>
        <v>insects</v>
      </c>
      <c r="S1079" t="str">
        <f>INDEX(Sheet2!A:E, MATCH(F_NP_excluded_Data!O1079,Sheet2!A:A),2)</f>
        <v>scrub</v>
      </c>
      <c r="T1079">
        <v>5</v>
      </c>
      <c r="U1079">
        <v>1</v>
      </c>
      <c r="V1079"/>
      <c r="W1079">
        <v>1</v>
      </c>
      <c r="X1079" t="s">
        <v>202</v>
      </c>
      <c r="Y1079"/>
      <c r="Z1079"/>
      <c r="AA1079"/>
      <c r="AB1079"/>
    </row>
    <row r="1080" spans="1:28" ht="14.4" x14ac:dyDescent="0.3">
      <c r="A1080" s="14">
        <v>1137</v>
      </c>
      <c r="B1080" t="s">
        <v>240</v>
      </c>
      <c r="C1080" t="s">
        <v>241</v>
      </c>
      <c r="D1080" t="str">
        <f t="shared" si="17"/>
        <v>Timberhaven_3B_8</v>
      </c>
      <c r="E1080">
        <v>2018</v>
      </c>
      <c r="F1080" s="15">
        <v>43250</v>
      </c>
      <c r="G1080" t="s">
        <v>200</v>
      </c>
      <c r="H1080">
        <v>2</v>
      </c>
      <c r="I1080" s="16">
        <v>0.32083333333333336</v>
      </c>
      <c r="J1080" s="17" t="s">
        <v>201</v>
      </c>
      <c r="K1080">
        <v>2</v>
      </c>
      <c r="L1080">
        <v>1</v>
      </c>
      <c r="M1080">
        <v>1</v>
      </c>
      <c r="N1080"/>
      <c r="O1080" t="s">
        <v>46</v>
      </c>
      <c r="P1080" t="str">
        <f>INDEX(Sheet2!A:E, MATCH(F_NP_excluded_Data!O1080,Sheet2!A:A),4)</f>
        <v>cavity</v>
      </c>
      <c r="Q1080" t="str">
        <f>INDEX(Sheet2!A:E, MATCH(F_NP_excluded_Data!O1080,Sheet2!A:A),5)</f>
        <v>flycatching</v>
      </c>
      <c r="R1080" t="str">
        <f>INDEX(Sheet2!A:E, MATCH(F_NP_excluded_Data!O1080,Sheet2!A:A),3)</f>
        <v>insects</v>
      </c>
      <c r="S1080" t="str">
        <f>INDEX(Sheet2!A:E, MATCH(F_NP_excluded_Data!O1080,Sheet2!A:A),2)</f>
        <v>open woodland</v>
      </c>
      <c r="T1080">
        <v>10</v>
      </c>
      <c r="U1080">
        <v>1</v>
      </c>
      <c r="V1080"/>
      <c r="W1080">
        <v>1</v>
      </c>
      <c r="X1080" t="s">
        <v>202</v>
      </c>
      <c r="Y1080"/>
      <c r="Z1080"/>
      <c r="AA1080"/>
      <c r="AB1080"/>
    </row>
    <row r="1081" spans="1:28" ht="14.4" x14ac:dyDescent="0.3">
      <c r="A1081" s="14">
        <v>1138</v>
      </c>
      <c r="B1081" t="s">
        <v>240</v>
      </c>
      <c r="C1081" t="s">
        <v>241</v>
      </c>
      <c r="D1081" t="str">
        <f t="shared" si="17"/>
        <v>Timberhaven_3B_8</v>
      </c>
      <c r="E1081">
        <v>2018</v>
      </c>
      <c r="F1081" s="15">
        <v>43250</v>
      </c>
      <c r="G1081" t="s">
        <v>200</v>
      </c>
      <c r="H1081">
        <v>2</v>
      </c>
      <c r="I1081" s="16">
        <v>0.32083333333333336</v>
      </c>
      <c r="J1081" s="17" t="s">
        <v>201</v>
      </c>
      <c r="K1081">
        <v>2</v>
      </c>
      <c r="L1081">
        <v>1</v>
      </c>
      <c r="M1081">
        <v>1</v>
      </c>
      <c r="N1081"/>
      <c r="O1081" t="s">
        <v>30</v>
      </c>
      <c r="P1081" t="str">
        <f>INDEX(Sheet2!A:E, MATCH(F_NP_excluded_Data!O1081,Sheet2!A:A),4)</f>
        <v>shrub</v>
      </c>
      <c r="Q1081" t="str">
        <f>INDEX(Sheet2!A:E, MATCH(F_NP_excluded_Data!O1081,Sheet2!A:A),5)</f>
        <v>foliage gleaner</v>
      </c>
      <c r="R1081" t="str">
        <f>INDEX(Sheet2!A:E, MATCH(F_NP_excluded_Data!O1081,Sheet2!A:A),3)</f>
        <v>insects</v>
      </c>
      <c r="S1081" t="str">
        <f>INDEX(Sheet2!A:E, MATCH(F_NP_excluded_Data!O1081,Sheet2!A:A),2)</f>
        <v>scrub</v>
      </c>
      <c r="T1081">
        <v>5</v>
      </c>
      <c r="U1081">
        <v>1</v>
      </c>
      <c r="V1081"/>
      <c r="W1081">
        <v>4</v>
      </c>
      <c r="X1081" t="s">
        <v>202</v>
      </c>
      <c r="Y1081"/>
      <c r="Z1081"/>
      <c r="AA1081"/>
      <c r="AB1081"/>
    </row>
    <row r="1082" spans="1:28" ht="14.4" x14ac:dyDescent="0.3">
      <c r="A1082" s="14">
        <v>1139</v>
      </c>
      <c r="B1082" t="s">
        <v>240</v>
      </c>
      <c r="C1082" t="s">
        <v>241</v>
      </c>
      <c r="D1082" t="str">
        <f t="shared" si="17"/>
        <v>Timberhaven_3B_8</v>
      </c>
      <c r="E1082">
        <v>2018</v>
      </c>
      <c r="F1082" s="15">
        <v>43250</v>
      </c>
      <c r="G1082" t="s">
        <v>200</v>
      </c>
      <c r="H1082">
        <v>2</v>
      </c>
      <c r="I1082" s="16">
        <v>0.32083333333333336</v>
      </c>
      <c r="J1082" s="17" t="s">
        <v>201</v>
      </c>
      <c r="K1082">
        <v>2</v>
      </c>
      <c r="L1082">
        <v>1</v>
      </c>
      <c r="M1082">
        <v>1</v>
      </c>
      <c r="N1082"/>
      <c r="O1082" t="s">
        <v>48</v>
      </c>
      <c r="P1082" t="str">
        <f>INDEX(Sheet2!A:E, MATCH(F_NP_excluded_Data!O1082,Sheet2!A:A),4)</f>
        <v>shrub</v>
      </c>
      <c r="Q1082" t="str">
        <f>INDEX(Sheet2!A:E, MATCH(F_NP_excluded_Data!O1082,Sheet2!A:A),5)</f>
        <v>ground forager</v>
      </c>
      <c r="R1082" t="str">
        <f>INDEX(Sheet2!A:E, MATCH(F_NP_excluded_Data!O1082,Sheet2!A:A),3)</f>
        <v>insects</v>
      </c>
      <c r="S1082" t="str">
        <f>INDEX(Sheet2!A:E, MATCH(F_NP_excluded_Data!O1082,Sheet2!A:A),2)</f>
        <v>open woodland</v>
      </c>
      <c r="T1082">
        <v>10</v>
      </c>
      <c r="U1082">
        <v>1</v>
      </c>
      <c r="V1082"/>
      <c r="W1082">
        <v>1</v>
      </c>
      <c r="X1082" t="s">
        <v>202</v>
      </c>
      <c r="Y1082"/>
      <c r="Z1082"/>
      <c r="AA1082"/>
      <c r="AB1082"/>
    </row>
    <row r="1083" spans="1:28" ht="14.4" x14ac:dyDescent="0.3">
      <c r="A1083" s="14">
        <v>1141</v>
      </c>
      <c r="B1083" t="s">
        <v>240</v>
      </c>
      <c r="C1083" t="s">
        <v>241</v>
      </c>
      <c r="D1083" t="str">
        <f t="shared" si="17"/>
        <v>Timberhaven_3B_8</v>
      </c>
      <c r="E1083">
        <v>2018</v>
      </c>
      <c r="F1083" s="15">
        <v>43250</v>
      </c>
      <c r="G1083" t="s">
        <v>200</v>
      </c>
      <c r="H1083">
        <v>2</v>
      </c>
      <c r="I1083" s="16">
        <v>0.32083333333333336</v>
      </c>
      <c r="J1083" s="17" t="s">
        <v>201</v>
      </c>
      <c r="K1083">
        <v>2</v>
      </c>
      <c r="L1083">
        <v>1</v>
      </c>
      <c r="M1083">
        <v>1</v>
      </c>
      <c r="N1083"/>
      <c r="O1083" t="s">
        <v>22</v>
      </c>
      <c r="P1083" t="str">
        <f>INDEX(Sheet2!A:E, MATCH(F_NP_excluded_Data!O1083,Sheet2!A:A),4)</f>
        <v>cavity</v>
      </c>
      <c r="Q1083" t="str">
        <f>INDEX(Sheet2!A:E, MATCH(F_NP_excluded_Data!O1083,Sheet2!A:A),5)</f>
        <v>foliage gleaner</v>
      </c>
      <c r="R1083" t="str">
        <f>INDEX(Sheet2!A:E, MATCH(F_NP_excluded_Data!O1083,Sheet2!A:A),3)</f>
        <v>insects</v>
      </c>
      <c r="S1083" t="str">
        <f>INDEX(Sheet2!A:E, MATCH(F_NP_excluded_Data!O1083,Sheet2!A:A),2)</f>
        <v>forest</v>
      </c>
      <c r="T1083">
        <v>5</v>
      </c>
      <c r="U1083">
        <v>1</v>
      </c>
      <c r="V1083"/>
      <c r="W1083">
        <v>1</v>
      </c>
      <c r="X1083" t="s">
        <v>202</v>
      </c>
      <c r="Y1083"/>
      <c r="Z1083"/>
      <c r="AA1083"/>
      <c r="AB1083"/>
    </row>
    <row r="1084" spans="1:28" ht="14.4" x14ac:dyDescent="0.3">
      <c r="A1084" s="14">
        <v>1142</v>
      </c>
      <c r="B1084" t="s">
        <v>240</v>
      </c>
      <c r="C1084" t="s">
        <v>241</v>
      </c>
      <c r="D1084" t="str">
        <f t="shared" si="17"/>
        <v>Timberhaven_3B_8</v>
      </c>
      <c r="E1084">
        <v>2018</v>
      </c>
      <c r="F1084" s="15">
        <v>43250</v>
      </c>
      <c r="G1084" t="s">
        <v>200</v>
      </c>
      <c r="H1084">
        <v>2</v>
      </c>
      <c r="I1084" s="16">
        <v>0.32083333333333336</v>
      </c>
      <c r="J1084" s="17" t="s">
        <v>201</v>
      </c>
      <c r="K1084">
        <v>2</v>
      </c>
      <c r="L1084">
        <v>1</v>
      </c>
      <c r="M1084">
        <v>1</v>
      </c>
      <c r="N1084"/>
      <c r="O1084" t="s">
        <v>12</v>
      </c>
      <c r="P1084" t="str">
        <f>INDEX(Sheet2!A:E, MATCH(F_NP_excluded_Data!O1084,Sheet2!A:A),4)</f>
        <v>tree</v>
      </c>
      <c r="Q1084" t="str">
        <f>INDEX(Sheet2!A:E, MATCH(F_NP_excluded_Data!O1084,Sheet2!A:A),5)</f>
        <v>ground forager</v>
      </c>
      <c r="R1084" t="str">
        <f>INDEX(Sheet2!A:E, MATCH(F_NP_excluded_Data!O1084,Sheet2!A:A),3)</f>
        <v>seeds</v>
      </c>
      <c r="S1084" t="str">
        <f>INDEX(Sheet2!A:E, MATCH(F_NP_excluded_Data!O1084,Sheet2!A:A),2)</f>
        <v>grassland</v>
      </c>
      <c r="T1084">
        <v>10</v>
      </c>
      <c r="U1084">
        <v>1</v>
      </c>
      <c r="V1084"/>
      <c r="W1084">
        <v>1</v>
      </c>
      <c r="X1084" t="s">
        <v>202</v>
      </c>
      <c r="Y1084"/>
      <c r="Z1084"/>
      <c r="AA1084"/>
      <c r="AB1084"/>
    </row>
    <row r="1085" spans="1:28" ht="14.4" x14ac:dyDescent="0.3">
      <c r="A1085" s="14">
        <v>1143</v>
      </c>
      <c r="B1085" t="s">
        <v>240</v>
      </c>
      <c r="C1085" t="s">
        <v>241</v>
      </c>
      <c r="D1085" t="str">
        <f t="shared" si="17"/>
        <v>Timberhaven_3B_8</v>
      </c>
      <c r="E1085">
        <v>2018</v>
      </c>
      <c r="F1085" s="15">
        <v>43250</v>
      </c>
      <c r="G1085" t="s">
        <v>200</v>
      </c>
      <c r="H1085">
        <v>2</v>
      </c>
      <c r="I1085" s="16">
        <v>0.32083333333333336</v>
      </c>
      <c r="J1085" s="17" t="s">
        <v>201</v>
      </c>
      <c r="K1085">
        <v>2</v>
      </c>
      <c r="L1085">
        <v>1</v>
      </c>
      <c r="M1085">
        <v>1</v>
      </c>
      <c r="N1085"/>
      <c r="O1085" t="s">
        <v>22</v>
      </c>
      <c r="P1085" t="str">
        <f>INDEX(Sheet2!A:E, MATCH(F_NP_excluded_Data!O1085,Sheet2!A:A),4)</f>
        <v>cavity</v>
      </c>
      <c r="Q1085" t="str">
        <f>INDEX(Sheet2!A:E, MATCH(F_NP_excluded_Data!O1085,Sheet2!A:A),5)</f>
        <v>foliage gleaner</v>
      </c>
      <c r="R1085" t="str">
        <f>INDEX(Sheet2!A:E, MATCH(F_NP_excluded_Data!O1085,Sheet2!A:A),3)</f>
        <v>insects</v>
      </c>
      <c r="S1085" t="str">
        <f>INDEX(Sheet2!A:E, MATCH(F_NP_excluded_Data!O1085,Sheet2!A:A),2)</f>
        <v>forest</v>
      </c>
      <c r="T1085">
        <v>10</v>
      </c>
      <c r="U1085">
        <v>1</v>
      </c>
      <c r="V1085"/>
      <c r="W1085">
        <v>1</v>
      </c>
      <c r="X1085" t="s">
        <v>202</v>
      </c>
      <c r="Y1085"/>
      <c r="Z1085"/>
      <c r="AA1085"/>
      <c r="AB1085"/>
    </row>
    <row r="1086" spans="1:28" ht="14.4" x14ac:dyDescent="0.3">
      <c r="A1086" s="14">
        <v>1144</v>
      </c>
      <c r="B1086" t="s">
        <v>240</v>
      </c>
      <c r="C1086" t="s">
        <v>241</v>
      </c>
      <c r="D1086" t="str">
        <f t="shared" si="17"/>
        <v>Timberhaven_3B_8</v>
      </c>
      <c r="E1086">
        <v>2018</v>
      </c>
      <c r="F1086" s="15">
        <v>43250</v>
      </c>
      <c r="G1086" t="s">
        <v>200</v>
      </c>
      <c r="H1086">
        <v>2</v>
      </c>
      <c r="I1086" s="16">
        <v>0.32083333333333336</v>
      </c>
      <c r="J1086" s="17" t="s">
        <v>201</v>
      </c>
      <c r="K1086">
        <v>2</v>
      </c>
      <c r="L1086">
        <v>1</v>
      </c>
      <c r="M1086">
        <v>1</v>
      </c>
      <c r="N1086"/>
      <c r="O1086" t="s">
        <v>94</v>
      </c>
      <c r="P1086" t="str">
        <f>INDEX(Sheet2!A:E, MATCH(F_NP_excluded_Data!O1086,Sheet2!A:A),4)</f>
        <v>cavity</v>
      </c>
      <c r="Q1086" t="str">
        <f>INDEX(Sheet2!A:E, MATCH(F_NP_excluded_Data!O1086,Sheet2!A:A),5)</f>
        <v>foliage gleaner</v>
      </c>
      <c r="R1086" t="str">
        <f>INDEX(Sheet2!A:E, MATCH(F_NP_excluded_Data!O1086,Sheet2!A:A),3)</f>
        <v>insects</v>
      </c>
      <c r="S1086" t="str">
        <f>INDEX(Sheet2!A:E, MATCH(F_NP_excluded_Data!O1086,Sheet2!A:A),2)</f>
        <v>forest</v>
      </c>
      <c r="T1086">
        <v>10</v>
      </c>
      <c r="U1086">
        <v>1</v>
      </c>
      <c r="V1086"/>
      <c r="W1086">
        <v>1</v>
      </c>
      <c r="X1086" t="s">
        <v>202</v>
      </c>
      <c r="Y1086"/>
      <c r="Z1086"/>
      <c r="AA1086"/>
      <c r="AB1086"/>
    </row>
    <row r="1087" spans="1:28" ht="14.4" x14ac:dyDescent="0.3">
      <c r="A1087" s="14">
        <v>1145</v>
      </c>
      <c r="B1087" t="s">
        <v>240</v>
      </c>
      <c r="C1087" t="s">
        <v>241</v>
      </c>
      <c r="D1087" t="str">
        <f t="shared" si="17"/>
        <v>Timberhaven_3B_8</v>
      </c>
      <c r="E1087">
        <v>2018</v>
      </c>
      <c r="F1087" s="15">
        <v>43250</v>
      </c>
      <c r="G1087" t="s">
        <v>200</v>
      </c>
      <c r="H1087">
        <v>2</v>
      </c>
      <c r="I1087" s="16">
        <v>0.32083333333333336</v>
      </c>
      <c r="J1087" s="17" t="s">
        <v>201</v>
      </c>
      <c r="K1087">
        <v>2</v>
      </c>
      <c r="L1087">
        <v>1</v>
      </c>
      <c r="M1087">
        <v>1</v>
      </c>
      <c r="N1087"/>
      <c r="O1087" t="s">
        <v>94</v>
      </c>
      <c r="P1087" t="str">
        <f>INDEX(Sheet2!A:E, MATCH(F_NP_excluded_Data!O1087,Sheet2!A:A),4)</f>
        <v>cavity</v>
      </c>
      <c r="Q1087" t="str">
        <f>INDEX(Sheet2!A:E, MATCH(F_NP_excluded_Data!O1087,Sheet2!A:A),5)</f>
        <v>foliage gleaner</v>
      </c>
      <c r="R1087" t="str">
        <f>INDEX(Sheet2!A:E, MATCH(F_NP_excluded_Data!O1087,Sheet2!A:A),3)</f>
        <v>insects</v>
      </c>
      <c r="S1087" t="str">
        <f>INDEX(Sheet2!A:E, MATCH(F_NP_excluded_Data!O1087,Sheet2!A:A),2)</f>
        <v>forest</v>
      </c>
      <c r="T1087">
        <v>5</v>
      </c>
      <c r="U1087">
        <v>2</v>
      </c>
      <c r="V1087"/>
      <c r="W1087">
        <v>4</v>
      </c>
      <c r="X1087" t="s">
        <v>202</v>
      </c>
      <c r="Y1087"/>
      <c r="Z1087"/>
      <c r="AA1087"/>
      <c r="AB1087"/>
    </row>
    <row r="1088" spans="1:28" ht="14.4" x14ac:dyDescent="0.3">
      <c r="A1088" s="14">
        <v>1146</v>
      </c>
      <c r="B1088" t="s">
        <v>240</v>
      </c>
      <c r="C1088" t="s">
        <v>241</v>
      </c>
      <c r="D1088" t="str">
        <f t="shared" si="17"/>
        <v>Timberhaven_3B_8</v>
      </c>
      <c r="E1088">
        <v>2018</v>
      </c>
      <c r="F1088" s="15">
        <v>43250</v>
      </c>
      <c r="G1088" t="s">
        <v>200</v>
      </c>
      <c r="H1088">
        <v>2</v>
      </c>
      <c r="I1088" s="16">
        <v>0.32083333333333336</v>
      </c>
      <c r="J1088" s="17" t="s">
        <v>201</v>
      </c>
      <c r="K1088">
        <v>2</v>
      </c>
      <c r="L1088">
        <v>1</v>
      </c>
      <c r="M1088">
        <v>1</v>
      </c>
      <c r="N1088"/>
      <c r="O1088" t="s">
        <v>4</v>
      </c>
      <c r="P1088" t="str">
        <f>INDEX(Sheet2!A:E, MATCH(F_NP_excluded_Data!O1088,Sheet2!A:A),4)</f>
        <v>shrub</v>
      </c>
      <c r="Q1088" t="str">
        <f>INDEX(Sheet2!A:E, MATCH(F_NP_excluded_Data!O1088,Sheet2!A:A),5)</f>
        <v>foliage gleaner</v>
      </c>
      <c r="R1088" t="str">
        <f>INDEX(Sheet2!A:E, MATCH(F_NP_excluded_Data!O1088,Sheet2!A:A),3)</f>
        <v>seeds</v>
      </c>
      <c r="S1088" t="str">
        <f>INDEX(Sheet2!A:E, MATCH(F_NP_excluded_Data!O1088,Sheet2!A:A),2)</f>
        <v>open woodland</v>
      </c>
      <c r="T1088">
        <v>5</v>
      </c>
      <c r="U1088">
        <v>2</v>
      </c>
      <c r="V1088"/>
      <c r="W1088">
        <v>1</v>
      </c>
      <c r="X1088" t="s">
        <v>202</v>
      </c>
      <c r="Y1088"/>
      <c r="Z1088"/>
      <c r="AA1088"/>
      <c r="AB1088"/>
    </row>
    <row r="1089" spans="1:28" ht="14.4" x14ac:dyDescent="0.3">
      <c r="A1089" s="14">
        <v>1147</v>
      </c>
      <c r="B1089" t="s">
        <v>240</v>
      </c>
      <c r="C1089" t="s">
        <v>241</v>
      </c>
      <c r="D1089" t="str">
        <f t="shared" si="17"/>
        <v>Timberhaven_3B_8</v>
      </c>
      <c r="E1089">
        <v>2018</v>
      </c>
      <c r="F1089" s="15">
        <v>43250</v>
      </c>
      <c r="G1089" t="s">
        <v>200</v>
      </c>
      <c r="H1089">
        <v>2</v>
      </c>
      <c r="I1089" s="16">
        <v>0.32083333333333336</v>
      </c>
      <c r="J1089" s="17" t="s">
        <v>201</v>
      </c>
      <c r="K1089">
        <v>2</v>
      </c>
      <c r="L1089">
        <v>1</v>
      </c>
      <c r="M1089">
        <v>1</v>
      </c>
      <c r="N1089"/>
      <c r="O1089" t="s">
        <v>40</v>
      </c>
      <c r="P1089" t="str">
        <f>INDEX(Sheet2!A:E, MATCH(F_NP_excluded_Data!O1089,Sheet2!A:A),4)</f>
        <v>ground</v>
      </c>
      <c r="Q1089" t="str">
        <f>INDEX(Sheet2!A:E, MATCH(F_NP_excluded_Data!O1089,Sheet2!A:A),5)</f>
        <v>ground forager</v>
      </c>
      <c r="R1089" t="str">
        <f>INDEX(Sheet2!A:E, MATCH(F_NP_excluded_Data!O1089,Sheet2!A:A),3)</f>
        <v>omnivore</v>
      </c>
      <c r="S1089" t="str">
        <f>INDEX(Sheet2!A:E, MATCH(F_NP_excluded_Data!O1089,Sheet2!A:A),2)</f>
        <v>scrub</v>
      </c>
      <c r="T1089">
        <v>10</v>
      </c>
      <c r="U1089">
        <v>2</v>
      </c>
      <c r="V1089"/>
      <c r="W1089">
        <v>1</v>
      </c>
      <c r="X1089" t="s">
        <v>202</v>
      </c>
      <c r="Y1089"/>
      <c r="Z1089"/>
      <c r="AA1089"/>
      <c r="AB1089"/>
    </row>
    <row r="1090" spans="1:28" ht="14.4" x14ac:dyDescent="0.3">
      <c r="A1090" s="14">
        <v>1148</v>
      </c>
      <c r="B1090" t="s">
        <v>240</v>
      </c>
      <c r="C1090" t="s">
        <v>241</v>
      </c>
      <c r="D1090" t="str">
        <f t="shared" ref="D1090:D1153" si="18">_xlfn.CONCAT(B1090:C1090)</f>
        <v>Timberhaven_3B_8</v>
      </c>
      <c r="E1090">
        <v>2018</v>
      </c>
      <c r="F1090" s="15">
        <v>43250</v>
      </c>
      <c r="G1090" t="s">
        <v>200</v>
      </c>
      <c r="H1090">
        <v>2</v>
      </c>
      <c r="I1090" s="16">
        <v>0.32083333333333336</v>
      </c>
      <c r="J1090" s="17" t="s">
        <v>201</v>
      </c>
      <c r="K1090">
        <v>2</v>
      </c>
      <c r="L1090">
        <v>1</v>
      </c>
      <c r="M1090">
        <v>1</v>
      </c>
      <c r="N1090"/>
      <c r="O1090" t="s">
        <v>34</v>
      </c>
      <c r="P1090" t="str">
        <f>INDEX(Sheet2!A:E, MATCH(F_NP_excluded_Data!O1090,Sheet2!A:A),4)</f>
        <v>cavity</v>
      </c>
      <c r="Q1090" t="str">
        <f>INDEX(Sheet2!A:E, MATCH(F_NP_excluded_Data!O1090,Sheet2!A:A),5)</f>
        <v>bark forager</v>
      </c>
      <c r="R1090" t="str">
        <f>INDEX(Sheet2!A:E, MATCH(F_NP_excluded_Data!O1090,Sheet2!A:A),3)</f>
        <v>insects</v>
      </c>
      <c r="S1090" t="str">
        <f>INDEX(Sheet2!A:E, MATCH(F_NP_excluded_Data!O1090,Sheet2!A:A),2)</f>
        <v>forest</v>
      </c>
      <c r="T1090">
        <v>5</v>
      </c>
      <c r="U1090">
        <v>2</v>
      </c>
      <c r="V1090"/>
      <c r="W1090">
        <v>4</v>
      </c>
      <c r="X1090" t="s">
        <v>202</v>
      </c>
      <c r="Y1090"/>
      <c r="Z1090"/>
      <c r="AA1090"/>
      <c r="AB1090"/>
    </row>
    <row r="1091" spans="1:28" ht="14.4" x14ac:dyDescent="0.3">
      <c r="A1091" s="14">
        <v>1149</v>
      </c>
      <c r="B1091" t="s">
        <v>240</v>
      </c>
      <c r="C1091" t="s">
        <v>241</v>
      </c>
      <c r="D1091" t="str">
        <f t="shared" si="18"/>
        <v>Timberhaven_3B_8</v>
      </c>
      <c r="E1091">
        <v>2018</v>
      </c>
      <c r="F1091" s="15">
        <v>43250</v>
      </c>
      <c r="G1091" t="s">
        <v>200</v>
      </c>
      <c r="H1091">
        <v>2</v>
      </c>
      <c r="I1091" s="16">
        <v>0.32083333333333336</v>
      </c>
      <c r="J1091" s="17" t="s">
        <v>201</v>
      </c>
      <c r="K1091">
        <v>2</v>
      </c>
      <c r="L1091">
        <v>1</v>
      </c>
      <c r="M1091">
        <v>1</v>
      </c>
      <c r="N1091"/>
      <c r="O1091" t="s">
        <v>18</v>
      </c>
      <c r="P1091" t="str">
        <f>INDEX(Sheet2!A:E, MATCH(F_NP_excluded_Data!O1091,Sheet2!A:A),4)</f>
        <v>tree</v>
      </c>
      <c r="Q1091" t="str">
        <f>INDEX(Sheet2!A:E, MATCH(F_NP_excluded_Data!O1091,Sheet2!A:A),5)</f>
        <v>ground forager</v>
      </c>
      <c r="R1091" t="str">
        <f>INDEX(Sheet2!A:E, MATCH(F_NP_excluded_Data!O1091,Sheet2!A:A),3)</f>
        <v>omnivore</v>
      </c>
      <c r="S1091" t="str">
        <f>INDEX(Sheet2!A:E, MATCH(F_NP_excluded_Data!O1091,Sheet2!A:A),2)</f>
        <v>forest</v>
      </c>
      <c r="T1091">
        <v>10</v>
      </c>
      <c r="U1091">
        <v>2</v>
      </c>
      <c r="V1091"/>
      <c r="W1091">
        <v>1</v>
      </c>
      <c r="X1091" t="s">
        <v>202</v>
      </c>
      <c r="Y1091"/>
      <c r="Z1091"/>
      <c r="AA1091"/>
      <c r="AB1091"/>
    </row>
    <row r="1092" spans="1:28" ht="14.4" x14ac:dyDescent="0.3">
      <c r="A1092" s="14">
        <v>1150</v>
      </c>
      <c r="B1092" t="s">
        <v>240</v>
      </c>
      <c r="C1092" t="s">
        <v>241</v>
      </c>
      <c r="D1092" t="str">
        <f t="shared" si="18"/>
        <v>Timberhaven_3B_8</v>
      </c>
      <c r="E1092">
        <v>2018</v>
      </c>
      <c r="F1092" s="15">
        <v>43250</v>
      </c>
      <c r="G1092" t="s">
        <v>200</v>
      </c>
      <c r="H1092">
        <v>2</v>
      </c>
      <c r="I1092" s="16">
        <v>0.32083333333333336</v>
      </c>
      <c r="J1092" s="17" t="s">
        <v>201</v>
      </c>
      <c r="K1092">
        <v>2</v>
      </c>
      <c r="L1092">
        <v>1</v>
      </c>
      <c r="M1092">
        <v>1</v>
      </c>
      <c r="N1092"/>
      <c r="O1092" t="s">
        <v>78</v>
      </c>
      <c r="P1092" t="str">
        <f>INDEX(Sheet2!A:E, MATCH(F_NP_excluded_Data!O1092,Sheet2!A:A),4)</f>
        <v>cavity</v>
      </c>
      <c r="Q1092" t="str">
        <f>INDEX(Sheet2!A:E, MATCH(F_NP_excluded_Data!O1092,Sheet2!A:A),5)</f>
        <v>bark forager</v>
      </c>
      <c r="R1092" t="str">
        <f>INDEX(Sheet2!A:E, MATCH(F_NP_excluded_Data!O1092,Sheet2!A:A),3)</f>
        <v>insects</v>
      </c>
      <c r="S1092" t="str">
        <f>INDEX(Sheet2!A:E, MATCH(F_NP_excluded_Data!O1092,Sheet2!A:A),2)</f>
        <v>forest</v>
      </c>
      <c r="T1092">
        <v>100</v>
      </c>
      <c r="U1092">
        <v>2</v>
      </c>
      <c r="V1092"/>
      <c r="W1092">
        <v>1</v>
      </c>
      <c r="X1092" t="s">
        <v>202</v>
      </c>
      <c r="Y1092"/>
      <c r="Z1092"/>
      <c r="AA1092"/>
      <c r="AB1092"/>
    </row>
    <row r="1093" spans="1:28" ht="14.4" x14ac:dyDescent="0.3">
      <c r="A1093" s="14">
        <v>1151</v>
      </c>
      <c r="B1093" t="s">
        <v>240</v>
      </c>
      <c r="C1093" t="s">
        <v>241</v>
      </c>
      <c r="D1093" t="str">
        <f t="shared" si="18"/>
        <v>Timberhaven_3B_8</v>
      </c>
      <c r="E1093">
        <v>2018</v>
      </c>
      <c r="F1093" s="15">
        <v>43250</v>
      </c>
      <c r="G1093" t="s">
        <v>200</v>
      </c>
      <c r="H1093">
        <v>2</v>
      </c>
      <c r="I1093" s="16">
        <v>0.32083333333333336</v>
      </c>
      <c r="J1093" s="17" t="s">
        <v>201</v>
      </c>
      <c r="K1093">
        <v>2</v>
      </c>
      <c r="L1093">
        <v>1</v>
      </c>
      <c r="M1093">
        <v>1</v>
      </c>
      <c r="N1093"/>
      <c r="O1093" t="s">
        <v>10</v>
      </c>
      <c r="P1093" t="str">
        <f>INDEX(Sheet2!A:E, MATCH(F_NP_excluded_Data!O1093,Sheet2!A:A),4)</f>
        <v>tree</v>
      </c>
      <c r="Q1093" t="str">
        <f>INDEX(Sheet2!A:E, MATCH(F_NP_excluded_Data!O1093,Sheet2!A:A),5)</f>
        <v>foliage gleaner</v>
      </c>
      <c r="R1093" t="str">
        <f>INDEX(Sheet2!A:E, MATCH(F_NP_excluded_Data!O1093,Sheet2!A:A),3)</f>
        <v>insects</v>
      </c>
      <c r="S1093" t="str">
        <f>INDEX(Sheet2!A:E, MATCH(F_NP_excluded_Data!O1093,Sheet2!A:A),2)</f>
        <v>forest</v>
      </c>
      <c r="T1093">
        <v>5</v>
      </c>
      <c r="U1093">
        <v>3</v>
      </c>
      <c r="V1093"/>
      <c r="W1093">
        <v>1</v>
      </c>
      <c r="X1093" t="s">
        <v>202</v>
      </c>
      <c r="Y1093"/>
      <c r="Z1093"/>
      <c r="AA1093"/>
      <c r="AB1093"/>
    </row>
    <row r="1094" spans="1:28" ht="14.4" x14ac:dyDescent="0.3">
      <c r="A1094" s="14">
        <v>1152</v>
      </c>
      <c r="B1094" t="s">
        <v>240</v>
      </c>
      <c r="C1094" t="s">
        <v>241</v>
      </c>
      <c r="D1094" t="str">
        <f t="shared" si="18"/>
        <v>Timberhaven_3B_8</v>
      </c>
      <c r="E1094">
        <v>2018</v>
      </c>
      <c r="F1094" s="15">
        <v>43250</v>
      </c>
      <c r="G1094" t="s">
        <v>200</v>
      </c>
      <c r="H1094">
        <v>2</v>
      </c>
      <c r="I1094" s="16">
        <v>0.32083333333333336</v>
      </c>
      <c r="J1094" s="17" t="s">
        <v>201</v>
      </c>
      <c r="K1094">
        <v>2</v>
      </c>
      <c r="L1094">
        <v>1</v>
      </c>
      <c r="M1094">
        <v>1</v>
      </c>
      <c r="N1094"/>
      <c r="O1094" t="s">
        <v>118</v>
      </c>
      <c r="P1094" t="str">
        <f>INDEX(Sheet2!A:E, MATCH(F_NP_excluded_Data!O1094,Sheet2!A:A),4)</f>
        <v>shrub</v>
      </c>
      <c r="Q1094" t="str">
        <f>INDEX(Sheet2!A:E, MATCH(F_NP_excluded_Data!O1094,Sheet2!A:A),5)</f>
        <v>foliage gleaner</v>
      </c>
      <c r="R1094" t="str">
        <f>INDEX(Sheet2!A:E, MATCH(F_NP_excluded_Data!O1094,Sheet2!A:A),3)</f>
        <v>insects</v>
      </c>
      <c r="S1094" t="str">
        <f>INDEX(Sheet2!A:E, MATCH(F_NP_excluded_Data!O1094,Sheet2!A:A),2)</f>
        <v>scrub</v>
      </c>
      <c r="T1094">
        <v>10</v>
      </c>
      <c r="U1094">
        <v>3</v>
      </c>
      <c r="V1094"/>
      <c r="W1094">
        <v>1</v>
      </c>
      <c r="X1094" t="s">
        <v>202</v>
      </c>
      <c r="Y1094"/>
      <c r="Z1094"/>
      <c r="AA1094"/>
      <c r="AB1094"/>
    </row>
    <row r="1095" spans="1:28" ht="14.4" x14ac:dyDescent="0.3">
      <c r="A1095" s="14">
        <v>1153</v>
      </c>
      <c r="B1095" t="s">
        <v>240</v>
      </c>
      <c r="C1095" t="s">
        <v>241</v>
      </c>
      <c r="D1095" t="str">
        <f t="shared" si="18"/>
        <v>Timberhaven_3B_8</v>
      </c>
      <c r="E1095">
        <v>2018</v>
      </c>
      <c r="F1095" s="15">
        <v>43250</v>
      </c>
      <c r="G1095" t="s">
        <v>200</v>
      </c>
      <c r="H1095">
        <v>2</v>
      </c>
      <c r="I1095" s="16">
        <v>0.32083333333333336</v>
      </c>
      <c r="J1095" s="17" t="s">
        <v>201</v>
      </c>
      <c r="K1095">
        <v>2</v>
      </c>
      <c r="L1095">
        <v>1</v>
      </c>
      <c r="M1095">
        <v>1</v>
      </c>
      <c r="N1095"/>
      <c r="O1095" t="s">
        <v>62</v>
      </c>
      <c r="P1095" t="str">
        <f>INDEX(Sheet2!A:E, MATCH(F_NP_excluded_Data!O1095,Sheet2!A:A),4)</f>
        <v>shrub</v>
      </c>
      <c r="Q1095" t="str">
        <f>INDEX(Sheet2!A:E, MATCH(F_NP_excluded_Data!O1095,Sheet2!A:A),5)</f>
        <v>ground forager</v>
      </c>
      <c r="R1095" t="str">
        <f>INDEX(Sheet2!A:E, MATCH(F_NP_excluded_Data!O1095,Sheet2!A:A),3)</f>
        <v>seeds</v>
      </c>
      <c r="S1095" t="str">
        <f>INDEX(Sheet2!A:E, MATCH(F_NP_excluded_Data!O1095,Sheet2!A:A),2)</f>
        <v>open woodland</v>
      </c>
      <c r="T1095">
        <v>10</v>
      </c>
      <c r="U1095">
        <v>3</v>
      </c>
      <c r="V1095" t="s">
        <v>238</v>
      </c>
      <c r="W1095">
        <v>4</v>
      </c>
      <c r="X1095" t="s">
        <v>202</v>
      </c>
      <c r="Y1095"/>
      <c r="Z1095"/>
      <c r="AA1095"/>
      <c r="AB1095"/>
    </row>
    <row r="1096" spans="1:28" ht="14.4" x14ac:dyDescent="0.3">
      <c r="A1096" s="14">
        <v>1154</v>
      </c>
      <c r="B1096" t="s">
        <v>240</v>
      </c>
      <c r="C1096" t="s">
        <v>241</v>
      </c>
      <c r="D1096" t="str">
        <f t="shared" si="18"/>
        <v>Timberhaven_3B_8</v>
      </c>
      <c r="E1096">
        <v>2018</v>
      </c>
      <c r="F1096" s="15">
        <v>43250</v>
      </c>
      <c r="G1096" t="s">
        <v>200</v>
      </c>
      <c r="H1096">
        <v>2</v>
      </c>
      <c r="I1096" s="16">
        <v>0.32083333333333336</v>
      </c>
      <c r="J1096" s="17" t="s">
        <v>201</v>
      </c>
      <c r="K1096">
        <v>2</v>
      </c>
      <c r="L1096">
        <v>1</v>
      </c>
      <c r="M1096">
        <v>1</v>
      </c>
      <c r="N1096"/>
      <c r="O1096" t="s">
        <v>58</v>
      </c>
      <c r="P1096" t="str">
        <f>INDEX(Sheet2!A:E, MATCH(F_NP_excluded_Data!O1096,Sheet2!A:A),4)</f>
        <v>tree</v>
      </c>
      <c r="Q1096" t="str">
        <f>INDEX(Sheet2!A:E, MATCH(F_NP_excluded_Data!O1096,Sheet2!A:A),5)</f>
        <v>ground forager</v>
      </c>
      <c r="R1096" t="str">
        <f>INDEX(Sheet2!A:E, MATCH(F_NP_excluded_Data!O1096,Sheet2!A:A),3)</f>
        <v>seeds</v>
      </c>
      <c r="S1096" t="str">
        <f>INDEX(Sheet2!A:E, MATCH(F_NP_excluded_Data!O1096,Sheet2!A:A),2)</f>
        <v>open woodland</v>
      </c>
      <c r="T1096">
        <v>10</v>
      </c>
      <c r="U1096">
        <v>4</v>
      </c>
      <c r="V1096"/>
      <c r="W1096">
        <v>4</v>
      </c>
      <c r="X1096" t="s">
        <v>202</v>
      </c>
      <c r="Y1096"/>
      <c r="Z1096"/>
      <c r="AA1096" t="s">
        <v>303</v>
      </c>
      <c r="AB1096"/>
    </row>
    <row r="1097" spans="1:28" ht="14.4" x14ac:dyDescent="0.3">
      <c r="A1097" s="14">
        <v>1155</v>
      </c>
      <c r="B1097" t="s">
        <v>240</v>
      </c>
      <c r="C1097" t="s">
        <v>241</v>
      </c>
      <c r="D1097" t="str">
        <f t="shared" si="18"/>
        <v>Timberhaven_3B_8</v>
      </c>
      <c r="E1097">
        <v>2018</v>
      </c>
      <c r="F1097" s="15">
        <v>43250</v>
      </c>
      <c r="G1097" t="s">
        <v>200</v>
      </c>
      <c r="H1097">
        <v>2</v>
      </c>
      <c r="I1097" s="16">
        <v>0.32083333333333336</v>
      </c>
      <c r="J1097" s="17" t="s">
        <v>201</v>
      </c>
      <c r="K1097">
        <v>2</v>
      </c>
      <c r="L1097">
        <v>1</v>
      </c>
      <c r="M1097">
        <v>1</v>
      </c>
      <c r="N1097"/>
      <c r="O1097" t="s">
        <v>108</v>
      </c>
      <c r="P1097" t="str">
        <f>INDEX(Sheet2!A:E, MATCH(F_NP_excluded_Data!O1097,Sheet2!A:A),4)</f>
        <v>shrub</v>
      </c>
      <c r="Q1097" t="str">
        <f>INDEX(Sheet2!A:E, MATCH(F_NP_excluded_Data!O1097,Sheet2!A:A),5)</f>
        <v>foliage gleaner</v>
      </c>
      <c r="R1097" t="str">
        <f>INDEX(Sheet2!A:E, MATCH(F_NP_excluded_Data!O1097,Sheet2!A:A),3)</f>
        <v>insects</v>
      </c>
      <c r="S1097" t="str">
        <f>INDEX(Sheet2!A:E, MATCH(F_NP_excluded_Data!O1097,Sheet2!A:A),2)</f>
        <v>scrub</v>
      </c>
      <c r="T1097">
        <v>10</v>
      </c>
      <c r="U1097">
        <v>4</v>
      </c>
      <c r="V1097"/>
      <c r="W1097">
        <v>1</v>
      </c>
      <c r="X1097" t="s">
        <v>202</v>
      </c>
      <c r="Y1097"/>
      <c r="Z1097"/>
      <c r="AA1097"/>
      <c r="AB1097"/>
    </row>
    <row r="1098" spans="1:28" ht="14.4" x14ac:dyDescent="0.3">
      <c r="A1098" s="14">
        <v>1156</v>
      </c>
      <c r="B1098" t="s">
        <v>240</v>
      </c>
      <c r="C1098" t="s">
        <v>242</v>
      </c>
      <c r="D1098" t="str">
        <f t="shared" si="18"/>
        <v>Timberhaven_2B_1</v>
      </c>
      <c r="E1098">
        <v>2018</v>
      </c>
      <c r="F1098" s="15">
        <v>43250</v>
      </c>
      <c r="G1098" t="s">
        <v>200</v>
      </c>
      <c r="H1098">
        <v>2</v>
      </c>
      <c r="I1098" s="16">
        <v>0.33958333333333335</v>
      </c>
      <c r="J1098" s="17" t="s">
        <v>201</v>
      </c>
      <c r="K1098">
        <v>2</v>
      </c>
      <c r="L1098">
        <v>1</v>
      </c>
      <c r="M1098">
        <v>2</v>
      </c>
      <c r="N1098"/>
      <c r="O1098" t="s">
        <v>18</v>
      </c>
      <c r="P1098" t="str">
        <f>INDEX(Sheet2!A:E, MATCH(F_NP_excluded_Data!O1098,Sheet2!A:A),4)</f>
        <v>tree</v>
      </c>
      <c r="Q1098" t="str">
        <f>INDEX(Sheet2!A:E, MATCH(F_NP_excluded_Data!O1098,Sheet2!A:A),5)</f>
        <v>ground forager</v>
      </c>
      <c r="R1098" t="str">
        <f>INDEX(Sheet2!A:E, MATCH(F_NP_excluded_Data!O1098,Sheet2!A:A),3)</f>
        <v>omnivore</v>
      </c>
      <c r="S1098" t="str">
        <f>INDEX(Sheet2!A:E, MATCH(F_NP_excluded_Data!O1098,Sheet2!A:A),2)</f>
        <v>forest</v>
      </c>
      <c r="T1098">
        <v>5</v>
      </c>
      <c r="U1098">
        <v>1</v>
      </c>
      <c r="V1098"/>
      <c r="W1098">
        <v>1</v>
      </c>
      <c r="X1098" t="s">
        <v>202</v>
      </c>
      <c r="Y1098"/>
      <c r="Z1098"/>
      <c r="AA1098"/>
      <c r="AB1098"/>
    </row>
    <row r="1099" spans="1:28" ht="14.4" x14ac:dyDescent="0.3">
      <c r="A1099" s="14">
        <v>1157</v>
      </c>
      <c r="B1099" t="s">
        <v>240</v>
      </c>
      <c r="C1099" t="s">
        <v>242</v>
      </c>
      <c r="D1099" t="str">
        <f t="shared" si="18"/>
        <v>Timberhaven_2B_1</v>
      </c>
      <c r="E1099">
        <v>2018</v>
      </c>
      <c r="F1099" s="15">
        <v>43250</v>
      </c>
      <c r="G1099" t="s">
        <v>200</v>
      </c>
      <c r="H1099">
        <v>2</v>
      </c>
      <c r="I1099" s="16">
        <v>0.33958333333333335</v>
      </c>
      <c r="J1099" s="17" t="s">
        <v>201</v>
      </c>
      <c r="K1099">
        <v>2</v>
      </c>
      <c r="L1099">
        <v>1</v>
      </c>
      <c r="M1099">
        <v>2</v>
      </c>
      <c r="N1099"/>
      <c r="O1099" t="s">
        <v>18</v>
      </c>
      <c r="P1099" t="str">
        <f>INDEX(Sheet2!A:E, MATCH(F_NP_excluded_Data!O1099,Sheet2!A:A),4)</f>
        <v>tree</v>
      </c>
      <c r="Q1099" t="str">
        <f>INDEX(Sheet2!A:E, MATCH(F_NP_excluded_Data!O1099,Sheet2!A:A),5)</f>
        <v>ground forager</v>
      </c>
      <c r="R1099" t="str">
        <f>INDEX(Sheet2!A:E, MATCH(F_NP_excluded_Data!O1099,Sheet2!A:A),3)</f>
        <v>omnivore</v>
      </c>
      <c r="S1099" t="str">
        <f>INDEX(Sheet2!A:E, MATCH(F_NP_excluded_Data!O1099,Sheet2!A:A),2)</f>
        <v>forest</v>
      </c>
      <c r="T1099">
        <v>10</v>
      </c>
      <c r="U1099">
        <v>1</v>
      </c>
      <c r="V1099"/>
      <c r="W1099">
        <v>1</v>
      </c>
      <c r="X1099" t="s">
        <v>202</v>
      </c>
      <c r="Y1099"/>
      <c r="Z1099"/>
      <c r="AA1099"/>
      <c r="AB1099"/>
    </row>
    <row r="1100" spans="1:28" ht="14.4" x14ac:dyDescent="0.3">
      <c r="A1100" s="14">
        <v>1158</v>
      </c>
      <c r="B1100" t="s">
        <v>240</v>
      </c>
      <c r="C1100" t="s">
        <v>242</v>
      </c>
      <c r="D1100" t="str">
        <f t="shared" si="18"/>
        <v>Timberhaven_2B_1</v>
      </c>
      <c r="E1100">
        <v>2018</v>
      </c>
      <c r="F1100" s="15">
        <v>43250</v>
      </c>
      <c r="G1100" t="s">
        <v>200</v>
      </c>
      <c r="H1100">
        <v>2</v>
      </c>
      <c r="I1100" s="16">
        <v>0.33958333333333335</v>
      </c>
      <c r="J1100" s="17" t="s">
        <v>201</v>
      </c>
      <c r="K1100">
        <v>2</v>
      </c>
      <c r="L1100">
        <v>1</v>
      </c>
      <c r="M1100">
        <v>2</v>
      </c>
      <c r="N1100"/>
      <c r="O1100" t="s">
        <v>72</v>
      </c>
      <c r="P1100" t="str">
        <f>INDEX(Sheet2!A:E, MATCH(F_NP_excluded_Data!O1100,Sheet2!A:A),4)</f>
        <v>tree</v>
      </c>
      <c r="Q1100" t="str">
        <f>INDEX(Sheet2!A:E, MATCH(F_NP_excluded_Data!O1100,Sheet2!A:A),5)</f>
        <v>bark forager</v>
      </c>
      <c r="R1100" t="str">
        <f>INDEX(Sheet2!A:E, MATCH(F_NP_excluded_Data!O1100,Sheet2!A:A),3)</f>
        <v>insects</v>
      </c>
      <c r="S1100" t="str">
        <f>INDEX(Sheet2!A:E, MATCH(F_NP_excluded_Data!O1100,Sheet2!A:A),2)</f>
        <v>forest</v>
      </c>
      <c r="T1100">
        <v>5</v>
      </c>
      <c r="U1100">
        <v>1</v>
      </c>
      <c r="V1100"/>
      <c r="W1100">
        <v>1</v>
      </c>
      <c r="X1100" t="s">
        <v>202</v>
      </c>
      <c r="Y1100"/>
      <c r="Z1100"/>
      <c r="AA1100"/>
      <c r="AB1100"/>
    </row>
    <row r="1101" spans="1:28" ht="14.4" x14ac:dyDescent="0.3">
      <c r="A1101" s="14">
        <v>1159</v>
      </c>
      <c r="B1101" t="s">
        <v>240</v>
      </c>
      <c r="C1101" t="s">
        <v>242</v>
      </c>
      <c r="D1101" t="str">
        <f t="shared" si="18"/>
        <v>Timberhaven_2B_1</v>
      </c>
      <c r="E1101">
        <v>2018</v>
      </c>
      <c r="F1101" s="15">
        <v>43250</v>
      </c>
      <c r="G1101" t="s">
        <v>200</v>
      </c>
      <c r="H1101">
        <v>2</v>
      </c>
      <c r="I1101" s="16">
        <v>0.33958333333333335</v>
      </c>
      <c r="J1101" s="17" t="s">
        <v>201</v>
      </c>
      <c r="K1101">
        <v>2</v>
      </c>
      <c r="L1101">
        <v>1</v>
      </c>
      <c r="M1101">
        <v>2</v>
      </c>
      <c r="N1101"/>
      <c r="O1101" t="s">
        <v>2</v>
      </c>
      <c r="P1101" t="str">
        <f>INDEX(Sheet2!A:E, MATCH(F_NP_excluded_Data!O1101,Sheet2!A:A),4)</f>
        <v>tree</v>
      </c>
      <c r="Q1101" t="str">
        <f>INDEX(Sheet2!A:E, MATCH(F_NP_excluded_Data!O1101,Sheet2!A:A),5)</f>
        <v>ground forager</v>
      </c>
      <c r="R1101" t="str">
        <f>INDEX(Sheet2!A:E, MATCH(F_NP_excluded_Data!O1101,Sheet2!A:A),3)</f>
        <v>omnivore</v>
      </c>
      <c r="S1101" t="str">
        <f>INDEX(Sheet2!A:E, MATCH(F_NP_excluded_Data!O1101,Sheet2!A:A),2)</f>
        <v>open woodland</v>
      </c>
      <c r="T1101">
        <v>10</v>
      </c>
      <c r="U1101">
        <v>1</v>
      </c>
      <c r="V1101"/>
      <c r="W1101">
        <v>1</v>
      </c>
      <c r="X1101" t="s">
        <v>202</v>
      </c>
      <c r="Y1101" s="18" t="s">
        <v>304</v>
      </c>
      <c r="AA1101"/>
      <c r="AB1101"/>
    </row>
    <row r="1102" spans="1:28" ht="14.4" x14ac:dyDescent="0.3">
      <c r="A1102" s="14">
        <v>1160</v>
      </c>
      <c r="B1102" t="s">
        <v>240</v>
      </c>
      <c r="C1102" t="s">
        <v>242</v>
      </c>
      <c r="D1102" t="str">
        <f t="shared" si="18"/>
        <v>Timberhaven_2B_1</v>
      </c>
      <c r="E1102">
        <v>2018</v>
      </c>
      <c r="F1102" s="15">
        <v>43250</v>
      </c>
      <c r="G1102" t="s">
        <v>200</v>
      </c>
      <c r="H1102">
        <v>2</v>
      </c>
      <c r="I1102" s="16">
        <v>0.33958333333333335</v>
      </c>
      <c r="J1102" s="17" t="s">
        <v>201</v>
      </c>
      <c r="K1102">
        <v>2</v>
      </c>
      <c r="L1102">
        <v>1</v>
      </c>
      <c r="M1102">
        <v>2</v>
      </c>
      <c r="N1102"/>
      <c r="O1102" t="s">
        <v>60</v>
      </c>
      <c r="P1102" t="str">
        <f>INDEX(Sheet2!A:E, MATCH(F_NP_excluded_Data!O1102,Sheet2!A:A),4)</f>
        <v>ground</v>
      </c>
      <c r="Q1102" t="str">
        <f>INDEX(Sheet2!A:E, MATCH(F_NP_excluded_Data!O1102,Sheet2!A:A),5)</f>
        <v>ground forager</v>
      </c>
      <c r="R1102" t="str">
        <f>INDEX(Sheet2!A:E, MATCH(F_NP_excluded_Data!O1102,Sheet2!A:A),3)</f>
        <v>plants</v>
      </c>
      <c r="S1102" t="str">
        <f>INDEX(Sheet2!A:E, MATCH(F_NP_excluded_Data!O1102,Sheet2!A:A),2)</f>
        <v>grassland</v>
      </c>
      <c r="T1102">
        <v>100</v>
      </c>
      <c r="U1102">
        <v>1</v>
      </c>
      <c r="V1102"/>
      <c r="W1102">
        <v>1</v>
      </c>
      <c r="X1102" t="s">
        <v>202</v>
      </c>
      <c r="Y1102"/>
      <c r="Z1102"/>
      <c r="AA1102"/>
      <c r="AB1102"/>
    </row>
    <row r="1103" spans="1:28" ht="14.4" x14ac:dyDescent="0.3">
      <c r="A1103" s="14">
        <v>1161</v>
      </c>
      <c r="B1103" t="s">
        <v>240</v>
      </c>
      <c r="C1103" t="s">
        <v>242</v>
      </c>
      <c r="D1103" t="str">
        <f t="shared" si="18"/>
        <v>Timberhaven_2B_1</v>
      </c>
      <c r="E1103">
        <v>2018</v>
      </c>
      <c r="F1103" s="15">
        <v>43250</v>
      </c>
      <c r="G1103" t="s">
        <v>200</v>
      </c>
      <c r="H1103">
        <v>2</v>
      </c>
      <c r="I1103" s="16">
        <v>0.33958333333333335</v>
      </c>
      <c r="J1103" s="17" t="s">
        <v>201</v>
      </c>
      <c r="K1103">
        <v>2</v>
      </c>
      <c r="L1103">
        <v>1</v>
      </c>
      <c r="M1103">
        <v>2</v>
      </c>
      <c r="N1103"/>
      <c r="O1103" t="s">
        <v>94</v>
      </c>
      <c r="P1103" t="str">
        <f>INDEX(Sheet2!A:E, MATCH(F_NP_excluded_Data!O1103,Sheet2!A:A),4)</f>
        <v>cavity</v>
      </c>
      <c r="Q1103" t="str">
        <f>INDEX(Sheet2!A:E, MATCH(F_NP_excluded_Data!O1103,Sheet2!A:A),5)</f>
        <v>foliage gleaner</v>
      </c>
      <c r="R1103" t="str">
        <f>INDEX(Sheet2!A:E, MATCH(F_NP_excluded_Data!O1103,Sheet2!A:A),3)</f>
        <v>insects</v>
      </c>
      <c r="S1103" t="str">
        <f>INDEX(Sheet2!A:E, MATCH(F_NP_excluded_Data!O1103,Sheet2!A:A),2)</f>
        <v>forest</v>
      </c>
      <c r="T1103">
        <v>5</v>
      </c>
      <c r="U1103">
        <v>1</v>
      </c>
      <c r="V1103"/>
      <c r="W1103">
        <v>1</v>
      </c>
      <c r="X1103" t="s">
        <v>202</v>
      </c>
      <c r="Y1103"/>
      <c r="Z1103"/>
      <c r="AA1103"/>
      <c r="AB1103"/>
    </row>
    <row r="1104" spans="1:28" ht="14.4" x14ac:dyDescent="0.3">
      <c r="A1104" s="14">
        <v>1162</v>
      </c>
      <c r="B1104" t="s">
        <v>240</v>
      </c>
      <c r="C1104" t="s">
        <v>242</v>
      </c>
      <c r="D1104" t="str">
        <f t="shared" si="18"/>
        <v>Timberhaven_2B_1</v>
      </c>
      <c r="E1104">
        <v>2018</v>
      </c>
      <c r="F1104" s="15">
        <v>43250</v>
      </c>
      <c r="G1104" t="s">
        <v>200</v>
      </c>
      <c r="H1104">
        <v>2</v>
      </c>
      <c r="I1104" s="16">
        <v>0.33958333333333335</v>
      </c>
      <c r="J1104" s="17" t="s">
        <v>201</v>
      </c>
      <c r="K1104">
        <v>2</v>
      </c>
      <c r="L1104">
        <v>1</v>
      </c>
      <c r="M1104">
        <v>2</v>
      </c>
      <c r="N1104"/>
      <c r="O1104" t="s">
        <v>58</v>
      </c>
      <c r="P1104" t="str">
        <f>INDEX(Sheet2!A:E, MATCH(F_NP_excluded_Data!O1104,Sheet2!A:A),4)</f>
        <v>tree</v>
      </c>
      <c r="Q1104" t="str">
        <f>INDEX(Sheet2!A:E, MATCH(F_NP_excluded_Data!O1104,Sheet2!A:A),5)</f>
        <v>ground forager</v>
      </c>
      <c r="R1104" t="str">
        <f>INDEX(Sheet2!A:E, MATCH(F_NP_excluded_Data!O1104,Sheet2!A:A),3)</f>
        <v>seeds</v>
      </c>
      <c r="S1104" t="str">
        <f>INDEX(Sheet2!A:E, MATCH(F_NP_excluded_Data!O1104,Sheet2!A:A),2)</f>
        <v>open woodland</v>
      </c>
      <c r="T1104">
        <v>5</v>
      </c>
      <c r="U1104">
        <v>1</v>
      </c>
      <c r="V1104"/>
      <c r="W1104">
        <v>4</v>
      </c>
      <c r="X1104" t="s">
        <v>202</v>
      </c>
      <c r="Y1104"/>
      <c r="Z1104"/>
      <c r="AA1104"/>
      <c r="AB1104"/>
    </row>
    <row r="1105" spans="1:28" ht="14.4" x14ac:dyDescent="0.3">
      <c r="A1105" s="14">
        <v>1163</v>
      </c>
      <c r="B1105" t="s">
        <v>240</v>
      </c>
      <c r="C1105" t="s">
        <v>242</v>
      </c>
      <c r="D1105" t="str">
        <f t="shared" si="18"/>
        <v>Timberhaven_2B_1</v>
      </c>
      <c r="E1105">
        <v>2018</v>
      </c>
      <c r="F1105" s="15">
        <v>43250</v>
      </c>
      <c r="G1105" t="s">
        <v>200</v>
      </c>
      <c r="H1105">
        <v>2</v>
      </c>
      <c r="I1105" s="16">
        <v>0.33958333333333335</v>
      </c>
      <c r="J1105" s="17" t="s">
        <v>201</v>
      </c>
      <c r="K1105">
        <v>2</v>
      </c>
      <c r="L1105">
        <v>1</v>
      </c>
      <c r="M1105">
        <v>2</v>
      </c>
      <c r="N1105"/>
      <c r="O1105" t="s">
        <v>70</v>
      </c>
      <c r="P1105" t="str">
        <f>INDEX(Sheet2!A:E, MATCH(F_NP_excluded_Data!O1105,Sheet2!A:A),4)</f>
        <v>ground</v>
      </c>
      <c r="Q1105" t="str">
        <f>INDEX(Sheet2!A:E, MATCH(F_NP_excluded_Data!O1105,Sheet2!A:A),5)</f>
        <v>ground forager</v>
      </c>
      <c r="R1105" t="str">
        <f>INDEX(Sheet2!A:E, MATCH(F_NP_excluded_Data!O1105,Sheet2!A:A),3)</f>
        <v>insects</v>
      </c>
      <c r="S1105" t="str">
        <f>INDEX(Sheet2!A:E, MATCH(F_NP_excluded_Data!O1105,Sheet2!A:A),2)</f>
        <v>forest</v>
      </c>
      <c r="T1105">
        <v>10</v>
      </c>
      <c r="U1105">
        <v>1</v>
      </c>
      <c r="V1105"/>
      <c r="W1105">
        <v>1</v>
      </c>
      <c r="X1105" t="s">
        <v>202</v>
      </c>
      <c r="Y1105"/>
      <c r="Z1105"/>
      <c r="AA1105"/>
      <c r="AB1105"/>
    </row>
    <row r="1106" spans="1:28" ht="14.4" x14ac:dyDescent="0.3">
      <c r="A1106" s="14">
        <v>1164</v>
      </c>
      <c r="B1106" t="s">
        <v>240</v>
      </c>
      <c r="C1106" t="s">
        <v>242</v>
      </c>
      <c r="D1106" t="str">
        <f t="shared" si="18"/>
        <v>Timberhaven_2B_1</v>
      </c>
      <c r="E1106">
        <v>2018</v>
      </c>
      <c r="F1106" s="15">
        <v>43250</v>
      </c>
      <c r="G1106" t="s">
        <v>200</v>
      </c>
      <c r="H1106">
        <v>2</v>
      </c>
      <c r="I1106" s="16">
        <v>0.33958333333333335</v>
      </c>
      <c r="J1106" s="17" t="s">
        <v>201</v>
      </c>
      <c r="K1106">
        <v>2</v>
      </c>
      <c r="L1106">
        <v>1</v>
      </c>
      <c r="M1106">
        <v>2</v>
      </c>
      <c r="N1106"/>
      <c r="O1106" t="s">
        <v>42</v>
      </c>
      <c r="P1106" t="str">
        <f>INDEX(Sheet2!A:E, MATCH(F_NP_excluded_Data!O1106,Sheet2!A:A),4)</f>
        <v>tree</v>
      </c>
      <c r="Q1106" t="str">
        <f>INDEX(Sheet2!A:E, MATCH(F_NP_excluded_Data!O1106,Sheet2!A:A),5)</f>
        <v>flycatching</v>
      </c>
      <c r="R1106" t="str">
        <f>INDEX(Sheet2!A:E, MATCH(F_NP_excluded_Data!O1106,Sheet2!A:A),3)</f>
        <v>insects</v>
      </c>
      <c r="S1106" t="str">
        <f>INDEX(Sheet2!A:E, MATCH(F_NP_excluded_Data!O1106,Sheet2!A:A),2)</f>
        <v>forest</v>
      </c>
      <c r="T1106">
        <v>5</v>
      </c>
      <c r="U1106">
        <v>1</v>
      </c>
      <c r="V1106"/>
      <c r="W1106">
        <v>1</v>
      </c>
      <c r="X1106" t="s">
        <v>202</v>
      </c>
      <c r="Y1106"/>
      <c r="Z1106"/>
      <c r="AA1106"/>
      <c r="AB1106"/>
    </row>
    <row r="1107" spans="1:28" ht="14.4" x14ac:dyDescent="0.3">
      <c r="A1107" s="14">
        <v>1165</v>
      </c>
      <c r="B1107" t="s">
        <v>240</v>
      </c>
      <c r="C1107" t="s">
        <v>242</v>
      </c>
      <c r="D1107" t="str">
        <f t="shared" si="18"/>
        <v>Timberhaven_2B_1</v>
      </c>
      <c r="E1107">
        <v>2018</v>
      </c>
      <c r="F1107" s="15">
        <v>43250</v>
      </c>
      <c r="G1107" t="s">
        <v>200</v>
      </c>
      <c r="H1107">
        <v>2</v>
      </c>
      <c r="I1107" s="16">
        <v>0.33958333333333335</v>
      </c>
      <c r="J1107" s="17" t="s">
        <v>201</v>
      </c>
      <c r="K1107">
        <v>2</v>
      </c>
      <c r="L1107">
        <v>1</v>
      </c>
      <c r="M1107">
        <v>2</v>
      </c>
      <c r="N1107"/>
      <c r="O1107" t="s">
        <v>62</v>
      </c>
      <c r="P1107" t="str">
        <f>INDEX(Sheet2!A:E, MATCH(F_NP_excluded_Data!O1107,Sheet2!A:A),4)</f>
        <v>shrub</v>
      </c>
      <c r="Q1107" t="str">
        <f>INDEX(Sheet2!A:E, MATCH(F_NP_excluded_Data!O1107,Sheet2!A:A),5)</f>
        <v>ground forager</v>
      </c>
      <c r="R1107" t="str">
        <f>INDEX(Sheet2!A:E, MATCH(F_NP_excluded_Data!O1107,Sheet2!A:A),3)</f>
        <v>seeds</v>
      </c>
      <c r="S1107" t="str">
        <f>INDEX(Sheet2!A:E, MATCH(F_NP_excluded_Data!O1107,Sheet2!A:A),2)</f>
        <v>open woodland</v>
      </c>
      <c r="T1107">
        <v>10</v>
      </c>
      <c r="U1107">
        <v>1</v>
      </c>
      <c r="V1107"/>
      <c r="W1107">
        <v>1</v>
      </c>
      <c r="X1107" t="s">
        <v>202</v>
      </c>
      <c r="Y1107"/>
      <c r="Z1107"/>
      <c r="AA1107"/>
      <c r="AB1107"/>
    </row>
    <row r="1108" spans="1:28" ht="14.4" x14ac:dyDescent="0.3">
      <c r="A1108" s="14">
        <v>1166</v>
      </c>
      <c r="B1108" t="s">
        <v>240</v>
      </c>
      <c r="C1108" t="s">
        <v>242</v>
      </c>
      <c r="D1108" t="str">
        <f t="shared" si="18"/>
        <v>Timberhaven_2B_1</v>
      </c>
      <c r="E1108">
        <v>2018</v>
      </c>
      <c r="F1108" s="15">
        <v>43250</v>
      </c>
      <c r="G1108" t="s">
        <v>200</v>
      </c>
      <c r="H1108">
        <v>2</v>
      </c>
      <c r="I1108" s="16">
        <v>0.33958333333333335</v>
      </c>
      <c r="J1108" s="17" t="s">
        <v>201</v>
      </c>
      <c r="K1108">
        <v>2</v>
      </c>
      <c r="L1108">
        <v>1</v>
      </c>
      <c r="M1108">
        <v>2</v>
      </c>
      <c r="N1108"/>
      <c r="O1108" t="s">
        <v>54</v>
      </c>
      <c r="P1108" t="str">
        <f>INDEX(Sheet2!A:E, MATCH(F_NP_excluded_Data!O1108,Sheet2!A:A),4)</f>
        <v>shrub</v>
      </c>
      <c r="Q1108" t="str">
        <f>INDEX(Sheet2!A:E, MATCH(F_NP_excluded_Data!O1108,Sheet2!A:A),5)</f>
        <v>foliage gleaner</v>
      </c>
      <c r="R1108" t="str">
        <f>INDEX(Sheet2!A:E, MATCH(F_NP_excluded_Data!O1108,Sheet2!A:A),3)</f>
        <v>insects</v>
      </c>
      <c r="S1108" t="str">
        <f>INDEX(Sheet2!A:E, MATCH(F_NP_excluded_Data!O1108,Sheet2!A:A),2)</f>
        <v>open woodland</v>
      </c>
      <c r="T1108">
        <v>10</v>
      </c>
      <c r="U1108">
        <v>1</v>
      </c>
      <c r="V1108"/>
      <c r="W1108">
        <v>1</v>
      </c>
      <c r="X1108" t="s">
        <v>202</v>
      </c>
      <c r="Y1108"/>
      <c r="Z1108"/>
      <c r="AA1108"/>
      <c r="AB1108"/>
    </row>
    <row r="1109" spans="1:28" ht="14.4" x14ac:dyDescent="0.3">
      <c r="A1109" s="14">
        <v>1167</v>
      </c>
      <c r="B1109" t="s">
        <v>240</v>
      </c>
      <c r="C1109" t="s">
        <v>242</v>
      </c>
      <c r="D1109" t="str">
        <f t="shared" si="18"/>
        <v>Timberhaven_2B_1</v>
      </c>
      <c r="E1109">
        <v>2018</v>
      </c>
      <c r="F1109" s="15">
        <v>43250</v>
      </c>
      <c r="G1109" t="s">
        <v>200</v>
      </c>
      <c r="H1109">
        <v>2</v>
      </c>
      <c r="I1109" s="16">
        <v>0.33958333333333335</v>
      </c>
      <c r="J1109" s="17" t="s">
        <v>201</v>
      </c>
      <c r="K1109">
        <v>2</v>
      </c>
      <c r="L1109">
        <v>1</v>
      </c>
      <c r="M1109">
        <v>2</v>
      </c>
      <c r="N1109"/>
      <c r="O1109" t="s">
        <v>26</v>
      </c>
      <c r="P1109" t="str">
        <f>INDEX(Sheet2!A:E, MATCH(F_NP_excluded_Data!O1109,Sheet2!A:A),4)</f>
        <v>shrub</v>
      </c>
      <c r="Q1109" t="str">
        <f>INDEX(Sheet2!A:E, MATCH(F_NP_excluded_Data!O1109,Sheet2!A:A),5)</f>
        <v>ground forager</v>
      </c>
      <c r="R1109" t="str">
        <f>INDEX(Sheet2!A:E, MATCH(F_NP_excluded_Data!O1109,Sheet2!A:A),3)</f>
        <v>seeds</v>
      </c>
      <c r="S1109" t="str">
        <f>INDEX(Sheet2!A:E, MATCH(F_NP_excluded_Data!O1109,Sheet2!A:A),2)</f>
        <v>open woodland</v>
      </c>
      <c r="T1109">
        <v>5</v>
      </c>
      <c r="U1109">
        <v>2</v>
      </c>
      <c r="V1109"/>
      <c r="W1109">
        <v>4</v>
      </c>
      <c r="X1109" t="s">
        <v>202</v>
      </c>
      <c r="Y1109"/>
      <c r="Z1109"/>
      <c r="AA1109"/>
      <c r="AB1109"/>
    </row>
    <row r="1110" spans="1:28" ht="14.4" x14ac:dyDescent="0.3">
      <c r="A1110" s="14">
        <v>1168</v>
      </c>
      <c r="B1110" t="s">
        <v>240</v>
      </c>
      <c r="C1110" t="s">
        <v>242</v>
      </c>
      <c r="D1110" t="str">
        <f t="shared" si="18"/>
        <v>Timberhaven_2B_1</v>
      </c>
      <c r="E1110">
        <v>2018</v>
      </c>
      <c r="F1110" s="15">
        <v>43250</v>
      </c>
      <c r="G1110" t="s">
        <v>200</v>
      </c>
      <c r="H1110">
        <v>2</v>
      </c>
      <c r="I1110" s="16">
        <v>0.33958333333333335</v>
      </c>
      <c r="J1110" s="17" t="s">
        <v>201</v>
      </c>
      <c r="K1110">
        <v>2</v>
      </c>
      <c r="L1110">
        <v>1</v>
      </c>
      <c r="M1110">
        <v>2</v>
      </c>
      <c r="N1110"/>
      <c r="O1110" t="s">
        <v>116</v>
      </c>
      <c r="P1110" t="str">
        <f>INDEX(Sheet2!A:E, MATCH(F_NP_excluded_Data!O1110,Sheet2!A:A),4)</f>
        <v>tree</v>
      </c>
      <c r="Q1110" t="str">
        <f>INDEX(Sheet2!A:E, MATCH(F_NP_excluded_Data!O1110,Sheet2!A:A),5)</f>
        <v>ground forager</v>
      </c>
      <c r="R1110" t="str">
        <f>INDEX(Sheet2!A:E, MATCH(F_NP_excluded_Data!O1110,Sheet2!A:A),3)</f>
        <v>insects</v>
      </c>
      <c r="S1110" t="str">
        <f>INDEX(Sheet2!A:E, MATCH(F_NP_excluded_Data!O1110,Sheet2!A:A),2)</f>
        <v>forest</v>
      </c>
      <c r="T1110">
        <v>10</v>
      </c>
      <c r="U1110">
        <v>2</v>
      </c>
      <c r="V1110"/>
      <c r="W1110">
        <v>1</v>
      </c>
      <c r="X1110" t="s">
        <v>202</v>
      </c>
      <c r="Y1110"/>
      <c r="Z1110"/>
      <c r="AA1110"/>
      <c r="AB1110"/>
    </row>
    <row r="1111" spans="1:28" ht="14.4" x14ac:dyDescent="0.3">
      <c r="A1111" s="14">
        <v>1169</v>
      </c>
      <c r="B1111" t="s">
        <v>240</v>
      </c>
      <c r="C1111" t="s">
        <v>242</v>
      </c>
      <c r="D1111" t="str">
        <f t="shared" si="18"/>
        <v>Timberhaven_2B_1</v>
      </c>
      <c r="E1111">
        <v>2018</v>
      </c>
      <c r="F1111" s="15">
        <v>43250</v>
      </c>
      <c r="G1111" t="s">
        <v>200</v>
      </c>
      <c r="H1111">
        <v>2</v>
      </c>
      <c r="I1111" s="16">
        <v>0.33958333333333335</v>
      </c>
      <c r="J1111" s="17" t="s">
        <v>201</v>
      </c>
      <c r="K1111">
        <v>2</v>
      </c>
      <c r="L1111">
        <v>1</v>
      </c>
      <c r="M1111">
        <v>2</v>
      </c>
      <c r="N1111"/>
      <c r="O1111" t="s">
        <v>62</v>
      </c>
      <c r="P1111" t="str">
        <f>INDEX(Sheet2!A:E, MATCH(F_NP_excluded_Data!O1111,Sheet2!A:A),4)</f>
        <v>shrub</v>
      </c>
      <c r="Q1111" t="str">
        <f>INDEX(Sheet2!A:E, MATCH(F_NP_excluded_Data!O1111,Sheet2!A:A),5)</f>
        <v>ground forager</v>
      </c>
      <c r="R1111" t="str">
        <f>INDEX(Sheet2!A:E, MATCH(F_NP_excluded_Data!O1111,Sheet2!A:A),3)</f>
        <v>seeds</v>
      </c>
      <c r="S1111" t="str">
        <f>INDEX(Sheet2!A:E, MATCH(F_NP_excluded_Data!O1111,Sheet2!A:A),2)</f>
        <v>open woodland</v>
      </c>
      <c r="T1111">
        <v>10</v>
      </c>
      <c r="U1111">
        <v>2</v>
      </c>
      <c r="V1111"/>
      <c r="W1111">
        <v>1</v>
      </c>
      <c r="X1111" t="s">
        <v>202</v>
      </c>
      <c r="Y1111"/>
      <c r="Z1111"/>
      <c r="AA1111"/>
      <c r="AB1111"/>
    </row>
    <row r="1112" spans="1:28" ht="14.4" x14ac:dyDescent="0.3">
      <c r="A1112" s="14">
        <v>1170</v>
      </c>
      <c r="B1112" t="s">
        <v>240</v>
      </c>
      <c r="C1112" t="s">
        <v>242</v>
      </c>
      <c r="D1112" t="str">
        <f t="shared" si="18"/>
        <v>Timberhaven_2B_1</v>
      </c>
      <c r="E1112">
        <v>2018</v>
      </c>
      <c r="F1112" s="15">
        <v>43250</v>
      </c>
      <c r="G1112" t="s">
        <v>200</v>
      </c>
      <c r="H1112">
        <v>2</v>
      </c>
      <c r="I1112" s="16">
        <v>0.33958333333333335</v>
      </c>
      <c r="J1112" s="17" t="s">
        <v>201</v>
      </c>
      <c r="K1112">
        <v>2</v>
      </c>
      <c r="L1112">
        <v>1</v>
      </c>
      <c r="M1112">
        <v>2</v>
      </c>
      <c r="N1112" t="s">
        <v>204</v>
      </c>
      <c r="O1112" t="s">
        <v>16</v>
      </c>
      <c r="P1112" t="str">
        <f>INDEX(Sheet2!A:E, MATCH(F_NP_excluded_Data!O1112,Sheet2!A:A),4)</f>
        <v>shrub</v>
      </c>
      <c r="Q1112" t="str">
        <f>INDEX(Sheet2!A:E, MATCH(F_NP_excluded_Data!O1112,Sheet2!A:A),5)</f>
        <v>foliage gleaner</v>
      </c>
      <c r="R1112" t="str">
        <f>INDEX(Sheet2!A:E, MATCH(F_NP_excluded_Data!O1112,Sheet2!A:A),3)</f>
        <v>insects</v>
      </c>
      <c r="S1112" t="str">
        <f>INDEX(Sheet2!A:E, MATCH(F_NP_excluded_Data!O1112,Sheet2!A:A),2)</f>
        <v>open woodland</v>
      </c>
      <c r="T1112">
        <v>10</v>
      </c>
      <c r="U1112">
        <v>3</v>
      </c>
      <c r="V1112"/>
      <c r="W1112">
        <v>1</v>
      </c>
      <c r="X1112" t="s">
        <v>202</v>
      </c>
      <c r="Y1112"/>
      <c r="Z1112"/>
      <c r="AA1112" t="s">
        <v>305</v>
      </c>
      <c r="AB1112"/>
    </row>
    <row r="1113" spans="1:28" ht="14.4" x14ac:dyDescent="0.3">
      <c r="A1113" s="14">
        <v>1171</v>
      </c>
      <c r="B1113" t="s">
        <v>240</v>
      </c>
      <c r="C1113" t="s">
        <v>242</v>
      </c>
      <c r="D1113" t="str">
        <f t="shared" si="18"/>
        <v>Timberhaven_2B_1</v>
      </c>
      <c r="E1113">
        <v>2018</v>
      </c>
      <c r="F1113" s="15">
        <v>43250</v>
      </c>
      <c r="G1113" t="s">
        <v>200</v>
      </c>
      <c r="H1113">
        <v>2</v>
      </c>
      <c r="I1113" s="16">
        <v>0.33958333333333335</v>
      </c>
      <c r="J1113" s="17" t="s">
        <v>201</v>
      </c>
      <c r="K1113">
        <v>2</v>
      </c>
      <c r="L1113">
        <v>1</v>
      </c>
      <c r="M1113">
        <v>2</v>
      </c>
      <c r="N1113"/>
      <c r="O1113" t="s">
        <v>64</v>
      </c>
      <c r="P1113" t="str">
        <f>INDEX(Sheet2!A:E, MATCH(F_NP_excluded_Data!O1113,Sheet2!A:A),4)</f>
        <v>cavity</v>
      </c>
      <c r="Q1113" t="str">
        <f>INDEX(Sheet2!A:E, MATCH(F_NP_excluded_Data!O1113,Sheet2!A:A),5)</f>
        <v>ground forager</v>
      </c>
      <c r="R1113" t="str">
        <f>INDEX(Sheet2!A:E, MATCH(F_NP_excluded_Data!O1113,Sheet2!A:A),3)</f>
        <v>insects</v>
      </c>
      <c r="S1113" t="str">
        <f>INDEX(Sheet2!A:E, MATCH(F_NP_excluded_Data!O1113,Sheet2!A:A),2)</f>
        <v>open woodland</v>
      </c>
      <c r="T1113">
        <v>10</v>
      </c>
      <c r="U1113">
        <v>3</v>
      </c>
      <c r="V1113"/>
      <c r="W1113">
        <v>1</v>
      </c>
      <c r="X1113" t="s">
        <v>202</v>
      </c>
      <c r="Y1113"/>
      <c r="Z1113"/>
      <c r="AA1113" t="s">
        <v>306</v>
      </c>
      <c r="AB1113"/>
    </row>
    <row r="1114" spans="1:28" ht="14.4" x14ac:dyDescent="0.3">
      <c r="A1114" s="14">
        <v>1172</v>
      </c>
      <c r="B1114" t="s">
        <v>240</v>
      </c>
      <c r="C1114" t="s">
        <v>242</v>
      </c>
      <c r="D1114" t="str">
        <f t="shared" si="18"/>
        <v>Timberhaven_2B_1</v>
      </c>
      <c r="E1114">
        <v>2018</v>
      </c>
      <c r="F1114" s="15">
        <v>43250</v>
      </c>
      <c r="G1114" t="s">
        <v>200</v>
      </c>
      <c r="H1114">
        <v>2</v>
      </c>
      <c r="I1114" s="16">
        <v>0.33958333333333335</v>
      </c>
      <c r="J1114" s="17" t="s">
        <v>201</v>
      </c>
      <c r="K1114">
        <v>2</v>
      </c>
      <c r="L1114">
        <v>1</v>
      </c>
      <c r="M1114">
        <v>2</v>
      </c>
      <c r="N1114"/>
      <c r="O1114" t="s">
        <v>116</v>
      </c>
      <c r="P1114" t="str">
        <f>INDEX(Sheet2!A:E, MATCH(F_NP_excluded_Data!O1114,Sheet2!A:A),4)</f>
        <v>tree</v>
      </c>
      <c r="Q1114" t="str">
        <f>INDEX(Sheet2!A:E, MATCH(F_NP_excluded_Data!O1114,Sheet2!A:A),5)</f>
        <v>ground forager</v>
      </c>
      <c r="R1114" t="str">
        <f>INDEX(Sheet2!A:E, MATCH(F_NP_excluded_Data!O1114,Sheet2!A:A),3)</f>
        <v>insects</v>
      </c>
      <c r="S1114" t="str">
        <f>INDEX(Sheet2!A:E, MATCH(F_NP_excluded_Data!O1114,Sheet2!A:A),2)</f>
        <v>forest</v>
      </c>
      <c r="T1114">
        <v>10</v>
      </c>
      <c r="U1114">
        <v>3</v>
      </c>
      <c r="V1114"/>
      <c r="W1114">
        <v>1</v>
      </c>
      <c r="X1114" t="s">
        <v>202</v>
      </c>
      <c r="Y1114"/>
      <c r="Z1114"/>
      <c r="AA1114"/>
      <c r="AB1114"/>
    </row>
    <row r="1115" spans="1:28" ht="14.4" x14ac:dyDescent="0.3">
      <c r="A1115" s="14">
        <v>1173</v>
      </c>
      <c r="B1115" t="s">
        <v>240</v>
      </c>
      <c r="C1115" t="s">
        <v>242</v>
      </c>
      <c r="D1115" t="str">
        <f t="shared" si="18"/>
        <v>Timberhaven_2B_1</v>
      </c>
      <c r="E1115">
        <v>2018</v>
      </c>
      <c r="F1115" s="15">
        <v>43250</v>
      </c>
      <c r="G1115" t="s">
        <v>200</v>
      </c>
      <c r="H1115">
        <v>2</v>
      </c>
      <c r="I1115" s="16">
        <v>0.33958333333333335</v>
      </c>
      <c r="J1115" s="17" t="s">
        <v>201</v>
      </c>
      <c r="K1115">
        <v>2</v>
      </c>
      <c r="L1115">
        <v>1</v>
      </c>
      <c r="M1115">
        <v>2</v>
      </c>
      <c r="N1115"/>
      <c r="O1115" t="s">
        <v>12</v>
      </c>
      <c r="P1115" t="str">
        <f>INDEX(Sheet2!A:E, MATCH(F_NP_excluded_Data!O1115,Sheet2!A:A),4)</f>
        <v>tree</v>
      </c>
      <c r="Q1115" t="str">
        <f>INDEX(Sheet2!A:E, MATCH(F_NP_excluded_Data!O1115,Sheet2!A:A),5)</f>
        <v>ground forager</v>
      </c>
      <c r="R1115" t="str">
        <f>INDEX(Sheet2!A:E, MATCH(F_NP_excluded_Data!O1115,Sheet2!A:A),3)</f>
        <v>seeds</v>
      </c>
      <c r="S1115" t="str">
        <f>INDEX(Sheet2!A:E, MATCH(F_NP_excluded_Data!O1115,Sheet2!A:A),2)</f>
        <v>grassland</v>
      </c>
      <c r="T1115">
        <v>5</v>
      </c>
      <c r="U1115">
        <v>3</v>
      </c>
      <c r="V1115"/>
      <c r="W1115">
        <v>1</v>
      </c>
      <c r="X1115" t="s">
        <v>202</v>
      </c>
      <c r="Y1115"/>
      <c r="Z1115"/>
      <c r="AA1115"/>
      <c r="AB1115"/>
    </row>
    <row r="1116" spans="1:28" ht="14.4" x14ac:dyDescent="0.3">
      <c r="A1116" s="14">
        <v>1175</v>
      </c>
      <c r="B1116" t="s">
        <v>240</v>
      </c>
      <c r="C1116" t="s">
        <v>242</v>
      </c>
      <c r="D1116" t="str">
        <f t="shared" si="18"/>
        <v>Timberhaven_2B_1</v>
      </c>
      <c r="E1116">
        <v>2018</v>
      </c>
      <c r="F1116" s="15">
        <v>43250</v>
      </c>
      <c r="G1116" t="s">
        <v>200</v>
      </c>
      <c r="H1116">
        <v>2</v>
      </c>
      <c r="I1116" s="16">
        <v>0.33958333333333335</v>
      </c>
      <c r="J1116" s="17" t="s">
        <v>201</v>
      </c>
      <c r="K1116">
        <v>2</v>
      </c>
      <c r="L1116">
        <v>1</v>
      </c>
      <c r="M1116">
        <v>2</v>
      </c>
      <c r="N1116"/>
      <c r="O1116" t="s">
        <v>34</v>
      </c>
      <c r="P1116" t="str">
        <f>INDEX(Sheet2!A:E, MATCH(F_NP_excluded_Data!O1116,Sheet2!A:A),4)</f>
        <v>cavity</v>
      </c>
      <c r="Q1116" t="str">
        <f>INDEX(Sheet2!A:E, MATCH(F_NP_excluded_Data!O1116,Sheet2!A:A),5)</f>
        <v>bark forager</v>
      </c>
      <c r="R1116" t="str">
        <f>INDEX(Sheet2!A:E, MATCH(F_NP_excluded_Data!O1116,Sheet2!A:A),3)</f>
        <v>insects</v>
      </c>
      <c r="S1116" t="str">
        <f>INDEX(Sheet2!A:E, MATCH(F_NP_excluded_Data!O1116,Sheet2!A:A),2)</f>
        <v>forest</v>
      </c>
      <c r="T1116">
        <v>5</v>
      </c>
      <c r="U1116">
        <v>3</v>
      </c>
      <c r="V1116"/>
      <c r="W1116">
        <v>1</v>
      </c>
      <c r="X1116" t="s">
        <v>202</v>
      </c>
      <c r="Y1116"/>
      <c r="Z1116"/>
      <c r="AA1116"/>
      <c r="AB1116"/>
    </row>
    <row r="1117" spans="1:28" ht="14.4" x14ac:dyDescent="0.3">
      <c r="A1117" s="14">
        <v>1176</v>
      </c>
      <c r="B1117" t="s">
        <v>240</v>
      </c>
      <c r="C1117" t="s">
        <v>242</v>
      </c>
      <c r="D1117" t="str">
        <f t="shared" si="18"/>
        <v>Timberhaven_2B_1</v>
      </c>
      <c r="E1117">
        <v>2018</v>
      </c>
      <c r="F1117" s="15">
        <v>43250</v>
      </c>
      <c r="G1117" t="s">
        <v>200</v>
      </c>
      <c r="H1117">
        <v>2</v>
      </c>
      <c r="I1117" s="16">
        <v>0.33958333333333335</v>
      </c>
      <c r="J1117" s="17" t="s">
        <v>201</v>
      </c>
      <c r="K1117">
        <v>2</v>
      </c>
      <c r="L1117">
        <v>1</v>
      </c>
      <c r="M1117">
        <v>2</v>
      </c>
      <c r="N1117"/>
      <c r="O1117" t="s">
        <v>40</v>
      </c>
      <c r="P1117" t="str">
        <f>INDEX(Sheet2!A:E, MATCH(F_NP_excluded_Data!O1117,Sheet2!A:A),4)</f>
        <v>ground</v>
      </c>
      <c r="Q1117" t="str">
        <f>INDEX(Sheet2!A:E, MATCH(F_NP_excluded_Data!O1117,Sheet2!A:A),5)</f>
        <v>ground forager</v>
      </c>
      <c r="R1117" t="str">
        <f>INDEX(Sheet2!A:E, MATCH(F_NP_excluded_Data!O1117,Sheet2!A:A),3)</f>
        <v>omnivore</v>
      </c>
      <c r="S1117" t="str">
        <f>INDEX(Sheet2!A:E, MATCH(F_NP_excluded_Data!O1117,Sheet2!A:A),2)</f>
        <v>scrub</v>
      </c>
      <c r="T1117">
        <v>10</v>
      </c>
      <c r="U1117">
        <v>4</v>
      </c>
      <c r="V1117"/>
      <c r="W1117">
        <v>1</v>
      </c>
      <c r="X1117" t="s">
        <v>202</v>
      </c>
      <c r="Y1117"/>
      <c r="Z1117"/>
      <c r="AA1117"/>
      <c r="AB1117"/>
    </row>
    <row r="1118" spans="1:28" ht="14.4" x14ac:dyDescent="0.3">
      <c r="A1118" s="14">
        <v>1177</v>
      </c>
      <c r="B1118" t="s">
        <v>240</v>
      </c>
      <c r="C1118" t="s">
        <v>242</v>
      </c>
      <c r="D1118" t="str">
        <f t="shared" si="18"/>
        <v>Timberhaven_2B_1</v>
      </c>
      <c r="E1118">
        <v>2018</v>
      </c>
      <c r="F1118" s="15">
        <v>43250</v>
      </c>
      <c r="G1118" t="s">
        <v>200</v>
      </c>
      <c r="H1118">
        <v>2</v>
      </c>
      <c r="I1118" s="16">
        <v>0.33958333333333335</v>
      </c>
      <c r="J1118" s="17" t="s">
        <v>201</v>
      </c>
      <c r="K1118">
        <v>2</v>
      </c>
      <c r="L1118">
        <v>1</v>
      </c>
      <c r="M1118">
        <v>2</v>
      </c>
      <c r="N1118"/>
      <c r="O1118" t="s">
        <v>18</v>
      </c>
      <c r="P1118" t="str">
        <f>INDEX(Sheet2!A:E, MATCH(F_NP_excluded_Data!O1118,Sheet2!A:A),4)</f>
        <v>tree</v>
      </c>
      <c r="Q1118" t="str">
        <f>INDEX(Sheet2!A:E, MATCH(F_NP_excluded_Data!O1118,Sheet2!A:A),5)</f>
        <v>ground forager</v>
      </c>
      <c r="R1118" t="str">
        <f>INDEX(Sheet2!A:E, MATCH(F_NP_excluded_Data!O1118,Sheet2!A:A),3)</f>
        <v>omnivore</v>
      </c>
      <c r="S1118" t="str">
        <f>INDEX(Sheet2!A:E, MATCH(F_NP_excluded_Data!O1118,Sheet2!A:A),2)</f>
        <v>forest</v>
      </c>
      <c r="T1118">
        <v>5</v>
      </c>
      <c r="U1118">
        <v>4</v>
      </c>
      <c r="V1118"/>
      <c r="W1118">
        <v>1</v>
      </c>
      <c r="X1118" t="s">
        <v>202</v>
      </c>
      <c r="Y1118"/>
      <c r="Z1118"/>
      <c r="AA1118"/>
      <c r="AB1118"/>
    </row>
    <row r="1119" spans="1:28" ht="14.4" x14ac:dyDescent="0.3">
      <c r="A1119" s="14">
        <v>1178</v>
      </c>
      <c r="B1119" t="s">
        <v>236</v>
      </c>
      <c r="C1119" t="s">
        <v>237</v>
      </c>
      <c r="D1119" t="str">
        <f t="shared" si="18"/>
        <v>Livingston_3B_10</v>
      </c>
      <c r="E1119">
        <v>2018</v>
      </c>
      <c r="F1119" s="15">
        <v>43250</v>
      </c>
      <c r="G1119" t="s">
        <v>200</v>
      </c>
      <c r="H1119">
        <v>2</v>
      </c>
      <c r="I1119" s="16">
        <v>0.38819444444444445</v>
      </c>
      <c r="J1119" s="17" t="s">
        <v>201</v>
      </c>
      <c r="K1119">
        <v>1</v>
      </c>
      <c r="L1119">
        <v>1</v>
      </c>
      <c r="M1119">
        <v>1</v>
      </c>
      <c r="N1119"/>
      <c r="O1119" t="s">
        <v>54</v>
      </c>
      <c r="P1119" t="str">
        <f>INDEX(Sheet2!A:E, MATCH(F_NP_excluded_Data!O1119,Sheet2!A:A),4)</f>
        <v>shrub</v>
      </c>
      <c r="Q1119" t="str">
        <f>INDEX(Sheet2!A:E, MATCH(F_NP_excluded_Data!O1119,Sheet2!A:A),5)</f>
        <v>foliage gleaner</v>
      </c>
      <c r="R1119" t="str">
        <f>INDEX(Sheet2!A:E, MATCH(F_NP_excluded_Data!O1119,Sheet2!A:A),3)</f>
        <v>insects</v>
      </c>
      <c r="S1119" t="str">
        <f>INDEX(Sheet2!A:E, MATCH(F_NP_excluded_Data!O1119,Sheet2!A:A),2)</f>
        <v>open woodland</v>
      </c>
      <c r="T1119">
        <v>5</v>
      </c>
      <c r="U1119">
        <v>1</v>
      </c>
      <c r="V1119"/>
      <c r="W1119">
        <v>1</v>
      </c>
      <c r="X1119" t="s">
        <v>202</v>
      </c>
      <c r="Y1119"/>
      <c r="Z1119"/>
      <c r="AA1119"/>
      <c r="AB1119"/>
    </row>
    <row r="1120" spans="1:28" ht="14.4" x14ac:dyDescent="0.3">
      <c r="A1120" s="14">
        <v>1179</v>
      </c>
      <c r="B1120" t="s">
        <v>236</v>
      </c>
      <c r="C1120" t="s">
        <v>237</v>
      </c>
      <c r="D1120" t="str">
        <f t="shared" si="18"/>
        <v>Livingston_3B_10</v>
      </c>
      <c r="E1120">
        <v>2018</v>
      </c>
      <c r="F1120" s="15">
        <v>43250</v>
      </c>
      <c r="G1120" t="s">
        <v>200</v>
      </c>
      <c r="H1120">
        <v>2</v>
      </c>
      <c r="I1120" s="16">
        <v>0.38819444444444445</v>
      </c>
      <c r="J1120" s="17" t="s">
        <v>201</v>
      </c>
      <c r="K1120">
        <v>1</v>
      </c>
      <c r="L1120">
        <v>1</v>
      </c>
      <c r="M1120">
        <v>1</v>
      </c>
      <c r="N1120"/>
      <c r="O1120" t="s">
        <v>94</v>
      </c>
      <c r="P1120" t="str">
        <f>INDEX(Sheet2!A:E, MATCH(F_NP_excluded_Data!O1120,Sheet2!A:A),4)</f>
        <v>cavity</v>
      </c>
      <c r="Q1120" t="str">
        <f>INDEX(Sheet2!A:E, MATCH(F_NP_excluded_Data!O1120,Sheet2!A:A),5)</f>
        <v>foliage gleaner</v>
      </c>
      <c r="R1120" t="str">
        <f>INDEX(Sheet2!A:E, MATCH(F_NP_excluded_Data!O1120,Sheet2!A:A),3)</f>
        <v>insects</v>
      </c>
      <c r="S1120" t="str">
        <f>INDEX(Sheet2!A:E, MATCH(F_NP_excluded_Data!O1120,Sheet2!A:A),2)</f>
        <v>forest</v>
      </c>
      <c r="T1120">
        <v>5</v>
      </c>
      <c r="U1120">
        <v>1</v>
      </c>
      <c r="V1120"/>
      <c r="W1120">
        <v>1</v>
      </c>
      <c r="X1120" t="s">
        <v>202</v>
      </c>
      <c r="Y1120"/>
      <c r="Z1120"/>
      <c r="AA1120"/>
      <c r="AB1120"/>
    </row>
    <row r="1121" spans="1:28" ht="14.4" x14ac:dyDescent="0.3">
      <c r="A1121" s="14">
        <v>1180</v>
      </c>
      <c r="B1121" t="s">
        <v>236</v>
      </c>
      <c r="C1121" t="s">
        <v>237</v>
      </c>
      <c r="D1121" t="str">
        <f t="shared" si="18"/>
        <v>Livingston_3B_10</v>
      </c>
      <c r="E1121">
        <v>2018</v>
      </c>
      <c r="F1121" s="15">
        <v>43250</v>
      </c>
      <c r="G1121" t="s">
        <v>200</v>
      </c>
      <c r="H1121">
        <v>2</v>
      </c>
      <c r="I1121" s="16">
        <v>0.38819444444444445</v>
      </c>
      <c r="J1121" s="17" t="s">
        <v>201</v>
      </c>
      <c r="K1121">
        <v>1</v>
      </c>
      <c r="L1121">
        <v>1</v>
      </c>
      <c r="M1121">
        <v>1</v>
      </c>
      <c r="N1121"/>
      <c r="O1121" t="s">
        <v>76</v>
      </c>
      <c r="P1121" t="str">
        <f>INDEX(Sheet2!A:E, MATCH(F_NP_excluded_Data!O1121,Sheet2!A:A),4)</f>
        <v>shrub</v>
      </c>
      <c r="Q1121" t="str">
        <f>INDEX(Sheet2!A:E, MATCH(F_NP_excluded_Data!O1121,Sheet2!A:A),5)</f>
        <v>foliage gleaner</v>
      </c>
      <c r="R1121" t="str">
        <f>INDEX(Sheet2!A:E, MATCH(F_NP_excluded_Data!O1121,Sheet2!A:A),3)</f>
        <v>insects</v>
      </c>
      <c r="S1121" t="str">
        <f>INDEX(Sheet2!A:E, MATCH(F_NP_excluded_Data!O1121,Sheet2!A:A),2)</f>
        <v>open woodland</v>
      </c>
      <c r="T1121">
        <v>5</v>
      </c>
      <c r="U1121">
        <v>1</v>
      </c>
      <c r="V1121"/>
      <c r="W1121">
        <v>1</v>
      </c>
      <c r="X1121" t="s">
        <v>202</v>
      </c>
      <c r="Y1121"/>
      <c r="Z1121"/>
      <c r="AA1121"/>
      <c r="AB1121"/>
    </row>
    <row r="1122" spans="1:28" ht="14.4" x14ac:dyDescent="0.3">
      <c r="A1122" s="14">
        <v>1181</v>
      </c>
      <c r="B1122" t="s">
        <v>236</v>
      </c>
      <c r="C1122" t="s">
        <v>237</v>
      </c>
      <c r="D1122" t="str">
        <f t="shared" si="18"/>
        <v>Livingston_3B_10</v>
      </c>
      <c r="E1122">
        <v>2018</v>
      </c>
      <c r="F1122" s="15">
        <v>43250</v>
      </c>
      <c r="G1122" t="s">
        <v>200</v>
      </c>
      <c r="H1122">
        <v>2</v>
      </c>
      <c r="I1122" s="16">
        <v>0.38819444444444445</v>
      </c>
      <c r="J1122" s="17" t="s">
        <v>201</v>
      </c>
      <c r="K1122">
        <v>1</v>
      </c>
      <c r="L1122">
        <v>1</v>
      </c>
      <c r="M1122">
        <v>1</v>
      </c>
      <c r="N1122"/>
      <c r="O1122" t="s">
        <v>82</v>
      </c>
      <c r="P1122" t="str">
        <f>INDEX(Sheet2!A:E, MATCH(F_NP_excluded_Data!O1122,Sheet2!A:A),4)</f>
        <v>cavity</v>
      </c>
      <c r="Q1122" t="str">
        <f>INDEX(Sheet2!A:E, MATCH(F_NP_excluded_Data!O1122,Sheet2!A:A),5)</f>
        <v>flycatching</v>
      </c>
      <c r="R1122" t="str">
        <f>INDEX(Sheet2!A:E, MATCH(F_NP_excluded_Data!O1122,Sheet2!A:A),3)</f>
        <v>omnivore</v>
      </c>
      <c r="S1122" t="str">
        <f>INDEX(Sheet2!A:E, MATCH(F_NP_excluded_Data!O1122,Sheet2!A:A),2)</f>
        <v>open woodland</v>
      </c>
      <c r="T1122">
        <v>5</v>
      </c>
      <c r="U1122">
        <v>1</v>
      </c>
      <c r="V1122"/>
      <c r="W1122">
        <v>1</v>
      </c>
      <c r="X1122" t="s">
        <v>202</v>
      </c>
      <c r="Y1122"/>
      <c r="Z1122"/>
      <c r="AA1122"/>
      <c r="AB1122"/>
    </row>
    <row r="1123" spans="1:28" ht="14.4" x14ac:dyDescent="0.3">
      <c r="A1123" s="14">
        <v>1182</v>
      </c>
      <c r="B1123" t="s">
        <v>236</v>
      </c>
      <c r="C1123" t="s">
        <v>237</v>
      </c>
      <c r="D1123" t="str">
        <f t="shared" si="18"/>
        <v>Livingston_3B_10</v>
      </c>
      <c r="E1123">
        <v>2018</v>
      </c>
      <c r="F1123" s="15">
        <v>43250</v>
      </c>
      <c r="G1123" t="s">
        <v>200</v>
      </c>
      <c r="H1123">
        <v>2</v>
      </c>
      <c r="I1123" s="16">
        <v>0.38819444444444445</v>
      </c>
      <c r="J1123" s="17" t="s">
        <v>201</v>
      </c>
      <c r="K1123">
        <v>1</v>
      </c>
      <c r="L1123">
        <v>1</v>
      </c>
      <c r="M1123">
        <v>1</v>
      </c>
      <c r="N1123"/>
      <c r="O1123" t="s">
        <v>40</v>
      </c>
      <c r="P1123" t="str">
        <f>INDEX(Sheet2!A:E, MATCH(F_NP_excluded_Data!O1123,Sheet2!A:A),4)</f>
        <v>ground</v>
      </c>
      <c r="Q1123" t="str">
        <f>INDEX(Sheet2!A:E, MATCH(F_NP_excluded_Data!O1123,Sheet2!A:A),5)</f>
        <v>ground forager</v>
      </c>
      <c r="R1123" t="str">
        <f>INDEX(Sheet2!A:E, MATCH(F_NP_excluded_Data!O1123,Sheet2!A:A),3)</f>
        <v>omnivore</v>
      </c>
      <c r="S1123" t="str">
        <f>INDEX(Sheet2!A:E, MATCH(F_NP_excluded_Data!O1123,Sheet2!A:A),2)</f>
        <v>scrub</v>
      </c>
      <c r="T1123">
        <v>5</v>
      </c>
      <c r="U1123">
        <v>1</v>
      </c>
      <c r="V1123"/>
      <c r="W1123">
        <v>1</v>
      </c>
      <c r="X1123" t="s">
        <v>202</v>
      </c>
      <c r="Y1123"/>
      <c r="Z1123"/>
      <c r="AA1123"/>
      <c r="AB1123"/>
    </row>
    <row r="1124" spans="1:28" ht="14.4" x14ac:dyDescent="0.3">
      <c r="A1124" s="14">
        <v>1183</v>
      </c>
      <c r="B1124" t="s">
        <v>236</v>
      </c>
      <c r="C1124" t="s">
        <v>237</v>
      </c>
      <c r="D1124" t="str">
        <f t="shared" si="18"/>
        <v>Livingston_3B_10</v>
      </c>
      <c r="E1124">
        <v>2018</v>
      </c>
      <c r="F1124" s="15">
        <v>43250</v>
      </c>
      <c r="G1124" t="s">
        <v>200</v>
      </c>
      <c r="H1124">
        <v>2</v>
      </c>
      <c r="I1124" s="16">
        <v>0.38819444444444445</v>
      </c>
      <c r="J1124" s="17" t="s">
        <v>201</v>
      </c>
      <c r="K1124">
        <v>1</v>
      </c>
      <c r="L1124">
        <v>1</v>
      </c>
      <c r="M1124">
        <v>1</v>
      </c>
      <c r="N1124"/>
      <c r="O1124" t="s">
        <v>40</v>
      </c>
      <c r="P1124" t="str">
        <f>INDEX(Sheet2!A:E, MATCH(F_NP_excluded_Data!O1124,Sheet2!A:A),4)</f>
        <v>ground</v>
      </c>
      <c r="Q1124" t="str">
        <f>INDEX(Sheet2!A:E, MATCH(F_NP_excluded_Data!O1124,Sheet2!A:A),5)</f>
        <v>ground forager</v>
      </c>
      <c r="R1124" t="str">
        <f>INDEX(Sheet2!A:E, MATCH(F_NP_excluded_Data!O1124,Sheet2!A:A),3)</f>
        <v>omnivore</v>
      </c>
      <c r="S1124" t="str">
        <f>INDEX(Sheet2!A:E, MATCH(F_NP_excluded_Data!O1124,Sheet2!A:A),2)</f>
        <v>scrub</v>
      </c>
      <c r="T1124">
        <v>10</v>
      </c>
      <c r="U1124">
        <v>1</v>
      </c>
      <c r="V1124"/>
      <c r="W1124">
        <v>1</v>
      </c>
      <c r="X1124" t="s">
        <v>202</v>
      </c>
      <c r="Y1124"/>
      <c r="Z1124"/>
      <c r="AA1124"/>
      <c r="AB1124"/>
    </row>
    <row r="1125" spans="1:28" ht="14.4" x14ac:dyDescent="0.3">
      <c r="A1125" s="14">
        <v>1184</v>
      </c>
      <c r="B1125" t="s">
        <v>236</v>
      </c>
      <c r="C1125" t="s">
        <v>237</v>
      </c>
      <c r="D1125" t="str">
        <f t="shared" si="18"/>
        <v>Livingston_3B_10</v>
      </c>
      <c r="E1125">
        <v>2018</v>
      </c>
      <c r="F1125" s="15">
        <v>43250</v>
      </c>
      <c r="G1125" t="s">
        <v>200</v>
      </c>
      <c r="H1125">
        <v>2</v>
      </c>
      <c r="I1125" s="16">
        <v>0.38819444444444445</v>
      </c>
      <c r="J1125" s="17" t="s">
        <v>201</v>
      </c>
      <c r="K1125">
        <v>1</v>
      </c>
      <c r="L1125">
        <v>1</v>
      </c>
      <c r="M1125">
        <v>1</v>
      </c>
      <c r="N1125"/>
      <c r="O1125" t="s">
        <v>22</v>
      </c>
      <c r="P1125" t="str">
        <f>INDEX(Sheet2!A:E, MATCH(F_NP_excluded_Data!O1125,Sheet2!A:A),4)</f>
        <v>cavity</v>
      </c>
      <c r="Q1125" t="str">
        <f>INDEX(Sheet2!A:E, MATCH(F_NP_excluded_Data!O1125,Sheet2!A:A),5)</f>
        <v>foliage gleaner</v>
      </c>
      <c r="R1125" t="str">
        <f>INDEX(Sheet2!A:E, MATCH(F_NP_excluded_Data!O1125,Sheet2!A:A),3)</f>
        <v>insects</v>
      </c>
      <c r="S1125" t="str">
        <f>INDEX(Sheet2!A:E, MATCH(F_NP_excluded_Data!O1125,Sheet2!A:A),2)</f>
        <v>forest</v>
      </c>
      <c r="T1125">
        <v>5</v>
      </c>
      <c r="U1125">
        <v>1</v>
      </c>
      <c r="V1125"/>
      <c r="W1125">
        <v>1</v>
      </c>
      <c r="X1125" t="s">
        <v>202</v>
      </c>
      <c r="Y1125"/>
      <c r="Z1125"/>
      <c r="AA1125"/>
      <c r="AB1125"/>
    </row>
    <row r="1126" spans="1:28" ht="14.4" x14ac:dyDescent="0.3">
      <c r="A1126" s="14">
        <v>1185</v>
      </c>
      <c r="B1126" t="s">
        <v>236</v>
      </c>
      <c r="C1126" t="s">
        <v>237</v>
      </c>
      <c r="D1126" t="str">
        <f t="shared" si="18"/>
        <v>Livingston_3B_10</v>
      </c>
      <c r="E1126">
        <v>2018</v>
      </c>
      <c r="F1126" s="15">
        <v>43250</v>
      </c>
      <c r="G1126" t="s">
        <v>200</v>
      </c>
      <c r="H1126">
        <v>2</v>
      </c>
      <c r="I1126" s="16">
        <v>0.38819444444444445</v>
      </c>
      <c r="J1126" s="17" t="s">
        <v>201</v>
      </c>
      <c r="K1126">
        <v>1</v>
      </c>
      <c r="L1126">
        <v>1</v>
      </c>
      <c r="M1126">
        <v>1</v>
      </c>
      <c r="N1126"/>
      <c r="O1126" t="s">
        <v>94</v>
      </c>
      <c r="P1126" t="str">
        <f>INDEX(Sheet2!A:E, MATCH(F_NP_excluded_Data!O1126,Sheet2!A:A),4)</f>
        <v>cavity</v>
      </c>
      <c r="Q1126" t="str">
        <f>INDEX(Sheet2!A:E, MATCH(F_NP_excluded_Data!O1126,Sheet2!A:A),5)</f>
        <v>foliage gleaner</v>
      </c>
      <c r="R1126" t="str">
        <f>INDEX(Sheet2!A:E, MATCH(F_NP_excluded_Data!O1126,Sheet2!A:A),3)</f>
        <v>insects</v>
      </c>
      <c r="S1126" t="str">
        <f>INDEX(Sheet2!A:E, MATCH(F_NP_excluded_Data!O1126,Sheet2!A:A),2)</f>
        <v>forest</v>
      </c>
      <c r="T1126">
        <v>10</v>
      </c>
      <c r="U1126">
        <v>1</v>
      </c>
      <c r="V1126"/>
      <c r="W1126">
        <v>1</v>
      </c>
      <c r="X1126" t="s">
        <v>202</v>
      </c>
      <c r="Y1126"/>
      <c r="Z1126"/>
      <c r="AA1126"/>
      <c r="AB1126"/>
    </row>
    <row r="1127" spans="1:28" ht="14.4" x14ac:dyDescent="0.3">
      <c r="A1127" s="14">
        <v>1186</v>
      </c>
      <c r="B1127" t="s">
        <v>236</v>
      </c>
      <c r="C1127" t="s">
        <v>237</v>
      </c>
      <c r="D1127" t="str">
        <f t="shared" si="18"/>
        <v>Livingston_3B_10</v>
      </c>
      <c r="E1127">
        <v>2018</v>
      </c>
      <c r="F1127" s="15">
        <v>43250</v>
      </c>
      <c r="G1127" t="s">
        <v>200</v>
      </c>
      <c r="H1127">
        <v>2</v>
      </c>
      <c r="I1127" s="16">
        <v>0.38819444444444445</v>
      </c>
      <c r="J1127" s="17" t="s">
        <v>201</v>
      </c>
      <c r="K1127">
        <v>1</v>
      </c>
      <c r="L1127">
        <v>1</v>
      </c>
      <c r="M1127">
        <v>1</v>
      </c>
      <c r="N1127"/>
      <c r="O1127" t="s">
        <v>82</v>
      </c>
      <c r="P1127" t="str">
        <f>INDEX(Sheet2!A:E, MATCH(F_NP_excluded_Data!O1127,Sheet2!A:A),4)</f>
        <v>cavity</v>
      </c>
      <c r="Q1127" t="str">
        <f>INDEX(Sheet2!A:E, MATCH(F_NP_excluded_Data!O1127,Sheet2!A:A),5)</f>
        <v>flycatching</v>
      </c>
      <c r="R1127" t="str">
        <f>INDEX(Sheet2!A:E, MATCH(F_NP_excluded_Data!O1127,Sheet2!A:A),3)</f>
        <v>omnivore</v>
      </c>
      <c r="S1127" t="str">
        <f>INDEX(Sheet2!A:E, MATCH(F_NP_excluded_Data!O1127,Sheet2!A:A),2)</f>
        <v>open woodland</v>
      </c>
      <c r="T1127">
        <v>5</v>
      </c>
      <c r="U1127">
        <v>1</v>
      </c>
      <c r="V1127"/>
      <c r="W1127">
        <v>4</v>
      </c>
      <c r="X1127" t="s">
        <v>202</v>
      </c>
      <c r="Y1127"/>
      <c r="Z1127"/>
      <c r="AA1127"/>
      <c r="AB1127"/>
    </row>
    <row r="1128" spans="1:28" ht="14.4" x14ac:dyDescent="0.3">
      <c r="A1128" s="14">
        <v>1187</v>
      </c>
      <c r="B1128" t="s">
        <v>236</v>
      </c>
      <c r="C1128" t="s">
        <v>237</v>
      </c>
      <c r="D1128" t="str">
        <f t="shared" si="18"/>
        <v>Livingston_3B_10</v>
      </c>
      <c r="E1128">
        <v>2018</v>
      </c>
      <c r="F1128" s="15">
        <v>43250</v>
      </c>
      <c r="G1128" t="s">
        <v>200</v>
      </c>
      <c r="H1128">
        <v>2</v>
      </c>
      <c r="I1128" s="16">
        <v>0.38819444444444445</v>
      </c>
      <c r="J1128" s="17" t="s">
        <v>201</v>
      </c>
      <c r="K1128">
        <v>1</v>
      </c>
      <c r="L1128">
        <v>1</v>
      </c>
      <c r="M1128">
        <v>1</v>
      </c>
      <c r="N1128"/>
      <c r="O1128" t="s">
        <v>14</v>
      </c>
      <c r="P1128" t="str">
        <f>INDEX(Sheet2!A:E, MATCH(F_NP_excluded_Data!O1128,Sheet2!A:A),4)</f>
        <v>cavity</v>
      </c>
      <c r="Q1128" t="str">
        <f>INDEX(Sheet2!A:E, MATCH(F_NP_excluded_Data!O1128,Sheet2!A:A),5)</f>
        <v>bark forager</v>
      </c>
      <c r="R1128" t="str">
        <f>INDEX(Sheet2!A:E, MATCH(F_NP_excluded_Data!O1128,Sheet2!A:A),3)</f>
        <v>insects</v>
      </c>
      <c r="S1128" t="str">
        <f>INDEX(Sheet2!A:E, MATCH(F_NP_excluded_Data!O1128,Sheet2!A:A),2)</f>
        <v>forest</v>
      </c>
      <c r="T1128">
        <v>5</v>
      </c>
      <c r="U1128">
        <v>1</v>
      </c>
      <c r="V1128"/>
      <c r="W1128">
        <v>1</v>
      </c>
      <c r="X1128" t="s">
        <v>202</v>
      </c>
      <c r="Y1128"/>
      <c r="Z1128"/>
      <c r="AA1128"/>
      <c r="AB1128"/>
    </row>
    <row r="1129" spans="1:28" ht="14.4" x14ac:dyDescent="0.3">
      <c r="A1129" s="14">
        <v>1188</v>
      </c>
      <c r="B1129" t="s">
        <v>236</v>
      </c>
      <c r="C1129" t="s">
        <v>237</v>
      </c>
      <c r="D1129" t="str">
        <f t="shared" si="18"/>
        <v>Livingston_3B_10</v>
      </c>
      <c r="E1129">
        <v>2018</v>
      </c>
      <c r="F1129" s="15">
        <v>43250</v>
      </c>
      <c r="G1129" t="s">
        <v>200</v>
      </c>
      <c r="H1129">
        <v>2</v>
      </c>
      <c r="I1129" s="16">
        <v>0.38819444444444445</v>
      </c>
      <c r="J1129" s="17" t="s">
        <v>201</v>
      </c>
      <c r="K1129">
        <v>1</v>
      </c>
      <c r="L1129">
        <v>1</v>
      </c>
      <c r="M1129">
        <v>1</v>
      </c>
      <c r="N1129"/>
      <c r="O1129" t="s">
        <v>60</v>
      </c>
      <c r="P1129" t="str">
        <f>INDEX(Sheet2!A:E, MATCH(F_NP_excluded_Data!O1129,Sheet2!A:A),4)</f>
        <v>ground</v>
      </c>
      <c r="Q1129" t="str">
        <f>INDEX(Sheet2!A:E, MATCH(F_NP_excluded_Data!O1129,Sheet2!A:A),5)</f>
        <v>ground forager</v>
      </c>
      <c r="R1129" t="str">
        <f>INDEX(Sheet2!A:E, MATCH(F_NP_excluded_Data!O1129,Sheet2!A:A),3)</f>
        <v>plants</v>
      </c>
      <c r="S1129" t="str">
        <f>INDEX(Sheet2!A:E, MATCH(F_NP_excluded_Data!O1129,Sheet2!A:A),2)</f>
        <v>grassland</v>
      </c>
      <c r="T1129">
        <v>100</v>
      </c>
      <c r="U1129">
        <v>1</v>
      </c>
      <c r="V1129"/>
      <c r="W1129">
        <v>1</v>
      </c>
      <c r="X1129" t="s">
        <v>202</v>
      </c>
      <c r="Y1129"/>
      <c r="Z1129"/>
      <c r="AA1129"/>
      <c r="AB1129"/>
    </row>
    <row r="1130" spans="1:28" ht="14.4" x14ac:dyDescent="0.3">
      <c r="A1130" s="14">
        <v>1189</v>
      </c>
      <c r="B1130" t="s">
        <v>236</v>
      </c>
      <c r="C1130" t="s">
        <v>237</v>
      </c>
      <c r="D1130" t="str">
        <f t="shared" si="18"/>
        <v>Livingston_3B_10</v>
      </c>
      <c r="E1130">
        <v>2018</v>
      </c>
      <c r="F1130" s="15">
        <v>43250</v>
      </c>
      <c r="G1130" t="s">
        <v>200</v>
      </c>
      <c r="H1130">
        <v>2</v>
      </c>
      <c r="I1130" s="16">
        <v>0.38819444444444445</v>
      </c>
      <c r="J1130" s="17" t="s">
        <v>201</v>
      </c>
      <c r="K1130">
        <v>1</v>
      </c>
      <c r="L1130">
        <v>1</v>
      </c>
      <c r="M1130">
        <v>1</v>
      </c>
      <c r="N1130"/>
      <c r="O1130" t="s">
        <v>70</v>
      </c>
      <c r="P1130" t="str">
        <f>INDEX(Sheet2!A:E, MATCH(F_NP_excluded_Data!O1130,Sheet2!A:A),4)</f>
        <v>ground</v>
      </c>
      <c r="Q1130" t="str">
        <f>INDEX(Sheet2!A:E, MATCH(F_NP_excluded_Data!O1130,Sheet2!A:A),5)</f>
        <v>ground forager</v>
      </c>
      <c r="R1130" t="str">
        <f>INDEX(Sheet2!A:E, MATCH(F_NP_excluded_Data!O1130,Sheet2!A:A),3)</f>
        <v>insects</v>
      </c>
      <c r="S1130" t="str">
        <f>INDEX(Sheet2!A:E, MATCH(F_NP_excluded_Data!O1130,Sheet2!A:A),2)</f>
        <v>forest</v>
      </c>
      <c r="T1130">
        <v>10</v>
      </c>
      <c r="U1130">
        <v>1</v>
      </c>
      <c r="V1130"/>
      <c r="W1130">
        <v>1</v>
      </c>
      <c r="X1130" t="s">
        <v>202</v>
      </c>
      <c r="Y1130"/>
      <c r="Z1130"/>
      <c r="AA1130"/>
      <c r="AB1130"/>
    </row>
    <row r="1131" spans="1:28" ht="14.4" x14ac:dyDescent="0.3">
      <c r="A1131" s="14">
        <v>1190</v>
      </c>
      <c r="B1131" t="s">
        <v>236</v>
      </c>
      <c r="C1131" t="s">
        <v>237</v>
      </c>
      <c r="D1131" t="str">
        <f t="shared" si="18"/>
        <v>Livingston_3B_10</v>
      </c>
      <c r="E1131">
        <v>2018</v>
      </c>
      <c r="F1131" s="15">
        <v>43250</v>
      </c>
      <c r="G1131" t="s">
        <v>200</v>
      </c>
      <c r="H1131">
        <v>2</v>
      </c>
      <c r="I1131" s="16">
        <v>0.38819444444444445</v>
      </c>
      <c r="J1131" s="17" t="s">
        <v>201</v>
      </c>
      <c r="K1131">
        <v>1</v>
      </c>
      <c r="L1131">
        <v>1</v>
      </c>
      <c r="M1131">
        <v>1</v>
      </c>
      <c r="N1131"/>
      <c r="O1131" t="s">
        <v>78</v>
      </c>
      <c r="P1131" t="str">
        <f>INDEX(Sheet2!A:E, MATCH(F_NP_excluded_Data!O1131,Sheet2!A:A),4)</f>
        <v>cavity</v>
      </c>
      <c r="Q1131" t="str">
        <f>INDEX(Sheet2!A:E, MATCH(F_NP_excluded_Data!O1131,Sheet2!A:A),5)</f>
        <v>bark forager</v>
      </c>
      <c r="R1131" t="str">
        <f>INDEX(Sheet2!A:E, MATCH(F_NP_excluded_Data!O1131,Sheet2!A:A),3)</f>
        <v>insects</v>
      </c>
      <c r="S1131" t="str">
        <f>INDEX(Sheet2!A:E, MATCH(F_NP_excluded_Data!O1131,Sheet2!A:A),2)</f>
        <v>forest</v>
      </c>
      <c r="T1131">
        <v>10</v>
      </c>
      <c r="U1131">
        <v>1</v>
      </c>
      <c r="V1131"/>
      <c r="W1131">
        <v>1</v>
      </c>
      <c r="X1131" t="s">
        <v>202</v>
      </c>
      <c r="Y1131"/>
      <c r="Z1131"/>
      <c r="AA1131"/>
      <c r="AB1131"/>
    </row>
    <row r="1132" spans="1:28" ht="14.4" x14ac:dyDescent="0.3">
      <c r="A1132" s="14">
        <v>1191</v>
      </c>
      <c r="B1132" t="s">
        <v>236</v>
      </c>
      <c r="C1132" t="s">
        <v>237</v>
      </c>
      <c r="D1132" t="str">
        <f t="shared" si="18"/>
        <v>Livingston_3B_10</v>
      </c>
      <c r="E1132">
        <v>2018</v>
      </c>
      <c r="F1132" s="15">
        <v>43250</v>
      </c>
      <c r="G1132" t="s">
        <v>200</v>
      </c>
      <c r="H1132">
        <v>2</v>
      </c>
      <c r="I1132" s="16">
        <v>0.38819444444444445</v>
      </c>
      <c r="J1132" s="17" t="s">
        <v>201</v>
      </c>
      <c r="K1132">
        <v>1</v>
      </c>
      <c r="L1132">
        <v>1</v>
      </c>
      <c r="M1132">
        <v>1</v>
      </c>
      <c r="N1132"/>
      <c r="O1132" t="s">
        <v>18</v>
      </c>
      <c r="P1132" t="str">
        <f>INDEX(Sheet2!A:E, MATCH(F_NP_excluded_Data!O1132,Sheet2!A:A),4)</f>
        <v>tree</v>
      </c>
      <c r="Q1132" t="str">
        <f>INDEX(Sheet2!A:E, MATCH(F_NP_excluded_Data!O1132,Sheet2!A:A),5)</f>
        <v>ground forager</v>
      </c>
      <c r="R1132" t="str">
        <f>INDEX(Sheet2!A:E, MATCH(F_NP_excluded_Data!O1132,Sheet2!A:A),3)</f>
        <v>omnivore</v>
      </c>
      <c r="S1132" t="str">
        <f>INDEX(Sheet2!A:E, MATCH(F_NP_excluded_Data!O1132,Sheet2!A:A),2)</f>
        <v>forest</v>
      </c>
      <c r="T1132">
        <v>10</v>
      </c>
      <c r="U1132">
        <v>1</v>
      </c>
      <c r="V1132"/>
      <c r="W1132">
        <v>1</v>
      </c>
      <c r="X1132" t="s">
        <v>202</v>
      </c>
      <c r="Y1132"/>
      <c r="Z1132"/>
      <c r="AA1132"/>
      <c r="AB1132"/>
    </row>
    <row r="1133" spans="1:28" ht="14.4" x14ac:dyDescent="0.3">
      <c r="A1133" s="14">
        <v>1192</v>
      </c>
      <c r="B1133" t="s">
        <v>236</v>
      </c>
      <c r="C1133" t="s">
        <v>237</v>
      </c>
      <c r="D1133" t="str">
        <f t="shared" si="18"/>
        <v>Livingston_3B_10</v>
      </c>
      <c r="E1133">
        <v>2018</v>
      </c>
      <c r="F1133" s="15">
        <v>43250</v>
      </c>
      <c r="G1133" t="s">
        <v>200</v>
      </c>
      <c r="H1133">
        <v>2</v>
      </c>
      <c r="I1133" s="16">
        <v>0.38819444444444445</v>
      </c>
      <c r="J1133" s="17" t="s">
        <v>201</v>
      </c>
      <c r="K1133">
        <v>1</v>
      </c>
      <c r="L1133">
        <v>1</v>
      </c>
      <c r="M1133">
        <v>1</v>
      </c>
      <c r="N1133"/>
      <c r="O1133" t="s">
        <v>60</v>
      </c>
      <c r="P1133" t="str">
        <f>INDEX(Sheet2!A:E, MATCH(F_NP_excluded_Data!O1133,Sheet2!A:A),4)</f>
        <v>ground</v>
      </c>
      <c r="Q1133" t="str">
        <f>INDEX(Sheet2!A:E, MATCH(F_NP_excluded_Data!O1133,Sheet2!A:A),5)</f>
        <v>ground forager</v>
      </c>
      <c r="R1133" t="str">
        <f>INDEX(Sheet2!A:E, MATCH(F_NP_excluded_Data!O1133,Sheet2!A:A),3)</f>
        <v>plants</v>
      </c>
      <c r="S1133" t="str">
        <f>INDEX(Sheet2!A:E, MATCH(F_NP_excluded_Data!O1133,Sheet2!A:A),2)</f>
        <v>grassland</v>
      </c>
      <c r="T1133">
        <v>10</v>
      </c>
      <c r="U1133">
        <v>1</v>
      </c>
      <c r="V1133"/>
      <c r="W1133">
        <v>1</v>
      </c>
      <c r="X1133" t="s">
        <v>202</v>
      </c>
      <c r="Y1133"/>
      <c r="Z1133"/>
      <c r="AA1133"/>
      <c r="AB1133"/>
    </row>
    <row r="1134" spans="1:28" ht="14.4" x14ac:dyDescent="0.3">
      <c r="A1134" s="14">
        <v>1193</v>
      </c>
      <c r="B1134" t="s">
        <v>236</v>
      </c>
      <c r="C1134" t="s">
        <v>237</v>
      </c>
      <c r="D1134" t="str">
        <f t="shared" si="18"/>
        <v>Livingston_3B_10</v>
      </c>
      <c r="E1134">
        <v>2018</v>
      </c>
      <c r="F1134" s="15">
        <v>43250</v>
      </c>
      <c r="G1134" t="s">
        <v>200</v>
      </c>
      <c r="H1134">
        <v>2</v>
      </c>
      <c r="I1134" s="16">
        <v>0.38819444444444445</v>
      </c>
      <c r="J1134" s="17" t="s">
        <v>201</v>
      </c>
      <c r="K1134">
        <v>1</v>
      </c>
      <c r="L1134">
        <v>1</v>
      </c>
      <c r="M1134">
        <v>1</v>
      </c>
      <c r="N1134"/>
      <c r="O1134" t="s">
        <v>14</v>
      </c>
      <c r="P1134" t="str">
        <f>INDEX(Sheet2!A:E, MATCH(F_NP_excluded_Data!O1134,Sheet2!A:A),4)</f>
        <v>cavity</v>
      </c>
      <c r="Q1134" t="str">
        <f>INDEX(Sheet2!A:E, MATCH(F_NP_excluded_Data!O1134,Sheet2!A:A),5)</f>
        <v>bark forager</v>
      </c>
      <c r="R1134" t="str">
        <f>INDEX(Sheet2!A:E, MATCH(F_NP_excluded_Data!O1134,Sheet2!A:A),3)</f>
        <v>insects</v>
      </c>
      <c r="S1134" t="str">
        <f>INDEX(Sheet2!A:E, MATCH(F_NP_excluded_Data!O1134,Sheet2!A:A),2)</f>
        <v>forest</v>
      </c>
      <c r="T1134">
        <v>5</v>
      </c>
      <c r="U1134">
        <v>1</v>
      </c>
      <c r="V1134"/>
      <c r="W1134">
        <v>1</v>
      </c>
      <c r="X1134" t="s">
        <v>202</v>
      </c>
      <c r="Y1134"/>
      <c r="Z1134"/>
      <c r="AA1134"/>
      <c r="AB1134"/>
    </row>
    <row r="1135" spans="1:28" ht="14.4" x14ac:dyDescent="0.3">
      <c r="A1135" s="14">
        <v>1194</v>
      </c>
      <c r="B1135" t="s">
        <v>236</v>
      </c>
      <c r="C1135" t="s">
        <v>237</v>
      </c>
      <c r="D1135" t="str">
        <f t="shared" si="18"/>
        <v>Livingston_3B_10</v>
      </c>
      <c r="E1135">
        <v>2018</v>
      </c>
      <c r="F1135" s="15">
        <v>43250</v>
      </c>
      <c r="G1135" t="s">
        <v>200</v>
      </c>
      <c r="H1135">
        <v>2</v>
      </c>
      <c r="I1135" s="16">
        <v>0.38819444444444445</v>
      </c>
      <c r="J1135" s="17" t="s">
        <v>201</v>
      </c>
      <c r="K1135">
        <v>1</v>
      </c>
      <c r="L1135">
        <v>1</v>
      </c>
      <c r="M1135">
        <v>1</v>
      </c>
      <c r="N1135"/>
      <c r="O1135" t="s">
        <v>62</v>
      </c>
      <c r="P1135" t="str">
        <f>INDEX(Sheet2!A:E, MATCH(F_NP_excluded_Data!O1135,Sheet2!A:A),4)</f>
        <v>shrub</v>
      </c>
      <c r="Q1135" t="str">
        <f>INDEX(Sheet2!A:E, MATCH(F_NP_excluded_Data!O1135,Sheet2!A:A),5)</f>
        <v>ground forager</v>
      </c>
      <c r="R1135" t="str">
        <f>INDEX(Sheet2!A:E, MATCH(F_NP_excluded_Data!O1135,Sheet2!A:A),3)</f>
        <v>seeds</v>
      </c>
      <c r="S1135" t="str">
        <f>INDEX(Sheet2!A:E, MATCH(F_NP_excluded_Data!O1135,Sheet2!A:A),2)</f>
        <v>open woodland</v>
      </c>
      <c r="T1135">
        <v>10</v>
      </c>
      <c r="U1135">
        <v>1</v>
      </c>
      <c r="V1135"/>
      <c r="W1135">
        <v>1</v>
      </c>
      <c r="X1135" t="s">
        <v>202</v>
      </c>
      <c r="Y1135"/>
      <c r="Z1135"/>
      <c r="AA1135"/>
      <c r="AB1135"/>
    </row>
    <row r="1136" spans="1:28" ht="14.4" x14ac:dyDescent="0.3">
      <c r="A1136" s="14">
        <v>1195</v>
      </c>
      <c r="B1136" t="s">
        <v>236</v>
      </c>
      <c r="C1136" t="s">
        <v>237</v>
      </c>
      <c r="D1136" t="str">
        <f t="shared" si="18"/>
        <v>Livingston_3B_10</v>
      </c>
      <c r="E1136">
        <v>2018</v>
      </c>
      <c r="F1136" s="15">
        <v>43250</v>
      </c>
      <c r="G1136" t="s">
        <v>200</v>
      </c>
      <c r="H1136">
        <v>2</v>
      </c>
      <c r="I1136" s="16">
        <v>0.38819444444444445</v>
      </c>
      <c r="J1136" s="17" t="s">
        <v>201</v>
      </c>
      <c r="K1136">
        <v>1</v>
      </c>
      <c r="L1136">
        <v>1</v>
      </c>
      <c r="M1136">
        <v>1</v>
      </c>
      <c r="N1136"/>
      <c r="O1136" t="s">
        <v>60</v>
      </c>
      <c r="P1136" t="str">
        <f>INDEX(Sheet2!A:E, MATCH(F_NP_excluded_Data!O1136,Sheet2!A:A),4)</f>
        <v>ground</v>
      </c>
      <c r="Q1136" t="str">
        <f>INDEX(Sheet2!A:E, MATCH(F_NP_excluded_Data!O1136,Sheet2!A:A),5)</f>
        <v>ground forager</v>
      </c>
      <c r="R1136" t="str">
        <f>INDEX(Sheet2!A:E, MATCH(F_NP_excluded_Data!O1136,Sheet2!A:A),3)</f>
        <v>plants</v>
      </c>
      <c r="S1136" t="str">
        <f>INDEX(Sheet2!A:E, MATCH(F_NP_excluded_Data!O1136,Sheet2!A:A),2)</f>
        <v>grassland</v>
      </c>
      <c r="T1136">
        <v>100</v>
      </c>
      <c r="U1136">
        <v>2</v>
      </c>
      <c r="V1136"/>
      <c r="W1136">
        <v>1</v>
      </c>
      <c r="X1136" t="s">
        <v>202</v>
      </c>
      <c r="Y1136"/>
      <c r="Z1136"/>
      <c r="AA1136"/>
      <c r="AB1136"/>
    </row>
    <row r="1137" spans="1:28" ht="14.4" x14ac:dyDescent="0.3">
      <c r="A1137" s="14">
        <v>1196</v>
      </c>
      <c r="B1137" t="s">
        <v>236</v>
      </c>
      <c r="C1137" t="s">
        <v>237</v>
      </c>
      <c r="D1137" t="str">
        <f t="shared" si="18"/>
        <v>Livingston_3B_10</v>
      </c>
      <c r="E1137">
        <v>2018</v>
      </c>
      <c r="F1137" s="15">
        <v>43250</v>
      </c>
      <c r="G1137" t="s">
        <v>200</v>
      </c>
      <c r="H1137">
        <v>2</v>
      </c>
      <c r="I1137" s="16">
        <v>0.38819444444444445</v>
      </c>
      <c r="J1137" s="17" t="s">
        <v>201</v>
      </c>
      <c r="K1137">
        <v>1</v>
      </c>
      <c r="L1137">
        <v>1</v>
      </c>
      <c r="M1137">
        <v>1</v>
      </c>
      <c r="N1137"/>
      <c r="O1137" t="s">
        <v>118</v>
      </c>
      <c r="P1137" t="str">
        <f>INDEX(Sheet2!A:E, MATCH(F_NP_excluded_Data!O1137,Sheet2!A:A),4)</f>
        <v>shrub</v>
      </c>
      <c r="Q1137" t="str">
        <f>INDEX(Sheet2!A:E, MATCH(F_NP_excluded_Data!O1137,Sheet2!A:A),5)</f>
        <v>foliage gleaner</v>
      </c>
      <c r="R1137" t="str">
        <f>INDEX(Sheet2!A:E, MATCH(F_NP_excluded_Data!O1137,Sheet2!A:A),3)</f>
        <v>insects</v>
      </c>
      <c r="S1137" t="str">
        <f>INDEX(Sheet2!A:E, MATCH(F_NP_excluded_Data!O1137,Sheet2!A:A),2)</f>
        <v>scrub</v>
      </c>
      <c r="T1137">
        <v>5</v>
      </c>
      <c r="U1137">
        <v>2</v>
      </c>
      <c r="V1137"/>
      <c r="W1137">
        <v>1</v>
      </c>
      <c r="X1137" t="s">
        <v>202</v>
      </c>
      <c r="Y1137"/>
      <c r="Z1137"/>
      <c r="AA1137"/>
      <c r="AB1137"/>
    </row>
    <row r="1138" spans="1:28" ht="14.4" x14ac:dyDescent="0.3">
      <c r="A1138" s="14">
        <v>1197</v>
      </c>
      <c r="B1138" t="s">
        <v>236</v>
      </c>
      <c r="C1138" t="s">
        <v>237</v>
      </c>
      <c r="D1138" t="str">
        <f t="shared" si="18"/>
        <v>Livingston_3B_10</v>
      </c>
      <c r="E1138">
        <v>2018</v>
      </c>
      <c r="F1138" s="15">
        <v>43250</v>
      </c>
      <c r="G1138" t="s">
        <v>200</v>
      </c>
      <c r="H1138">
        <v>2</v>
      </c>
      <c r="I1138" s="16">
        <v>0.38819444444444445</v>
      </c>
      <c r="J1138" s="17" t="s">
        <v>201</v>
      </c>
      <c r="K1138">
        <v>1</v>
      </c>
      <c r="L1138">
        <v>1</v>
      </c>
      <c r="M1138">
        <v>1</v>
      </c>
      <c r="N1138"/>
      <c r="O1138" t="s">
        <v>12</v>
      </c>
      <c r="P1138" t="str">
        <f>INDEX(Sheet2!A:E, MATCH(F_NP_excluded_Data!O1138,Sheet2!A:A),4)</f>
        <v>tree</v>
      </c>
      <c r="Q1138" t="str">
        <f>INDEX(Sheet2!A:E, MATCH(F_NP_excluded_Data!O1138,Sheet2!A:A),5)</f>
        <v>ground forager</v>
      </c>
      <c r="R1138" t="str">
        <f>INDEX(Sheet2!A:E, MATCH(F_NP_excluded_Data!O1138,Sheet2!A:A),3)</f>
        <v>seeds</v>
      </c>
      <c r="S1138" t="str">
        <f>INDEX(Sheet2!A:E, MATCH(F_NP_excluded_Data!O1138,Sheet2!A:A),2)</f>
        <v>grassland</v>
      </c>
      <c r="T1138">
        <v>10</v>
      </c>
      <c r="U1138">
        <v>2</v>
      </c>
      <c r="V1138"/>
      <c r="W1138">
        <v>1</v>
      </c>
      <c r="X1138" t="s">
        <v>202</v>
      </c>
      <c r="Y1138"/>
      <c r="Z1138"/>
      <c r="AA1138"/>
      <c r="AB1138"/>
    </row>
    <row r="1139" spans="1:28" ht="14.4" x14ac:dyDescent="0.3">
      <c r="A1139" s="14">
        <v>1198</v>
      </c>
      <c r="B1139" t="s">
        <v>236</v>
      </c>
      <c r="C1139" t="s">
        <v>237</v>
      </c>
      <c r="D1139" t="str">
        <f t="shared" si="18"/>
        <v>Livingston_3B_10</v>
      </c>
      <c r="E1139">
        <v>2018</v>
      </c>
      <c r="F1139" s="15">
        <v>43250</v>
      </c>
      <c r="G1139" t="s">
        <v>200</v>
      </c>
      <c r="H1139">
        <v>2</v>
      </c>
      <c r="I1139" s="16">
        <v>0.38819444444444445</v>
      </c>
      <c r="J1139" s="17" t="s">
        <v>201</v>
      </c>
      <c r="K1139">
        <v>1</v>
      </c>
      <c r="L1139">
        <v>1</v>
      </c>
      <c r="M1139">
        <v>1</v>
      </c>
      <c r="N1139"/>
      <c r="O1139" t="s">
        <v>22</v>
      </c>
      <c r="P1139" t="str">
        <f>INDEX(Sheet2!A:E, MATCH(F_NP_excluded_Data!O1139,Sheet2!A:A),4)</f>
        <v>cavity</v>
      </c>
      <c r="Q1139" t="str">
        <f>INDEX(Sheet2!A:E, MATCH(F_NP_excluded_Data!O1139,Sheet2!A:A),5)</f>
        <v>foliage gleaner</v>
      </c>
      <c r="R1139" t="str">
        <f>INDEX(Sheet2!A:E, MATCH(F_NP_excluded_Data!O1139,Sheet2!A:A),3)</f>
        <v>insects</v>
      </c>
      <c r="S1139" t="str">
        <f>INDEX(Sheet2!A:E, MATCH(F_NP_excluded_Data!O1139,Sheet2!A:A),2)</f>
        <v>forest</v>
      </c>
      <c r="T1139">
        <v>5</v>
      </c>
      <c r="U1139">
        <v>2</v>
      </c>
      <c r="V1139"/>
      <c r="W1139">
        <v>4</v>
      </c>
      <c r="X1139" t="s">
        <v>202</v>
      </c>
      <c r="Y1139">
        <v>2</v>
      </c>
      <c r="Z1139"/>
      <c r="AA1139"/>
      <c r="AB1139"/>
    </row>
    <row r="1140" spans="1:28" ht="14.4" x14ac:dyDescent="0.3">
      <c r="A1140" s="14">
        <v>1199</v>
      </c>
      <c r="B1140" t="s">
        <v>236</v>
      </c>
      <c r="C1140" t="s">
        <v>237</v>
      </c>
      <c r="D1140" t="str">
        <f t="shared" si="18"/>
        <v>Livingston_3B_10</v>
      </c>
      <c r="E1140">
        <v>2018</v>
      </c>
      <c r="F1140" s="15">
        <v>43250</v>
      </c>
      <c r="G1140" t="s">
        <v>200</v>
      </c>
      <c r="H1140">
        <v>2</v>
      </c>
      <c r="I1140" s="16">
        <v>0.38819444444444445</v>
      </c>
      <c r="J1140" s="17" t="s">
        <v>201</v>
      </c>
      <c r="K1140">
        <v>1</v>
      </c>
      <c r="L1140">
        <v>1</v>
      </c>
      <c r="M1140">
        <v>1</v>
      </c>
      <c r="N1140"/>
      <c r="O1140" t="s">
        <v>72</v>
      </c>
      <c r="P1140" t="str">
        <f>INDEX(Sheet2!A:E, MATCH(F_NP_excluded_Data!O1140,Sheet2!A:A),4)</f>
        <v>tree</v>
      </c>
      <c r="Q1140" t="str">
        <f>INDEX(Sheet2!A:E, MATCH(F_NP_excluded_Data!O1140,Sheet2!A:A),5)</f>
        <v>bark forager</v>
      </c>
      <c r="R1140" t="str">
        <f>INDEX(Sheet2!A:E, MATCH(F_NP_excluded_Data!O1140,Sheet2!A:A),3)</f>
        <v>insects</v>
      </c>
      <c r="S1140" t="str">
        <f>INDEX(Sheet2!A:E, MATCH(F_NP_excluded_Data!O1140,Sheet2!A:A),2)</f>
        <v>forest</v>
      </c>
      <c r="T1140">
        <v>5</v>
      </c>
      <c r="U1140">
        <v>3</v>
      </c>
      <c r="V1140"/>
      <c r="W1140">
        <v>1</v>
      </c>
      <c r="X1140" t="s">
        <v>202</v>
      </c>
      <c r="Y1140"/>
      <c r="Z1140"/>
      <c r="AA1140"/>
      <c r="AB1140"/>
    </row>
    <row r="1141" spans="1:28" ht="14.4" x14ac:dyDescent="0.3">
      <c r="A1141" s="14">
        <v>1200</v>
      </c>
      <c r="B1141" t="s">
        <v>236</v>
      </c>
      <c r="C1141" t="s">
        <v>237</v>
      </c>
      <c r="D1141" t="str">
        <f t="shared" si="18"/>
        <v>Livingston_3B_10</v>
      </c>
      <c r="E1141">
        <v>2018</v>
      </c>
      <c r="F1141" s="15">
        <v>43250</v>
      </c>
      <c r="G1141" t="s">
        <v>200</v>
      </c>
      <c r="H1141">
        <v>2</v>
      </c>
      <c r="I1141" s="16">
        <v>0.38819444444444445</v>
      </c>
      <c r="J1141" s="17" t="s">
        <v>201</v>
      </c>
      <c r="K1141">
        <v>1</v>
      </c>
      <c r="L1141">
        <v>1</v>
      </c>
      <c r="M1141">
        <v>1</v>
      </c>
      <c r="N1141"/>
      <c r="O1141" t="s">
        <v>42</v>
      </c>
      <c r="P1141" t="str">
        <f>INDEX(Sheet2!A:E, MATCH(F_NP_excluded_Data!O1141,Sheet2!A:A),4)</f>
        <v>tree</v>
      </c>
      <c r="Q1141" t="str">
        <f>INDEX(Sheet2!A:E, MATCH(F_NP_excluded_Data!O1141,Sheet2!A:A),5)</f>
        <v>flycatching</v>
      </c>
      <c r="R1141" t="str">
        <f>INDEX(Sheet2!A:E, MATCH(F_NP_excluded_Data!O1141,Sheet2!A:A),3)</f>
        <v>insects</v>
      </c>
      <c r="S1141" t="str">
        <f>INDEX(Sheet2!A:E, MATCH(F_NP_excluded_Data!O1141,Sheet2!A:A),2)</f>
        <v>forest</v>
      </c>
      <c r="T1141">
        <v>10</v>
      </c>
      <c r="U1141">
        <v>3</v>
      </c>
      <c r="V1141"/>
      <c r="W1141">
        <v>1</v>
      </c>
      <c r="X1141" t="s">
        <v>202</v>
      </c>
      <c r="Y1141"/>
      <c r="Z1141"/>
      <c r="AA1141"/>
      <c r="AB1141"/>
    </row>
    <row r="1142" spans="1:28" ht="14.4" x14ac:dyDescent="0.3">
      <c r="A1142" s="14">
        <v>1201</v>
      </c>
      <c r="B1142" t="s">
        <v>236</v>
      </c>
      <c r="C1142" t="s">
        <v>237</v>
      </c>
      <c r="D1142" t="str">
        <f t="shared" si="18"/>
        <v>Livingston_3B_10</v>
      </c>
      <c r="E1142">
        <v>2018</v>
      </c>
      <c r="F1142" s="15">
        <v>43250</v>
      </c>
      <c r="G1142" t="s">
        <v>200</v>
      </c>
      <c r="H1142">
        <v>2</v>
      </c>
      <c r="I1142" s="16">
        <v>0.38819444444444445</v>
      </c>
      <c r="J1142" s="17" t="s">
        <v>201</v>
      </c>
      <c r="K1142">
        <v>1</v>
      </c>
      <c r="L1142">
        <v>1</v>
      </c>
      <c r="M1142">
        <v>1</v>
      </c>
      <c r="N1142"/>
      <c r="O1142" t="s">
        <v>62</v>
      </c>
      <c r="P1142" t="str">
        <f>INDEX(Sheet2!A:E, MATCH(F_NP_excluded_Data!O1142,Sheet2!A:A),4)</f>
        <v>shrub</v>
      </c>
      <c r="Q1142" t="str">
        <f>INDEX(Sheet2!A:E, MATCH(F_NP_excluded_Data!O1142,Sheet2!A:A),5)</f>
        <v>ground forager</v>
      </c>
      <c r="R1142" t="str">
        <f>INDEX(Sheet2!A:E, MATCH(F_NP_excluded_Data!O1142,Sheet2!A:A),3)</f>
        <v>seeds</v>
      </c>
      <c r="S1142" t="str">
        <f>INDEX(Sheet2!A:E, MATCH(F_NP_excluded_Data!O1142,Sheet2!A:A),2)</f>
        <v>open woodland</v>
      </c>
      <c r="T1142">
        <v>5</v>
      </c>
      <c r="U1142">
        <v>3</v>
      </c>
      <c r="V1142" t="s">
        <v>222</v>
      </c>
      <c r="W1142">
        <v>2</v>
      </c>
      <c r="X1142" t="s">
        <v>202</v>
      </c>
      <c r="Y1142"/>
      <c r="Z1142"/>
      <c r="AA1142"/>
      <c r="AB1142"/>
    </row>
    <row r="1143" spans="1:28" ht="14.4" x14ac:dyDescent="0.3">
      <c r="A1143" s="14">
        <v>1202</v>
      </c>
      <c r="B1143" t="s">
        <v>236</v>
      </c>
      <c r="C1143" t="s">
        <v>237</v>
      </c>
      <c r="D1143" t="str">
        <f t="shared" si="18"/>
        <v>Livingston_3B_10</v>
      </c>
      <c r="E1143">
        <v>2018</v>
      </c>
      <c r="F1143" s="15">
        <v>43250</v>
      </c>
      <c r="G1143" t="s">
        <v>200</v>
      </c>
      <c r="H1143">
        <v>2</v>
      </c>
      <c r="I1143" s="16">
        <v>0.38819444444444445</v>
      </c>
      <c r="J1143" s="17" t="s">
        <v>201</v>
      </c>
      <c r="K1143">
        <v>1</v>
      </c>
      <c r="L1143">
        <v>1</v>
      </c>
      <c r="M1143">
        <v>1</v>
      </c>
      <c r="N1143"/>
      <c r="O1143" t="s">
        <v>24</v>
      </c>
      <c r="P1143" t="str">
        <f>INDEX(Sheet2!A:E, MATCH(F_NP_excluded_Data!O1143,Sheet2!A:A),4)</f>
        <v>cavity</v>
      </c>
      <c r="Q1143" t="str">
        <f>INDEX(Sheet2!A:E, MATCH(F_NP_excluded_Data!O1143,Sheet2!A:A),5)</f>
        <v>ground forager</v>
      </c>
      <c r="R1143" t="str">
        <f>INDEX(Sheet2!A:E, MATCH(F_NP_excluded_Data!O1143,Sheet2!A:A),3)</f>
        <v>insects</v>
      </c>
      <c r="S1143" t="str">
        <f>INDEX(Sheet2!A:E, MATCH(F_NP_excluded_Data!O1143,Sheet2!A:A),2)</f>
        <v>open woodland</v>
      </c>
      <c r="T1143">
        <v>5</v>
      </c>
      <c r="U1143">
        <v>4</v>
      </c>
      <c r="V1143"/>
      <c r="W1143">
        <v>1</v>
      </c>
      <c r="X1143" t="s">
        <v>202</v>
      </c>
      <c r="Y1143"/>
      <c r="Z1143"/>
      <c r="AA1143"/>
      <c r="AB1143"/>
    </row>
    <row r="1144" spans="1:28" ht="14.4" x14ac:dyDescent="0.3">
      <c r="A1144" s="14">
        <v>1203</v>
      </c>
      <c r="B1144" t="s">
        <v>236</v>
      </c>
      <c r="C1144" t="s">
        <v>237</v>
      </c>
      <c r="D1144" t="str">
        <f t="shared" si="18"/>
        <v>Livingston_3B_10</v>
      </c>
      <c r="E1144">
        <v>2018</v>
      </c>
      <c r="F1144" s="15">
        <v>43250</v>
      </c>
      <c r="G1144" t="s">
        <v>200</v>
      </c>
      <c r="H1144">
        <v>2</v>
      </c>
      <c r="I1144" s="16">
        <v>0.38819444444444445</v>
      </c>
      <c r="J1144" s="17" t="s">
        <v>201</v>
      </c>
      <c r="K1144">
        <v>1</v>
      </c>
      <c r="L1144">
        <v>1</v>
      </c>
      <c r="M1144">
        <v>1</v>
      </c>
      <c r="N1144"/>
      <c r="O1144" t="s">
        <v>10</v>
      </c>
      <c r="P1144" t="str">
        <f>INDEX(Sheet2!A:E, MATCH(F_NP_excluded_Data!O1144,Sheet2!A:A),4)</f>
        <v>tree</v>
      </c>
      <c r="Q1144" t="str">
        <f>INDEX(Sheet2!A:E, MATCH(F_NP_excluded_Data!O1144,Sheet2!A:A),5)</f>
        <v>foliage gleaner</v>
      </c>
      <c r="R1144" t="str">
        <f>INDEX(Sheet2!A:E, MATCH(F_NP_excluded_Data!O1144,Sheet2!A:A),3)</f>
        <v>insects</v>
      </c>
      <c r="S1144" t="str">
        <f>INDEX(Sheet2!A:E, MATCH(F_NP_excluded_Data!O1144,Sheet2!A:A),2)</f>
        <v>forest</v>
      </c>
      <c r="T1144">
        <v>5</v>
      </c>
      <c r="U1144">
        <v>4</v>
      </c>
      <c r="V1144"/>
      <c r="W1144">
        <v>1</v>
      </c>
      <c r="X1144" t="s">
        <v>202</v>
      </c>
      <c r="Y1144"/>
      <c r="Z1144"/>
      <c r="AA1144"/>
      <c r="AB1144"/>
    </row>
    <row r="1145" spans="1:28" ht="14.4" x14ac:dyDescent="0.3">
      <c r="A1145" s="14">
        <v>1205</v>
      </c>
      <c r="B1145" t="s">
        <v>215</v>
      </c>
      <c r="C1145" t="s">
        <v>217</v>
      </c>
      <c r="D1145" t="str">
        <f t="shared" si="18"/>
        <v>HoodCreek_0B_HC</v>
      </c>
      <c r="E1145">
        <v>2018</v>
      </c>
      <c r="F1145" s="15">
        <v>43251</v>
      </c>
      <c r="G1145" t="s">
        <v>200</v>
      </c>
      <c r="H1145">
        <v>2</v>
      </c>
      <c r="I1145" s="16">
        <v>0.24861111111111112</v>
      </c>
      <c r="J1145" s="17" t="s">
        <v>201</v>
      </c>
      <c r="K1145">
        <v>1</v>
      </c>
      <c r="L1145">
        <v>2</v>
      </c>
      <c r="M1145">
        <v>2</v>
      </c>
      <c r="N1145"/>
      <c r="O1145" t="s">
        <v>72</v>
      </c>
      <c r="P1145" t="str">
        <f>INDEX(Sheet2!A:E, MATCH(F_NP_excluded_Data!O1145,Sheet2!A:A),4)</f>
        <v>tree</v>
      </c>
      <c r="Q1145" t="str">
        <f>INDEX(Sheet2!A:E, MATCH(F_NP_excluded_Data!O1145,Sheet2!A:A),5)</f>
        <v>bark forager</v>
      </c>
      <c r="R1145" t="str">
        <f>INDEX(Sheet2!A:E, MATCH(F_NP_excluded_Data!O1145,Sheet2!A:A),3)</f>
        <v>insects</v>
      </c>
      <c r="S1145" t="str">
        <f>INDEX(Sheet2!A:E, MATCH(F_NP_excluded_Data!O1145,Sheet2!A:A),2)</f>
        <v>forest</v>
      </c>
      <c r="T1145">
        <v>5</v>
      </c>
      <c r="U1145">
        <v>1</v>
      </c>
      <c r="V1145"/>
      <c r="W1145">
        <v>1</v>
      </c>
      <c r="X1145" t="s">
        <v>202</v>
      </c>
      <c r="Y1145"/>
      <c r="Z1145"/>
      <c r="AA1145"/>
      <c r="AB1145"/>
    </row>
    <row r="1146" spans="1:28" ht="14.4" x14ac:dyDescent="0.3">
      <c r="A1146" s="14">
        <v>1206</v>
      </c>
      <c r="B1146" t="s">
        <v>215</v>
      </c>
      <c r="C1146" t="s">
        <v>217</v>
      </c>
      <c r="D1146" t="str">
        <f t="shared" si="18"/>
        <v>HoodCreek_0B_HC</v>
      </c>
      <c r="E1146">
        <v>2018</v>
      </c>
      <c r="F1146" s="15">
        <v>43251</v>
      </c>
      <c r="G1146" t="s">
        <v>200</v>
      </c>
      <c r="H1146">
        <v>2</v>
      </c>
      <c r="I1146" s="16">
        <v>0.24861111111111112</v>
      </c>
      <c r="J1146" s="17" t="s">
        <v>201</v>
      </c>
      <c r="K1146">
        <v>1</v>
      </c>
      <c r="L1146">
        <v>2</v>
      </c>
      <c r="M1146">
        <v>2</v>
      </c>
      <c r="N1146"/>
      <c r="O1146" t="s">
        <v>110</v>
      </c>
      <c r="P1146" t="str">
        <f>INDEX(Sheet2!A:E, MATCH(F_NP_excluded_Data!O1146,Sheet2!A:A),4)</f>
        <v>ground</v>
      </c>
      <c r="Q1146" t="str">
        <f>INDEX(Sheet2!A:E, MATCH(F_NP_excluded_Data!O1146,Sheet2!A:A),5)</f>
        <v>aerial forager</v>
      </c>
      <c r="R1146" t="str">
        <f>INDEX(Sheet2!A:E, MATCH(F_NP_excluded_Data!O1146,Sheet2!A:A),3)</f>
        <v>insects</v>
      </c>
      <c r="S1146" t="str">
        <f>INDEX(Sheet2!A:E, MATCH(F_NP_excluded_Data!O1146,Sheet2!A:A),2)</f>
        <v>open woodland</v>
      </c>
      <c r="T1146">
        <v>10</v>
      </c>
      <c r="U1146">
        <v>1</v>
      </c>
      <c r="V1146"/>
      <c r="W1146">
        <v>1</v>
      </c>
      <c r="X1146" t="s">
        <v>202</v>
      </c>
      <c r="Y1146"/>
      <c r="Z1146"/>
      <c r="AA1146"/>
      <c r="AB1146"/>
    </row>
    <row r="1147" spans="1:28" ht="14.4" x14ac:dyDescent="0.3">
      <c r="A1147" s="14">
        <v>1207</v>
      </c>
      <c r="B1147" t="s">
        <v>215</v>
      </c>
      <c r="C1147" t="s">
        <v>217</v>
      </c>
      <c r="D1147" t="str">
        <f t="shared" si="18"/>
        <v>HoodCreek_0B_HC</v>
      </c>
      <c r="E1147">
        <v>2018</v>
      </c>
      <c r="F1147" s="15">
        <v>43251</v>
      </c>
      <c r="G1147" t="s">
        <v>200</v>
      </c>
      <c r="H1147">
        <v>2</v>
      </c>
      <c r="I1147" s="16">
        <v>0.24861111111111112</v>
      </c>
      <c r="J1147" s="17" t="s">
        <v>201</v>
      </c>
      <c r="K1147">
        <v>1</v>
      </c>
      <c r="L1147">
        <v>2</v>
      </c>
      <c r="M1147">
        <v>2</v>
      </c>
      <c r="N1147"/>
      <c r="O1147" t="s">
        <v>58</v>
      </c>
      <c r="P1147" t="str">
        <f>INDEX(Sheet2!A:E, MATCH(F_NP_excluded_Data!O1147,Sheet2!A:A),4)</f>
        <v>tree</v>
      </c>
      <c r="Q1147" t="str">
        <f>INDEX(Sheet2!A:E, MATCH(F_NP_excluded_Data!O1147,Sheet2!A:A),5)</f>
        <v>ground forager</v>
      </c>
      <c r="R1147" t="str">
        <f>INDEX(Sheet2!A:E, MATCH(F_NP_excluded_Data!O1147,Sheet2!A:A),3)</f>
        <v>seeds</v>
      </c>
      <c r="S1147" t="str">
        <f>INDEX(Sheet2!A:E, MATCH(F_NP_excluded_Data!O1147,Sheet2!A:A),2)</f>
        <v>open woodland</v>
      </c>
      <c r="T1147">
        <v>10</v>
      </c>
      <c r="U1147">
        <v>1</v>
      </c>
      <c r="V1147"/>
      <c r="W1147">
        <v>1</v>
      </c>
      <c r="X1147" t="s">
        <v>202</v>
      </c>
      <c r="Y1147"/>
      <c r="Z1147"/>
      <c r="AA1147"/>
      <c r="AB1147"/>
    </row>
    <row r="1148" spans="1:28" ht="14.4" x14ac:dyDescent="0.3">
      <c r="A1148" s="14">
        <v>1208</v>
      </c>
      <c r="B1148" t="s">
        <v>215</v>
      </c>
      <c r="C1148" t="s">
        <v>217</v>
      </c>
      <c r="D1148" t="str">
        <f t="shared" si="18"/>
        <v>HoodCreek_0B_HC</v>
      </c>
      <c r="E1148">
        <v>2018</v>
      </c>
      <c r="F1148" s="15">
        <v>43251</v>
      </c>
      <c r="G1148" t="s">
        <v>200</v>
      </c>
      <c r="H1148">
        <v>2</v>
      </c>
      <c r="I1148" s="16">
        <v>0.24861111111111112</v>
      </c>
      <c r="J1148" s="17" t="s">
        <v>201</v>
      </c>
      <c r="K1148">
        <v>1</v>
      </c>
      <c r="L1148">
        <v>2</v>
      </c>
      <c r="M1148">
        <v>2</v>
      </c>
      <c r="N1148"/>
      <c r="O1148" t="s">
        <v>40</v>
      </c>
      <c r="P1148" t="str">
        <f>INDEX(Sheet2!A:E, MATCH(F_NP_excluded_Data!O1148,Sheet2!A:A),4)</f>
        <v>ground</v>
      </c>
      <c r="Q1148" t="str">
        <f>INDEX(Sheet2!A:E, MATCH(F_NP_excluded_Data!O1148,Sheet2!A:A),5)</f>
        <v>ground forager</v>
      </c>
      <c r="R1148" t="str">
        <f>INDEX(Sheet2!A:E, MATCH(F_NP_excluded_Data!O1148,Sheet2!A:A),3)</f>
        <v>omnivore</v>
      </c>
      <c r="S1148" t="str">
        <f>INDEX(Sheet2!A:E, MATCH(F_NP_excluded_Data!O1148,Sheet2!A:A),2)</f>
        <v>scrub</v>
      </c>
      <c r="T1148">
        <v>10</v>
      </c>
      <c r="U1148">
        <v>1</v>
      </c>
      <c r="V1148"/>
      <c r="W1148">
        <v>1</v>
      </c>
      <c r="X1148" t="s">
        <v>202</v>
      </c>
      <c r="Y1148"/>
      <c r="Z1148"/>
      <c r="AA1148"/>
      <c r="AB1148"/>
    </row>
    <row r="1149" spans="1:28" ht="14.4" x14ac:dyDescent="0.3">
      <c r="A1149" s="14">
        <v>1209</v>
      </c>
      <c r="B1149" t="s">
        <v>215</v>
      </c>
      <c r="C1149" t="s">
        <v>217</v>
      </c>
      <c r="D1149" t="str">
        <f t="shared" si="18"/>
        <v>HoodCreek_0B_HC</v>
      </c>
      <c r="E1149">
        <v>2018</v>
      </c>
      <c r="F1149" s="15">
        <v>43251</v>
      </c>
      <c r="G1149" t="s">
        <v>200</v>
      </c>
      <c r="H1149">
        <v>2</v>
      </c>
      <c r="I1149" s="16">
        <v>0.24861111111111112</v>
      </c>
      <c r="J1149" s="17" t="s">
        <v>201</v>
      </c>
      <c r="K1149">
        <v>1</v>
      </c>
      <c r="L1149">
        <v>2</v>
      </c>
      <c r="M1149">
        <v>2</v>
      </c>
      <c r="N1149"/>
      <c r="O1149" t="s">
        <v>62</v>
      </c>
      <c r="P1149" t="str">
        <f>INDEX(Sheet2!A:E, MATCH(F_NP_excluded_Data!O1149,Sheet2!A:A),4)</f>
        <v>shrub</v>
      </c>
      <c r="Q1149" t="str">
        <f>INDEX(Sheet2!A:E, MATCH(F_NP_excluded_Data!O1149,Sheet2!A:A),5)</f>
        <v>ground forager</v>
      </c>
      <c r="R1149" t="str">
        <f>INDEX(Sheet2!A:E, MATCH(F_NP_excluded_Data!O1149,Sheet2!A:A),3)</f>
        <v>seeds</v>
      </c>
      <c r="S1149" t="str">
        <f>INDEX(Sheet2!A:E, MATCH(F_NP_excluded_Data!O1149,Sheet2!A:A),2)</f>
        <v>open woodland</v>
      </c>
      <c r="T1149">
        <v>5</v>
      </c>
      <c r="U1149">
        <v>1</v>
      </c>
      <c r="V1149"/>
      <c r="W1149">
        <v>1</v>
      </c>
      <c r="X1149" t="s">
        <v>202</v>
      </c>
      <c r="Y1149"/>
      <c r="Z1149"/>
      <c r="AA1149"/>
      <c r="AB1149"/>
    </row>
    <row r="1150" spans="1:28" ht="14.4" x14ac:dyDescent="0.3">
      <c r="A1150" s="14">
        <v>1210</v>
      </c>
      <c r="B1150" t="s">
        <v>215</v>
      </c>
      <c r="C1150" t="s">
        <v>217</v>
      </c>
      <c r="D1150" t="str">
        <f t="shared" si="18"/>
        <v>HoodCreek_0B_HC</v>
      </c>
      <c r="E1150">
        <v>2018</v>
      </c>
      <c r="F1150" s="15">
        <v>43251</v>
      </c>
      <c r="G1150" t="s">
        <v>200</v>
      </c>
      <c r="H1150">
        <v>2</v>
      </c>
      <c r="I1150" s="16">
        <v>0.24861111111111112</v>
      </c>
      <c r="J1150" s="17" t="s">
        <v>201</v>
      </c>
      <c r="K1150">
        <v>1</v>
      </c>
      <c r="L1150">
        <v>2</v>
      </c>
      <c r="M1150">
        <v>2</v>
      </c>
      <c r="N1150"/>
      <c r="O1150" t="s">
        <v>72</v>
      </c>
      <c r="P1150" t="str">
        <f>INDEX(Sheet2!A:E, MATCH(F_NP_excluded_Data!O1150,Sheet2!A:A),4)</f>
        <v>tree</v>
      </c>
      <c r="Q1150" t="str">
        <f>INDEX(Sheet2!A:E, MATCH(F_NP_excluded_Data!O1150,Sheet2!A:A),5)</f>
        <v>bark forager</v>
      </c>
      <c r="R1150" t="str">
        <f>INDEX(Sheet2!A:E, MATCH(F_NP_excluded_Data!O1150,Sheet2!A:A),3)</f>
        <v>insects</v>
      </c>
      <c r="S1150" t="str">
        <f>INDEX(Sheet2!A:E, MATCH(F_NP_excluded_Data!O1150,Sheet2!A:A),2)</f>
        <v>forest</v>
      </c>
      <c r="T1150">
        <v>5</v>
      </c>
      <c r="U1150">
        <v>1</v>
      </c>
      <c r="V1150"/>
      <c r="W1150">
        <v>1</v>
      </c>
      <c r="X1150" t="s">
        <v>202</v>
      </c>
      <c r="Y1150"/>
      <c r="Z1150"/>
      <c r="AA1150"/>
      <c r="AB1150"/>
    </row>
    <row r="1151" spans="1:28" ht="14.4" x14ac:dyDescent="0.3">
      <c r="A1151" s="14">
        <v>1211</v>
      </c>
      <c r="B1151" t="s">
        <v>215</v>
      </c>
      <c r="C1151" t="s">
        <v>217</v>
      </c>
      <c r="D1151" t="str">
        <f t="shared" si="18"/>
        <v>HoodCreek_0B_HC</v>
      </c>
      <c r="E1151">
        <v>2018</v>
      </c>
      <c r="F1151" s="15">
        <v>43251</v>
      </c>
      <c r="G1151" t="s">
        <v>200</v>
      </c>
      <c r="H1151">
        <v>2</v>
      </c>
      <c r="I1151" s="16">
        <v>0.24861111111111112</v>
      </c>
      <c r="J1151" s="17" t="s">
        <v>201</v>
      </c>
      <c r="K1151">
        <v>1</v>
      </c>
      <c r="L1151">
        <v>2</v>
      </c>
      <c r="M1151">
        <v>2</v>
      </c>
      <c r="N1151"/>
      <c r="O1151" t="s">
        <v>36</v>
      </c>
      <c r="P1151" t="str">
        <f>INDEX(Sheet2!A:E, MATCH(F_NP_excluded_Data!O1151,Sheet2!A:A),4)</f>
        <v>cavity</v>
      </c>
      <c r="Q1151" t="str">
        <f>INDEX(Sheet2!A:E, MATCH(F_NP_excluded_Data!O1151,Sheet2!A:A),5)</f>
        <v>ground forager</v>
      </c>
      <c r="R1151" t="str">
        <f>INDEX(Sheet2!A:E, MATCH(F_NP_excluded_Data!O1151,Sheet2!A:A),3)</f>
        <v>insects</v>
      </c>
      <c r="S1151" t="str">
        <f>INDEX(Sheet2!A:E, MATCH(F_NP_excluded_Data!O1151,Sheet2!A:A),2)</f>
        <v>grassland</v>
      </c>
      <c r="T1151">
        <v>10</v>
      </c>
      <c r="U1151">
        <v>1</v>
      </c>
      <c r="V1151"/>
      <c r="W1151">
        <v>1</v>
      </c>
      <c r="X1151" t="s">
        <v>202</v>
      </c>
      <c r="Y1151"/>
      <c r="Z1151"/>
      <c r="AA1151"/>
      <c r="AB1151"/>
    </row>
    <row r="1152" spans="1:28" ht="14.4" x14ac:dyDescent="0.3">
      <c r="A1152" s="14">
        <v>1214</v>
      </c>
      <c r="B1152" t="s">
        <v>215</v>
      </c>
      <c r="C1152" t="s">
        <v>217</v>
      </c>
      <c r="D1152" t="str">
        <f t="shared" si="18"/>
        <v>HoodCreek_0B_HC</v>
      </c>
      <c r="E1152">
        <v>2018</v>
      </c>
      <c r="F1152" s="15">
        <v>43251</v>
      </c>
      <c r="G1152" t="s">
        <v>200</v>
      </c>
      <c r="H1152">
        <v>2</v>
      </c>
      <c r="I1152" s="16">
        <v>0.24861111111111112</v>
      </c>
      <c r="J1152" s="17" t="s">
        <v>201</v>
      </c>
      <c r="K1152">
        <v>1</v>
      </c>
      <c r="L1152">
        <v>2</v>
      </c>
      <c r="M1152">
        <v>2</v>
      </c>
      <c r="N1152"/>
      <c r="O1152" t="s">
        <v>62</v>
      </c>
      <c r="P1152" t="str">
        <f>INDEX(Sheet2!A:E, MATCH(F_NP_excluded_Data!O1152,Sheet2!A:A),4)</f>
        <v>shrub</v>
      </c>
      <c r="Q1152" t="str">
        <f>INDEX(Sheet2!A:E, MATCH(F_NP_excluded_Data!O1152,Sheet2!A:A),5)</f>
        <v>ground forager</v>
      </c>
      <c r="R1152" t="str">
        <f>INDEX(Sheet2!A:E, MATCH(F_NP_excluded_Data!O1152,Sheet2!A:A),3)</f>
        <v>seeds</v>
      </c>
      <c r="S1152" t="str">
        <f>INDEX(Sheet2!A:E, MATCH(F_NP_excluded_Data!O1152,Sheet2!A:A),2)</f>
        <v>open woodland</v>
      </c>
      <c r="T1152">
        <v>10</v>
      </c>
      <c r="U1152">
        <v>1</v>
      </c>
      <c r="V1152"/>
      <c r="W1152">
        <v>1</v>
      </c>
      <c r="X1152" t="s">
        <v>202</v>
      </c>
      <c r="Y1152"/>
      <c r="Z1152"/>
      <c r="AA1152"/>
      <c r="AB1152"/>
    </row>
    <row r="1153" spans="1:28" ht="14.4" x14ac:dyDescent="0.3">
      <c r="A1153" s="14">
        <v>1215</v>
      </c>
      <c r="B1153" t="s">
        <v>215</v>
      </c>
      <c r="C1153" t="s">
        <v>217</v>
      </c>
      <c r="D1153" t="str">
        <f t="shared" si="18"/>
        <v>HoodCreek_0B_HC</v>
      </c>
      <c r="E1153">
        <v>2018</v>
      </c>
      <c r="F1153" s="15">
        <v>43251</v>
      </c>
      <c r="G1153" t="s">
        <v>200</v>
      </c>
      <c r="H1153">
        <v>2</v>
      </c>
      <c r="I1153" s="16">
        <v>0.24861111111111112</v>
      </c>
      <c r="J1153" s="17" t="s">
        <v>201</v>
      </c>
      <c r="K1153">
        <v>1</v>
      </c>
      <c r="L1153">
        <v>2</v>
      </c>
      <c r="M1153">
        <v>2</v>
      </c>
      <c r="N1153"/>
      <c r="O1153" t="s">
        <v>60</v>
      </c>
      <c r="P1153" t="str">
        <f>INDEX(Sheet2!A:E, MATCH(F_NP_excluded_Data!O1153,Sheet2!A:A),4)</f>
        <v>ground</v>
      </c>
      <c r="Q1153" t="str">
        <f>INDEX(Sheet2!A:E, MATCH(F_NP_excluded_Data!O1153,Sheet2!A:A),5)</f>
        <v>ground forager</v>
      </c>
      <c r="R1153" t="str">
        <f>INDEX(Sheet2!A:E, MATCH(F_NP_excluded_Data!O1153,Sheet2!A:A),3)</f>
        <v>plants</v>
      </c>
      <c r="S1153" t="str">
        <f>INDEX(Sheet2!A:E, MATCH(F_NP_excluded_Data!O1153,Sheet2!A:A),2)</f>
        <v>grassland</v>
      </c>
      <c r="T1153">
        <v>10</v>
      </c>
      <c r="U1153">
        <v>1</v>
      </c>
      <c r="V1153"/>
      <c r="W1153">
        <v>1</v>
      </c>
      <c r="X1153" t="s">
        <v>202</v>
      </c>
      <c r="Y1153"/>
      <c r="Z1153"/>
      <c r="AA1153"/>
      <c r="AB1153"/>
    </row>
    <row r="1154" spans="1:28" ht="14.4" x14ac:dyDescent="0.3">
      <c r="A1154" s="14">
        <v>1216</v>
      </c>
      <c r="B1154" t="s">
        <v>215</v>
      </c>
      <c r="C1154" t="s">
        <v>217</v>
      </c>
      <c r="D1154" t="str">
        <f t="shared" ref="D1154:D1217" si="19">_xlfn.CONCAT(B1154:C1154)</f>
        <v>HoodCreek_0B_HC</v>
      </c>
      <c r="E1154">
        <v>2018</v>
      </c>
      <c r="F1154" s="15">
        <v>43251</v>
      </c>
      <c r="G1154" t="s">
        <v>200</v>
      </c>
      <c r="H1154">
        <v>2</v>
      </c>
      <c r="I1154" s="16">
        <v>0.24861111111111112</v>
      </c>
      <c r="J1154" s="17" t="s">
        <v>201</v>
      </c>
      <c r="K1154">
        <v>1</v>
      </c>
      <c r="L1154">
        <v>2</v>
      </c>
      <c r="M1154">
        <v>2</v>
      </c>
      <c r="N1154"/>
      <c r="O1154" t="s">
        <v>54</v>
      </c>
      <c r="P1154" t="str">
        <f>INDEX(Sheet2!A:E, MATCH(F_NP_excluded_Data!O1154,Sheet2!A:A),4)</f>
        <v>shrub</v>
      </c>
      <c r="Q1154" t="str">
        <f>INDEX(Sheet2!A:E, MATCH(F_NP_excluded_Data!O1154,Sheet2!A:A),5)</f>
        <v>foliage gleaner</v>
      </c>
      <c r="R1154" t="str">
        <f>INDEX(Sheet2!A:E, MATCH(F_NP_excluded_Data!O1154,Sheet2!A:A),3)</f>
        <v>insects</v>
      </c>
      <c r="S1154" t="str">
        <f>INDEX(Sheet2!A:E, MATCH(F_NP_excluded_Data!O1154,Sheet2!A:A),2)</f>
        <v>open woodland</v>
      </c>
      <c r="T1154">
        <v>10</v>
      </c>
      <c r="U1154">
        <v>2</v>
      </c>
      <c r="V1154"/>
      <c r="W1154">
        <v>1</v>
      </c>
      <c r="X1154" t="s">
        <v>202</v>
      </c>
      <c r="Y1154"/>
      <c r="Z1154"/>
      <c r="AA1154"/>
      <c r="AB1154"/>
    </row>
    <row r="1155" spans="1:28" ht="14.4" x14ac:dyDescent="0.3">
      <c r="A1155" s="14">
        <v>1217</v>
      </c>
      <c r="B1155" t="s">
        <v>215</v>
      </c>
      <c r="C1155" t="s">
        <v>217</v>
      </c>
      <c r="D1155" t="str">
        <f t="shared" si="19"/>
        <v>HoodCreek_0B_HC</v>
      </c>
      <c r="E1155">
        <v>2018</v>
      </c>
      <c r="F1155" s="15">
        <v>43251</v>
      </c>
      <c r="G1155" t="s">
        <v>200</v>
      </c>
      <c r="H1155">
        <v>2</v>
      </c>
      <c r="I1155" s="16">
        <v>0.24861111111111112</v>
      </c>
      <c r="J1155" s="17" t="s">
        <v>201</v>
      </c>
      <c r="K1155">
        <v>1</v>
      </c>
      <c r="L1155">
        <v>2</v>
      </c>
      <c r="M1155">
        <v>2</v>
      </c>
      <c r="N1155"/>
      <c r="O1155" t="s">
        <v>40</v>
      </c>
      <c r="P1155" t="str">
        <f>INDEX(Sheet2!A:E, MATCH(F_NP_excluded_Data!O1155,Sheet2!A:A),4)</f>
        <v>ground</v>
      </c>
      <c r="Q1155" t="str">
        <f>INDEX(Sheet2!A:E, MATCH(F_NP_excluded_Data!O1155,Sheet2!A:A),5)</f>
        <v>ground forager</v>
      </c>
      <c r="R1155" t="str">
        <f>INDEX(Sheet2!A:E, MATCH(F_NP_excluded_Data!O1155,Sheet2!A:A),3)</f>
        <v>omnivore</v>
      </c>
      <c r="S1155" t="str">
        <f>INDEX(Sheet2!A:E, MATCH(F_NP_excluded_Data!O1155,Sheet2!A:A),2)</f>
        <v>scrub</v>
      </c>
      <c r="T1155">
        <v>5</v>
      </c>
      <c r="U1155">
        <v>2</v>
      </c>
      <c r="V1155"/>
      <c r="W1155">
        <v>1</v>
      </c>
      <c r="X1155" t="s">
        <v>202</v>
      </c>
      <c r="Y1155"/>
      <c r="Z1155"/>
      <c r="AA1155"/>
      <c r="AB1155"/>
    </row>
    <row r="1156" spans="1:28" ht="14.4" x14ac:dyDescent="0.3">
      <c r="A1156" s="14">
        <v>1218</v>
      </c>
      <c r="B1156" t="s">
        <v>215</v>
      </c>
      <c r="C1156" t="s">
        <v>217</v>
      </c>
      <c r="D1156" t="str">
        <f t="shared" si="19"/>
        <v>HoodCreek_0B_HC</v>
      </c>
      <c r="E1156">
        <v>2018</v>
      </c>
      <c r="F1156" s="15">
        <v>43251</v>
      </c>
      <c r="G1156" t="s">
        <v>200</v>
      </c>
      <c r="H1156">
        <v>2</v>
      </c>
      <c r="I1156" s="16">
        <v>0.24861111111111112</v>
      </c>
      <c r="J1156" s="17" t="s">
        <v>201</v>
      </c>
      <c r="K1156">
        <v>1</v>
      </c>
      <c r="L1156">
        <v>2</v>
      </c>
      <c r="M1156">
        <v>2</v>
      </c>
      <c r="N1156"/>
      <c r="O1156" t="s">
        <v>120</v>
      </c>
      <c r="P1156" t="str">
        <f>INDEX(Sheet2!A:E, MATCH(F_NP_excluded_Data!O1156,Sheet2!A:A),4)</f>
        <v>tree</v>
      </c>
      <c r="Q1156" t="str">
        <f>INDEX(Sheet2!A:E, MATCH(F_NP_excluded_Data!O1156,Sheet2!A:A),5)</f>
        <v>foliage gleaner</v>
      </c>
      <c r="R1156" t="str">
        <f>INDEX(Sheet2!A:E, MATCH(F_NP_excluded_Data!O1156,Sheet2!A:A),3)</f>
        <v>insects</v>
      </c>
      <c r="S1156" t="str">
        <f>INDEX(Sheet2!A:E, MATCH(F_NP_excluded_Data!O1156,Sheet2!A:A),2)</f>
        <v>open woodland</v>
      </c>
      <c r="T1156">
        <v>5</v>
      </c>
      <c r="U1156">
        <v>2</v>
      </c>
      <c r="V1156"/>
      <c r="W1156">
        <v>1</v>
      </c>
      <c r="X1156" t="s">
        <v>202</v>
      </c>
      <c r="Y1156"/>
      <c r="Z1156"/>
      <c r="AA1156"/>
      <c r="AB1156"/>
    </row>
    <row r="1157" spans="1:28" ht="14.4" x14ac:dyDescent="0.3">
      <c r="A1157" s="14">
        <v>1219</v>
      </c>
      <c r="B1157" t="s">
        <v>215</v>
      </c>
      <c r="C1157" t="s">
        <v>217</v>
      </c>
      <c r="D1157" t="str">
        <f t="shared" si="19"/>
        <v>HoodCreek_0B_HC</v>
      </c>
      <c r="E1157">
        <v>2018</v>
      </c>
      <c r="F1157" s="15">
        <v>43251</v>
      </c>
      <c r="G1157" t="s">
        <v>200</v>
      </c>
      <c r="H1157">
        <v>2</v>
      </c>
      <c r="I1157" s="16">
        <v>0.24861111111111112</v>
      </c>
      <c r="J1157" s="17" t="s">
        <v>201</v>
      </c>
      <c r="K1157">
        <v>1</v>
      </c>
      <c r="L1157">
        <v>2</v>
      </c>
      <c r="M1157">
        <v>2</v>
      </c>
      <c r="N1157"/>
      <c r="O1157" t="s">
        <v>40</v>
      </c>
      <c r="P1157" t="str">
        <f>INDEX(Sheet2!A:E, MATCH(F_NP_excluded_Data!O1157,Sheet2!A:A),4)</f>
        <v>ground</v>
      </c>
      <c r="Q1157" t="str">
        <f>INDEX(Sheet2!A:E, MATCH(F_NP_excluded_Data!O1157,Sheet2!A:A),5)</f>
        <v>ground forager</v>
      </c>
      <c r="R1157" t="str">
        <f>INDEX(Sheet2!A:E, MATCH(F_NP_excluded_Data!O1157,Sheet2!A:A),3)</f>
        <v>omnivore</v>
      </c>
      <c r="S1157" t="str">
        <f>INDEX(Sheet2!A:E, MATCH(F_NP_excluded_Data!O1157,Sheet2!A:A),2)</f>
        <v>scrub</v>
      </c>
      <c r="T1157">
        <v>5</v>
      </c>
      <c r="U1157">
        <v>2</v>
      </c>
      <c r="V1157"/>
      <c r="W1157">
        <v>1</v>
      </c>
      <c r="X1157" t="s">
        <v>202</v>
      </c>
      <c r="Y1157"/>
      <c r="Z1157"/>
      <c r="AA1157"/>
      <c r="AB1157"/>
    </row>
    <row r="1158" spans="1:28" ht="14.4" x14ac:dyDescent="0.3">
      <c r="A1158" s="14">
        <v>1220</v>
      </c>
      <c r="B1158" t="s">
        <v>215</v>
      </c>
      <c r="C1158" t="s">
        <v>217</v>
      </c>
      <c r="D1158" t="str">
        <f t="shared" si="19"/>
        <v>HoodCreek_0B_HC</v>
      </c>
      <c r="E1158">
        <v>2018</v>
      </c>
      <c r="F1158" s="15">
        <v>43251</v>
      </c>
      <c r="G1158" t="s">
        <v>200</v>
      </c>
      <c r="H1158">
        <v>2</v>
      </c>
      <c r="I1158" s="16">
        <v>0.24861111111111112</v>
      </c>
      <c r="J1158" s="17" t="s">
        <v>201</v>
      </c>
      <c r="K1158">
        <v>1</v>
      </c>
      <c r="L1158">
        <v>2</v>
      </c>
      <c r="M1158">
        <v>2</v>
      </c>
      <c r="N1158"/>
      <c r="O1158" t="s">
        <v>6</v>
      </c>
      <c r="P1158" t="str">
        <f>INDEX(Sheet2!A:E, MATCH(F_NP_excluded_Data!O1158,Sheet2!A:A),4)</f>
        <v>ground</v>
      </c>
      <c r="Q1158" t="str">
        <f>INDEX(Sheet2!A:E, MATCH(F_NP_excluded_Data!O1158,Sheet2!A:A),5)</f>
        <v>bark forager</v>
      </c>
      <c r="R1158" t="str">
        <f>INDEX(Sheet2!A:E, MATCH(F_NP_excluded_Data!O1158,Sheet2!A:A),3)</f>
        <v>insects</v>
      </c>
      <c r="S1158" t="str">
        <f>INDEX(Sheet2!A:E, MATCH(F_NP_excluded_Data!O1158,Sheet2!A:A),2)</f>
        <v>forest</v>
      </c>
      <c r="T1158">
        <v>5</v>
      </c>
      <c r="U1158">
        <v>3</v>
      </c>
      <c r="V1158"/>
      <c r="W1158">
        <v>1</v>
      </c>
      <c r="X1158" t="s">
        <v>202</v>
      </c>
      <c r="Y1158"/>
      <c r="Z1158"/>
      <c r="AA1158"/>
      <c r="AB1158"/>
    </row>
    <row r="1159" spans="1:28" ht="14.4" x14ac:dyDescent="0.3">
      <c r="A1159" s="14">
        <v>1221</v>
      </c>
      <c r="B1159" t="s">
        <v>215</v>
      </c>
      <c r="C1159" t="s">
        <v>217</v>
      </c>
      <c r="D1159" t="str">
        <f t="shared" si="19"/>
        <v>HoodCreek_0B_HC</v>
      </c>
      <c r="E1159">
        <v>2018</v>
      </c>
      <c r="F1159" s="15">
        <v>43251</v>
      </c>
      <c r="G1159" t="s">
        <v>200</v>
      </c>
      <c r="H1159">
        <v>2</v>
      </c>
      <c r="I1159" s="16">
        <v>0.24861111111111112</v>
      </c>
      <c r="J1159" s="17" t="s">
        <v>201</v>
      </c>
      <c r="K1159">
        <v>1</v>
      </c>
      <c r="L1159">
        <v>2</v>
      </c>
      <c r="M1159">
        <v>2</v>
      </c>
      <c r="N1159"/>
      <c r="O1159" t="s">
        <v>18</v>
      </c>
      <c r="P1159" t="str">
        <f>INDEX(Sheet2!A:E, MATCH(F_NP_excluded_Data!O1159,Sheet2!A:A),4)</f>
        <v>tree</v>
      </c>
      <c r="Q1159" t="str">
        <f>INDEX(Sheet2!A:E, MATCH(F_NP_excluded_Data!O1159,Sheet2!A:A),5)</f>
        <v>ground forager</v>
      </c>
      <c r="R1159" t="str">
        <f>INDEX(Sheet2!A:E, MATCH(F_NP_excluded_Data!O1159,Sheet2!A:A),3)</f>
        <v>omnivore</v>
      </c>
      <c r="S1159" t="str">
        <f>INDEX(Sheet2!A:E, MATCH(F_NP_excluded_Data!O1159,Sheet2!A:A),2)</f>
        <v>forest</v>
      </c>
      <c r="T1159">
        <v>5</v>
      </c>
      <c r="U1159">
        <v>3</v>
      </c>
      <c r="V1159"/>
      <c r="W1159">
        <v>1</v>
      </c>
      <c r="X1159" t="s">
        <v>202</v>
      </c>
      <c r="Y1159"/>
      <c r="Z1159"/>
      <c r="AA1159"/>
      <c r="AB1159"/>
    </row>
    <row r="1160" spans="1:28" ht="14.4" x14ac:dyDescent="0.3">
      <c r="A1160" s="14">
        <v>1223</v>
      </c>
      <c r="B1160" t="s">
        <v>215</v>
      </c>
      <c r="C1160" t="s">
        <v>217</v>
      </c>
      <c r="D1160" t="str">
        <f t="shared" si="19"/>
        <v>HoodCreek_0B_HC</v>
      </c>
      <c r="E1160">
        <v>2018</v>
      </c>
      <c r="F1160" s="15">
        <v>43251</v>
      </c>
      <c r="G1160" t="s">
        <v>200</v>
      </c>
      <c r="H1160">
        <v>2</v>
      </c>
      <c r="I1160" s="16">
        <v>0.24861111111111112</v>
      </c>
      <c r="J1160" s="17" t="s">
        <v>201</v>
      </c>
      <c r="K1160">
        <v>1</v>
      </c>
      <c r="L1160">
        <v>2</v>
      </c>
      <c r="M1160">
        <v>2</v>
      </c>
      <c r="N1160"/>
      <c r="O1160" t="s">
        <v>26</v>
      </c>
      <c r="P1160" t="str">
        <f>INDEX(Sheet2!A:E, MATCH(F_NP_excluded_Data!O1160,Sheet2!A:A),4)</f>
        <v>shrub</v>
      </c>
      <c r="Q1160" t="str">
        <f>INDEX(Sheet2!A:E, MATCH(F_NP_excluded_Data!O1160,Sheet2!A:A),5)</f>
        <v>ground forager</v>
      </c>
      <c r="R1160" t="str">
        <f>INDEX(Sheet2!A:E, MATCH(F_NP_excluded_Data!O1160,Sheet2!A:A),3)</f>
        <v>seeds</v>
      </c>
      <c r="S1160" t="str">
        <f>INDEX(Sheet2!A:E, MATCH(F_NP_excluded_Data!O1160,Sheet2!A:A),2)</f>
        <v>open woodland</v>
      </c>
      <c r="T1160">
        <v>10</v>
      </c>
      <c r="U1160">
        <v>3</v>
      </c>
      <c r="V1160"/>
      <c r="W1160">
        <v>4</v>
      </c>
      <c r="X1160" t="s">
        <v>202</v>
      </c>
      <c r="Y1160"/>
      <c r="Z1160"/>
      <c r="AA1160"/>
      <c r="AB1160"/>
    </row>
    <row r="1161" spans="1:28" ht="14.4" x14ac:dyDescent="0.3">
      <c r="A1161" s="14">
        <v>1224</v>
      </c>
      <c r="B1161" t="s">
        <v>215</v>
      </c>
      <c r="C1161" t="s">
        <v>217</v>
      </c>
      <c r="D1161" t="str">
        <f t="shared" si="19"/>
        <v>HoodCreek_0B_HC</v>
      </c>
      <c r="E1161">
        <v>2018</v>
      </c>
      <c r="F1161" s="15">
        <v>43251</v>
      </c>
      <c r="G1161" t="s">
        <v>200</v>
      </c>
      <c r="H1161">
        <v>2</v>
      </c>
      <c r="I1161" s="16">
        <v>0.24861111111111112</v>
      </c>
      <c r="J1161" s="17" t="s">
        <v>201</v>
      </c>
      <c r="K1161">
        <v>1</v>
      </c>
      <c r="L1161">
        <v>2</v>
      </c>
      <c r="M1161">
        <v>2</v>
      </c>
      <c r="N1161"/>
      <c r="O1161" t="s">
        <v>94</v>
      </c>
      <c r="P1161" t="str">
        <f>INDEX(Sheet2!A:E, MATCH(F_NP_excluded_Data!O1161,Sheet2!A:A),4)</f>
        <v>cavity</v>
      </c>
      <c r="Q1161" t="str">
        <f>INDEX(Sheet2!A:E, MATCH(F_NP_excluded_Data!O1161,Sheet2!A:A),5)</f>
        <v>foliage gleaner</v>
      </c>
      <c r="R1161" t="str">
        <f>INDEX(Sheet2!A:E, MATCH(F_NP_excluded_Data!O1161,Sheet2!A:A),3)</f>
        <v>insects</v>
      </c>
      <c r="S1161" t="str">
        <f>INDEX(Sheet2!A:E, MATCH(F_NP_excluded_Data!O1161,Sheet2!A:A),2)</f>
        <v>forest</v>
      </c>
      <c r="T1161">
        <v>10</v>
      </c>
      <c r="U1161">
        <v>4</v>
      </c>
      <c r="V1161"/>
      <c r="W1161">
        <v>1</v>
      </c>
      <c r="X1161" t="s">
        <v>202</v>
      </c>
      <c r="Y1161"/>
      <c r="Z1161"/>
      <c r="AA1161"/>
      <c r="AB1161"/>
    </row>
    <row r="1162" spans="1:28" ht="14.4" x14ac:dyDescent="0.3">
      <c r="A1162" s="14">
        <v>1225</v>
      </c>
      <c r="B1162" t="s">
        <v>215</v>
      </c>
      <c r="C1162" t="s">
        <v>217</v>
      </c>
      <c r="D1162" t="str">
        <f t="shared" si="19"/>
        <v>HoodCreek_0B_HC</v>
      </c>
      <c r="E1162">
        <v>2018</v>
      </c>
      <c r="F1162" s="15">
        <v>43251</v>
      </c>
      <c r="G1162" t="s">
        <v>200</v>
      </c>
      <c r="H1162">
        <v>2</v>
      </c>
      <c r="I1162" s="16">
        <v>0.24861111111111112</v>
      </c>
      <c r="J1162" s="17" t="s">
        <v>201</v>
      </c>
      <c r="K1162">
        <v>1</v>
      </c>
      <c r="L1162">
        <v>2</v>
      </c>
      <c r="M1162">
        <v>2</v>
      </c>
      <c r="N1162"/>
      <c r="O1162" t="s">
        <v>92</v>
      </c>
      <c r="P1162" t="str">
        <f>INDEX(Sheet2!A:E, MATCH(F_NP_excluded_Data!O1162,Sheet2!A:A),4)</f>
        <v>tree</v>
      </c>
      <c r="Q1162" t="str">
        <f>INDEX(Sheet2!A:E, MATCH(F_NP_excluded_Data!O1162,Sheet2!A:A),5)</f>
        <v>foliage gleaner</v>
      </c>
      <c r="R1162" t="str">
        <f>INDEX(Sheet2!A:E, MATCH(F_NP_excluded_Data!O1162,Sheet2!A:A),3)</f>
        <v>insects</v>
      </c>
      <c r="S1162" t="str">
        <f>INDEX(Sheet2!A:E, MATCH(F_NP_excluded_Data!O1162,Sheet2!A:A),2)</f>
        <v>open woodland</v>
      </c>
      <c r="T1162">
        <v>10</v>
      </c>
      <c r="U1162">
        <v>4</v>
      </c>
      <c r="V1162"/>
      <c r="W1162">
        <v>1</v>
      </c>
      <c r="X1162" t="s">
        <v>202</v>
      </c>
      <c r="Y1162"/>
      <c r="Z1162"/>
      <c r="AA1162"/>
      <c r="AB1162"/>
    </row>
    <row r="1163" spans="1:28" ht="14.4" x14ac:dyDescent="0.3">
      <c r="A1163" s="14">
        <v>1226</v>
      </c>
      <c r="B1163" t="s">
        <v>215</v>
      </c>
      <c r="C1163" t="s">
        <v>216</v>
      </c>
      <c r="D1163" t="str">
        <f t="shared" si="19"/>
        <v>HoodCreek_0B_7</v>
      </c>
      <c r="E1163">
        <v>2018</v>
      </c>
      <c r="F1163" s="15">
        <v>43251</v>
      </c>
      <c r="G1163" t="s">
        <v>200</v>
      </c>
      <c r="H1163">
        <v>2</v>
      </c>
      <c r="I1163" s="16">
        <v>0.25763888888888892</v>
      </c>
      <c r="J1163" s="17" t="s">
        <v>201</v>
      </c>
      <c r="K1163">
        <v>1</v>
      </c>
      <c r="L1163">
        <v>1</v>
      </c>
      <c r="M1163">
        <v>2</v>
      </c>
      <c r="N1163"/>
      <c r="O1163" t="s">
        <v>70</v>
      </c>
      <c r="P1163" t="str">
        <f>INDEX(Sheet2!A:E, MATCH(F_NP_excluded_Data!O1163,Sheet2!A:A),4)</f>
        <v>ground</v>
      </c>
      <c r="Q1163" t="str">
        <f>INDEX(Sheet2!A:E, MATCH(F_NP_excluded_Data!O1163,Sheet2!A:A),5)</f>
        <v>ground forager</v>
      </c>
      <c r="R1163" t="str">
        <f>INDEX(Sheet2!A:E, MATCH(F_NP_excluded_Data!O1163,Sheet2!A:A),3)</f>
        <v>insects</v>
      </c>
      <c r="S1163" t="str">
        <f>INDEX(Sheet2!A:E, MATCH(F_NP_excluded_Data!O1163,Sheet2!A:A),2)</f>
        <v>forest</v>
      </c>
      <c r="T1163">
        <v>5</v>
      </c>
      <c r="U1163">
        <v>1</v>
      </c>
      <c r="V1163"/>
      <c r="W1163">
        <v>1</v>
      </c>
      <c r="X1163" t="s">
        <v>202</v>
      </c>
      <c r="Y1163"/>
      <c r="Z1163"/>
      <c r="AA1163"/>
      <c r="AB1163"/>
    </row>
    <row r="1164" spans="1:28" ht="14.4" x14ac:dyDescent="0.3">
      <c r="A1164" s="14">
        <v>1227</v>
      </c>
      <c r="B1164" t="s">
        <v>215</v>
      </c>
      <c r="C1164" t="s">
        <v>216</v>
      </c>
      <c r="D1164" t="str">
        <f t="shared" si="19"/>
        <v>HoodCreek_0B_7</v>
      </c>
      <c r="E1164">
        <v>2018</v>
      </c>
      <c r="F1164" s="15">
        <v>43251</v>
      </c>
      <c r="G1164" t="s">
        <v>200</v>
      </c>
      <c r="H1164">
        <v>2</v>
      </c>
      <c r="I1164" s="16">
        <v>0.25763888888888892</v>
      </c>
      <c r="J1164" s="17" t="s">
        <v>201</v>
      </c>
      <c r="K1164">
        <v>1</v>
      </c>
      <c r="L1164">
        <v>1</v>
      </c>
      <c r="M1164">
        <v>2</v>
      </c>
      <c r="N1164"/>
      <c r="O1164" t="s">
        <v>94</v>
      </c>
      <c r="P1164" t="str">
        <f>INDEX(Sheet2!A:E, MATCH(F_NP_excluded_Data!O1164,Sheet2!A:A),4)</f>
        <v>cavity</v>
      </c>
      <c r="Q1164" t="str">
        <f>INDEX(Sheet2!A:E, MATCH(F_NP_excluded_Data!O1164,Sheet2!A:A),5)</f>
        <v>foliage gleaner</v>
      </c>
      <c r="R1164" t="str">
        <f>INDEX(Sheet2!A:E, MATCH(F_NP_excluded_Data!O1164,Sheet2!A:A),3)</f>
        <v>insects</v>
      </c>
      <c r="S1164" t="str">
        <f>INDEX(Sheet2!A:E, MATCH(F_NP_excluded_Data!O1164,Sheet2!A:A),2)</f>
        <v>forest</v>
      </c>
      <c r="T1164">
        <v>5</v>
      </c>
      <c r="U1164">
        <v>1</v>
      </c>
      <c r="V1164"/>
      <c r="W1164">
        <v>1</v>
      </c>
      <c r="X1164" t="s">
        <v>202</v>
      </c>
      <c r="Y1164"/>
      <c r="Z1164"/>
      <c r="AA1164"/>
      <c r="AB1164"/>
    </row>
    <row r="1165" spans="1:28" ht="14.4" x14ac:dyDescent="0.3">
      <c r="A1165" s="14">
        <v>1228</v>
      </c>
      <c r="B1165" t="s">
        <v>215</v>
      </c>
      <c r="C1165" t="s">
        <v>216</v>
      </c>
      <c r="D1165" t="str">
        <f t="shared" si="19"/>
        <v>HoodCreek_0B_7</v>
      </c>
      <c r="E1165">
        <v>2018</v>
      </c>
      <c r="F1165" s="15">
        <v>43251</v>
      </c>
      <c r="G1165" t="s">
        <v>200</v>
      </c>
      <c r="H1165">
        <v>2</v>
      </c>
      <c r="I1165" s="16">
        <v>0.25763888888888892</v>
      </c>
      <c r="J1165" s="17" t="s">
        <v>201</v>
      </c>
      <c r="K1165">
        <v>1</v>
      </c>
      <c r="L1165">
        <v>1</v>
      </c>
      <c r="M1165">
        <v>2</v>
      </c>
      <c r="N1165"/>
      <c r="O1165" t="s">
        <v>52</v>
      </c>
      <c r="P1165" t="str">
        <f>INDEX(Sheet2!A:E, MATCH(F_NP_excluded_Data!O1165,Sheet2!A:A),4)</f>
        <v>shrub</v>
      </c>
      <c r="Q1165" t="str">
        <f>INDEX(Sheet2!A:E, MATCH(F_NP_excluded_Data!O1165,Sheet2!A:A),5)</f>
        <v>foliage gleaner</v>
      </c>
      <c r="R1165" t="str">
        <f>INDEX(Sheet2!A:E, MATCH(F_NP_excluded_Data!O1165,Sheet2!A:A),3)</f>
        <v>insects</v>
      </c>
      <c r="S1165" t="str">
        <f>INDEX(Sheet2!A:E, MATCH(F_NP_excluded_Data!O1165,Sheet2!A:A),2)</f>
        <v>forest</v>
      </c>
      <c r="T1165">
        <v>5</v>
      </c>
      <c r="U1165">
        <v>1</v>
      </c>
      <c r="V1165"/>
      <c r="W1165">
        <v>1</v>
      </c>
      <c r="X1165" t="s">
        <v>202</v>
      </c>
      <c r="Y1165"/>
      <c r="Z1165"/>
      <c r="AA1165"/>
      <c r="AB1165"/>
    </row>
    <row r="1166" spans="1:28" ht="14.4" x14ac:dyDescent="0.3">
      <c r="A1166" s="14">
        <v>1229</v>
      </c>
      <c r="B1166" t="s">
        <v>215</v>
      </c>
      <c r="C1166" t="s">
        <v>216</v>
      </c>
      <c r="D1166" t="str">
        <f t="shared" si="19"/>
        <v>HoodCreek_0B_7</v>
      </c>
      <c r="E1166">
        <v>2018</v>
      </c>
      <c r="F1166" s="15">
        <v>43251</v>
      </c>
      <c r="G1166" t="s">
        <v>200</v>
      </c>
      <c r="H1166">
        <v>2</v>
      </c>
      <c r="I1166" s="16">
        <v>0.25763888888888892</v>
      </c>
      <c r="J1166" s="17" t="s">
        <v>201</v>
      </c>
      <c r="K1166">
        <v>1</v>
      </c>
      <c r="L1166">
        <v>1</v>
      </c>
      <c r="M1166">
        <v>2</v>
      </c>
      <c r="N1166"/>
      <c r="O1166" t="s">
        <v>116</v>
      </c>
      <c r="P1166" t="str">
        <f>INDEX(Sheet2!A:E, MATCH(F_NP_excluded_Data!O1166,Sheet2!A:A),4)</f>
        <v>tree</v>
      </c>
      <c r="Q1166" t="str">
        <f>INDEX(Sheet2!A:E, MATCH(F_NP_excluded_Data!O1166,Sheet2!A:A),5)</f>
        <v>ground forager</v>
      </c>
      <c r="R1166" t="str">
        <f>INDEX(Sheet2!A:E, MATCH(F_NP_excluded_Data!O1166,Sheet2!A:A),3)</f>
        <v>insects</v>
      </c>
      <c r="S1166" t="str">
        <f>INDEX(Sheet2!A:E, MATCH(F_NP_excluded_Data!O1166,Sheet2!A:A),2)</f>
        <v>forest</v>
      </c>
      <c r="T1166">
        <v>5</v>
      </c>
      <c r="U1166">
        <v>1</v>
      </c>
      <c r="V1166"/>
      <c r="W1166">
        <v>1</v>
      </c>
      <c r="X1166" t="s">
        <v>202</v>
      </c>
      <c r="Y1166"/>
      <c r="Z1166"/>
      <c r="AA1166"/>
      <c r="AB1166"/>
    </row>
    <row r="1167" spans="1:28" ht="14.4" x14ac:dyDescent="0.3">
      <c r="A1167" s="14">
        <v>1230</v>
      </c>
      <c r="B1167" t="s">
        <v>215</v>
      </c>
      <c r="C1167" t="s">
        <v>216</v>
      </c>
      <c r="D1167" t="str">
        <f t="shared" si="19"/>
        <v>HoodCreek_0B_7</v>
      </c>
      <c r="E1167">
        <v>2018</v>
      </c>
      <c r="F1167" s="15">
        <v>43251</v>
      </c>
      <c r="G1167" t="s">
        <v>200</v>
      </c>
      <c r="H1167">
        <v>2</v>
      </c>
      <c r="I1167" s="16">
        <v>0.25763888888888892</v>
      </c>
      <c r="J1167" s="17" t="s">
        <v>201</v>
      </c>
      <c r="K1167">
        <v>1</v>
      </c>
      <c r="L1167">
        <v>1</v>
      </c>
      <c r="M1167">
        <v>2</v>
      </c>
      <c r="N1167"/>
      <c r="O1167" t="s">
        <v>62</v>
      </c>
      <c r="P1167" t="str">
        <f>INDEX(Sheet2!A:E, MATCH(F_NP_excluded_Data!O1167,Sheet2!A:A),4)</f>
        <v>shrub</v>
      </c>
      <c r="Q1167" t="str">
        <f>INDEX(Sheet2!A:E, MATCH(F_NP_excluded_Data!O1167,Sheet2!A:A),5)</f>
        <v>ground forager</v>
      </c>
      <c r="R1167" t="str">
        <f>INDEX(Sheet2!A:E, MATCH(F_NP_excluded_Data!O1167,Sheet2!A:A),3)</f>
        <v>seeds</v>
      </c>
      <c r="S1167" t="str">
        <f>INDEX(Sheet2!A:E, MATCH(F_NP_excluded_Data!O1167,Sheet2!A:A),2)</f>
        <v>open woodland</v>
      </c>
      <c r="T1167">
        <v>10</v>
      </c>
      <c r="U1167">
        <v>1</v>
      </c>
      <c r="V1167"/>
      <c r="W1167">
        <v>1</v>
      </c>
      <c r="X1167" t="s">
        <v>202</v>
      </c>
      <c r="Y1167"/>
      <c r="Z1167"/>
      <c r="AA1167"/>
      <c r="AB1167"/>
    </row>
    <row r="1168" spans="1:28" ht="14.4" x14ac:dyDescent="0.3">
      <c r="A1168" s="14">
        <v>1231</v>
      </c>
      <c r="B1168" t="s">
        <v>215</v>
      </c>
      <c r="C1168" t="s">
        <v>216</v>
      </c>
      <c r="D1168" t="str">
        <f t="shared" si="19"/>
        <v>HoodCreek_0B_7</v>
      </c>
      <c r="E1168">
        <v>2018</v>
      </c>
      <c r="F1168" s="15">
        <v>43251</v>
      </c>
      <c r="G1168" t="s">
        <v>200</v>
      </c>
      <c r="H1168">
        <v>2</v>
      </c>
      <c r="I1168" s="16">
        <v>0.25763888888888892</v>
      </c>
      <c r="J1168" s="17" t="s">
        <v>201</v>
      </c>
      <c r="K1168">
        <v>1</v>
      </c>
      <c r="L1168">
        <v>1</v>
      </c>
      <c r="M1168">
        <v>2</v>
      </c>
      <c r="N1168"/>
      <c r="O1168" t="s">
        <v>2</v>
      </c>
      <c r="P1168" t="str">
        <f>INDEX(Sheet2!A:E, MATCH(F_NP_excluded_Data!O1168,Sheet2!A:A),4)</f>
        <v>tree</v>
      </c>
      <c r="Q1168" t="str">
        <f>INDEX(Sheet2!A:E, MATCH(F_NP_excluded_Data!O1168,Sheet2!A:A),5)</f>
        <v>ground forager</v>
      </c>
      <c r="R1168" t="str">
        <f>INDEX(Sheet2!A:E, MATCH(F_NP_excluded_Data!O1168,Sheet2!A:A),3)</f>
        <v>omnivore</v>
      </c>
      <c r="S1168" t="str">
        <f>INDEX(Sheet2!A:E, MATCH(F_NP_excluded_Data!O1168,Sheet2!A:A),2)</f>
        <v>open woodland</v>
      </c>
      <c r="T1168">
        <v>100</v>
      </c>
      <c r="U1168">
        <v>1</v>
      </c>
      <c r="V1168"/>
      <c r="W1168">
        <v>1</v>
      </c>
      <c r="X1168" t="s">
        <v>202</v>
      </c>
      <c r="Y1168">
        <v>3</v>
      </c>
      <c r="Z1168"/>
      <c r="AA1168"/>
      <c r="AB1168"/>
    </row>
    <row r="1169" spans="1:28" ht="14.4" x14ac:dyDescent="0.3">
      <c r="A1169" s="14">
        <v>1232</v>
      </c>
      <c r="B1169" t="s">
        <v>215</v>
      </c>
      <c r="C1169" t="s">
        <v>216</v>
      </c>
      <c r="D1169" t="str">
        <f t="shared" si="19"/>
        <v>HoodCreek_0B_7</v>
      </c>
      <c r="E1169">
        <v>2018</v>
      </c>
      <c r="F1169" s="15">
        <v>43251</v>
      </c>
      <c r="G1169" t="s">
        <v>200</v>
      </c>
      <c r="H1169">
        <v>2</v>
      </c>
      <c r="I1169" s="16">
        <v>0.25763888888888892</v>
      </c>
      <c r="J1169" s="17" t="s">
        <v>201</v>
      </c>
      <c r="K1169">
        <v>1</v>
      </c>
      <c r="L1169">
        <v>1</v>
      </c>
      <c r="M1169">
        <v>2</v>
      </c>
      <c r="N1169"/>
      <c r="O1169" t="s">
        <v>10</v>
      </c>
      <c r="P1169" t="str">
        <f>INDEX(Sheet2!A:E, MATCH(F_NP_excluded_Data!O1169,Sheet2!A:A),4)</f>
        <v>tree</v>
      </c>
      <c r="Q1169" t="str">
        <f>INDEX(Sheet2!A:E, MATCH(F_NP_excluded_Data!O1169,Sheet2!A:A),5)</f>
        <v>foliage gleaner</v>
      </c>
      <c r="R1169" t="str">
        <f>INDEX(Sheet2!A:E, MATCH(F_NP_excluded_Data!O1169,Sheet2!A:A),3)</f>
        <v>insects</v>
      </c>
      <c r="S1169" t="str">
        <f>INDEX(Sheet2!A:E, MATCH(F_NP_excluded_Data!O1169,Sheet2!A:A),2)</f>
        <v>forest</v>
      </c>
      <c r="T1169">
        <v>5</v>
      </c>
      <c r="U1169">
        <v>1</v>
      </c>
      <c r="V1169"/>
      <c r="W1169">
        <v>1</v>
      </c>
      <c r="X1169" t="s">
        <v>202</v>
      </c>
      <c r="Y1169"/>
      <c r="Z1169"/>
      <c r="AA1169"/>
      <c r="AB1169"/>
    </row>
    <row r="1170" spans="1:28" ht="14.4" x14ac:dyDescent="0.3">
      <c r="A1170" s="14">
        <v>1233</v>
      </c>
      <c r="B1170" t="s">
        <v>215</v>
      </c>
      <c r="C1170" t="s">
        <v>216</v>
      </c>
      <c r="D1170" t="str">
        <f t="shared" si="19"/>
        <v>HoodCreek_0B_7</v>
      </c>
      <c r="E1170">
        <v>2018</v>
      </c>
      <c r="F1170" s="15">
        <v>43251</v>
      </c>
      <c r="G1170" t="s">
        <v>200</v>
      </c>
      <c r="H1170">
        <v>2</v>
      </c>
      <c r="I1170" s="16">
        <v>0.25763888888888892</v>
      </c>
      <c r="J1170" s="17" t="s">
        <v>201</v>
      </c>
      <c r="K1170">
        <v>1</v>
      </c>
      <c r="L1170">
        <v>1</v>
      </c>
      <c r="M1170">
        <v>2</v>
      </c>
      <c r="N1170"/>
      <c r="O1170" t="s">
        <v>6</v>
      </c>
      <c r="P1170" t="str">
        <f>INDEX(Sheet2!A:E, MATCH(F_NP_excluded_Data!O1170,Sheet2!A:A),4)</f>
        <v>ground</v>
      </c>
      <c r="Q1170" t="str">
        <f>INDEX(Sheet2!A:E, MATCH(F_NP_excluded_Data!O1170,Sheet2!A:A),5)</f>
        <v>bark forager</v>
      </c>
      <c r="R1170" t="str">
        <f>INDEX(Sheet2!A:E, MATCH(F_NP_excluded_Data!O1170,Sheet2!A:A),3)</f>
        <v>insects</v>
      </c>
      <c r="S1170" t="str">
        <f>INDEX(Sheet2!A:E, MATCH(F_NP_excluded_Data!O1170,Sheet2!A:A),2)</f>
        <v>forest</v>
      </c>
      <c r="T1170">
        <v>5</v>
      </c>
      <c r="U1170">
        <v>1</v>
      </c>
      <c r="V1170"/>
      <c r="W1170">
        <v>1</v>
      </c>
      <c r="X1170" t="s">
        <v>202</v>
      </c>
      <c r="Y1170"/>
      <c r="Z1170"/>
      <c r="AA1170"/>
      <c r="AB1170"/>
    </row>
    <row r="1171" spans="1:28" ht="14.4" x14ac:dyDescent="0.3">
      <c r="A1171" s="14">
        <v>1234</v>
      </c>
      <c r="B1171" t="s">
        <v>215</v>
      </c>
      <c r="C1171" t="s">
        <v>216</v>
      </c>
      <c r="D1171" t="str">
        <f t="shared" si="19"/>
        <v>HoodCreek_0B_7</v>
      </c>
      <c r="E1171">
        <v>2018</v>
      </c>
      <c r="F1171" s="15">
        <v>43251</v>
      </c>
      <c r="G1171" t="s">
        <v>200</v>
      </c>
      <c r="H1171">
        <v>2</v>
      </c>
      <c r="I1171" s="16">
        <v>0.25763888888888892</v>
      </c>
      <c r="J1171" s="17" t="s">
        <v>201</v>
      </c>
      <c r="K1171">
        <v>1</v>
      </c>
      <c r="L1171">
        <v>1</v>
      </c>
      <c r="M1171">
        <v>2</v>
      </c>
      <c r="N1171"/>
      <c r="O1171" t="s">
        <v>58</v>
      </c>
      <c r="P1171" t="str">
        <f>INDEX(Sheet2!A:E, MATCH(F_NP_excluded_Data!O1171,Sheet2!A:A),4)</f>
        <v>tree</v>
      </c>
      <c r="Q1171" t="str">
        <f>INDEX(Sheet2!A:E, MATCH(F_NP_excluded_Data!O1171,Sheet2!A:A),5)</f>
        <v>ground forager</v>
      </c>
      <c r="R1171" t="str">
        <f>INDEX(Sheet2!A:E, MATCH(F_NP_excluded_Data!O1171,Sheet2!A:A),3)</f>
        <v>seeds</v>
      </c>
      <c r="S1171" t="str">
        <f>INDEX(Sheet2!A:E, MATCH(F_NP_excluded_Data!O1171,Sheet2!A:A),2)</f>
        <v>open woodland</v>
      </c>
      <c r="T1171">
        <v>10</v>
      </c>
      <c r="U1171">
        <v>1</v>
      </c>
      <c r="V1171"/>
      <c r="W1171">
        <v>1</v>
      </c>
      <c r="X1171" t="s">
        <v>202</v>
      </c>
      <c r="Y1171"/>
      <c r="Z1171"/>
      <c r="AA1171"/>
      <c r="AB1171"/>
    </row>
    <row r="1172" spans="1:28" ht="14.4" x14ac:dyDescent="0.3">
      <c r="A1172" s="14">
        <v>1235</v>
      </c>
      <c r="B1172" t="s">
        <v>215</v>
      </c>
      <c r="C1172" t="s">
        <v>216</v>
      </c>
      <c r="D1172" t="str">
        <f t="shared" si="19"/>
        <v>HoodCreek_0B_7</v>
      </c>
      <c r="E1172">
        <v>2018</v>
      </c>
      <c r="F1172" s="15">
        <v>43251</v>
      </c>
      <c r="G1172" t="s">
        <v>200</v>
      </c>
      <c r="H1172">
        <v>2</v>
      </c>
      <c r="I1172" s="16">
        <v>0.25763888888888892</v>
      </c>
      <c r="J1172" s="17" t="s">
        <v>201</v>
      </c>
      <c r="K1172">
        <v>1</v>
      </c>
      <c r="L1172">
        <v>1</v>
      </c>
      <c r="M1172">
        <v>2</v>
      </c>
      <c r="N1172"/>
      <c r="O1172" t="s">
        <v>72</v>
      </c>
      <c r="P1172" t="str">
        <f>INDEX(Sheet2!A:E, MATCH(F_NP_excluded_Data!O1172,Sheet2!A:A),4)</f>
        <v>tree</v>
      </c>
      <c r="Q1172" t="str">
        <f>INDEX(Sheet2!A:E, MATCH(F_NP_excluded_Data!O1172,Sheet2!A:A),5)</f>
        <v>bark forager</v>
      </c>
      <c r="R1172" t="str">
        <f>INDEX(Sheet2!A:E, MATCH(F_NP_excluded_Data!O1172,Sheet2!A:A),3)</f>
        <v>insects</v>
      </c>
      <c r="S1172" t="str">
        <f>INDEX(Sheet2!A:E, MATCH(F_NP_excluded_Data!O1172,Sheet2!A:A),2)</f>
        <v>forest</v>
      </c>
      <c r="T1172">
        <v>10</v>
      </c>
      <c r="U1172">
        <v>1</v>
      </c>
      <c r="V1172"/>
      <c r="W1172">
        <v>1</v>
      </c>
      <c r="X1172" t="s">
        <v>202</v>
      </c>
      <c r="Y1172"/>
      <c r="Z1172"/>
      <c r="AA1172"/>
      <c r="AB1172"/>
    </row>
    <row r="1173" spans="1:28" ht="14.4" x14ac:dyDescent="0.3">
      <c r="A1173" s="14">
        <v>1236</v>
      </c>
      <c r="B1173" t="s">
        <v>215</v>
      </c>
      <c r="C1173" t="s">
        <v>216</v>
      </c>
      <c r="D1173" t="str">
        <f t="shared" si="19"/>
        <v>HoodCreek_0B_7</v>
      </c>
      <c r="E1173">
        <v>2018</v>
      </c>
      <c r="F1173" s="15">
        <v>43251</v>
      </c>
      <c r="G1173" t="s">
        <v>200</v>
      </c>
      <c r="H1173">
        <v>2</v>
      </c>
      <c r="I1173" s="16">
        <v>0.25763888888888892</v>
      </c>
      <c r="J1173" s="17" t="s">
        <v>201</v>
      </c>
      <c r="K1173">
        <v>1</v>
      </c>
      <c r="L1173">
        <v>1</v>
      </c>
      <c r="M1173">
        <v>2</v>
      </c>
      <c r="N1173"/>
      <c r="O1173" t="s">
        <v>58</v>
      </c>
      <c r="P1173" t="str">
        <f>INDEX(Sheet2!A:E, MATCH(F_NP_excluded_Data!O1173,Sheet2!A:A),4)</f>
        <v>tree</v>
      </c>
      <c r="Q1173" t="str">
        <f>INDEX(Sheet2!A:E, MATCH(F_NP_excluded_Data!O1173,Sheet2!A:A),5)</f>
        <v>ground forager</v>
      </c>
      <c r="R1173" t="str">
        <f>INDEX(Sheet2!A:E, MATCH(F_NP_excluded_Data!O1173,Sheet2!A:A),3)</f>
        <v>seeds</v>
      </c>
      <c r="S1173" t="str">
        <f>INDEX(Sheet2!A:E, MATCH(F_NP_excluded_Data!O1173,Sheet2!A:A),2)</f>
        <v>open woodland</v>
      </c>
      <c r="T1173">
        <v>100</v>
      </c>
      <c r="U1173">
        <v>1</v>
      </c>
      <c r="V1173"/>
      <c r="W1173">
        <v>1</v>
      </c>
      <c r="X1173" t="s">
        <v>202</v>
      </c>
      <c r="Y1173"/>
      <c r="Z1173"/>
      <c r="AA1173"/>
      <c r="AB1173"/>
    </row>
    <row r="1174" spans="1:28" ht="14.4" x14ac:dyDescent="0.3">
      <c r="A1174" s="14">
        <v>1237</v>
      </c>
      <c r="B1174" t="s">
        <v>215</v>
      </c>
      <c r="C1174" t="s">
        <v>216</v>
      </c>
      <c r="D1174" t="str">
        <f t="shared" si="19"/>
        <v>HoodCreek_0B_7</v>
      </c>
      <c r="E1174">
        <v>2018</v>
      </c>
      <c r="F1174" s="15">
        <v>43251</v>
      </c>
      <c r="G1174" t="s">
        <v>200</v>
      </c>
      <c r="H1174">
        <v>2</v>
      </c>
      <c r="I1174" s="16">
        <v>0.25763888888888892</v>
      </c>
      <c r="J1174" s="17" t="s">
        <v>201</v>
      </c>
      <c r="K1174">
        <v>1</v>
      </c>
      <c r="L1174">
        <v>1</v>
      </c>
      <c r="M1174">
        <v>2</v>
      </c>
      <c r="N1174"/>
      <c r="O1174" t="s">
        <v>72</v>
      </c>
      <c r="P1174" t="str">
        <f>INDEX(Sheet2!A:E, MATCH(F_NP_excluded_Data!O1174,Sheet2!A:A),4)</f>
        <v>tree</v>
      </c>
      <c r="Q1174" t="str">
        <f>INDEX(Sheet2!A:E, MATCH(F_NP_excluded_Data!O1174,Sheet2!A:A),5)</f>
        <v>bark forager</v>
      </c>
      <c r="R1174" t="str">
        <f>INDEX(Sheet2!A:E, MATCH(F_NP_excluded_Data!O1174,Sheet2!A:A),3)</f>
        <v>insects</v>
      </c>
      <c r="S1174" t="str">
        <f>INDEX(Sheet2!A:E, MATCH(F_NP_excluded_Data!O1174,Sheet2!A:A),2)</f>
        <v>forest</v>
      </c>
      <c r="T1174">
        <v>10</v>
      </c>
      <c r="U1174">
        <v>1</v>
      </c>
      <c r="V1174"/>
      <c r="W1174">
        <v>1</v>
      </c>
      <c r="X1174" t="s">
        <v>202</v>
      </c>
      <c r="Y1174"/>
      <c r="Z1174"/>
      <c r="AA1174"/>
      <c r="AB1174"/>
    </row>
    <row r="1175" spans="1:28" ht="14.4" x14ac:dyDescent="0.3">
      <c r="A1175" s="14">
        <v>1238</v>
      </c>
      <c r="B1175" t="s">
        <v>215</v>
      </c>
      <c r="C1175" t="s">
        <v>216</v>
      </c>
      <c r="D1175" t="str">
        <f t="shared" si="19"/>
        <v>HoodCreek_0B_7</v>
      </c>
      <c r="E1175">
        <v>2018</v>
      </c>
      <c r="F1175" s="15">
        <v>43251</v>
      </c>
      <c r="G1175" t="s">
        <v>200</v>
      </c>
      <c r="H1175">
        <v>2</v>
      </c>
      <c r="I1175" s="16">
        <v>0.25763888888888892</v>
      </c>
      <c r="J1175" s="17" t="s">
        <v>201</v>
      </c>
      <c r="K1175">
        <v>1</v>
      </c>
      <c r="L1175">
        <v>1</v>
      </c>
      <c r="M1175">
        <v>2</v>
      </c>
      <c r="N1175"/>
      <c r="O1175" t="s">
        <v>2</v>
      </c>
      <c r="P1175" t="str">
        <f>INDEX(Sheet2!A:E, MATCH(F_NP_excluded_Data!O1175,Sheet2!A:A),4)</f>
        <v>tree</v>
      </c>
      <c r="Q1175" t="str">
        <f>INDEX(Sheet2!A:E, MATCH(F_NP_excluded_Data!O1175,Sheet2!A:A),5)</f>
        <v>ground forager</v>
      </c>
      <c r="R1175" t="str">
        <f>INDEX(Sheet2!A:E, MATCH(F_NP_excluded_Data!O1175,Sheet2!A:A),3)</f>
        <v>omnivore</v>
      </c>
      <c r="S1175" t="str">
        <f>INDEX(Sheet2!A:E, MATCH(F_NP_excluded_Data!O1175,Sheet2!A:A),2)</f>
        <v>open woodland</v>
      </c>
      <c r="T1175">
        <v>10</v>
      </c>
      <c r="U1175">
        <v>3</v>
      </c>
      <c r="V1175"/>
      <c r="W1175">
        <v>1</v>
      </c>
      <c r="X1175" t="s">
        <v>202</v>
      </c>
      <c r="Y1175"/>
      <c r="Z1175"/>
      <c r="AA1175"/>
      <c r="AB1175"/>
    </row>
    <row r="1176" spans="1:28" ht="14.4" x14ac:dyDescent="0.3">
      <c r="A1176" s="14">
        <v>1239</v>
      </c>
      <c r="B1176" t="s">
        <v>215</v>
      </c>
      <c r="C1176" t="s">
        <v>216</v>
      </c>
      <c r="D1176" t="str">
        <f t="shared" si="19"/>
        <v>HoodCreek_0B_7</v>
      </c>
      <c r="E1176">
        <v>2018</v>
      </c>
      <c r="F1176" s="15">
        <v>43251</v>
      </c>
      <c r="G1176" t="s">
        <v>200</v>
      </c>
      <c r="H1176">
        <v>2</v>
      </c>
      <c r="I1176" s="16">
        <v>0.25763888888888892</v>
      </c>
      <c r="J1176" s="17" t="s">
        <v>201</v>
      </c>
      <c r="K1176">
        <v>1</v>
      </c>
      <c r="L1176">
        <v>1</v>
      </c>
      <c r="M1176">
        <v>2</v>
      </c>
      <c r="N1176" t="s">
        <v>204</v>
      </c>
      <c r="O1176" t="s">
        <v>80</v>
      </c>
      <c r="P1176" t="str">
        <f>INDEX(Sheet2!A:E, MATCH(F_NP_excluded_Data!O1176,Sheet2!A:A),4)</f>
        <v>tree</v>
      </c>
      <c r="Q1176" t="str">
        <f>INDEX(Sheet2!A:E, MATCH(F_NP_excluded_Data!O1176,Sheet2!A:A),5)</f>
        <v>foliage gleaner</v>
      </c>
      <c r="R1176" t="str">
        <f>INDEX(Sheet2!A:E, MATCH(F_NP_excluded_Data!O1176,Sheet2!A:A),3)</f>
        <v>insects</v>
      </c>
      <c r="S1176" t="str">
        <f>INDEX(Sheet2!A:E, MATCH(F_NP_excluded_Data!O1176,Sheet2!A:A),2)</f>
        <v>forest</v>
      </c>
      <c r="T1176">
        <v>10</v>
      </c>
      <c r="U1176">
        <v>3</v>
      </c>
      <c r="V1176"/>
      <c r="W1176">
        <v>1</v>
      </c>
      <c r="X1176" t="s">
        <v>202</v>
      </c>
      <c r="Y1176"/>
      <c r="Z1176"/>
      <c r="AA1176"/>
      <c r="AB1176"/>
    </row>
    <row r="1177" spans="1:28" ht="14.4" x14ac:dyDescent="0.3">
      <c r="A1177" s="14">
        <v>1240</v>
      </c>
      <c r="B1177" t="s">
        <v>215</v>
      </c>
      <c r="C1177" t="s">
        <v>216</v>
      </c>
      <c r="D1177" t="str">
        <f t="shared" si="19"/>
        <v>HoodCreek_0B_7</v>
      </c>
      <c r="E1177">
        <v>2018</v>
      </c>
      <c r="F1177" s="15">
        <v>43251</v>
      </c>
      <c r="G1177" t="s">
        <v>200</v>
      </c>
      <c r="H1177">
        <v>2</v>
      </c>
      <c r="I1177" s="16">
        <v>0.25763888888888892</v>
      </c>
      <c r="J1177" s="17" t="s">
        <v>201</v>
      </c>
      <c r="K1177">
        <v>1</v>
      </c>
      <c r="L1177">
        <v>1</v>
      </c>
      <c r="M1177">
        <v>2</v>
      </c>
      <c r="N1177"/>
      <c r="O1177" t="s">
        <v>10</v>
      </c>
      <c r="P1177" t="str">
        <f>INDEX(Sheet2!A:E, MATCH(F_NP_excluded_Data!O1177,Sheet2!A:A),4)</f>
        <v>tree</v>
      </c>
      <c r="Q1177" t="str">
        <f>INDEX(Sheet2!A:E, MATCH(F_NP_excluded_Data!O1177,Sheet2!A:A),5)</f>
        <v>foliage gleaner</v>
      </c>
      <c r="R1177" t="str">
        <f>INDEX(Sheet2!A:E, MATCH(F_NP_excluded_Data!O1177,Sheet2!A:A),3)</f>
        <v>insects</v>
      </c>
      <c r="S1177" t="str">
        <f>INDEX(Sheet2!A:E, MATCH(F_NP_excluded_Data!O1177,Sheet2!A:A),2)</f>
        <v>forest</v>
      </c>
      <c r="T1177">
        <v>5</v>
      </c>
      <c r="U1177">
        <v>3</v>
      </c>
      <c r="V1177"/>
      <c r="W1177">
        <v>1</v>
      </c>
      <c r="X1177" t="s">
        <v>202</v>
      </c>
      <c r="Y1177"/>
      <c r="Z1177"/>
      <c r="AA1177"/>
      <c r="AB1177"/>
    </row>
    <row r="1178" spans="1:28" ht="14.4" x14ac:dyDescent="0.3">
      <c r="A1178" s="14">
        <v>1241</v>
      </c>
      <c r="B1178" t="s">
        <v>215</v>
      </c>
      <c r="C1178" t="s">
        <v>216</v>
      </c>
      <c r="D1178" t="str">
        <f t="shared" si="19"/>
        <v>HoodCreek_0B_7</v>
      </c>
      <c r="E1178">
        <v>2018</v>
      </c>
      <c r="F1178" s="15">
        <v>43251</v>
      </c>
      <c r="G1178" t="s">
        <v>200</v>
      </c>
      <c r="H1178">
        <v>2</v>
      </c>
      <c r="I1178" s="16">
        <v>0.25763888888888892</v>
      </c>
      <c r="J1178" s="17" t="s">
        <v>201</v>
      </c>
      <c r="K1178">
        <v>1</v>
      </c>
      <c r="L1178">
        <v>1</v>
      </c>
      <c r="M1178">
        <v>2</v>
      </c>
      <c r="N1178"/>
      <c r="O1178" t="s">
        <v>62</v>
      </c>
      <c r="P1178" t="str">
        <f>INDEX(Sheet2!A:E, MATCH(F_NP_excluded_Data!O1178,Sheet2!A:A),4)</f>
        <v>shrub</v>
      </c>
      <c r="Q1178" t="str">
        <f>INDEX(Sheet2!A:E, MATCH(F_NP_excluded_Data!O1178,Sheet2!A:A),5)</f>
        <v>ground forager</v>
      </c>
      <c r="R1178" t="str">
        <f>INDEX(Sheet2!A:E, MATCH(F_NP_excluded_Data!O1178,Sheet2!A:A),3)</f>
        <v>seeds</v>
      </c>
      <c r="S1178" t="str">
        <f>INDEX(Sheet2!A:E, MATCH(F_NP_excluded_Data!O1178,Sheet2!A:A),2)</f>
        <v>open woodland</v>
      </c>
      <c r="T1178">
        <v>10</v>
      </c>
      <c r="U1178">
        <v>4</v>
      </c>
      <c r="V1178"/>
      <c r="W1178">
        <v>1</v>
      </c>
      <c r="X1178" t="s">
        <v>202</v>
      </c>
      <c r="Y1178"/>
      <c r="Z1178"/>
      <c r="AA1178"/>
      <c r="AB1178"/>
    </row>
    <row r="1179" spans="1:28" ht="14.4" x14ac:dyDescent="0.3">
      <c r="A1179" s="14">
        <v>1242</v>
      </c>
      <c r="B1179" t="s">
        <v>289</v>
      </c>
      <c r="C1179" t="s">
        <v>291</v>
      </c>
      <c r="D1179" t="str">
        <f t="shared" si="19"/>
        <v>Gosnell_0B_5A</v>
      </c>
      <c r="E1179">
        <v>2018</v>
      </c>
      <c r="F1179" s="15">
        <v>43251</v>
      </c>
      <c r="G1179" t="s">
        <v>200</v>
      </c>
      <c r="H1179">
        <v>2</v>
      </c>
      <c r="I1179" s="16">
        <v>0.28055555555555556</v>
      </c>
      <c r="J1179" s="17" t="s">
        <v>201</v>
      </c>
      <c r="K1179">
        <v>1</v>
      </c>
      <c r="L1179">
        <v>1</v>
      </c>
      <c r="M1179">
        <v>2</v>
      </c>
      <c r="N1179"/>
      <c r="O1179" t="s">
        <v>22</v>
      </c>
      <c r="P1179" t="str">
        <f>INDEX(Sheet2!A:E, MATCH(F_NP_excluded_Data!O1179,Sheet2!A:A),4)</f>
        <v>cavity</v>
      </c>
      <c r="Q1179" t="str">
        <f>INDEX(Sheet2!A:E, MATCH(F_NP_excluded_Data!O1179,Sheet2!A:A),5)</f>
        <v>foliage gleaner</v>
      </c>
      <c r="R1179" t="str">
        <f>INDEX(Sheet2!A:E, MATCH(F_NP_excluded_Data!O1179,Sheet2!A:A),3)</f>
        <v>insects</v>
      </c>
      <c r="S1179" t="str">
        <f>INDEX(Sheet2!A:E, MATCH(F_NP_excluded_Data!O1179,Sheet2!A:A),2)</f>
        <v>forest</v>
      </c>
      <c r="T1179">
        <v>5</v>
      </c>
      <c r="U1179">
        <v>1</v>
      </c>
      <c r="V1179"/>
      <c r="W1179">
        <v>1</v>
      </c>
      <c r="X1179" t="s">
        <v>202</v>
      </c>
      <c r="Y1179"/>
      <c r="Z1179"/>
      <c r="AA1179"/>
      <c r="AB1179"/>
    </row>
    <row r="1180" spans="1:28" ht="14.4" x14ac:dyDescent="0.3">
      <c r="A1180" s="14">
        <v>1243</v>
      </c>
      <c r="B1180" t="s">
        <v>289</v>
      </c>
      <c r="C1180" t="s">
        <v>291</v>
      </c>
      <c r="D1180" t="str">
        <f t="shared" si="19"/>
        <v>Gosnell_0B_5A</v>
      </c>
      <c r="E1180">
        <v>2018</v>
      </c>
      <c r="F1180" s="15">
        <v>43251</v>
      </c>
      <c r="G1180" t="s">
        <v>200</v>
      </c>
      <c r="H1180">
        <v>2</v>
      </c>
      <c r="I1180" s="16">
        <v>0.28055555555555556</v>
      </c>
      <c r="J1180" s="17" t="s">
        <v>201</v>
      </c>
      <c r="K1180">
        <v>1</v>
      </c>
      <c r="L1180">
        <v>1</v>
      </c>
      <c r="M1180">
        <v>2</v>
      </c>
      <c r="N1180"/>
      <c r="O1180" t="s">
        <v>22</v>
      </c>
      <c r="P1180" t="str">
        <f>INDEX(Sheet2!A:E, MATCH(F_NP_excluded_Data!O1180,Sheet2!A:A),4)</f>
        <v>cavity</v>
      </c>
      <c r="Q1180" t="str">
        <f>INDEX(Sheet2!A:E, MATCH(F_NP_excluded_Data!O1180,Sheet2!A:A),5)</f>
        <v>foliage gleaner</v>
      </c>
      <c r="R1180" t="str">
        <f>INDEX(Sheet2!A:E, MATCH(F_NP_excluded_Data!O1180,Sheet2!A:A),3)</f>
        <v>insects</v>
      </c>
      <c r="S1180" t="str">
        <f>INDEX(Sheet2!A:E, MATCH(F_NP_excluded_Data!O1180,Sheet2!A:A),2)</f>
        <v>forest</v>
      </c>
      <c r="T1180">
        <v>5</v>
      </c>
      <c r="U1180">
        <v>1</v>
      </c>
      <c r="V1180"/>
      <c r="W1180">
        <v>4</v>
      </c>
      <c r="X1180" t="s">
        <v>202</v>
      </c>
      <c r="Y1180"/>
      <c r="Z1180"/>
      <c r="AA1180"/>
      <c r="AB1180"/>
    </row>
    <row r="1181" spans="1:28" ht="14.4" x14ac:dyDescent="0.3">
      <c r="A1181" s="14">
        <v>1244</v>
      </c>
      <c r="B1181" t="s">
        <v>289</v>
      </c>
      <c r="C1181" t="s">
        <v>291</v>
      </c>
      <c r="D1181" t="str">
        <f t="shared" si="19"/>
        <v>Gosnell_0B_5A</v>
      </c>
      <c r="E1181">
        <v>2018</v>
      </c>
      <c r="F1181" s="15">
        <v>43251</v>
      </c>
      <c r="G1181" t="s">
        <v>200</v>
      </c>
      <c r="H1181">
        <v>2</v>
      </c>
      <c r="I1181" s="16">
        <v>0.28055555555555556</v>
      </c>
      <c r="J1181" s="17" t="s">
        <v>201</v>
      </c>
      <c r="K1181">
        <v>1</v>
      </c>
      <c r="L1181">
        <v>1</v>
      </c>
      <c r="M1181">
        <v>2</v>
      </c>
      <c r="N1181"/>
      <c r="O1181" t="s">
        <v>116</v>
      </c>
      <c r="P1181" t="str">
        <f>INDEX(Sheet2!A:E, MATCH(F_NP_excluded_Data!O1181,Sheet2!A:A),4)</f>
        <v>tree</v>
      </c>
      <c r="Q1181" t="str">
        <f>INDEX(Sheet2!A:E, MATCH(F_NP_excluded_Data!O1181,Sheet2!A:A),5)</f>
        <v>ground forager</v>
      </c>
      <c r="R1181" t="str">
        <f>INDEX(Sheet2!A:E, MATCH(F_NP_excluded_Data!O1181,Sheet2!A:A),3)</f>
        <v>insects</v>
      </c>
      <c r="S1181" t="str">
        <f>INDEX(Sheet2!A:E, MATCH(F_NP_excluded_Data!O1181,Sheet2!A:A),2)</f>
        <v>forest</v>
      </c>
      <c r="T1181">
        <v>5</v>
      </c>
      <c r="U1181">
        <v>1</v>
      </c>
      <c r="V1181"/>
      <c r="W1181">
        <v>1</v>
      </c>
      <c r="X1181" t="s">
        <v>202</v>
      </c>
      <c r="Y1181"/>
      <c r="Z1181"/>
      <c r="AA1181"/>
      <c r="AB1181"/>
    </row>
    <row r="1182" spans="1:28" ht="14.4" x14ac:dyDescent="0.3">
      <c r="A1182" s="14">
        <v>1245</v>
      </c>
      <c r="B1182" t="s">
        <v>289</v>
      </c>
      <c r="C1182" t="s">
        <v>291</v>
      </c>
      <c r="D1182" t="str">
        <f t="shared" si="19"/>
        <v>Gosnell_0B_5A</v>
      </c>
      <c r="E1182">
        <v>2018</v>
      </c>
      <c r="F1182" s="15">
        <v>43251</v>
      </c>
      <c r="G1182" t="s">
        <v>200</v>
      </c>
      <c r="H1182">
        <v>2</v>
      </c>
      <c r="I1182" s="16">
        <v>0.28055555555555556</v>
      </c>
      <c r="J1182" s="17" t="s">
        <v>201</v>
      </c>
      <c r="K1182">
        <v>1</v>
      </c>
      <c r="L1182">
        <v>1</v>
      </c>
      <c r="M1182">
        <v>2</v>
      </c>
      <c r="N1182"/>
      <c r="O1182" t="s">
        <v>58</v>
      </c>
      <c r="P1182" t="str">
        <f>INDEX(Sheet2!A:E, MATCH(F_NP_excluded_Data!O1182,Sheet2!A:A),4)</f>
        <v>tree</v>
      </c>
      <c r="Q1182" t="str">
        <f>INDEX(Sheet2!A:E, MATCH(F_NP_excluded_Data!O1182,Sheet2!A:A),5)</f>
        <v>ground forager</v>
      </c>
      <c r="R1182" t="str">
        <f>INDEX(Sheet2!A:E, MATCH(F_NP_excluded_Data!O1182,Sheet2!A:A),3)</f>
        <v>seeds</v>
      </c>
      <c r="S1182" t="str">
        <f>INDEX(Sheet2!A:E, MATCH(F_NP_excluded_Data!O1182,Sheet2!A:A),2)</f>
        <v>open woodland</v>
      </c>
      <c r="T1182">
        <v>5</v>
      </c>
      <c r="U1182">
        <v>1</v>
      </c>
      <c r="V1182"/>
      <c r="W1182">
        <v>1</v>
      </c>
      <c r="X1182" t="s">
        <v>202</v>
      </c>
      <c r="Y1182"/>
      <c r="Z1182"/>
      <c r="AA1182"/>
      <c r="AB1182"/>
    </row>
    <row r="1183" spans="1:28" ht="14.4" x14ac:dyDescent="0.3">
      <c r="A1183" s="14">
        <v>1246</v>
      </c>
      <c r="B1183" t="s">
        <v>289</v>
      </c>
      <c r="C1183" t="s">
        <v>291</v>
      </c>
      <c r="D1183" t="str">
        <f t="shared" si="19"/>
        <v>Gosnell_0B_5A</v>
      </c>
      <c r="E1183">
        <v>2018</v>
      </c>
      <c r="F1183" s="15">
        <v>43251</v>
      </c>
      <c r="G1183" t="s">
        <v>200</v>
      </c>
      <c r="H1183">
        <v>2</v>
      </c>
      <c r="I1183" s="16">
        <v>0.28055555555555556</v>
      </c>
      <c r="J1183" s="17" t="s">
        <v>201</v>
      </c>
      <c r="K1183">
        <v>1</v>
      </c>
      <c r="L1183">
        <v>1</v>
      </c>
      <c r="M1183">
        <v>2</v>
      </c>
      <c r="N1183"/>
      <c r="O1183" t="s">
        <v>120</v>
      </c>
      <c r="P1183" t="str">
        <f>INDEX(Sheet2!A:E, MATCH(F_NP_excluded_Data!O1183,Sheet2!A:A),4)</f>
        <v>tree</v>
      </c>
      <c r="Q1183" t="str">
        <f>INDEX(Sheet2!A:E, MATCH(F_NP_excluded_Data!O1183,Sheet2!A:A),5)</f>
        <v>foliage gleaner</v>
      </c>
      <c r="R1183" t="str">
        <f>INDEX(Sheet2!A:E, MATCH(F_NP_excluded_Data!O1183,Sheet2!A:A),3)</f>
        <v>insects</v>
      </c>
      <c r="S1183" t="str">
        <f>INDEX(Sheet2!A:E, MATCH(F_NP_excluded_Data!O1183,Sheet2!A:A),2)</f>
        <v>open woodland</v>
      </c>
      <c r="T1183">
        <v>10</v>
      </c>
      <c r="U1183">
        <v>1</v>
      </c>
      <c r="V1183"/>
      <c r="W1183">
        <v>1</v>
      </c>
      <c r="X1183" t="s">
        <v>202</v>
      </c>
      <c r="Y1183"/>
      <c r="Z1183"/>
      <c r="AA1183"/>
      <c r="AB1183"/>
    </row>
    <row r="1184" spans="1:28" ht="14.4" x14ac:dyDescent="0.3">
      <c r="A1184" s="14">
        <v>1247</v>
      </c>
      <c r="B1184" t="s">
        <v>289</v>
      </c>
      <c r="C1184" t="s">
        <v>291</v>
      </c>
      <c r="D1184" t="str">
        <f t="shared" si="19"/>
        <v>Gosnell_0B_5A</v>
      </c>
      <c r="E1184">
        <v>2018</v>
      </c>
      <c r="F1184" s="15">
        <v>43251</v>
      </c>
      <c r="G1184" t="s">
        <v>200</v>
      </c>
      <c r="H1184">
        <v>2</v>
      </c>
      <c r="I1184" s="16">
        <v>0.28055555555555556</v>
      </c>
      <c r="J1184" s="17" t="s">
        <v>201</v>
      </c>
      <c r="K1184">
        <v>1</v>
      </c>
      <c r="L1184">
        <v>1</v>
      </c>
      <c r="M1184">
        <v>2</v>
      </c>
      <c r="N1184"/>
      <c r="O1184" t="s">
        <v>26</v>
      </c>
      <c r="P1184" t="str">
        <f>INDEX(Sheet2!A:E, MATCH(F_NP_excluded_Data!O1184,Sheet2!A:A),4)</f>
        <v>shrub</v>
      </c>
      <c r="Q1184" t="str">
        <f>INDEX(Sheet2!A:E, MATCH(F_NP_excluded_Data!O1184,Sheet2!A:A),5)</f>
        <v>ground forager</v>
      </c>
      <c r="R1184" t="str">
        <f>INDEX(Sheet2!A:E, MATCH(F_NP_excluded_Data!O1184,Sheet2!A:A),3)</f>
        <v>seeds</v>
      </c>
      <c r="S1184" t="str">
        <f>INDEX(Sheet2!A:E, MATCH(F_NP_excluded_Data!O1184,Sheet2!A:A),2)</f>
        <v>open woodland</v>
      </c>
      <c r="T1184">
        <v>5</v>
      </c>
      <c r="U1184">
        <v>1</v>
      </c>
      <c r="V1184"/>
      <c r="W1184">
        <v>1</v>
      </c>
      <c r="X1184" t="s">
        <v>202</v>
      </c>
      <c r="Y1184"/>
      <c r="Z1184"/>
      <c r="AA1184"/>
      <c r="AB1184"/>
    </row>
    <row r="1185" spans="1:28" ht="14.4" x14ac:dyDescent="0.3">
      <c r="A1185" s="14">
        <v>1248</v>
      </c>
      <c r="B1185" t="s">
        <v>289</v>
      </c>
      <c r="C1185" t="s">
        <v>291</v>
      </c>
      <c r="D1185" t="str">
        <f t="shared" si="19"/>
        <v>Gosnell_0B_5A</v>
      </c>
      <c r="E1185">
        <v>2018</v>
      </c>
      <c r="F1185" s="15">
        <v>43251</v>
      </c>
      <c r="G1185" t="s">
        <v>200</v>
      </c>
      <c r="H1185">
        <v>2</v>
      </c>
      <c r="I1185" s="16">
        <v>0.28055555555555556</v>
      </c>
      <c r="J1185" s="17" t="s">
        <v>201</v>
      </c>
      <c r="K1185">
        <v>1</v>
      </c>
      <c r="L1185">
        <v>1</v>
      </c>
      <c r="M1185">
        <v>2</v>
      </c>
      <c r="N1185"/>
      <c r="O1185" t="s">
        <v>14</v>
      </c>
      <c r="P1185" t="str">
        <f>INDEX(Sheet2!A:E, MATCH(F_NP_excluded_Data!O1185,Sheet2!A:A),4)</f>
        <v>cavity</v>
      </c>
      <c r="Q1185" t="str">
        <f>INDEX(Sheet2!A:E, MATCH(F_NP_excluded_Data!O1185,Sheet2!A:A),5)</f>
        <v>bark forager</v>
      </c>
      <c r="R1185" t="str">
        <f>INDEX(Sheet2!A:E, MATCH(F_NP_excluded_Data!O1185,Sheet2!A:A),3)</f>
        <v>insects</v>
      </c>
      <c r="S1185" t="str">
        <f>INDEX(Sheet2!A:E, MATCH(F_NP_excluded_Data!O1185,Sheet2!A:A),2)</f>
        <v>forest</v>
      </c>
      <c r="T1185">
        <v>5</v>
      </c>
      <c r="U1185">
        <v>1</v>
      </c>
      <c r="V1185"/>
      <c r="W1185">
        <v>4</v>
      </c>
      <c r="X1185" t="s">
        <v>202</v>
      </c>
      <c r="Y1185"/>
      <c r="Z1185"/>
      <c r="AA1185"/>
      <c r="AB1185"/>
    </row>
    <row r="1186" spans="1:28" ht="14.4" x14ac:dyDescent="0.3">
      <c r="A1186" s="14">
        <v>1249</v>
      </c>
      <c r="B1186" t="s">
        <v>289</v>
      </c>
      <c r="C1186" t="s">
        <v>291</v>
      </c>
      <c r="D1186" t="str">
        <f t="shared" si="19"/>
        <v>Gosnell_0B_5A</v>
      </c>
      <c r="E1186">
        <v>2018</v>
      </c>
      <c r="F1186" s="15">
        <v>43251</v>
      </c>
      <c r="G1186" t="s">
        <v>200</v>
      </c>
      <c r="H1186">
        <v>2</v>
      </c>
      <c r="I1186" s="16">
        <v>0.28055555555555556</v>
      </c>
      <c r="J1186" s="17" t="s">
        <v>201</v>
      </c>
      <c r="K1186">
        <v>1</v>
      </c>
      <c r="L1186">
        <v>1</v>
      </c>
      <c r="M1186">
        <v>2</v>
      </c>
      <c r="N1186"/>
      <c r="O1186" t="s">
        <v>6</v>
      </c>
      <c r="P1186" t="str">
        <f>INDEX(Sheet2!A:E, MATCH(F_NP_excluded_Data!O1186,Sheet2!A:A),4)</f>
        <v>ground</v>
      </c>
      <c r="Q1186" t="str">
        <f>INDEX(Sheet2!A:E, MATCH(F_NP_excluded_Data!O1186,Sheet2!A:A),5)</f>
        <v>bark forager</v>
      </c>
      <c r="R1186" t="str">
        <f>INDEX(Sheet2!A:E, MATCH(F_NP_excluded_Data!O1186,Sheet2!A:A),3)</f>
        <v>insects</v>
      </c>
      <c r="S1186" t="str">
        <f>INDEX(Sheet2!A:E, MATCH(F_NP_excluded_Data!O1186,Sheet2!A:A),2)</f>
        <v>forest</v>
      </c>
      <c r="T1186">
        <v>5</v>
      </c>
      <c r="U1186">
        <v>1</v>
      </c>
      <c r="V1186"/>
      <c r="W1186">
        <v>4</v>
      </c>
      <c r="X1186" t="s">
        <v>202</v>
      </c>
      <c r="Y1186"/>
      <c r="Z1186"/>
      <c r="AA1186"/>
      <c r="AB1186"/>
    </row>
    <row r="1187" spans="1:28" ht="14.4" x14ac:dyDescent="0.3">
      <c r="A1187" s="14">
        <v>1250</v>
      </c>
      <c r="B1187" t="s">
        <v>289</v>
      </c>
      <c r="C1187" t="s">
        <v>291</v>
      </c>
      <c r="D1187" t="str">
        <f t="shared" si="19"/>
        <v>Gosnell_0B_5A</v>
      </c>
      <c r="E1187">
        <v>2018</v>
      </c>
      <c r="F1187" s="15">
        <v>43251</v>
      </c>
      <c r="G1187" t="s">
        <v>200</v>
      </c>
      <c r="H1187">
        <v>2</v>
      </c>
      <c r="I1187" s="16">
        <v>0.28055555555555556</v>
      </c>
      <c r="J1187" s="17" t="s">
        <v>201</v>
      </c>
      <c r="K1187">
        <v>1</v>
      </c>
      <c r="L1187">
        <v>1</v>
      </c>
      <c r="M1187">
        <v>2</v>
      </c>
      <c r="N1187"/>
      <c r="O1187" t="s">
        <v>94</v>
      </c>
      <c r="P1187" t="str">
        <f>INDEX(Sheet2!A:E, MATCH(F_NP_excluded_Data!O1187,Sheet2!A:A),4)</f>
        <v>cavity</v>
      </c>
      <c r="Q1187" t="str">
        <f>INDEX(Sheet2!A:E, MATCH(F_NP_excluded_Data!O1187,Sheet2!A:A),5)</f>
        <v>foliage gleaner</v>
      </c>
      <c r="R1187" t="str">
        <f>INDEX(Sheet2!A:E, MATCH(F_NP_excluded_Data!O1187,Sheet2!A:A),3)</f>
        <v>insects</v>
      </c>
      <c r="S1187" t="str">
        <f>INDEX(Sheet2!A:E, MATCH(F_NP_excluded_Data!O1187,Sheet2!A:A),2)</f>
        <v>forest</v>
      </c>
      <c r="T1187">
        <v>5</v>
      </c>
      <c r="U1187">
        <v>1</v>
      </c>
      <c r="V1187"/>
      <c r="W1187">
        <v>1</v>
      </c>
      <c r="X1187" t="s">
        <v>202</v>
      </c>
      <c r="Y1187"/>
      <c r="Z1187"/>
      <c r="AA1187"/>
      <c r="AB1187"/>
    </row>
    <row r="1188" spans="1:28" ht="14.4" x14ac:dyDescent="0.3">
      <c r="A1188" s="14">
        <v>1251</v>
      </c>
      <c r="B1188" t="s">
        <v>289</v>
      </c>
      <c r="C1188" t="s">
        <v>291</v>
      </c>
      <c r="D1188" t="str">
        <f t="shared" si="19"/>
        <v>Gosnell_0B_5A</v>
      </c>
      <c r="E1188">
        <v>2018</v>
      </c>
      <c r="F1188" s="15">
        <v>43251</v>
      </c>
      <c r="G1188" t="s">
        <v>200</v>
      </c>
      <c r="H1188">
        <v>2</v>
      </c>
      <c r="I1188" s="16">
        <v>0.28055555555555556</v>
      </c>
      <c r="J1188" s="17" t="s">
        <v>201</v>
      </c>
      <c r="K1188">
        <v>1</v>
      </c>
      <c r="L1188">
        <v>1</v>
      </c>
      <c r="M1188">
        <v>2</v>
      </c>
      <c r="N1188"/>
      <c r="O1188" t="s">
        <v>58</v>
      </c>
      <c r="P1188" t="str">
        <f>INDEX(Sheet2!A:E, MATCH(F_NP_excluded_Data!O1188,Sheet2!A:A),4)</f>
        <v>tree</v>
      </c>
      <c r="Q1188" t="str">
        <f>INDEX(Sheet2!A:E, MATCH(F_NP_excluded_Data!O1188,Sheet2!A:A),5)</f>
        <v>ground forager</v>
      </c>
      <c r="R1188" t="str">
        <f>INDEX(Sheet2!A:E, MATCH(F_NP_excluded_Data!O1188,Sheet2!A:A),3)</f>
        <v>seeds</v>
      </c>
      <c r="S1188" t="str">
        <f>INDEX(Sheet2!A:E, MATCH(F_NP_excluded_Data!O1188,Sheet2!A:A),2)</f>
        <v>open woodland</v>
      </c>
      <c r="T1188">
        <v>10</v>
      </c>
      <c r="U1188">
        <v>1</v>
      </c>
      <c r="V1188"/>
      <c r="W1188">
        <v>1</v>
      </c>
      <c r="X1188" t="s">
        <v>202</v>
      </c>
      <c r="Y1188"/>
      <c r="Z1188"/>
      <c r="AA1188"/>
      <c r="AB1188"/>
    </row>
    <row r="1189" spans="1:28" ht="14.4" x14ac:dyDescent="0.3">
      <c r="A1189" s="14">
        <v>1252</v>
      </c>
      <c r="B1189" t="s">
        <v>289</v>
      </c>
      <c r="C1189" t="s">
        <v>291</v>
      </c>
      <c r="D1189" t="str">
        <f t="shared" si="19"/>
        <v>Gosnell_0B_5A</v>
      </c>
      <c r="E1189">
        <v>2018</v>
      </c>
      <c r="F1189" s="15">
        <v>43251</v>
      </c>
      <c r="G1189" t="s">
        <v>200</v>
      </c>
      <c r="H1189">
        <v>2</v>
      </c>
      <c r="I1189" s="16">
        <v>0.28055555555555556</v>
      </c>
      <c r="J1189" s="17" t="s">
        <v>201</v>
      </c>
      <c r="K1189">
        <v>1</v>
      </c>
      <c r="L1189">
        <v>1</v>
      </c>
      <c r="M1189">
        <v>2</v>
      </c>
      <c r="N1189"/>
      <c r="O1189" t="s">
        <v>50</v>
      </c>
      <c r="P1189" t="str">
        <f>INDEX(Sheet2!A:E, MATCH(F_NP_excluded_Data!O1189,Sheet2!A:A),4)</f>
        <v>cavity</v>
      </c>
      <c r="Q1189" t="str">
        <f>INDEX(Sheet2!A:E, MATCH(F_NP_excluded_Data!O1189,Sheet2!A:A),5)</f>
        <v>bark forager</v>
      </c>
      <c r="R1189" t="str">
        <f>INDEX(Sheet2!A:E, MATCH(F_NP_excluded_Data!O1189,Sheet2!A:A),3)</f>
        <v>insects</v>
      </c>
      <c r="S1189" t="str">
        <f>INDEX(Sheet2!A:E, MATCH(F_NP_excluded_Data!O1189,Sheet2!A:A),2)</f>
        <v>forest</v>
      </c>
      <c r="T1189">
        <v>5</v>
      </c>
      <c r="U1189">
        <v>2</v>
      </c>
      <c r="V1189"/>
      <c r="W1189">
        <v>1</v>
      </c>
      <c r="X1189" t="s">
        <v>202</v>
      </c>
      <c r="Y1189"/>
      <c r="Z1189"/>
      <c r="AA1189"/>
      <c r="AB1189"/>
    </row>
    <row r="1190" spans="1:28" ht="14.4" x14ac:dyDescent="0.3">
      <c r="A1190" s="14">
        <v>1253</v>
      </c>
      <c r="B1190" t="s">
        <v>289</v>
      </c>
      <c r="C1190" t="s">
        <v>291</v>
      </c>
      <c r="D1190" t="str">
        <f t="shared" si="19"/>
        <v>Gosnell_0B_5A</v>
      </c>
      <c r="E1190">
        <v>2018</v>
      </c>
      <c r="F1190" s="15">
        <v>43251</v>
      </c>
      <c r="G1190" t="s">
        <v>200</v>
      </c>
      <c r="H1190">
        <v>2</v>
      </c>
      <c r="I1190" s="16">
        <v>0.28055555555555556</v>
      </c>
      <c r="J1190" s="17" t="s">
        <v>201</v>
      </c>
      <c r="K1190">
        <v>1</v>
      </c>
      <c r="L1190">
        <v>1</v>
      </c>
      <c r="M1190">
        <v>2</v>
      </c>
      <c r="N1190"/>
      <c r="O1190" t="s">
        <v>24</v>
      </c>
      <c r="P1190" t="str">
        <f>INDEX(Sheet2!A:E, MATCH(F_NP_excluded_Data!O1190,Sheet2!A:A),4)</f>
        <v>cavity</v>
      </c>
      <c r="Q1190" t="str">
        <f>INDEX(Sheet2!A:E, MATCH(F_NP_excluded_Data!O1190,Sheet2!A:A),5)</f>
        <v>ground forager</v>
      </c>
      <c r="R1190" t="str">
        <f>INDEX(Sheet2!A:E, MATCH(F_NP_excluded_Data!O1190,Sheet2!A:A),3)</f>
        <v>insects</v>
      </c>
      <c r="S1190" t="str">
        <f>INDEX(Sheet2!A:E, MATCH(F_NP_excluded_Data!O1190,Sheet2!A:A),2)</f>
        <v>open woodland</v>
      </c>
      <c r="T1190">
        <v>10</v>
      </c>
      <c r="U1190">
        <v>2</v>
      </c>
      <c r="V1190"/>
      <c r="W1190">
        <v>1</v>
      </c>
      <c r="X1190" t="s">
        <v>202</v>
      </c>
      <c r="Y1190"/>
      <c r="Z1190"/>
      <c r="AA1190"/>
      <c r="AB1190"/>
    </row>
    <row r="1191" spans="1:28" ht="14.4" x14ac:dyDescent="0.3">
      <c r="A1191" s="14">
        <v>1254</v>
      </c>
      <c r="B1191" t="s">
        <v>289</v>
      </c>
      <c r="C1191" t="s">
        <v>291</v>
      </c>
      <c r="D1191" t="str">
        <f t="shared" si="19"/>
        <v>Gosnell_0B_5A</v>
      </c>
      <c r="E1191">
        <v>2018</v>
      </c>
      <c r="F1191" s="15">
        <v>43251</v>
      </c>
      <c r="G1191" t="s">
        <v>200</v>
      </c>
      <c r="H1191">
        <v>2</v>
      </c>
      <c r="I1191" s="16">
        <v>0.28055555555555556</v>
      </c>
      <c r="J1191" s="17" t="s">
        <v>201</v>
      </c>
      <c r="K1191">
        <v>1</v>
      </c>
      <c r="L1191">
        <v>1</v>
      </c>
      <c r="M1191">
        <v>2</v>
      </c>
      <c r="N1191"/>
      <c r="O1191" t="s">
        <v>74</v>
      </c>
      <c r="P1191" t="str">
        <f>INDEX(Sheet2!A:E, MATCH(F_NP_excluded_Data!O1191,Sheet2!A:A),4)</f>
        <v>cavity</v>
      </c>
      <c r="Q1191" t="str">
        <f>INDEX(Sheet2!A:E, MATCH(F_NP_excluded_Data!O1191,Sheet2!A:A),5)</f>
        <v>bark forager</v>
      </c>
      <c r="R1191" t="str">
        <f>INDEX(Sheet2!A:E, MATCH(F_NP_excluded_Data!O1191,Sheet2!A:A),3)</f>
        <v>insects</v>
      </c>
      <c r="S1191" t="str">
        <f>INDEX(Sheet2!A:E, MATCH(F_NP_excluded_Data!O1191,Sheet2!A:A),2)</f>
        <v>forest</v>
      </c>
      <c r="T1191">
        <v>10</v>
      </c>
      <c r="U1191">
        <v>2</v>
      </c>
      <c r="V1191"/>
      <c r="W1191">
        <v>1</v>
      </c>
      <c r="X1191" t="s">
        <v>202</v>
      </c>
      <c r="Y1191"/>
      <c r="Z1191"/>
      <c r="AA1191"/>
      <c r="AB1191"/>
    </row>
    <row r="1192" spans="1:28" ht="14.4" x14ac:dyDescent="0.3">
      <c r="A1192" s="14">
        <v>1255</v>
      </c>
      <c r="B1192" t="s">
        <v>289</v>
      </c>
      <c r="C1192" t="s">
        <v>291</v>
      </c>
      <c r="D1192" t="str">
        <f t="shared" si="19"/>
        <v>Gosnell_0B_5A</v>
      </c>
      <c r="E1192">
        <v>2018</v>
      </c>
      <c r="F1192" s="15">
        <v>43251</v>
      </c>
      <c r="G1192" t="s">
        <v>200</v>
      </c>
      <c r="H1192">
        <v>2</v>
      </c>
      <c r="I1192" s="16">
        <v>0.28055555555555556</v>
      </c>
      <c r="J1192" s="17" t="s">
        <v>201</v>
      </c>
      <c r="K1192">
        <v>1</v>
      </c>
      <c r="L1192">
        <v>1</v>
      </c>
      <c r="M1192">
        <v>2</v>
      </c>
      <c r="N1192"/>
      <c r="O1192" t="s">
        <v>8</v>
      </c>
      <c r="P1192" t="str">
        <f>INDEX(Sheet2!A:E, MATCH(F_NP_excluded_Data!O1192,Sheet2!A:A),4)</f>
        <v>ground</v>
      </c>
      <c r="Q1192" t="str">
        <f>INDEX(Sheet2!A:E, MATCH(F_NP_excluded_Data!O1192,Sheet2!A:A),5)</f>
        <v>bark forager</v>
      </c>
      <c r="R1192" t="str">
        <f>INDEX(Sheet2!A:E, MATCH(F_NP_excluded_Data!O1192,Sheet2!A:A),3)</f>
        <v>insects</v>
      </c>
      <c r="S1192" t="str">
        <f>INDEX(Sheet2!A:E, MATCH(F_NP_excluded_Data!O1192,Sheet2!A:A),2)</f>
        <v>forest</v>
      </c>
      <c r="T1192">
        <v>10</v>
      </c>
      <c r="U1192">
        <v>2</v>
      </c>
      <c r="V1192"/>
      <c r="W1192">
        <v>1</v>
      </c>
      <c r="X1192" t="s">
        <v>202</v>
      </c>
      <c r="Y1192"/>
      <c r="Z1192"/>
      <c r="AA1192"/>
      <c r="AB1192"/>
    </row>
    <row r="1193" spans="1:28" ht="14.4" x14ac:dyDescent="0.3">
      <c r="A1193" s="14">
        <v>1256</v>
      </c>
      <c r="B1193" t="s">
        <v>289</v>
      </c>
      <c r="C1193" t="s">
        <v>291</v>
      </c>
      <c r="D1193" t="str">
        <f t="shared" si="19"/>
        <v>Gosnell_0B_5A</v>
      </c>
      <c r="E1193">
        <v>2018</v>
      </c>
      <c r="F1193" s="15">
        <v>43251</v>
      </c>
      <c r="G1193" t="s">
        <v>200</v>
      </c>
      <c r="H1193">
        <v>2</v>
      </c>
      <c r="I1193" s="16">
        <v>0.28055555555555556</v>
      </c>
      <c r="J1193" s="17" t="s">
        <v>201</v>
      </c>
      <c r="K1193">
        <v>1</v>
      </c>
      <c r="L1193">
        <v>1</v>
      </c>
      <c r="M1193">
        <v>2</v>
      </c>
      <c r="N1193"/>
      <c r="O1193" t="s">
        <v>62</v>
      </c>
      <c r="P1193" t="str">
        <f>INDEX(Sheet2!A:E, MATCH(F_NP_excluded_Data!O1193,Sheet2!A:A),4)</f>
        <v>shrub</v>
      </c>
      <c r="Q1193" t="str">
        <f>INDEX(Sheet2!A:E, MATCH(F_NP_excluded_Data!O1193,Sheet2!A:A),5)</f>
        <v>ground forager</v>
      </c>
      <c r="R1193" t="str">
        <f>INDEX(Sheet2!A:E, MATCH(F_NP_excluded_Data!O1193,Sheet2!A:A),3)</f>
        <v>seeds</v>
      </c>
      <c r="S1193" t="str">
        <f>INDEX(Sheet2!A:E, MATCH(F_NP_excluded_Data!O1193,Sheet2!A:A),2)</f>
        <v>open woodland</v>
      </c>
      <c r="T1193">
        <v>5</v>
      </c>
      <c r="U1193">
        <v>3</v>
      </c>
      <c r="V1193" t="s">
        <v>238</v>
      </c>
      <c r="W1193">
        <v>4</v>
      </c>
      <c r="X1193" t="s">
        <v>202</v>
      </c>
      <c r="Y1193"/>
      <c r="Z1193"/>
      <c r="AA1193"/>
      <c r="AB1193"/>
    </row>
    <row r="1194" spans="1:28" ht="14.4" x14ac:dyDescent="0.3">
      <c r="A1194" s="14">
        <v>1257</v>
      </c>
      <c r="B1194" t="s">
        <v>289</v>
      </c>
      <c r="C1194" t="s">
        <v>291</v>
      </c>
      <c r="D1194" t="str">
        <f t="shared" si="19"/>
        <v>Gosnell_0B_5A</v>
      </c>
      <c r="E1194">
        <v>2018</v>
      </c>
      <c r="F1194" s="15">
        <v>43251</v>
      </c>
      <c r="G1194" t="s">
        <v>200</v>
      </c>
      <c r="H1194">
        <v>2</v>
      </c>
      <c r="I1194" s="16">
        <v>0.28055555555555556</v>
      </c>
      <c r="J1194" s="17" t="s">
        <v>201</v>
      </c>
      <c r="K1194">
        <v>1</v>
      </c>
      <c r="L1194">
        <v>1</v>
      </c>
      <c r="M1194">
        <v>2</v>
      </c>
      <c r="N1194"/>
      <c r="O1194" t="s">
        <v>62</v>
      </c>
      <c r="P1194" t="str">
        <f>INDEX(Sheet2!A:E, MATCH(F_NP_excluded_Data!O1194,Sheet2!A:A),4)</f>
        <v>shrub</v>
      </c>
      <c r="Q1194" t="str">
        <f>INDEX(Sheet2!A:E, MATCH(F_NP_excluded_Data!O1194,Sheet2!A:A),5)</f>
        <v>ground forager</v>
      </c>
      <c r="R1194" t="str">
        <f>INDEX(Sheet2!A:E, MATCH(F_NP_excluded_Data!O1194,Sheet2!A:A),3)</f>
        <v>seeds</v>
      </c>
      <c r="S1194" t="str">
        <f>INDEX(Sheet2!A:E, MATCH(F_NP_excluded_Data!O1194,Sheet2!A:A),2)</f>
        <v>open woodland</v>
      </c>
      <c r="T1194">
        <v>5</v>
      </c>
      <c r="U1194">
        <v>3</v>
      </c>
      <c r="V1194" t="s">
        <v>238</v>
      </c>
      <c r="W1194">
        <v>4</v>
      </c>
      <c r="X1194" t="s">
        <v>202</v>
      </c>
      <c r="Y1194"/>
      <c r="Z1194"/>
      <c r="AA1194"/>
      <c r="AB1194"/>
    </row>
    <row r="1195" spans="1:28" ht="14.4" x14ac:dyDescent="0.3">
      <c r="A1195" s="14">
        <v>1258</v>
      </c>
      <c r="B1195" t="s">
        <v>289</v>
      </c>
      <c r="C1195" t="s">
        <v>291</v>
      </c>
      <c r="D1195" t="str">
        <f t="shared" si="19"/>
        <v>Gosnell_0B_5A</v>
      </c>
      <c r="E1195">
        <v>2018</v>
      </c>
      <c r="F1195" s="15">
        <v>43251</v>
      </c>
      <c r="G1195" t="s">
        <v>200</v>
      </c>
      <c r="H1195">
        <v>2</v>
      </c>
      <c r="I1195" s="16">
        <v>0.28055555555555556</v>
      </c>
      <c r="J1195" s="17" t="s">
        <v>201</v>
      </c>
      <c r="K1195">
        <v>1</v>
      </c>
      <c r="L1195">
        <v>1</v>
      </c>
      <c r="M1195">
        <v>2</v>
      </c>
      <c r="N1195"/>
      <c r="O1195" t="s">
        <v>10</v>
      </c>
      <c r="P1195" t="str">
        <f>INDEX(Sheet2!A:E, MATCH(F_NP_excluded_Data!O1195,Sheet2!A:A),4)</f>
        <v>tree</v>
      </c>
      <c r="Q1195" t="str">
        <f>INDEX(Sheet2!A:E, MATCH(F_NP_excluded_Data!O1195,Sheet2!A:A),5)</f>
        <v>foliage gleaner</v>
      </c>
      <c r="R1195" t="str">
        <f>INDEX(Sheet2!A:E, MATCH(F_NP_excluded_Data!O1195,Sheet2!A:A),3)</f>
        <v>insects</v>
      </c>
      <c r="S1195" t="str">
        <f>INDEX(Sheet2!A:E, MATCH(F_NP_excluded_Data!O1195,Sheet2!A:A),2)</f>
        <v>forest</v>
      </c>
      <c r="T1195">
        <v>5</v>
      </c>
      <c r="U1195">
        <v>3</v>
      </c>
      <c r="V1195"/>
      <c r="W1195">
        <v>4</v>
      </c>
      <c r="X1195" t="s">
        <v>202</v>
      </c>
      <c r="Y1195"/>
      <c r="Z1195"/>
      <c r="AA1195"/>
      <c r="AB1195"/>
    </row>
    <row r="1196" spans="1:28" ht="14.4" x14ac:dyDescent="0.3">
      <c r="A1196" s="14">
        <v>1259</v>
      </c>
      <c r="B1196" t="s">
        <v>289</v>
      </c>
      <c r="C1196" t="s">
        <v>291</v>
      </c>
      <c r="D1196" t="str">
        <f t="shared" si="19"/>
        <v>Gosnell_0B_5A</v>
      </c>
      <c r="E1196">
        <v>2018</v>
      </c>
      <c r="F1196" s="15">
        <v>43251</v>
      </c>
      <c r="G1196" t="s">
        <v>200</v>
      </c>
      <c r="H1196">
        <v>2</v>
      </c>
      <c r="I1196" s="16">
        <v>0.28055555555555556</v>
      </c>
      <c r="J1196" s="17" t="s">
        <v>201</v>
      </c>
      <c r="K1196">
        <v>1</v>
      </c>
      <c r="L1196">
        <v>1</v>
      </c>
      <c r="M1196">
        <v>2</v>
      </c>
      <c r="N1196"/>
      <c r="O1196" t="s">
        <v>94</v>
      </c>
      <c r="P1196" t="str">
        <f>INDEX(Sheet2!A:E, MATCH(F_NP_excluded_Data!O1196,Sheet2!A:A),4)</f>
        <v>cavity</v>
      </c>
      <c r="Q1196" t="str">
        <f>INDEX(Sheet2!A:E, MATCH(F_NP_excluded_Data!O1196,Sheet2!A:A),5)</f>
        <v>foliage gleaner</v>
      </c>
      <c r="R1196" t="str">
        <f>INDEX(Sheet2!A:E, MATCH(F_NP_excluded_Data!O1196,Sheet2!A:A),3)</f>
        <v>insects</v>
      </c>
      <c r="S1196" t="str">
        <f>INDEX(Sheet2!A:E, MATCH(F_NP_excluded_Data!O1196,Sheet2!A:A),2)</f>
        <v>forest</v>
      </c>
      <c r="T1196">
        <v>10</v>
      </c>
      <c r="U1196">
        <v>3</v>
      </c>
      <c r="V1196"/>
      <c r="W1196">
        <v>1</v>
      </c>
      <c r="X1196" t="s">
        <v>202</v>
      </c>
      <c r="Y1196"/>
      <c r="Z1196"/>
      <c r="AA1196"/>
      <c r="AB1196"/>
    </row>
    <row r="1197" spans="1:28" ht="14.4" x14ac:dyDescent="0.3">
      <c r="A1197" s="14">
        <v>1261</v>
      </c>
      <c r="B1197" t="s">
        <v>289</v>
      </c>
      <c r="C1197" t="s">
        <v>290</v>
      </c>
      <c r="D1197" t="str">
        <f t="shared" si="19"/>
        <v>Gosnell_0B_5B</v>
      </c>
      <c r="E1197">
        <v>2018</v>
      </c>
      <c r="F1197" s="15">
        <v>43251</v>
      </c>
      <c r="G1197" t="s">
        <v>200</v>
      </c>
      <c r="H1197">
        <v>2</v>
      </c>
      <c r="I1197" s="16">
        <v>0.29444444444444445</v>
      </c>
      <c r="J1197" s="17" t="s">
        <v>201</v>
      </c>
      <c r="K1197">
        <v>2</v>
      </c>
      <c r="L1197">
        <v>0</v>
      </c>
      <c r="M1197">
        <v>2</v>
      </c>
      <c r="N1197"/>
      <c r="O1197" t="s">
        <v>92</v>
      </c>
      <c r="P1197" t="str">
        <f>INDEX(Sheet2!A:E, MATCH(F_NP_excluded_Data!O1197,Sheet2!A:A),4)</f>
        <v>tree</v>
      </c>
      <c r="Q1197" t="str">
        <f>INDEX(Sheet2!A:E, MATCH(F_NP_excluded_Data!O1197,Sheet2!A:A),5)</f>
        <v>foliage gleaner</v>
      </c>
      <c r="R1197" t="str">
        <f>INDEX(Sheet2!A:E, MATCH(F_NP_excluded_Data!O1197,Sheet2!A:A),3)</f>
        <v>insects</v>
      </c>
      <c r="S1197" t="str">
        <f>INDEX(Sheet2!A:E, MATCH(F_NP_excluded_Data!O1197,Sheet2!A:A),2)</f>
        <v>open woodland</v>
      </c>
      <c r="T1197">
        <v>5</v>
      </c>
      <c r="U1197">
        <v>1</v>
      </c>
      <c r="V1197"/>
      <c r="W1197">
        <v>1</v>
      </c>
      <c r="X1197" t="s">
        <v>202</v>
      </c>
      <c r="Y1197"/>
      <c r="Z1197"/>
      <c r="AA1197"/>
      <c r="AB1197"/>
    </row>
    <row r="1198" spans="1:28" ht="14.4" x14ac:dyDescent="0.3">
      <c r="A1198" s="14">
        <v>1262</v>
      </c>
      <c r="B1198" t="s">
        <v>289</v>
      </c>
      <c r="C1198" t="s">
        <v>290</v>
      </c>
      <c r="D1198" t="str">
        <f t="shared" si="19"/>
        <v>Gosnell_0B_5B</v>
      </c>
      <c r="E1198">
        <v>2018</v>
      </c>
      <c r="F1198" s="15">
        <v>43251</v>
      </c>
      <c r="G1198" t="s">
        <v>200</v>
      </c>
      <c r="H1198">
        <v>2</v>
      </c>
      <c r="I1198" s="16">
        <v>0.29444444444444445</v>
      </c>
      <c r="J1198" s="17" t="s">
        <v>201</v>
      </c>
      <c r="K1198">
        <v>2</v>
      </c>
      <c r="L1198">
        <v>0</v>
      </c>
      <c r="M1198">
        <v>2</v>
      </c>
      <c r="N1198"/>
      <c r="O1198" t="s">
        <v>78</v>
      </c>
      <c r="P1198" t="str">
        <f>INDEX(Sheet2!A:E, MATCH(F_NP_excluded_Data!O1198,Sheet2!A:A),4)</f>
        <v>cavity</v>
      </c>
      <c r="Q1198" t="str">
        <f>INDEX(Sheet2!A:E, MATCH(F_NP_excluded_Data!O1198,Sheet2!A:A),5)</f>
        <v>bark forager</v>
      </c>
      <c r="R1198" t="str">
        <f>INDEX(Sheet2!A:E, MATCH(F_NP_excluded_Data!O1198,Sheet2!A:A),3)</f>
        <v>insects</v>
      </c>
      <c r="S1198" t="str">
        <f>INDEX(Sheet2!A:E, MATCH(F_NP_excluded_Data!O1198,Sheet2!A:A),2)</f>
        <v>forest</v>
      </c>
      <c r="T1198">
        <v>5</v>
      </c>
      <c r="U1198">
        <v>1</v>
      </c>
      <c r="V1198"/>
      <c r="W1198">
        <v>1</v>
      </c>
      <c r="X1198" t="s">
        <v>202</v>
      </c>
      <c r="Y1198"/>
      <c r="Z1198"/>
      <c r="AA1198"/>
      <c r="AB1198"/>
    </row>
    <row r="1199" spans="1:28" ht="14.4" x14ac:dyDescent="0.3">
      <c r="A1199" s="14">
        <v>1263</v>
      </c>
      <c r="B1199" t="s">
        <v>289</v>
      </c>
      <c r="C1199" t="s">
        <v>290</v>
      </c>
      <c r="D1199" t="str">
        <f t="shared" si="19"/>
        <v>Gosnell_0B_5B</v>
      </c>
      <c r="E1199">
        <v>2018</v>
      </c>
      <c r="F1199" s="15">
        <v>43251</v>
      </c>
      <c r="G1199" t="s">
        <v>200</v>
      </c>
      <c r="H1199">
        <v>2</v>
      </c>
      <c r="I1199" s="16">
        <v>0.29444444444444445</v>
      </c>
      <c r="J1199" s="17" t="s">
        <v>201</v>
      </c>
      <c r="K1199">
        <v>2</v>
      </c>
      <c r="L1199">
        <v>0</v>
      </c>
      <c r="M1199">
        <v>2</v>
      </c>
      <c r="N1199"/>
      <c r="O1199" t="s">
        <v>70</v>
      </c>
      <c r="P1199" t="str">
        <f>INDEX(Sheet2!A:E, MATCH(F_NP_excluded_Data!O1199,Sheet2!A:A),4)</f>
        <v>ground</v>
      </c>
      <c r="Q1199" t="str">
        <f>INDEX(Sheet2!A:E, MATCH(F_NP_excluded_Data!O1199,Sheet2!A:A),5)</f>
        <v>ground forager</v>
      </c>
      <c r="R1199" t="str">
        <f>INDEX(Sheet2!A:E, MATCH(F_NP_excluded_Data!O1199,Sheet2!A:A),3)</f>
        <v>insects</v>
      </c>
      <c r="S1199" t="str">
        <f>INDEX(Sheet2!A:E, MATCH(F_NP_excluded_Data!O1199,Sheet2!A:A),2)</f>
        <v>forest</v>
      </c>
      <c r="T1199">
        <v>5</v>
      </c>
      <c r="U1199">
        <v>1</v>
      </c>
      <c r="V1199"/>
      <c r="W1199">
        <v>1</v>
      </c>
      <c r="X1199" t="s">
        <v>202</v>
      </c>
      <c r="Y1199"/>
      <c r="Z1199"/>
      <c r="AA1199"/>
      <c r="AB1199"/>
    </row>
    <row r="1200" spans="1:28" ht="14.4" x14ac:dyDescent="0.3">
      <c r="A1200" s="14">
        <v>1264</v>
      </c>
      <c r="B1200" t="s">
        <v>289</v>
      </c>
      <c r="C1200" t="s">
        <v>290</v>
      </c>
      <c r="D1200" t="str">
        <f t="shared" si="19"/>
        <v>Gosnell_0B_5B</v>
      </c>
      <c r="E1200">
        <v>2018</v>
      </c>
      <c r="F1200" s="15">
        <v>43251</v>
      </c>
      <c r="G1200" t="s">
        <v>200</v>
      </c>
      <c r="H1200">
        <v>2</v>
      </c>
      <c r="I1200" s="16">
        <v>0.29444444444444445</v>
      </c>
      <c r="J1200" s="17" t="s">
        <v>201</v>
      </c>
      <c r="K1200">
        <v>2</v>
      </c>
      <c r="L1200">
        <v>0</v>
      </c>
      <c r="M1200">
        <v>2</v>
      </c>
      <c r="N1200"/>
      <c r="O1200" t="s">
        <v>6</v>
      </c>
      <c r="P1200" t="str">
        <f>INDEX(Sheet2!A:E, MATCH(F_NP_excluded_Data!O1200,Sheet2!A:A),4)</f>
        <v>ground</v>
      </c>
      <c r="Q1200" t="str">
        <f>INDEX(Sheet2!A:E, MATCH(F_NP_excluded_Data!O1200,Sheet2!A:A),5)</f>
        <v>bark forager</v>
      </c>
      <c r="R1200" t="str">
        <f>INDEX(Sheet2!A:E, MATCH(F_NP_excluded_Data!O1200,Sheet2!A:A),3)</f>
        <v>insects</v>
      </c>
      <c r="S1200" t="str">
        <f>INDEX(Sheet2!A:E, MATCH(F_NP_excluded_Data!O1200,Sheet2!A:A),2)</f>
        <v>forest</v>
      </c>
      <c r="T1200">
        <v>5</v>
      </c>
      <c r="U1200">
        <v>1</v>
      </c>
      <c r="V1200"/>
      <c r="W1200">
        <v>1</v>
      </c>
      <c r="X1200" t="s">
        <v>202</v>
      </c>
      <c r="Y1200"/>
      <c r="Z1200"/>
      <c r="AA1200"/>
      <c r="AB1200"/>
    </row>
    <row r="1201" spans="1:28" ht="14.4" x14ac:dyDescent="0.3">
      <c r="A1201" s="14">
        <v>1265</v>
      </c>
      <c r="B1201" t="s">
        <v>289</v>
      </c>
      <c r="C1201" t="s">
        <v>290</v>
      </c>
      <c r="D1201" t="str">
        <f t="shared" si="19"/>
        <v>Gosnell_0B_5B</v>
      </c>
      <c r="E1201">
        <v>2018</v>
      </c>
      <c r="F1201" s="15">
        <v>43251</v>
      </c>
      <c r="G1201" t="s">
        <v>200</v>
      </c>
      <c r="H1201">
        <v>2</v>
      </c>
      <c r="I1201" s="16">
        <v>0.29444444444444445</v>
      </c>
      <c r="J1201" s="17" t="s">
        <v>201</v>
      </c>
      <c r="K1201">
        <v>2</v>
      </c>
      <c r="L1201">
        <v>0</v>
      </c>
      <c r="M1201">
        <v>2</v>
      </c>
      <c r="N1201"/>
      <c r="O1201" t="s">
        <v>40</v>
      </c>
      <c r="P1201" t="str">
        <f>INDEX(Sheet2!A:E, MATCH(F_NP_excluded_Data!O1201,Sheet2!A:A),4)</f>
        <v>ground</v>
      </c>
      <c r="Q1201" t="str">
        <f>INDEX(Sheet2!A:E, MATCH(F_NP_excluded_Data!O1201,Sheet2!A:A),5)</f>
        <v>ground forager</v>
      </c>
      <c r="R1201" t="str">
        <f>INDEX(Sheet2!A:E, MATCH(F_NP_excluded_Data!O1201,Sheet2!A:A),3)</f>
        <v>omnivore</v>
      </c>
      <c r="S1201" t="str">
        <f>INDEX(Sheet2!A:E, MATCH(F_NP_excluded_Data!O1201,Sheet2!A:A),2)</f>
        <v>scrub</v>
      </c>
      <c r="T1201">
        <v>5</v>
      </c>
      <c r="U1201">
        <v>1</v>
      </c>
      <c r="V1201"/>
      <c r="W1201">
        <v>1</v>
      </c>
      <c r="X1201" t="s">
        <v>202</v>
      </c>
      <c r="Y1201"/>
      <c r="Z1201"/>
      <c r="AA1201"/>
      <c r="AB1201"/>
    </row>
    <row r="1202" spans="1:28" ht="14.4" x14ac:dyDescent="0.3">
      <c r="A1202" s="14">
        <v>1266</v>
      </c>
      <c r="B1202" t="s">
        <v>289</v>
      </c>
      <c r="C1202" t="s">
        <v>290</v>
      </c>
      <c r="D1202" t="str">
        <f t="shared" si="19"/>
        <v>Gosnell_0B_5B</v>
      </c>
      <c r="E1202">
        <v>2018</v>
      </c>
      <c r="F1202" s="15">
        <v>43251</v>
      </c>
      <c r="G1202" t="s">
        <v>200</v>
      </c>
      <c r="H1202">
        <v>2</v>
      </c>
      <c r="I1202" s="16">
        <v>0.29444444444444445</v>
      </c>
      <c r="J1202" s="17" t="s">
        <v>201</v>
      </c>
      <c r="K1202">
        <v>2</v>
      </c>
      <c r="L1202">
        <v>0</v>
      </c>
      <c r="M1202">
        <v>2</v>
      </c>
      <c r="N1202"/>
      <c r="O1202" t="s">
        <v>2</v>
      </c>
      <c r="P1202" t="str">
        <f>INDEX(Sheet2!A:E, MATCH(F_NP_excluded_Data!O1202,Sheet2!A:A),4)</f>
        <v>tree</v>
      </c>
      <c r="Q1202" t="str">
        <f>INDEX(Sheet2!A:E, MATCH(F_NP_excluded_Data!O1202,Sheet2!A:A),5)</f>
        <v>ground forager</v>
      </c>
      <c r="R1202" t="str">
        <f>INDEX(Sheet2!A:E, MATCH(F_NP_excluded_Data!O1202,Sheet2!A:A),3)</f>
        <v>omnivore</v>
      </c>
      <c r="S1202" t="str">
        <f>INDEX(Sheet2!A:E, MATCH(F_NP_excluded_Data!O1202,Sheet2!A:A),2)</f>
        <v>open woodland</v>
      </c>
      <c r="T1202">
        <v>100</v>
      </c>
      <c r="U1202">
        <v>1</v>
      </c>
      <c r="V1202"/>
      <c r="W1202">
        <v>1</v>
      </c>
      <c r="X1202" t="s">
        <v>202</v>
      </c>
      <c r="Y1202"/>
      <c r="Z1202"/>
      <c r="AA1202"/>
      <c r="AB1202"/>
    </row>
    <row r="1203" spans="1:28" ht="14.4" x14ac:dyDescent="0.3">
      <c r="A1203" s="14">
        <v>1267</v>
      </c>
      <c r="B1203" t="s">
        <v>289</v>
      </c>
      <c r="C1203" t="s">
        <v>290</v>
      </c>
      <c r="D1203" t="str">
        <f t="shared" si="19"/>
        <v>Gosnell_0B_5B</v>
      </c>
      <c r="E1203">
        <v>2018</v>
      </c>
      <c r="F1203" s="15">
        <v>43251</v>
      </c>
      <c r="G1203" t="s">
        <v>200</v>
      </c>
      <c r="H1203">
        <v>2</v>
      </c>
      <c r="I1203" s="16">
        <v>0.29444444444444445</v>
      </c>
      <c r="J1203" s="17" t="s">
        <v>201</v>
      </c>
      <c r="K1203">
        <v>2</v>
      </c>
      <c r="L1203">
        <v>0</v>
      </c>
      <c r="M1203">
        <v>2</v>
      </c>
      <c r="N1203"/>
      <c r="O1203" t="s">
        <v>92</v>
      </c>
      <c r="P1203" t="str">
        <f>INDEX(Sheet2!A:E, MATCH(F_NP_excluded_Data!O1203,Sheet2!A:A),4)</f>
        <v>tree</v>
      </c>
      <c r="Q1203" t="str">
        <f>INDEX(Sheet2!A:E, MATCH(F_NP_excluded_Data!O1203,Sheet2!A:A),5)</f>
        <v>foliage gleaner</v>
      </c>
      <c r="R1203" t="str">
        <f>INDEX(Sheet2!A:E, MATCH(F_NP_excluded_Data!O1203,Sheet2!A:A),3)</f>
        <v>insects</v>
      </c>
      <c r="S1203" t="str">
        <f>INDEX(Sheet2!A:E, MATCH(F_NP_excluded_Data!O1203,Sheet2!A:A),2)</f>
        <v>open woodland</v>
      </c>
      <c r="T1203">
        <v>5</v>
      </c>
      <c r="U1203">
        <v>1</v>
      </c>
      <c r="V1203"/>
      <c r="W1203">
        <v>1</v>
      </c>
      <c r="X1203" t="s">
        <v>202</v>
      </c>
      <c r="Y1203"/>
      <c r="Z1203"/>
      <c r="AA1203"/>
      <c r="AB1203"/>
    </row>
    <row r="1204" spans="1:28" ht="14.4" x14ac:dyDescent="0.3">
      <c r="A1204" s="14">
        <v>1268</v>
      </c>
      <c r="B1204" t="s">
        <v>289</v>
      </c>
      <c r="C1204" t="s">
        <v>290</v>
      </c>
      <c r="D1204" t="str">
        <f t="shared" si="19"/>
        <v>Gosnell_0B_5B</v>
      </c>
      <c r="E1204">
        <v>2018</v>
      </c>
      <c r="F1204" s="15">
        <v>43251</v>
      </c>
      <c r="G1204" t="s">
        <v>200</v>
      </c>
      <c r="H1204">
        <v>2</v>
      </c>
      <c r="I1204" s="16">
        <v>0.29444444444444445</v>
      </c>
      <c r="J1204" s="17" t="s">
        <v>201</v>
      </c>
      <c r="K1204">
        <v>2</v>
      </c>
      <c r="L1204">
        <v>0</v>
      </c>
      <c r="M1204">
        <v>2</v>
      </c>
      <c r="N1204"/>
      <c r="O1204" t="s">
        <v>78</v>
      </c>
      <c r="P1204" t="str">
        <f>INDEX(Sheet2!A:E, MATCH(F_NP_excluded_Data!O1204,Sheet2!A:A),4)</f>
        <v>cavity</v>
      </c>
      <c r="Q1204" t="str">
        <f>INDEX(Sheet2!A:E, MATCH(F_NP_excluded_Data!O1204,Sheet2!A:A),5)</f>
        <v>bark forager</v>
      </c>
      <c r="R1204" t="str">
        <f>INDEX(Sheet2!A:E, MATCH(F_NP_excluded_Data!O1204,Sheet2!A:A),3)</f>
        <v>insects</v>
      </c>
      <c r="S1204" t="str">
        <f>INDEX(Sheet2!A:E, MATCH(F_NP_excluded_Data!O1204,Sheet2!A:A),2)</f>
        <v>forest</v>
      </c>
      <c r="T1204">
        <v>10</v>
      </c>
      <c r="U1204">
        <v>1</v>
      </c>
      <c r="V1204"/>
      <c r="W1204">
        <v>1</v>
      </c>
      <c r="X1204" t="s">
        <v>202</v>
      </c>
      <c r="Y1204"/>
      <c r="Z1204"/>
      <c r="AA1204"/>
      <c r="AB1204"/>
    </row>
    <row r="1205" spans="1:28" ht="14.4" x14ac:dyDescent="0.3">
      <c r="A1205" s="14">
        <v>1269</v>
      </c>
      <c r="B1205" t="s">
        <v>289</v>
      </c>
      <c r="C1205" t="s">
        <v>290</v>
      </c>
      <c r="D1205" t="str">
        <f t="shared" si="19"/>
        <v>Gosnell_0B_5B</v>
      </c>
      <c r="E1205">
        <v>2018</v>
      </c>
      <c r="F1205" s="15">
        <v>43251</v>
      </c>
      <c r="G1205" t="s">
        <v>200</v>
      </c>
      <c r="H1205">
        <v>2</v>
      </c>
      <c r="I1205" s="16">
        <v>0.29444444444444445</v>
      </c>
      <c r="J1205" s="17" t="s">
        <v>201</v>
      </c>
      <c r="K1205">
        <v>2</v>
      </c>
      <c r="L1205">
        <v>0</v>
      </c>
      <c r="M1205">
        <v>2</v>
      </c>
      <c r="N1205"/>
      <c r="O1205" t="s">
        <v>94</v>
      </c>
      <c r="P1205" t="str">
        <f>INDEX(Sheet2!A:E, MATCH(F_NP_excluded_Data!O1205,Sheet2!A:A),4)</f>
        <v>cavity</v>
      </c>
      <c r="Q1205" t="str">
        <f>INDEX(Sheet2!A:E, MATCH(F_NP_excluded_Data!O1205,Sheet2!A:A),5)</f>
        <v>foliage gleaner</v>
      </c>
      <c r="R1205" t="str">
        <f>INDEX(Sheet2!A:E, MATCH(F_NP_excluded_Data!O1205,Sheet2!A:A),3)</f>
        <v>insects</v>
      </c>
      <c r="S1205" t="str">
        <f>INDEX(Sheet2!A:E, MATCH(F_NP_excluded_Data!O1205,Sheet2!A:A),2)</f>
        <v>forest</v>
      </c>
      <c r="T1205">
        <v>10</v>
      </c>
      <c r="U1205">
        <v>1</v>
      </c>
      <c r="V1205"/>
      <c r="W1205">
        <v>1</v>
      </c>
      <c r="X1205" t="s">
        <v>202</v>
      </c>
      <c r="Y1205"/>
      <c r="Z1205"/>
      <c r="AA1205"/>
      <c r="AB1205"/>
    </row>
    <row r="1206" spans="1:28" ht="14.4" x14ac:dyDescent="0.3">
      <c r="A1206" s="14">
        <v>1270</v>
      </c>
      <c r="B1206" t="s">
        <v>289</v>
      </c>
      <c r="C1206" t="s">
        <v>290</v>
      </c>
      <c r="D1206" t="str">
        <f t="shared" si="19"/>
        <v>Gosnell_0B_5B</v>
      </c>
      <c r="E1206">
        <v>2018</v>
      </c>
      <c r="F1206" s="15">
        <v>43251</v>
      </c>
      <c r="G1206" t="s">
        <v>200</v>
      </c>
      <c r="H1206">
        <v>2</v>
      </c>
      <c r="I1206" s="16">
        <v>0.29444444444444445</v>
      </c>
      <c r="J1206" s="17" t="s">
        <v>201</v>
      </c>
      <c r="K1206">
        <v>2</v>
      </c>
      <c r="L1206">
        <v>0</v>
      </c>
      <c r="M1206">
        <v>2</v>
      </c>
      <c r="N1206"/>
      <c r="O1206" t="s">
        <v>10</v>
      </c>
      <c r="P1206" t="str">
        <f>INDEX(Sheet2!A:E, MATCH(F_NP_excluded_Data!O1206,Sheet2!A:A),4)</f>
        <v>tree</v>
      </c>
      <c r="Q1206" t="str">
        <f>INDEX(Sheet2!A:E, MATCH(F_NP_excluded_Data!O1206,Sheet2!A:A),5)</f>
        <v>foliage gleaner</v>
      </c>
      <c r="R1206" t="str">
        <f>INDEX(Sheet2!A:E, MATCH(F_NP_excluded_Data!O1206,Sheet2!A:A),3)</f>
        <v>insects</v>
      </c>
      <c r="S1206" t="str">
        <f>INDEX(Sheet2!A:E, MATCH(F_NP_excluded_Data!O1206,Sheet2!A:A),2)</f>
        <v>forest</v>
      </c>
      <c r="T1206">
        <v>5</v>
      </c>
      <c r="U1206">
        <v>1</v>
      </c>
      <c r="V1206"/>
      <c r="W1206">
        <v>1</v>
      </c>
      <c r="X1206" t="s">
        <v>202</v>
      </c>
      <c r="Y1206"/>
      <c r="Z1206"/>
      <c r="AA1206"/>
      <c r="AB1206"/>
    </row>
    <row r="1207" spans="1:28" ht="14.4" x14ac:dyDescent="0.3">
      <c r="A1207" s="14">
        <v>1271</v>
      </c>
      <c r="B1207" t="s">
        <v>289</v>
      </c>
      <c r="C1207" t="s">
        <v>290</v>
      </c>
      <c r="D1207" t="str">
        <f t="shared" si="19"/>
        <v>Gosnell_0B_5B</v>
      </c>
      <c r="E1207">
        <v>2018</v>
      </c>
      <c r="F1207" s="15">
        <v>43251</v>
      </c>
      <c r="G1207" t="s">
        <v>200</v>
      </c>
      <c r="H1207">
        <v>2</v>
      </c>
      <c r="I1207" s="16">
        <v>0.29444444444444445</v>
      </c>
      <c r="J1207" s="17" t="s">
        <v>201</v>
      </c>
      <c r="K1207">
        <v>2</v>
      </c>
      <c r="L1207">
        <v>0</v>
      </c>
      <c r="M1207">
        <v>2</v>
      </c>
      <c r="N1207"/>
      <c r="O1207" t="s">
        <v>2</v>
      </c>
      <c r="P1207" t="str">
        <f>INDEX(Sheet2!A:E, MATCH(F_NP_excluded_Data!O1207,Sheet2!A:A),4)</f>
        <v>tree</v>
      </c>
      <c r="Q1207" t="str">
        <f>INDEX(Sheet2!A:E, MATCH(F_NP_excluded_Data!O1207,Sheet2!A:A),5)</f>
        <v>ground forager</v>
      </c>
      <c r="R1207" t="str">
        <f>INDEX(Sheet2!A:E, MATCH(F_NP_excluded_Data!O1207,Sheet2!A:A),3)</f>
        <v>omnivore</v>
      </c>
      <c r="S1207" t="str">
        <f>INDEX(Sheet2!A:E, MATCH(F_NP_excluded_Data!O1207,Sheet2!A:A),2)</f>
        <v>open woodland</v>
      </c>
      <c r="T1207">
        <v>10</v>
      </c>
      <c r="U1207">
        <v>2</v>
      </c>
      <c r="V1207"/>
      <c r="W1207">
        <v>1</v>
      </c>
      <c r="X1207" t="s">
        <v>202</v>
      </c>
      <c r="Y1207"/>
      <c r="Z1207"/>
      <c r="AA1207"/>
      <c r="AB1207"/>
    </row>
    <row r="1208" spans="1:28" ht="14.4" x14ac:dyDescent="0.3">
      <c r="A1208" s="14">
        <v>1272</v>
      </c>
      <c r="B1208" t="s">
        <v>289</v>
      </c>
      <c r="C1208" t="s">
        <v>290</v>
      </c>
      <c r="D1208" t="str">
        <f t="shared" si="19"/>
        <v>Gosnell_0B_5B</v>
      </c>
      <c r="E1208">
        <v>2018</v>
      </c>
      <c r="F1208" s="15">
        <v>43251</v>
      </c>
      <c r="G1208" t="s">
        <v>200</v>
      </c>
      <c r="H1208">
        <v>2</v>
      </c>
      <c r="I1208" s="16">
        <v>0.29444444444444445</v>
      </c>
      <c r="J1208" s="17" t="s">
        <v>201</v>
      </c>
      <c r="K1208">
        <v>2</v>
      </c>
      <c r="L1208">
        <v>0</v>
      </c>
      <c r="M1208">
        <v>2</v>
      </c>
      <c r="N1208"/>
      <c r="O1208" t="s">
        <v>18</v>
      </c>
      <c r="P1208" t="str">
        <f>INDEX(Sheet2!A:E, MATCH(F_NP_excluded_Data!O1208,Sheet2!A:A),4)</f>
        <v>tree</v>
      </c>
      <c r="Q1208" t="str">
        <f>INDEX(Sheet2!A:E, MATCH(F_NP_excluded_Data!O1208,Sheet2!A:A),5)</f>
        <v>ground forager</v>
      </c>
      <c r="R1208" t="str">
        <f>INDEX(Sheet2!A:E, MATCH(F_NP_excluded_Data!O1208,Sheet2!A:A),3)</f>
        <v>omnivore</v>
      </c>
      <c r="S1208" t="str">
        <f>INDEX(Sheet2!A:E, MATCH(F_NP_excluded_Data!O1208,Sheet2!A:A),2)</f>
        <v>forest</v>
      </c>
      <c r="T1208">
        <v>100</v>
      </c>
      <c r="U1208">
        <v>2</v>
      </c>
      <c r="V1208"/>
      <c r="W1208">
        <v>1</v>
      </c>
      <c r="X1208" t="s">
        <v>202</v>
      </c>
      <c r="Y1208"/>
      <c r="Z1208"/>
      <c r="AA1208"/>
      <c r="AB1208"/>
    </row>
    <row r="1209" spans="1:28" ht="14.4" x14ac:dyDescent="0.3">
      <c r="A1209" s="14">
        <v>1273</v>
      </c>
      <c r="B1209" t="s">
        <v>289</v>
      </c>
      <c r="C1209" t="s">
        <v>290</v>
      </c>
      <c r="D1209" t="str">
        <f t="shared" si="19"/>
        <v>Gosnell_0B_5B</v>
      </c>
      <c r="E1209">
        <v>2018</v>
      </c>
      <c r="F1209" s="15">
        <v>43251</v>
      </c>
      <c r="G1209" t="s">
        <v>200</v>
      </c>
      <c r="H1209">
        <v>2</v>
      </c>
      <c r="I1209" s="16">
        <v>0.29444444444444445</v>
      </c>
      <c r="J1209" s="17" t="s">
        <v>201</v>
      </c>
      <c r="K1209">
        <v>2</v>
      </c>
      <c r="L1209">
        <v>0</v>
      </c>
      <c r="M1209">
        <v>2</v>
      </c>
      <c r="N1209"/>
      <c r="O1209" t="s">
        <v>2</v>
      </c>
      <c r="P1209" t="str">
        <f>INDEX(Sheet2!A:E, MATCH(F_NP_excluded_Data!O1209,Sheet2!A:A),4)</f>
        <v>tree</v>
      </c>
      <c r="Q1209" t="str">
        <f>INDEX(Sheet2!A:E, MATCH(F_NP_excluded_Data!O1209,Sheet2!A:A),5)</f>
        <v>ground forager</v>
      </c>
      <c r="R1209" t="str">
        <f>INDEX(Sheet2!A:E, MATCH(F_NP_excluded_Data!O1209,Sheet2!A:A),3)</f>
        <v>omnivore</v>
      </c>
      <c r="S1209" t="str">
        <f>INDEX(Sheet2!A:E, MATCH(F_NP_excluded_Data!O1209,Sheet2!A:A),2)</f>
        <v>open woodland</v>
      </c>
      <c r="T1209">
        <v>100</v>
      </c>
      <c r="U1209">
        <v>3</v>
      </c>
      <c r="V1209"/>
      <c r="W1209">
        <v>1</v>
      </c>
      <c r="X1209" t="s">
        <v>202</v>
      </c>
      <c r="Y1209"/>
      <c r="Z1209"/>
      <c r="AA1209"/>
      <c r="AB1209"/>
    </row>
    <row r="1210" spans="1:28" ht="14.4" x14ac:dyDescent="0.3">
      <c r="A1210" s="14">
        <v>1274</v>
      </c>
      <c r="B1210" t="s">
        <v>289</v>
      </c>
      <c r="C1210" t="s">
        <v>290</v>
      </c>
      <c r="D1210" t="str">
        <f t="shared" si="19"/>
        <v>Gosnell_0B_5B</v>
      </c>
      <c r="E1210">
        <v>2018</v>
      </c>
      <c r="F1210" s="15">
        <v>43251</v>
      </c>
      <c r="G1210" t="s">
        <v>200</v>
      </c>
      <c r="H1210">
        <v>2</v>
      </c>
      <c r="I1210" s="16">
        <v>0.29444444444444445</v>
      </c>
      <c r="J1210" s="17" t="s">
        <v>201</v>
      </c>
      <c r="K1210">
        <v>2</v>
      </c>
      <c r="L1210">
        <v>0</v>
      </c>
      <c r="M1210">
        <v>2</v>
      </c>
      <c r="N1210"/>
      <c r="O1210" t="s">
        <v>10</v>
      </c>
      <c r="P1210" t="str">
        <f>INDEX(Sheet2!A:E, MATCH(F_NP_excluded_Data!O1210,Sheet2!A:A),4)</f>
        <v>tree</v>
      </c>
      <c r="Q1210" t="str">
        <f>INDEX(Sheet2!A:E, MATCH(F_NP_excluded_Data!O1210,Sheet2!A:A),5)</f>
        <v>foliage gleaner</v>
      </c>
      <c r="R1210" t="str">
        <f>INDEX(Sheet2!A:E, MATCH(F_NP_excluded_Data!O1210,Sheet2!A:A),3)</f>
        <v>insects</v>
      </c>
      <c r="S1210" t="str">
        <f>INDEX(Sheet2!A:E, MATCH(F_NP_excluded_Data!O1210,Sheet2!A:A),2)</f>
        <v>forest</v>
      </c>
      <c r="T1210">
        <v>5</v>
      </c>
      <c r="U1210">
        <v>3</v>
      </c>
      <c r="V1210"/>
      <c r="W1210">
        <v>1</v>
      </c>
      <c r="X1210" t="s">
        <v>202</v>
      </c>
      <c r="Y1210"/>
      <c r="Z1210"/>
      <c r="AA1210"/>
      <c r="AB1210"/>
    </row>
    <row r="1211" spans="1:28" ht="14.4" x14ac:dyDescent="0.3">
      <c r="A1211" s="14">
        <v>1275</v>
      </c>
      <c r="B1211" t="s">
        <v>289</v>
      </c>
      <c r="C1211" t="s">
        <v>290</v>
      </c>
      <c r="D1211" t="str">
        <f t="shared" si="19"/>
        <v>Gosnell_0B_5B</v>
      </c>
      <c r="E1211">
        <v>2018</v>
      </c>
      <c r="F1211" s="15">
        <v>43251</v>
      </c>
      <c r="G1211" t="s">
        <v>200</v>
      </c>
      <c r="H1211">
        <v>2</v>
      </c>
      <c r="I1211" s="16">
        <v>0.29444444444444445</v>
      </c>
      <c r="J1211" s="17" t="s">
        <v>201</v>
      </c>
      <c r="K1211">
        <v>2</v>
      </c>
      <c r="L1211">
        <v>0</v>
      </c>
      <c r="M1211">
        <v>2</v>
      </c>
      <c r="N1211"/>
      <c r="O1211" t="s">
        <v>116</v>
      </c>
      <c r="P1211" t="str">
        <f>INDEX(Sheet2!A:E, MATCH(F_NP_excluded_Data!O1211,Sheet2!A:A),4)</f>
        <v>tree</v>
      </c>
      <c r="Q1211" t="str">
        <f>INDEX(Sheet2!A:E, MATCH(F_NP_excluded_Data!O1211,Sheet2!A:A),5)</f>
        <v>ground forager</v>
      </c>
      <c r="R1211" t="str">
        <f>INDEX(Sheet2!A:E, MATCH(F_NP_excluded_Data!O1211,Sheet2!A:A),3)</f>
        <v>insects</v>
      </c>
      <c r="S1211" t="str">
        <f>INDEX(Sheet2!A:E, MATCH(F_NP_excluded_Data!O1211,Sheet2!A:A),2)</f>
        <v>forest</v>
      </c>
      <c r="T1211">
        <v>100</v>
      </c>
      <c r="U1211">
        <v>3</v>
      </c>
      <c r="V1211"/>
      <c r="W1211">
        <v>1</v>
      </c>
      <c r="X1211" t="s">
        <v>202</v>
      </c>
      <c r="Y1211"/>
      <c r="Z1211"/>
      <c r="AA1211"/>
      <c r="AB1211"/>
    </row>
    <row r="1212" spans="1:28" ht="14.4" x14ac:dyDescent="0.3">
      <c r="A1212" s="14">
        <v>1276</v>
      </c>
      <c r="B1212" t="s">
        <v>289</v>
      </c>
      <c r="C1212" t="s">
        <v>290</v>
      </c>
      <c r="D1212" t="str">
        <f t="shared" si="19"/>
        <v>Gosnell_0B_5B</v>
      </c>
      <c r="E1212">
        <v>2018</v>
      </c>
      <c r="F1212" s="15">
        <v>43251</v>
      </c>
      <c r="G1212" t="s">
        <v>200</v>
      </c>
      <c r="H1212">
        <v>2</v>
      </c>
      <c r="I1212" s="16">
        <v>0.29444444444444445</v>
      </c>
      <c r="J1212" s="17" t="s">
        <v>201</v>
      </c>
      <c r="K1212">
        <v>2</v>
      </c>
      <c r="L1212">
        <v>0</v>
      </c>
      <c r="M1212">
        <v>2</v>
      </c>
      <c r="N1212"/>
      <c r="O1212" t="s">
        <v>52</v>
      </c>
      <c r="P1212" t="str">
        <f>INDEX(Sheet2!A:E, MATCH(F_NP_excluded_Data!O1212,Sheet2!A:A),4)</f>
        <v>shrub</v>
      </c>
      <c r="Q1212" t="str">
        <f>INDEX(Sheet2!A:E, MATCH(F_NP_excluded_Data!O1212,Sheet2!A:A),5)</f>
        <v>foliage gleaner</v>
      </c>
      <c r="R1212" t="str">
        <f>INDEX(Sheet2!A:E, MATCH(F_NP_excluded_Data!O1212,Sheet2!A:A),3)</f>
        <v>insects</v>
      </c>
      <c r="S1212" t="str">
        <f>INDEX(Sheet2!A:E, MATCH(F_NP_excluded_Data!O1212,Sheet2!A:A),2)</f>
        <v>forest</v>
      </c>
      <c r="T1212">
        <v>5</v>
      </c>
      <c r="U1212">
        <v>3</v>
      </c>
      <c r="V1212"/>
      <c r="W1212">
        <v>4</v>
      </c>
      <c r="X1212" t="s">
        <v>202</v>
      </c>
      <c r="Y1212"/>
      <c r="Z1212"/>
      <c r="AA1212"/>
      <c r="AB1212"/>
    </row>
    <row r="1213" spans="1:28" ht="14.4" x14ac:dyDescent="0.3">
      <c r="A1213" s="14">
        <v>1277</v>
      </c>
      <c r="B1213" t="s">
        <v>289</v>
      </c>
      <c r="C1213" t="s">
        <v>290</v>
      </c>
      <c r="D1213" t="str">
        <f t="shared" si="19"/>
        <v>Gosnell_0B_5B</v>
      </c>
      <c r="E1213">
        <v>2018</v>
      </c>
      <c r="F1213" s="15">
        <v>43251</v>
      </c>
      <c r="G1213" t="s">
        <v>200</v>
      </c>
      <c r="H1213">
        <v>2</v>
      </c>
      <c r="I1213" s="16">
        <v>0.29444444444444445</v>
      </c>
      <c r="J1213" s="17" t="s">
        <v>201</v>
      </c>
      <c r="K1213">
        <v>2</v>
      </c>
      <c r="L1213">
        <v>0</v>
      </c>
      <c r="M1213">
        <v>2</v>
      </c>
      <c r="N1213"/>
      <c r="O1213" t="s">
        <v>24</v>
      </c>
      <c r="P1213" t="str">
        <f>INDEX(Sheet2!A:E, MATCH(F_NP_excluded_Data!O1213,Sheet2!A:A),4)</f>
        <v>cavity</v>
      </c>
      <c r="Q1213" t="str">
        <f>INDEX(Sheet2!A:E, MATCH(F_NP_excluded_Data!O1213,Sheet2!A:A),5)</f>
        <v>ground forager</v>
      </c>
      <c r="R1213" t="str">
        <f>INDEX(Sheet2!A:E, MATCH(F_NP_excluded_Data!O1213,Sheet2!A:A),3)</f>
        <v>insects</v>
      </c>
      <c r="S1213" t="str">
        <f>INDEX(Sheet2!A:E, MATCH(F_NP_excluded_Data!O1213,Sheet2!A:A),2)</f>
        <v>open woodland</v>
      </c>
      <c r="T1213">
        <v>10</v>
      </c>
      <c r="U1213">
        <v>4</v>
      </c>
      <c r="V1213"/>
      <c r="W1213">
        <v>1</v>
      </c>
      <c r="X1213" t="s">
        <v>202</v>
      </c>
      <c r="Y1213"/>
      <c r="Z1213"/>
      <c r="AA1213"/>
      <c r="AB1213"/>
    </row>
    <row r="1214" spans="1:28" ht="14.4" x14ac:dyDescent="0.3">
      <c r="A1214" s="14">
        <v>1278</v>
      </c>
      <c r="B1214" t="s">
        <v>289</v>
      </c>
      <c r="C1214" t="s">
        <v>290</v>
      </c>
      <c r="D1214" t="str">
        <f t="shared" si="19"/>
        <v>Gosnell_0B_5B</v>
      </c>
      <c r="E1214">
        <v>2018</v>
      </c>
      <c r="F1214" s="15">
        <v>43251</v>
      </c>
      <c r="G1214" t="s">
        <v>200</v>
      </c>
      <c r="H1214">
        <v>2</v>
      </c>
      <c r="I1214" s="16">
        <v>0.29444444444444445</v>
      </c>
      <c r="J1214" s="17" t="s">
        <v>201</v>
      </c>
      <c r="K1214">
        <v>2</v>
      </c>
      <c r="L1214">
        <v>0</v>
      </c>
      <c r="M1214">
        <v>2</v>
      </c>
      <c r="N1214"/>
      <c r="O1214" t="s">
        <v>26</v>
      </c>
      <c r="P1214" t="str">
        <f>INDEX(Sheet2!A:E, MATCH(F_NP_excluded_Data!O1214,Sheet2!A:A),4)</f>
        <v>shrub</v>
      </c>
      <c r="Q1214" t="str">
        <f>INDEX(Sheet2!A:E, MATCH(F_NP_excluded_Data!O1214,Sheet2!A:A),5)</f>
        <v>ground forager</v>
      </c>
      <c r="R1214" t="str">
        <f>INDEX(Sheet2!A:E, MATCH(F_NP_excluded_Data!O1214,Sheet2!A:A),3)</f>
        <v>seeds</v>
      </c>
      <c r="S1214" t="str">
        <f>INDEX(Sheet2!A:E, MATCH(F_NP_excluded_Data!O1214,Sheet2!A:A),2)</f>
        <v>open woodland</v>
      </c>
      <c r="T1214">
        <v>5</v>
      </c>
      <c r="U1214">
        <v>4</v>
      </c>
      <c r="V1214"/>
      <c r="W1214">
        <v>1</v>
      </c>
      <c r="X1214" t="s">
        <v>202</v>
      </c>
      <c r="Y1214"/>
      <c r="Z1214"/>
      <c r="AA1214"/>
      <c r="AB1214"/>
    </row>
    <row r="1215" spans="1:28" ht="14.4" x14ac:dyDescent="0.3">
      <c r="A1215" s="14">
        <v>1279</v>
      </c>
      <c r="B1215" t="s">
        <v>289</v>
      </c>
      <c r="C1215" t="s">
        <v>290</v>
      </c>
      <c r="D1215" t="str">
        <f t="shared" si="19"/>
        <v>Gosnell_0B_5B</v>
      </c>
      <c r="E1215">
        <v>2018</v>
      </c>
      <c r="F1215" s="15">
        <v>43251</v>
      </c>
      <c r="G1215" t="s">
        <v>200</v>
      </c>
      <c r="H1215">
        <v>2</v>
      </c>
      <c r="I1215" s="16">
        <v>0.29444444444444445</v>
      </c>
      <c r="J1215" s="17" t="s">
        <v>201</v>
      </c>
      <c r="K1215">
        <v>2</v>
      </c>
      <c r="L1215">
        <v>0</v>
      </c>
      <c r="M1215">
        <v>2</v>
      </c>
      <c r="N1215"/>
      <c r="O1215" t="s">
        <v>62</v>
      </c>
      <c r="P1215" t="str">
        <f>INDEX(Sheet2!A:E, MATCH(F_NP_excluded_Data!O1215,Sheet2!A:A),4)</f>
        <v>shrub</v>
      </c>
      <c r="Q1215" t="str">
        <f>INDEX(Sheet2!A:E, MATCH(F_NP_excluded_Data!O1215,Sheet2!A:A),5)</f>
        <v>ground forager</v>
      </c>
      <c r="R1215" t="str">
        <f>INDEX(Sheet2!A:E, MATCH(F_NP_excluded_Data!O1215,Sheet2!A:A),3)</f>
        <v>seeds</v>
      </c>
      <c r="S1215" t="str">
        <f>INDEX(Sheet2!A:E, MATCH(F_NP_excluded_Data!O1215,Sheet2!A:A),2)</f>
        <v>open woodland</v>
      </c>
      <c r="T1215">
        <v>10</v>
      </c>
      <c r="U1215">
        <v>4</v>
      </c>
      <c r="V1215"/>
      <c r="W1215">
        <v>1</v>
      </c>
      <c r="X1215" t="s">
        <v>202</v>
      </c>
      <c r="Y1215"/>
      <c r="Z1215"/>
      <c r="AA1215"/>
      <c r="AB1215"/>
    </row>
    <row r="1216" spans="1:28" ht="14.4" x14ac:dyDescent="0.3">
      <c r="A1216" s="14">
        <v>1280</v>
      </c>
      <c r="B1216" t="s">
        <v>289</v>
      </c>
      <c r="C1216" t="s">
        <v>290</v>
      </c>
      <c r="D1216" t="str">
        <f t="shared" si="19"/>
        <v>Gosnell_0B_5B</v>
      </c>
      <c r="E1216">
        <v>2018</v>
      </c>
      <c r="F1216" s="15">
        <v>43251</v>
      </c>
      <c r="G1216" t="s">
        <v>200</v>
      </c>
      <c r="H1216">
        <v>2</v>
      </c>
      <c r="I1216" s="16">
        <v>0.29444444444444445</v>
      </c>
      <c r="J1216" s="17" t="s">
        <v>201</v>
      </c>
      <c r="K1216">
        <v>2</v>
      </c>
      <c r="L1216">
        <v>0</v>
      </c>
      <c r="M1216">
        <v>2</v>
      </c>
      <c r="N1216"/>
      <c r="O1216" t="s">
        <v>108</v>
      </c>
      <c r="P1216" t="str">
        <f>INDEX(Sheet2!A:E, MATCH(F_NP_excluded_Data!O1216,Sheet2!A:A),4)</f>
        <v>shrub</v>
      </c>
      <c r="Q1216" t="str">
        <f>INDEX(Sheet2!A:E, MATCH(F_NP_excluded_Data!O1216,Sheet2!A:A),5)</f>
        <v>foliage gleaner</v>
      </c>
      <c r="R1216" t="str">
        <f>INDEX(Sheet2!A:E, MATCH(F_NP_excluded_Data!O1216,Sheet2!A:A),3)</f>
        <v>insects</v>
      </c>
      <c r="S1216" t="str">
        <f>INDEX(Sheet2!A:E, MATCH(F_NP_excluded_Data!O1216,Sheet2!A:A),2)</f>
        <v>scrub</v>
      </c>
      <c r="T1216">
        <v>10</v>
      </c>
      <c r="U1216">
        <v>4</v>
      </c>
      <c r="V1216"/>
      <c r="W1216">
        <v>1</v>
      </c>
      <c r="X1216" t="s">
        <v>202</v>
      </c>
      <c r="Y1216"/>
      <c r="Z1216"/>
      <c r="AA1216"/>
      <c r="AB1216"/>
    </row>
    <row r="1217" spans="1:28" ht="14.4" x14ac:dyDescent="0.3">
      <c r="A1217" s="14">
        <v>1281</v>
      </c>
      <c r="B1217" t="s">
        <v>198</v>
      </c>
      <c r="C1217" t="s">
        <v>199</v>
      </c>
      <c r="D1217" t="str">
        <f t="shared" si="19"/>
        <v>Suggs_0B_E_S</v>
      </c>
      <c r="E1217">
        <v>2018</v>
      </c>
      <c r="F1217" s="15">
        <v>43251</v>
      </c>
      <c r="G1217" t="s">
        <v>200</v>
      </c>
      <c r="H1217">
        <v>2</v>
      </c>
      <c r="I1217" s="16">
        <v>0.35069444444444442</v>
      </c>
      <c r="J1217" s="17" t="s">
        <v>201</v>
      </c>
      <c r="K1217">
        <v>2</v>
      </c>
      <c r="L1217">
        <v>1</v>
      </c>
      <c r="M1217">
        <v>2</v>
      </c>
      <c r="N1217"/>
      <c r="O1217" t="s">
        <v>14</v>
      </c>
      <c r="P1217" t="str">
        <f>INDEX(Sheet2!A:E, MATCH(F_NP_excluded_Data!O1217,Sheet2!A:A),4)</f>
        <v>cavity</v>
      </c>
      <c r="Q1217" t="str">
        <f>INDEX(Sheet2!A:E, MATCH(F_NP_excluded_Data!O1217,Sheet2!A:A),5)</f>
        <v>bark forager</v>
      </c>
      <c r="R1217" t="str">
        <f>INDEX(Sheet2!A:E, MATCH(F_NP_excluded_Data!O1217,Sheet2!A:A),3)</f>
        <v>insects</v>
      </c>
      <c r="S1217" t="str">
        <f>INDEX(Sheet2!A:E, MATCH(F_NP_excluded_Data!O1217,Sheet2!A:A),2)</f>
        <v>forest</v>
      </c>
      <c r="T1217">
        <v>5</v>
      </c>
      <c r="U1217">
        <v>1</v>
      </c>
      <c r="V1217"/>
      <c r="W1217">
        <v>1</v>
      </c>
      <c r="X1217" t="s">
        <v>202</v>
      </c>
      <c r="Y1217"/>
      <c r="Z1217"/>
      <c r="AA1217"/>
      <c r="AB1217"/>
    </row>
    <row r="1218" spans="1:28" ht="14.4" x14ac:dyDescent="0.3">
      <c r="A1218" s="14">
        <v>1282</v>
      </c>
      <c r="B1218" t="s">
        <v>198</v>
      </c>
      <c r="C1218" t="s">
        <v>199</v>
      </c>
      <c r="D1218" t="str">
        <f t="shared" ref="D1218:D1281" si="20">_xlfn.CONCAT(B1218:C1218)</f>
        <v>Suggs_0B_E_S</v>
      </c>
      <c r="E1218">
        <v>2018</v>
      </c>
      <c r="F1218" s="15">
        <v>43251</v>
      </c>
      <c r="G1218" t="s">
        <v>200</v>
      </c>
      <c r="H1218">
        <v>2</v>
      </c>
      <c r="I1218" s="16">
        <v>0.35069444444444442</v>
      </c>
      <c r="J1218" s="17" t="s">
        <v>201</v>
      </c>
      <c r="K1218">
        <v>2</v>
      </c>
      <c r="L1218">
        <v>1</v>
      </c>
      <c r="M1218">
        <v>2</v>
      </c>
      <c r="N1218"/>
      <c r="O1218" t="s">
        <v>72</v>
      </c>
      <c r="P1218" t="str">
        <f>INDEX(Sheet2!A:E, MATCH(F_NP_excluded_Data!O1218,Sheet2!A:A),4)</f>
        <v>tree</v>
      </c>
      <c r="Q1218" t="str">
        <f>INDEX(Sheet2!A:E, MATCH(F_NP_excluded_Data!O1218,Sheet2!A:A),5)</f>
        <v>bark forager</v>
      </c>
      <c r="R1218" t="str">
        <f>INDEX(Sheet2!A:E, MATCH(F_NP_excluded_Data!O1218,Sheet2!A:A),3)</f>
        <v>insects</v>
      </c>
      <c r="S1218" t="str">
        <f>INDEX(Sheet2!A:E, MATCH(F_NP_excluded_Data!O1218,Sheet2!A:A),2)</f>
        <v>forest</v>
      </c>
      <c r="T1218">
        <v>5</v>
      </c>
      <c r="U1218">
        <v>1</v>
      </c>
      <c r="V1218"/>
      <c r="W1218">
        <v>1</v>
      </c>
      <c r="X1218" t="s">
        <v>202</v>
      </c>
      <c r="Y1218"/>
      <c r="Z1218"/>
      <c r="AA1218"/>
      <c r="AB1218"/>
    </row>
    <row r="1219" spans="1:28" ht="14.4" x14ac:dyDescent="0.3">
      <c r="A1219" s="14">
        <v>1283</v>
      </c>
      <c r="B1219" t="s">
        <v>198</v>
      </c>
      <c r="C1219" t="s">
        <v>199</v>
      </c>
      <c r="D1219" t="str">
        <f t="shared" si="20"/>
        <v>Suggs_0B_E_S</v>
      </c>
      <c r="E1219">
        <v>2018</v>
      </c>
      <c r="F1219" s="15">
        <v>43251</v>
      </c>
      <c r="G1219" t="s">
        <v>200</v>
      </c>
      <c r="H1219">
        <v>2</v>
      </c>
      <c r="I1219" s="16">
        <v>0.35069444444444442</v>
      </c>
      <c r="J1219" s="17" t="s">
        <v>201</v>
      </c>
      <c r="K1219">
        <v>2</v>
      </c>
      <c r="L1219">
        <v>1</v>
      </c>
      <c r="M1219">
        <v>2</v>
      </c>
      <c r="N1219"/>
      <c r="O1219" t="s">
        <v>94</v>
      </c>
      <c r="P1219" t="str">
        <f>INDEX(Sheet2!A:E, MATCH(F_NP_excluded_Data!O1219,Sheet2!A:A),4)</f>
        <v>cavity</v>
      </c>
      <c r="Q1219" t="str">
        <f>INDEX(Sheet2!A:E, MATCH(F_NP_excluded_Data!O1219,Sheet2!A:A),5)</f>
        <v>foliage gleaner</v>
      </c>
      <c r="R1219" t="str">
        <f>INDEX(Sheet2!A:E, MATCH(F_NP_excluded_Data!O1219,Sheet2!A:A),3)</f>
        <v>insects</v>
      </c>
      <c r="S1219" t="str">
        <f>INDEX(Sheet2!A:E, MATCH(F_NP_excluded_Data!O1219,Sheet2!A:A),2)</f>
        <v>forest</v>
      </c>
      <c r="T1219">
        <v>10</v>
      </c>
      <c r="U1219">
        <v>1</v>
      </c>
      <c r="V1219"/>
      <c r="W1219">
        <v>1</v>
      </c>
      <c r="X1219" t="s">
        <v>202</v>
      </c>
      <c r="Y1219"/>
      <c r="Z1219"/>
      <c r="AA1219"/>
      <c r="AB1219"/>
    </row>
    <row r="1220" spans="1:28" ht="14.4" x14ac:dyDescent="0.3">
      <c r="A1220" s="14">
        <v>1284</v>
      </c>
      <c r="B1220" t="s">
        <v>198</v>
      </c>
      <c r="C1220" t="s">
        <v>199</v>
      </c>
      <c r="D1220" t="str">
        <f t="shared" si="20"/>
        <v>Suggs_0B_E_S</v>
      </c>
      <c r="E1220">
        <v>2018</v>
      </c>
      <c r="F1220" s="15">
        <v>43251</v>
      </c>
      <c r="G1220" t="s">
        <v>200</v>
      </c>
      <c r="H1220">
        <v>2</v>
      </c>
      <c r="I1220" s="16">
        <v>0.35069444444444442</v>
      </c>
      <c r="J1220" s="17" t="s">
        <v>201</v>
      </c>
      <c r="K1220">
        <v>2</v>
      </c>
      <c r="L1220">
        <v>1</v>
      </c>
      <c r="M1220">
        <v>2</v>
      </c>
      <c r="N1220"/>
      <c r="O1220" t="s">
        <v>4</v>
      </c>
      <c r="P1220" t="str">
        <f>INDEX(Sheet2!A:E, MATCH(F_NP_excluded_Data!O1220,Sheet2!A:A),4)</f>
        <v>shrub</v>
      </c>
      <c r="Q1220" t="str">
        <f>INDEX(Sheet2!A:E, MATCH(F_NP_excluded_Data!O1220,Sheet2!A:A),5)</f>
        <v>foliage gleaner</v>
      </c>
      <c r="R1220" t="str">
        <f>INDEX(Sheet2!A:E, MATCH(F_NP_excluded_Data!O1220,Sheet2!A:A),3)</f>
        <v>seeds</v>
      </c>
      <c r="S1220" t="str">
        <f>INDEX(Sheet2!A:E, MATCH(F_NP_excluded_Data!O1220,Sheet2!A:A),2)</f>
        <v>open woodland</v>
      </c>
      <c r="T1220">
        <v>5</v>
      </c>
      <c r="U1220">
        <v>1</v>
      </c>
      <c r="V1220"/>
      <c r="W1220">
        <v>1</v>
      </c>
      <c r="X1220" t="s">
        <v>202</v>
      </c>
      <c r="Y1220"/>
      <c r="Z1220"/>
      <c r="AA1220"/>
      <c r="AB1220"/>
    </row>
    <row r="1221" spans="1:28" ht="14.4" x14ac:dyDescent="0.3">
      <c r="A1221" s="14">
        <v>1285</v>
      </c>
      <c r="B1221" t="s">
        <v>198</v>
      </c>
      <c r="C1221" t="s">
        <v>199</v>
      </c>
      <c r="D1221" t="str">
        <f t="shared" si="20"/>
        <v>Suggs_0B_E_S</v>
      </c>
      <c r="E1221">
        <v>2018</v>
      </c>
      <c r="F1221" s="15">
        <v>43251</v>
      </c>
      <c r="G1221" t="s">
        <v>200</v>
      </c>
      <c r="H1221">
        <v>2</v>
      </c>
      <c r="I1221" s="16">
        <v>0.35069444444444442</v>
      </c>
      <c r="J1221" s="17" t="s">
        <v>201</v>
      </c>
      <c r="K1221">
        <v>2</v>
      </c>
      <c r="L1221">
        <v>1</v>
      </c>
      <c r="M1221">
        <v>2</v>
      </c>
      <c r="N1221"/>
      <c r="O1221" t="s">
        <v>76</v>
      </c>
      <c r="P1221" t="str">
        <f>INDEX(Sheet2!A:E, MATCH(F_NP_excluded_Data!O1221,Sheet2!A:A),4)</f>
        <v>shrub</v>
      </c>
      <c r="Q1221" t="str">
        <f>INDEX(Sheet2!A:E, MATCH(F_NP_excluded_Data!O1221,Sheet2!A:A),5)</f>
        <v>foliage gleaner</v>
      </c>
      <c r="R1221" t="str">
        <f>INDEX(Sheet2!A:E, MATCH(F_NP_excluded_Data!O1221,Sheet2!A:A),3)</f>
        <v>insects</v>
      </c>
      <c r="S1221" t="str">
        <f>INDEX(Sheet2!A:E, MATCH(F_NP_excluded_Data!O1221,Sheet2!A:A),2)</f>
        <v>open woodland</v>
      </c>
      <c r="T1221">
        <v>10</v>
      </c>
      <c r="U1221">
        <v>1</v>
      </c>
      <c r="V1221"/>
      <c r="W1221">
        <v>1</v>
      </c>
      <c r="X1221" t="s">
        <v>202</v>
      </c>
      <c r="Y1221"/>
      <c r="Z1221"/>
      <c r="AA1221"/>
      <c r="AB1221"/>
    </row>
    <row r="1222" spans="1:28" ht="14.4" x14ac:dyDescent="0.3">
      <c r="A1222" s="14">
        <v>1286</v>
      </c>
      <c r="B1222" t="s">
        <v>198</v>
      </c>
      <c r="C1222" t="s">
        <v>199</v>
      </c>
      <c r="D1222" t="str">
        <f t="shared" si="20"/>
        <v>Suggs_0B_E_S</v>
      </c>
      <c r="E1222">
        <v>2018</v>
      </c>
      <c r="F1222" s="15">
        <v>43251</v>
      </c>
      <c r="G1222" t="s">
        <v>200</v>
      </c>
      <c r="H1222">
        <v>2</v>
      </c>
      <c r="I1222" s="16">
        <v>0.35069444444444442</v>
      </c>
      <c r="J1222" s="17" t="s">
        <v>201</v>
      </c>
      <c r="K1222">
        <v>2</v>
      </c>
      <c r="L1222">
        <v>1</v>
      </c>
      <c r="M1222">
        <v>2</v>
      </c>
      <c r="N1222"/>
      <c r="O1222" t="s">
        <v>54</v>
      </c>
      <c r="P1222" t="str">
        <f>INDEX(Sheet2!A:E, MATCH(F_NP_excluded_Data!O1222,Sheet2!A:A),4)</f>
        <v>shrub</v>
      </c>
      <c r="Q1222" t="str">
        <f>INDEX(Sheet2!A:E, MATCH(F_NP_excluded_Data!O1222,Sheet2!A:A),5)</f>
        <v>foliage gleaner</v>
      </c>
      <c r="R1222" t="str">
        <f>INDEX(Sheet2!A:E, MATCH(F_NP_excluded_Data!O1222,Sheet2!A:A),3)</f>
        <v>insects</v>
      </c>
      <c r="S1222" t="str">
        <f>INDEX(Sheet2!A:E, MATCH(F_NP_excluded_Data!O1222,Sheet2!A:A),2)</f>
        <v>open woodland</v>
      </c>
      <c r="T1222">
        <v>5</v>
      </c>
      <c r="U1222">
        <v>1</v>
      </c>
      <c r="V1222"/>
      <c r="W1222">
        <v>1</v>
      </c>
      <c r="X1222" t="s">
        <v>202</v>
      </c>
      <c r="Y1222"/>
      <c r="Z1222"/>
      <c r="AA1222"/>
      <c r="AB1222"/>
    </row>
    <row r="1223" spans="1:28" ht="14.4" x14ac:dyDescent="0.3">
      <c r="A1223" s="14">
        <v>1287</v>
      </c>
      <c r="B1223" t="s">
        <v>198</v>
      </c>
      <c r="C1223" t="s">
        <v>199</v>
      </c>
      <c r="D1223" t="str">
        <f t="shared" si="20"/>
        <v>Suggs_0B_E_S</v>
      </c>
      <c r="E1223">
        <v>2018</v>
      </c>
      <c r="F1223" s="15">
        <v>43251</v>
      </c>
      <c r="G1223" t="s">
        <v>200</v>
      </c>
      <c r="H1223">
        <v>2</v>
      </c>
      <c r="I1223" s="16">
        <v>0.35069444444444442</v>
      </c>
      <c r="J1223" s="17" t="s">
        <v>201</v>
      </c>
      <c r="K1223">
        <v>2</v>
      </c>
      <c r="L1223">
        <v>1</v>
      </c>
      <c r="M1223">
        <v>2</v>
      </c>
      <c r="N1223"/>
      <c r="O1223" t="s">
        <v>94</v>
      </c>
      <c r="P1223" t="str">
        <f>INDEX(Sheet2!A:E, MATCH(F_NP_excluded_Data!O1223,Sheet2!A:A),4)</f>
        <v>cavity</v>
      </c>
      <c r="Q1223" t="str">
        <f>INDEX(Sheet2!A:E, MATCH(F_NP_excluded_Data!O1223,Sheet2!A:A),5)</f>
        <v>foliage gleaner</v>
      </c>
      <c r="R1223" t="str">
        <f>INDEX(Sheet2!A:E, MATCH(F_NP_excluded_Data!O1223,Sheet2!A:A),3)</f>
        <v>insects</v>
      </c>
      <c r="S1223" t="str">
        <f>INDEX(Sheet2!A:E, MATCH(F_NP_excluded_Data!O1223,Sheet2!A:A),2)</f>
        <v>forest</v>
      </c>
      <c r="T1223">
        <v>10</v>
      </c>
      <c r="U1223">
        <v>1</v>
      </c>
      <c r="V1223"/>
      <c r="W1223">
        <v>1</v>
      </c>
      <c r="X1223" t="s">
        <v>202</v>
      </c>
      <c r="Y1223"/>
      <c r="Z1223"/>
      <c r="AA1223"/>
      <c r="AB1223"/>
    </row>
    <row r="1224" spans="1:28" ht="14.4" x14ac:dyDescent="0.3">
      <c r="A1224" s="14">
        <v>1288</v>
      </c>
      <c r="B1224" t="s">
        <v>198</v>
      </c>
      <c r="C1224" t="s">
        <v>199</v>
      </c>
      <c r="D1224" t="str">
        <f t="shared" si="20"/>
        <v>Suggs_0B_E_S</v>
      </c>
      <c r="E1224">
        <v>2018</v>
      </c>
      <c r="F1224" s="15">
        <v>43251</v>
      </c>
      <c r="G1224" t="s">
        <v>200</v>
      </c>
      <c r="H1224">
        <v>2</v>
      </c>
      <c r="I1224" s="16">
        <v>0.35069444444444442</v>
      </c>
      <c r="J1224" s="17" t="s">
        <v>201</v>
      </c>
      <c r="K1224">
        <v>2</v>
      </c>
      <c r="L1224">
        <v>1</v>
      </c>
      <c r="M1224">
        <v>2</v>
      </c>
      <c r="N1224"/>
      <c r="O1224" t="s">
        <v>2</v>
      </c>
      <c r="P1224" t="str">
        <f>INDEX(Sheet2!A:E, MATCH(F_NP_excluded_Data!O1224,Sheet2!A:A),4)</f>
        <v>tree</v>
      </c>
      <c r="Q1224" t="str">
        <f>INDEX(Sheet2!A:E, MATCH(F_NP_excluded_Data!O1224,Sheet2!A:A),5)</f>
        <v>ground forager</v>
      </c>
      <c r="R1224" t="str">
        <f>INDEX(Sheet2!A:E, MATCH(F_NP_excluded_Data!O1224,Sheet2!A:A),3)</f>
        <v>omnivore</v>
      </c>
      <c r="S1224" t="str">
        <f>INDEX(Sheet2!A:E, MATCH(F_NP_excluded_Data!O1224,Sheet2!A:A),2)</f>
        <v>open woodland</v>
      </c>
      <c r="T1224">
        <v>10</v>
      </c>
      <c r="U1224">
        <v>1</v>
      </c>
      <c r="V1224"/>
      <c r="W1224">
        <v>1</v>
      </c>
      <c r="X1224" t="s">
        <v>202</v>
      </c>
      <c r="Y1224"/>
      <c r="Z1224"/>
      <c r="AA1224"/>
      <c r="AB1224"/>
    </row>
    <row r="1225" spans="1:28" ht="14.4" x14ac:dyDescent="0.3">
      <c r="A1225" s="14">
        <v>1289</v>
      </c>
      <c r="B1225" t="s">
        <v>198</v>
      </c>
      <c r="C1225" t="s">
        <v>199</v>
      </c>
      <c r="D1225" t="str">
        <f t="shared" si="20"/>
        <v>Suggs_0B_E_S</v>
      </c>
      <c r="E1225">
        <v>2018</v>
      </c>
      <c r="F1225" s="15">
        <v>43251</v>
      </c>
      <c r="G1225" t="s">
        <v>200</v>
      </c>
      <c r="H1225">
        <v>2</v>
      </c>
      <c r="I1225" s="16">
        <v>0.35069444444444442</v>
      </c>
      <c r="J1225" s="17" t="s">
        <v>201</v>
      </c>
      <c r="K1225">
        <v>2</v>
      </c>
      <c r="L1225">
        <v>1</v>
      </c>
      <c r="M1225">
        <v>2</v>
      </c>
      <c r="N1225"/>
      <c r="O1225" t="s">
        <v>62</v>
      </c>
      <c r="P1225" t="str">
        <f>INDEX(Sheet2!A:E, MATCH(F_NP_excluded_Data!O1225,Sheet2!A:A),4)</f>
        <v>shrub</v>
      </c>
      <c r="Q1225" t="str">
        <f>INDEX(Sheet2!A:E, MATCH(F_NP_excluded_Data!O1225,Sheet2!A:A),5)</f>
        <v>ground forager</v>
      </c>
      <c r="R1225" t="str">
        <f>INDEX(Sheet2!A:E, MATCH(F_NP_excluded_Data!O1225,Sheet2!A:A),3)</f>
        <v>seeds</v>
      </c>
      <c r="S1225" t="str">
        <f>INDEX(Sheet2!A:E, MATCH(F_NP_excluded_Data!O1225,Sheet2!A:A),2)</f>
        <v>open woodland</v>
      </c>
      <c r="T1225">
        <v>10</v>
      </c>
      <c r="U1225">
        <v>1</v>
      </c>
      <c r="V1225"/>
      <c r="W1225">
        <v>1</v>
      </c>
      <c r="X1225" t="s">
        <v>202</v>
      </c>
      <c r="Y1225"/>
      <c r="Z1225"/>
      <c r="AA1225"/>
      <c r="AB1225"/>
    </row>
    <row r="1226" spans="1:28" ht="14.4" x14ac:dyDescent="0.3">
      <c r="A1226" s="14">
        <v>1290</v>
      </c>
      <c r="B1226" t="s">
        <v>198</v>
      </c>
      <c r="C1226" t="s">
        <v>199</v>
      </c>
      <c r="D1226" t="str">
        <f t="shared" si="20"/>
        <v>Suggs_0B_E_S</v>
      </c>
      <c r="E1226">
        <v>2018</v>
      </c>
      <c r="F1226" s="15">
        <v>43251</v>
      </c>
      <c r="G1226" t="s">
        <v>200</v>
      </c>
      <c r="H1226">
        <v>2</v>
      </c>
      <c r="I1226" s="16">
        <v>0.35069444444444442</v>
      </c>
      <c r="J1226" s="17" t="s">
        <v>201</v>
      </c>
      <c r="K1226">
        <v>2</v>
      </c>
      <c r="L1226">
        <v>1</v>
      </c>
      <c r="M1226">
        <v>2</v>
      </c>
      <c r="N1226"/>
      <c r="O1226" t="s">
        <v>58</v>
      </c>
      <c r="P1226" t="str">
        <f>INDEX(Sheet2!A:E, MATCH(F_NP_excluded_Data!O1226,Sheet2!A:A),4)</f>
        <v>tree</v>
      </c>
      <c r="Q1226" t="str">
        <f>INDEX(Sheet2!A:E, MATCH(F_NP_excluded_Data!O1226,Sheet2!A:A),5)</f>
        <v>ground forager</v>
      </c>
      <c r="R1226" t="str">
        <f>INDEX(Sheet2!A:E, MATCH(F_NP_excluded_Data!O1226,Sheet2!A:A),3)</f>
        <v>seeds</v>
      </c>
      <c r="S1226" t="str">
        <f>INDEX(Sheet2!A:E, MATCH(F_NP_excluded_Data!O1226,Sheet2!A:A),2)</f>
        <v>open woodland</v>
      </c>
      <c r="T1226">
        <v>10</v>
      </c>
      <c r="U1226">
        <v>1</v>
      </c>
      <c r="V1226"/>
      <c r="W1226">
        <v>1</v>
      </c>
      <c r="X1226" t="s">
        <v>202</v>
      </c>
      <c r="Y1226"/>
      <c r="Z1226"/>
      <c r="AA1226"/>
      <c r="AB1226"/>
    </row>
    <row r="1227" spans="1:28" ht="14.4" x14ac:dyDescent="0.3">
      <c r="A1227" s="14">
        <v>1291</v>
      </c>
      <c r="B1227" t="s">
        <v>198</v>
      </c>
      <c r="C1227" t="s">
        <v>199</v>
      </c>
      <c r="D1227" t="str">
        <f t="shared" si="20"/>
        <v>Suggs_0B_E_S</v>
      </c>
      <c r="E1227">
        <v>2018</v>
      </c>
      <c r="F1227" s="15">
        <v>43251</v>
      </c>
      <c r="G1227" t="s">
        <v>200</v>
      </c>
      <c r="H1227">
        <v>2</v>
      </c>
      <c r="I1227" s="16">
        <v>0.35069444444444442</v>
      </c>
      <c r="J1227" s="17" t="s">
        <v>201</v>
      </c>
      <c r="K1227">
        <v>2</v>
      </c>
      <c r="L1227">
        <v>1</v>
      </c>
      <c r="M1227">
        <v>2</v>
      </c>
      <c r="N1227"/>
      <c r="O1227" t="s">
        <v>22</v>
      </c>
      <c r="P1227" t="str">
        <f>INDEX(Sheet2!A:E, MATCH(F_NP_excluded_Data!O1227,Sheet2!A:A),4)</f>
        <v>cavity</v>
      </c>
      <c r="Q1227" t="str">
        <f>INDEX(Sheet2!A:E, MATCH(F_NP_excluded_Data!O1227,Sheet2!A:A),5)</f>
        <v>foliage gleaner</v>
      </c>
      <c r="R1227" t="str">
        <f>INDEX(Sheet2!A:E, MATCH(F_NP_excluded_Data!O1227,Sheet2!A:A),3)</f>
        <v>insects</v>
      </c>
      <c r="S1227" t="str">
        <f>INDEX(Sheet2!A:E, MATCH(F_NP_excluded_Data!O1227,Sheet2!A:A),2)</f>
        <v>forest</v>
      </c>
      <c r="T1227">
        <v>5</v>
      </c>
      <c r="U1227">
        <v>1</v>
      </c>
      <c r="V1227"/>
      <c r="W1227">
        <v>1</v>
      </c>
      <c r="X1227" t="s">
        <v>202</v>
      </c>
      <c r="Y1227"/>
      <c r="Z1227"/>
      <c r="AA1227"/>
      <c r="AB1227"/>
    </row>
    <row r="1228" spans="1:28" ht="14.4" x14ac:dyDescent="0.3">
      <c r="A1228" s="14">
        <v>1292</v>
      </c>
      <c r="B1228" t="s">
        <v>198</v>
      </c>
      <c r="C1228" t="s">
        <v>199</v>
      </c>
      <c r="D1228" t="str">
        <f t="shared" si="20"/>
        <v>Suggs_0B_E_S</v>
      </c>
      <c r="E1228">
        <v>2018</v>
      </c>
      <c r="F1228" s="15">
        <v>43251</v>
      </c>
      <c r="G1228" t="s">
        <v>200</v>
      </c>
      <c r="H1228">
        <v>2</v>
      </c>
      <c r="I1228" s="16">
        <v>0.35069444444444442</v>
      </c>
      <c r="J1228" s="17" t="s">
        <v>201</v>
      </c>
      <c r="K1228">
        <v>2</v>
      </c>
      <c r="L1228">
        <v>1</v>
      </c>
      <c r="M1228">
        <v>2</v>
      </c>
      <c r="N1228"/>
      <c r="O1228" t="s">
        <v>36</v>
      </c>
      <c r="P1228" t="str">
        <f>INDEX(Sheet2!A:E, MATCH(F_NP_excluded_Data!O1228,Sheet2!A:A),4)</f>
        <v>cavity</v>
      </c>
      <c r="Q1228" t="str">
        <f>INDEX(Sheet2!A:E, MATCH(F_NP_excluded_Data!O1228,Sheet2!A:A),5)</f>
        <v>ground forager</v>
      </c>
      <c r="R1228" t="str">
        <f>INDEX(Sheet2!A:E, MATCH(F_NP_excluded_Data!O1228,Sheet2!A:A),3)</f>
        <v>insects</v>
      </c>
      <c r="S1228" t="str">
        <f>INDEX(Sheet2!A:E, MATCH(F_NP_excluded_Data!O1228,Sheet2!A:A),2)</f>
        <v>grassland</v>
      </c>
      <c r="T1228">
        <v>5</v>
      </c>
      <c r="U1228">
        <v>1</v>
      </c>
      <c r="V1228"/>
      <c r="W1228">
        <v>1</v>
      </c>
      <c r="X1228" t="s">
        <v>202</v>
      </c>
      <c r="Y1228"/>
      <c r="Z1228"/>
      <c r="AA1228"/>
      <c r="AB1228"/>
    </row>
    <row r="1229" spans="1:28" ht="14.4" x14ac:dyDescent="0.3">
      <c r="A1229" s="14">
        <v>1293</v>
      </c>
      <c r="B1229" t="s">
        <v>198</v>
      </c>
      <c r="C1229" t="s">
        <v>199</v>
      </c>
      <c r="D1229" t="str">
        <f t="shared" si="20"/>
        <v>Suggs_0B_E_S</v>
      </c>
      <c r="E1229">
        <v>2018</v>
      </c>
      <c r="F1229" s="15">
        <v>43251</v>
      </c>
      <c r="G1229" t="s">
        <v>200</v>
      </c>
      <c r="H1229">
        <v>2</v>
      </c>
      <c r="I1229" s="16">
        <v>0.35069444444444442</v>
      </c>
      <c r="J1229" s="17" t="s">
        <v>201</v>
      </c>
      <c r="K1229">
        <v>2</v>
      </c>
      <c r="L1229">
        <v>1</v>
      </c>
      <c r="M1229">
        <v>2</v>
      </c>
      <c r="N1229"/>
      <c r="O1229" t="s">
        <v>118</v>
      </c>
      <c r="P1229" t="str">
        <f>INDEX(Sheet2!A:E, MATCH(F_NP_excluded_Data!O1229,Sheet2!A:A),4)</f>
        <v>shrub</v>
      </c>
      <c r="Q1229" t="str">
        <f>INDEX(Sheet2!A:E, MATCH(F_NP_excluded_Data!O1229,Sheet2!A:A),5)</f>
        <v>foliage gleaner</v>
      </c>
      <c r="R1229" t="str">
        <f>INDEX(Sheet2!A:E, MATCH(F_NP_excluded_Data!O1229,Sheet2!A:A),3)</f>
        <v>insects</v>
      </c>
      <c r="S1229" t="str">
        <f>INDEX(Sheet2!A:E, MATCH(F_NP_excluded_Data!O1229,Sheet2!A:A),2)</f>
        <v>scrub</v>
      </c>
      <c r="T1229">
        <v>10</v>
      </c>
      <c r="U1229">
        <v>2</v>
      </c>
      <c r="V1229"/>
      <c r="W1229">
        <v>1</v>
      </c>
      <c r="X1229" t="s">
        <v>202</v>
      </c>
      <c r="Y1229"/>
      <c r="Z1229"/>
      <c r="AA1229"/>
      <c r="AB1229"/>
    </row>
    <row r="1230" spans="1:28" ht="14.4" x14ac:dyDescent="0.3">
      <c r="A1230" s="14">
        <v>1294</v>
      </c>
      <c r="B1230" t="s">
        <v>198</v>
      </c>
      <c r="C1230" t="s">
        <v>199</v>
      </c>
      <c r="D1230" t="str">
        <f t="shared" si="20"/>
        <v>Suggs_0B_E_S</v>
      </c>
      <c r="E1230">
        <v>2018</v>
      </c>
      <c r="F1230" s="15">
        <v>43251</v>
      </c>
      <c r="G1230" t="s">
        <v>200</v>
      </c>
      <c r="H1230">
        <v>2</v>
      </c>
      <c r="I1230" s="16">
        <v>0.35069444444444442</v>
      </c>
      <c r="J1230" s="17" t="s">
        <v>201</v>
      </c>
      <c r="K1230">
        <v>2</v>
      </c>
      <c r="L1230">
        <v>1</v>
      </c>
      <c r="M1230">
        <v>2</v>
      </c>
      <c r="N1230"/>
      <c r="O1230" t="s">
        <v>4</v>
      </c>
      <c r="P1230" t="str">
        <f>INDEX(Sheet2!A:E, MATCH(F_NP_excluded_Data!O1230,Sheet2!A:A),4)</f>
        <v>shrub</v>
      </c>
      <c r="Q1230" t="str">
        <f>INDEX(Sheet2!A:E, MATCH(F_NP_excluded_Data!O1230,Sheet2!A:A),5)</f>
        <v>foliage gleaner</v>
      </c>
      <c r="R1230" t="str">
        <f>INDEX(Sheet2!A:E, MATCH(F_NP_excluded_Data!O1230,Sheet2!A:A),3)</f>
        <v>seeds</v>
      </c>
      <c r="S1230" t="str">
        <f>INDEX(Sheet2!A:E, MATCH(F_NP_excluded_Data!O1230,Sheet2!A:A),2)</f>
        <v>open woodland</v>
      </c>
      <c r="T1230">
        <v>5</v>
      </c>
      <c r="U1230">
        <v>2</v>
      </c>
      <c r="V1230"/>
      <c r="W1230">
        <v>1</v>
      </c>
      <c r="X1230" t="s">
        <v>202</v>
      </c>
      <c r="Y1230"/>
      <c r="Z1230"/>
      <c r="AA1230"/>
      <c r="AB1230"/>
    </row>
    <row r="1231" spans="1:28" ht="14.4" x14ac:dyDescent="0.3">
      <c r="A1231" s="14">
        <v>1295</v>
      </c>
      <c r="B1231" t="s">
        <v>198</v>
      </c>
      <c r="C1231" t="s">
        <v>199</v>
      </c>
      <c r="D1231" t="str">
        <f t="shared" si="20"/>
        <v>Suggs_0B_E_S</v>
      </c>
      <c r="E1231">
        <v>2018</v>
      </c>
      <c r="F1231" s="15">
        <v>43251</v>
      </c>
      <c r="G1231" t="s">
        <v>200</v>
      </c>
      <c r="H1231">
        <v>2</v>
      </c>
      <c r="I1231" s="16">
        <v>0.35069444444444442</v>
      </c>
      <c r="J1231" s="17" t="s">
        <v>201</v>
      </c>
      <c r="K1231">
        <v>2</v>
      </c>
      <c r="L1231">
        <v>1</v>
      </c>
      <c r="M1231">
        <v>2</v>
      </c>
      <c r="N1231"/>
      <c r="O1231" t="s">
        <v>24</v>
      </c>
      <c r="P1231" t="str">
        <f>INDEX(Sheet2!A:E, MATCH(F_NP_excluded_Data!O1231,Sheet2!A:A),4)</f>
        <v>cavity</v>
      </c>
      <c r="Q1231" t="str">
        <f>INDEX(Sheet2!A:E, MATCH(F_NP_excluded_Data!O1231,Sheet2!A:A),5)</f>
        <v>ground forager</v>
      </c>
      <c r="R1231" t="str">
        <f>INDEX(Sheet2!A:E, MATCH(F_NP_excluded_Data!O1231,Sheet2!A:A),3)</f>
        <v>insects</v>
      </c>
      <c r="S1231" t="str">
        <f>INDEX(Sheet2!A:E, MATCH(F_NP_excluded_Data!O1231,Sheet2!A:A),2)</f>
        <v>open woodland</v>
      </c>
      <c r="T1231">
        <v>10</v>
      </c>
      <c r="U1231">
        <v>2</v>
      </c>
      <c r="V1231"/>
      <c r="W1231">
        <v>1</v>
      </c>
      <c r="X1231" t="s">
        <v>202</v>
      </c>
      <c r="Y1231"/>
      <c r="Z1231"/>
      <c r="AA1231"/>
      <c r="AB1231"/>
    </row>
    <row r="1232" spans="1:28" ht="14.4" x14ac:dyDescent="0.3">
      <c r="A1232" s="14">
        <v>1296</v>
      </c>
      <c r="B1232" t="s">
        <v>198</v>
      </c>
      <c r="C1232" t="s">
        <v>199</v>
      </c>
      <c r="D1232" t="str">
        <f t="shared" si="20"/>
        <v>Suggs_0B_E_S</v>
      </c>
      <c r="E1232">
        <v>2018</v>
      </c>
      <c r="F1232" s="15">
        <v>43251</v>
      </c>
      <c r="G1232" t="s">
        <v>200</v>
      </c>
      <c r="H1232">
        <v>2</v>
      </c>
      <c r="I1232" s="16">
        <v>0.35069444444444442</v>
      </c>
      <c r="J1232" s="17" t="s">
        <v>201</v>
      </c>
      <c r="K1232">
        <v>2</v>
      </c>
      <c r="L1232">
        <v>1</v>
      </c>
      <c r="M1232">
        <v>2</v>
      </c>
      <c r="N1232"/>
      <c r="O1232" t="s">
        <v>36</v>
      </c>
      <c r="P1232" t="str">
        <f>INDEX(Sheet2!A:E, MATCH(F_NP_excluded_Data!O1232,Sheet2!A:A),4)</f>
        <v>cavity</v>
      </c>
      <c r="Q1232" t="str">
        <f>INDEX(Sheet2!A:E, MATCH(F_NP_excluded_Data!O1232,Sheet2!A:A),5)</f>
        <v>ground forager</v>
      </c>
      <c r="R1232" t="str">
        <f>INDEX(Sheet2!A:E, MATCH(F_NP_excluded_Data!O1232,Sheet2!A:A),3)</f>
        <v>insects</v>
      </c>
      <c r="S1232" t="str">
        <f>INDEX(Sheet2!A:E, MATCH(F_NP_excluded_Data!O1232,Sheet2!A:A),2)</f>
        <v>grassland</v>
      </c>
      <c r="T1232">
        <v>10</v>
      </c>
      <c r="U1232">
        <v>2</v>
      </c>
      <c r="V1232"/>
      <c r="W1232">
        <v>1</v>
      </c>
      <c r="X1232" t="s">
        <v>202</v>
      </c>
      <c r="Y1232"/>
      <c r="Z1232"/>
      <c r="AA1232"/>
      <c r="AB1232"/>
    </row>
    <row r="1233" spans="1:28" ht="14.4" x14ac:dyDescent="0.3">
      <c r="A1233" s="14">
        <v>1297</v>
      </c>
      <c r="B1233" t="s">
        <v>198</v>
      </c>
      <c r="C1233" t="s">
        <v>199</v>
      </c>
      <c r="D1233" t="str">
        <f t="shared" si="20"/>
        <v>Suggs_0B_E_S</v>
      </c>
      <c r="E1233">
        <v>2018</v>
      </c>
      <c r="F1233" s="15">
        <v>43251</v>
      </c>
      <c r="G1233" t="s">
        <v>200</v>
      </c>
      <c r="H1233">
        <v>2</v>
      </c>
      <c r="I1233" s="16">
        <v>0.35069444444444442</v>
      </c>
      <c r="J1233" s="17" t="s">
        <v>201</v>
      </c>
      <c r="K1233">
        <v>2</v>
      </c>
      <c r="L1233">
        <v>1</v>
      </c>
      <c r="M1233">
        <v>2</v>
      </c>
      <c r="N1233"/>
      <c r="O1233" t="s">
        <v>54</v>
      </c>
      <c r="P1233" t="str">
        <f>INDEX(Sheet2!A:E, MATCH(F_NP_excluded_Data!O1233,Sheet2!A:A),4)</f>
        <v>shrub</v>
      </c>
      <c r="Q1233" t="str">
        <f>INDEX(Sheet2!A:E, MATCH(F_NP_excluded_Data!O1233,Sheet2!A:A),5)</f>
        <v>foliage gleaner</v>
      </c>
      <c r="R1233" t="str">
        <f>INDEX(Sheet2!A:E, MATCH(F_NP_excluded_Data!O1233,Sheet2!A:A),3)</f>
        <v>insects</v>
      </c>
      <c r="S1233" t="str">
        <f>INDEX(Sheet2!A:E, MATCH(F_NP_excluded_Data!O1233,Sheet2!A:A),2)</f>
        <v>open woodland</v>
      </c>
      <c r="T1233">
        <v>10</v>
      </c>
      <c r="U1233">
        <v>2</v>
      </c>
      <c r="V1233"/>
      <c r="W1233">
        <v>1</v>
      </c>
      <c r="X1233" t="s">
        <v>202</v>
      </c>
      <c r="Y1233"/>
      <c r="Z1233"/>
      <c r="AA1233"/>
      <c r="AB1233"/>
    </row>
    <row r="1234" spans="1:28" ht="14.4" x14ac:dyDescent="0.3">
      <c r="A1234" s="14">
        <v>1298</v>
      </c>
      <c r="B1234" t="s">
        <v>198</v>
      </c>
      <c r="C1234" t="s">
        <v>199</v>
      </c>
      <c r="D1234" t="str">
        <f t="shared" si="20"/>
        <v>Suggs_0B_E_S</v>
      </c>
      <c r="E1234">
        <v>2018</v>
      </c>
      <c r="F1234" s="15">
        <v>43251</v>
      </c>
      <c r="G1234" t="s">
        <v>200</v>
      </c>
      <c r="H1234">
        <v>2</v>
      </c>
      <c r="I1234" s="16">
        <v>0.35069444444444442</v>
      </c>
      <c r="J1234" s="17" t="s">
        <v>201</v>
      </c>
      <c r="K1234">
        <v>2</v>
      </c>
      <c r="L1234">
        <v>1</v>
      </c>
      <c r="M1234">
        <v>2</v>
      </c>
      <c r="N1234"/>
      <c r="O1234" t="s">
        <v>40</v>
      </c>
      <c r="P1234" t="str">
        <f>INDEX(Sheet2!A:E, MATCH(F_NP_excluded_Data!O1234,Sheet2!A:A),4)</f>
        <v>ground</v>
      </c>
      <c r="Q1234" t="str">
        <f>INDEX(Sheet2!A:E, MATCH(F_NP_excluded_Data!O1234,Sheet2!A:A),5)</f>
        <v>ground forager</v>
      </c>
      <c r="R1234" t="str">
        <f>INDEX(Sheet2!A:E, MATCH(F_NP_excluded_Data!O1234,Sheet2!A:A),3)</f>
        <v>omnivore</v>
      </c>
      <c r="S1234" t="str">
        <f>INDEX(Sheet2!A:E, MATCH(F_NP_excluded_Data!O1234,Sheet2!A:A),2)</f>
        <v>scrub</v>
      </c>
      <c r="T1234">
        <v>5</v>
      </c>
      <c r="U1234">
        <v>2</v>
      </c>
      <c r="V1234"/>
      <c r="W1234">
        <v>1</v>
      </c>
      <c r="X1234" t="s">
        <v>202</v>
      </c>
      <c r="Y1234"/>
      <c r="Z1234"/>
      <c r="AA1234"/>
      <c r="AB1234"/>
    </row>
    <row r="1235" spans="1:28" ht="14.4" x14ac:dyDescent="0.3">
      <c r="A1235" s="14">
        <v>1300</v>
      </c>
      <c r="B1235" t="s">
        <v>198</v>
      </c>
      <c r="C1235" t="s">
        <v>199</v>
      </c>
      <c r="D1235" t="str">
        <f t="shared" si="20"/>
        <v>Suggs_0B_E_S</v>
      </c>
      <c r="E1235">
        <v>2018</v>
      </c>
      <c r="F1235" s="15">
        <v>43251</v>
      </c>
      <c r="G1235" t="s">
        <v>200</v>
      </c>
      <c r="H1235">
        <v>2</v>
      </c>
      <c r="I1235" s="16">
        <v>0.35069444444444442</v>
      </c>
      <c r="J1235" s="17" t="s">
        <v>201</v>
      </c>
      <c r="K1235">
        <v>2</v>
      </c>
      <c r="L1235">
        <v>1</v>
      </c>
      <c r="M1235">
        <v>2</v>
      </c>
      <c r="N1235"/>
      <c r="O1235" t="s">
        <v>60</v>
      </c>
      <c r="P1235" t="str">
        <f>INDEX(Sheet2!A:E, MATCH(F_NP_excluded_Data!O1235,Sheet2!A:A),4)</f>
        <v>ground</v>
      </c>
      <c r="Q1235" t="str">
        <f>INDEX(Sheet2!A:E, MATCH(F_NP_excluded_Data!O1235,Sheet2!A:A),5)</f>
        <v>ground forager</v>
      </c>
      <c r="R1235" t="str">
        <f>INDEX(Sheet2!A:E, MATCH(F_NP_excluded_Data!O1235,Sheet2!A:A),3)</f>
        <v>plants</v>
      </c>
      <c r="S1235" t="str">
        <f>INDEX(Sheet2!A:E, MATCH(F_NP_excluded_Data!O1235,Sheet2!A:A),2)</f>
        <v>grassland</v>
      </c>
      <c r="T1235">
        <v>100</v>
      </c>
      <c r="U1235">
        <v>3</v>
      </c>
      <c r="V1235"/>
      <c r="W1235">
        <v>1</v>
      </c>
      <c r="X1235" t="s">
        <v>202</v>
      </c>
      <c r="Y1235"/>
      <c r="Z1235"/>
      <c r="AA1235"/>
      <c r="AB1235"/>
    </row>
    <row r="1236" spans="1:28" ht="14.4" x14ac:dyDescent="0.3">
      <c r="A1236" s="14">
        <v>1301</v>
      </c>
      <c r="B1236" t="s">
        <v>198</v>
      </c>
      <c r="C1236" t="s">
        <v>199</v>
      </c>
      <c r="D1236" t="str">
        <f t="shared" si="20"/>
        <v>Suggs_0B_E_S</v>
      </c>
      <c r="E1236">
        <v>2018</v>
      </c>
      <c r="F1236" s="15">
        <v>43251</v>
      </c>
      <c r="G1236" t="s">
        <v>200</v>
      </c>
      <c r="H1236">
        <v>2</v>
      </c>
      <c r="I1236" s="16">
        <v>0.35069444444444442</v>
      </c>
      <c r="J1236" s="17" t="s">
        <v>201</v>
      </c>
      <c r="K1236">
        <v>2</v>
      </c>
      <c r="L1236">
        <v>1</v>
      </c>
      <c r="M1236">
        <v>2</v>
      </c>
      <c r="N1236"/>
      <c r="O1236" t="s">
        <v>82</v>
      </c>
      <c r="P1236" t="str">
        <f>INDEX(Sheet2!A:E, MATCH(F_NP_excluded_Data!O1236,Sheet2!A:A),4)</f>
        <v>cavity</v>
      </c>
      <c r="Q1236" t="str">
        <f>INDEX(Sheet2!A:E, MATCH(F_NP_excluded_Data!O1236,Sheet2!A:A),5)</f>
        <v>flycatching</v>
      </c>
      <c r="R1236" t="str">
        <f>INDEX(Sheet2!A:E, MATCH(F_NP_excluded_Data!O1236,Sheet2!A:A),3)</f>
        <v>omnivore</v>
      </c>
      <c r="S1236" t="str">
        <f>INDEX(Sheet2!A:E, MATCH(F_NP_excluded_Data!O1236,Sheet2!A:A),2)</f>
        <v>open woodland</v>
      </c>
      <c r="T1236">
        <v>10</v>
      </c>
      <c r="U1236">
        <v>3</v>
      </c>
      <c r="V1236"/>
      <c r="W1236">
        <v>1</v>
      </c>
      <c r="X1236" t="s">
        <v>202</v>
      </c>
      <c r="Y1236"/>
      <c r="Z1236"/>
      <c r="AA1236"/>
      <c r="AB1236"/>
    </row>
    <row r="1237" spans="1:28" ht="14.4" x14ac:dyDescent="0.3">
      <c r="A1237" s="14">
        <v>1302</v>
      </c>
      <c r="B1237" t="s">
        <v>198</v>
      </c>
      <c r="C1237" t="s">
        <v>199</v>
      </c>
      <c r="D1237" t="str">
        <f t="shared" si="20"/>
        <v>Suggs_0B_E_S</v>
      </c>
      <c r="E1237">
        <v>2018</v>
      </c>
      <c r="F1237" s="15">
        <v>43251</v>
      </c>
      <c r="G1237" t="s">
        <v>200</v>
      </c>
      <c r="H1237">
        <v>2</v>
      </c>
      <c r="I1237" s="16">
        <v>0.35069444444444442</v>
      </c>
      <c r="J1237" s="17" t="s">
        <v>201</v>
      </c>
      <c r="K1237">
        <v>2</v>
      </c>
      <c r="L1237">
        <v>1</v>
      </c>
      <c r="M1237">
        <v>2</v>
      </c>
      <c r="N1237"/>
      <c r="O1237" t="s">
        <v>118</v>
      </c>
      <c r="P1237" t="str">
        <f>INDEX(Sheet2!A:E, MATCH(F_NP_excluded_Data!O1237,Sheet2!A:A),4)</f>
        <v>shrub</v>
      </c>
      <c r="Q1237" t="str">
        <f>INDEX(Sheet2!A:E, MATCH(F_NP_excluded_Data!O1237,Sheet2!A:A),5)</f>
        <v>foliage gleaner</v>
      </c>
      <c r="R1237" t="str">
        <f>INDEX(Sheet2!A:E, MATCH(F_NP_excluded_Data!O1237,Sheet2!A:A),3)</f>
        <v>insects</v>
      </c>
      <c r="S1237" t="str">
        <f>INDEX(Sheet2!A:E, MATCH(F_NP_excluded_Data!O1237,Sheet2!A:A),2)</f>
        <v>scrub</v>
      </c>
      <c r="T1237">
        <v>10</v>
      </c>
      <c r="U1237">
        <v>3</v>
      </c>
      <c r="V1237"/>
      <c r="W1237">
        <v>1</v>
      </c>
      <c r="X1237" t="s">
        <v>202</v>
      </c>
      <c r="Y1237"/>
      <c r="Z1237"/>
      <c r="AA1237"/>
      <c r="AB1237"/>
    </row>
    <row r="1238" spans="1:28" ht="14.4" x14ac:dyDescent="0.3">
      <c r="A1238" s="14">
        <v>1303</v>
      </c>
      <c r="B1238" t="s">
        <v>198</v>
      </c>
      <c r="C1238" t="s">
        <v>199</v>
      </c>
      <c r="D1238" t="str">
        <f t="shared" si="20"/>
        <v>Suggs_0B_E_S</v>
      </c>
      <c r="E1238">
        <v>2018</v>
      </c>
      <c r="F1238" s="15">
        <v>43251</v>
      </c>
      <c r="G1238" t="s">
        <v>200</v>
      </c>
      <c r="H1238">
        <v>2</v>
      </c>
      <c r="I1238" s="16">
        <v>0.35069444444444442</v>
      </c>
      <c r="J1238" s="17" t="s">
        <v>201</v>
      </c>
      <c r="K1238">
        <v>2</v>
      </c>
      <c r="L1238">
        <v>1</v>
      </c>
      <c r="M1238">
        <v>2</v>
      </c>
      <c r="N1238"/>
      <c r="O1238" t="s">
        <v>42</v>
      </c>
      <c r="P1238" t="str">
        <f>INDEX(Sheet2!A:E, MATCH(F_NP_excluded_Data!O1238,Sheet2!A:A),4)</f>
        <v>tree</v>
      </c>
      <c r="Q1238" t="str">
        <f>INDEX(Sheet2!A:E, MATCH(F_NP_excluded_Data!O1238,Sheet2!A:A),5)</f>
        <v>flycatching</v>
      </c>
      <c r="R1238" t="str">
        <f>INDEX(Sheet2!A:E, MATCH(F_NP_excluded_Data!O1238,Sheet2!A:A),3)</f>
        <v>insects</v>
      </c>
      <c r="S1238" t="str">
        <f>INDEX(Sheet2!A:E, MATCH(F_NP_excluded_Data!O1238,Sheet2!A:A),2)</f>
        <v>forest</v>
      </c>
      <c r="T1238">
        <v>10</v>
      </c>
      <c r="U1238">
        <v>4</v>
      </c>
      <c r="V1238"/>
      <c r="W1238">
        <v>1</v>
      </c>
      <c r="X1238" t="s">
        <v>202</v>
      </c>
      <c r="Y1238"/>
      <c r="Z1238"/>
      <c r="AA1238"/>
      <c r="AB1238"/>
    </row>
    <row r="1239" spans="1:28" ht="14.4" x14ac:dyDescent="0.3">
      <c r="A1239" s="14">
        <v>1304</v>
      </c>
      <c r="B1239" t="s">
        <v>198</v>
      </c>
      <c r="C1239" t="s">
        <v>199</v>
      </c>
      <c r="D1239" t="str">
        <f t="shared" si="20"/>
        <v>Suggs_0B_E_S</v>
      </c>
      <c r="E1239">
        <v>2018</v>
      </c>
      <c r="F1239" s="15">
        <v>43251</v>
      </c>
      <c r="G1239" t="s">
        <v>200</v>
      </c>
      <c r="H1239">
        <v>2</v>
      </c>
      <c r="I1239" s="16">
        <v>0.35069444444444442</v>
      </c>
      <c r="J1239" s="17" t="s">
        <v>201</v>
      </c>
      <c r="K1239">
        <v>2</v>
      </c>
      <c r="L1239">
        <v>1</v>
      </c>
      <c r="M1239">
        <v>2</v>
      </c>
      <c r="N1239"/>
      <c r="O1239" t="s">
        <v>120</v>
      </c>
      <c r="P1239" t="str">
        <f>INDEX(Sheet2!A:E, MATCH(F_NP_excluded_Data!O1239,Sheet2!A:A),4)</f>
        <v>tree</v>
      </c>
      <c r="Q1239" t="str">
        <f>INDEX(Sheet2!A:E, MATCH(F_NP_excluded_Data!O1239,Sheet2!A:A),5)</f>
        <v>foliage gleaner</v>
      </c>
      <c r="R1239" t="str">
        <f>INDEX(Sheet2!A:E, MATCH(F_NP_excluded_Data!O1239,Sheet2!A:A),3)</f>
        <v>insects</v>
      </c>
      <c r="S1239" t="str">
        <f>INDEX(Sheet2!A:E, MATCH(F_NP_excluded_Data!O1239,Sheet2!A:A),2)</f>
        <v>open woodland</v>
      </c>
      <c r="T1239">
        <v>5</v>
      </c>
      <c r="U1239">
        <v>4</v>
      </c>
      <c r="V1239"/>
      <c r="W1239">
        <v>1</v>
      </c>
      <c r="X1239" t="s">
        <v>202</v>
      </c>
      <c r="Y1239"/>
      <c r="Z1239"/>
      <c r="AA1239"/>
      <c r="AB1239"/>
    </row>
    <row r="1240" spans="1:28" ht="14.4" x14ac:dyDescent="0.3">
      <c r="A1240" s="14">
        <v>1305</v>
      </c>
      <c r="B1240" t="s">
        <v>198</v>
      </c>
      <c r="C1240" t="s">
        <v>199</v>
      </c>
      <c r="D1240" t="str">
        <f t="shared" si="20"/>
        <v>Suggs_0B_E_S</v>
      </c>
      <c r="E1240">
        <v>2018</v>
      </c>
      <c r="F1240" s="15">
        <v>43251</v>
      </c>
      <c r="G1240" t="s">
        <v>200</v>
      </c>
      <c r="H1240">
        <v>2</v>
      </c>
      <c r="I1240" s="16">
        <v>0.35069444444444442</v>
      </c>
      <c r="J1240" s="17" t="s">
        <v>201</v>
      </c>
      <c r="K1240">
        <v>2</v>
      </c>
      <c r="L1240">
        <v>1</v>
      </c>
      <c r="M1240">
        <v>2</v>
      </c>
      <c r="N1240"/>
      <c r="O1240" t="s">
        <v>2</v>
      </c>
      <c r="P1240" t="str">
        <f>INDEX(Sheet2!A:E, MATCH(F_NP_excluded_Data!O1240,Sheet2!A:A),4)</f>
        <v>tree</v>
      </c>
      <c r="Q1240" t="str">
        <f>INDEX(Sheet2!A:E, MATCH(F_NP_excluded_Data!O1240,Sheet2!A:A),5)</f>
        <v>ground forager</v>
      </c>
      <c r="R1240" t="str">
        <f>INDEX(Sheet2!A:E, MATCH(F_NP_excluded_Data!O1240,Sheet2!A:A),3)</f>
        <v>omnivore</v>
      </c>
      <c r="S1240" t="str">
        <f>INDEX(Sheet2!A:E, MATCH(F_NP_excluded_Data!O1240,Sheet2!A:A),2)</f>
        <v>open woodland</v>
      </c>
      <c r="T1240">
        <v>10</v>
      </c>
      <c r="U1240">
        <v>4</v>
      </c>
      <c r="V1240"/>
      <c r="W1240">
        <v>1</v>
      </c>
      <c r="X1240" t="s">
        <v>202</v>
      </c>
      <c r="Y1240"/>
      <c r="Z1240"/>
      <c r="AA1240"/>
      <c r="AB1240"/>
    </row>
    <row r="1241" spans="1:28" ht="14.4" x14ac:dyDescent="0.3">
      <c r="A1241" s="14">
        <v>1306</v>
      </c>
      <c r="B1241" t="s">
        <v>253</v>
      </c>
      <c r="C1241" t="s">
        <v>261</v>
      </c>
      <c r="D1241" t="str">
        <f t="shared" si="20"/>
        <v>Shealy_1B_3B</v>
      </c>
      <c r="E1241">
        <v>2018</v>
      </c>
      <c r="F1241" s="15">
        <v>43252</v>
      </c>
      <c r="G1241" t="s">
        <v>200</v>
      </c>
      <c r="H1241">
        <v>2</v>
      </c>
      <c r="I1241" s="16">
        <v>0.25555555555555559</v>
      </c>
      <c r="J1241" s="17" t="s">
        <v>201</v>
      </c>
      <c r="K1241">
        <v>2</v>
      </c>
      <c r="L1241">
        <v>1</v>
      </c>
      <c r="M1241">
        <v>1</v>
      </c>
      <c r="N1241"/>
      <c r="O1241" t="s">
        <v>24</v>
      </c>
      <c r="P1241" t="str">
        <f>INDEX(Sheet2!A:E, MATCH(F_NP_excluded_Data!O1241,Sheet2!A:A),4)</f>
        <v>cavity</v>
      </c>
      <c r="Q1241" t="str">
        <f>INDEX(Sheet2!A:E, MATCH(F_NP_excluded_Data!O1241,Sheet2!A:A),5)</f>
        <v>ground forager</v>
      </c>
      <c r="R1241" t="str">
        <f>INDEX(Sheet2!A:E, MATCH(F_NP_excluded_Data!O1241,Sheet2!A:A),3)</f>
        <v>insects</v>
      </c>
      <c r="S1241" t="str">
        <f>INDEX(Sheet2!A:E, MATCH(F_NP_excluded_Data!O1241,Sheet2!A:A),2)</f>
        <v>open woodland</v>
      </c>
      <c r="T1241">
        <v>5</v>
      </c>
      <c r="U1241">
        <v>1</v>
      </c>
      <c r="V1241"/>
      <c r="W1241">
        <v>1</v>
      </c>
      <c r="X1241" t="s">
        <v>202</v>
      </c>
      <c r="Y1241"/>
      <c r="Z1241"/>
      <c r="AA1241"/>
      <c r="AB1241"/>
    </row>
    <row r="1242" spans="1:28" ht="14.4" x14ac:dyDescent="0.3">
      <c r="A1242" s="14">
        <v>1307</v>
      </c>
      <c r="B1242" t="s">
        <v>253</v>
      </c>
      <c r="C1242" t="s">
        <v>261</v>
      </c>
      <c r="D1242" t="str">
        <f t="shared" si="20"/>
        <v>Shealy_1B_3B</v>
      </c>
      <c r="E1242">
        <v>2018</v>
      </c>
      <c r="F1242" s="15">
        <v>43252</v>
      </c>
      <c r="G1242" t="s">
        <v>200</v>
      </c>
      <c r="H1242">
        <v>2</v>
      </c>
      <c r="I1242" s="16">
        <v>0.25555555555555559</v>
      </c>
      <c r="J1242" s="17" t="s">
        <v>201</v>
      </c>
      <c r="K1242">
        <v>2</v>
      </c>
      <c r="L1242">
        <v>1</v>
      </c>
      <c r="M1242">
        <v>1</v>
      </c>
      <c r="N1242"/>
      <c r="O1242" t="s">
        <v>60</v>
      </c>
      <c r="P1242" t="str">
        <f>INDEX(Sheet2!A:E, MATCH(F_NP_excluded_Data!O1242,Sheet2!A:A),4)</f>
        <v>ground</v>
      </c>
      <c r="Q1242" t="str">
        <f>INDEX(Sheet2!A:E, MATCH(F_NP_excluded_Data!O1242,Sheet2!A:A),5)</f>
        <v>ground forager</v>
      </c>
      <c r="R1242" t="str">
        <f>INDEX(Sheet2!A:E, MATCH(F_NP_excluded_Data!O1242,Sheet2!A:A),3)</f>
        <v>plants</v>
      </c>
      <c r="S1242" t="str">
        <f>INDEX(Sheet2!A:E, MATCH(F_NP_excluded_Data!O1242,Sheet2!A:A),2)</f>
        <v>grassland</v>
      </c>
      <c r="T1242">
        <v>100</v>
      </c>
      <c r="U1242">
        <v>1</v>
      </c>
      <c r="V1242"/>
      <c r="W1242">
        <v>1</v>
      </c>
      <c r="X1242" t="s">
        <v>202</v>
      </c>
      <c r="Y1242"/>
      <c r="Z1242"/>
      <c r="AA1242"/>
      <c r="AB1242"/>
    </row>
    <row r="1243" spans="1:28" ht="14.4" x14ac:dyDescent="0.3">
      <c r="A1243" s="14">
        <v>1308</v>
      </c>
      <c r="B1243" t="s">
        <v>253</v>
      </c>
      <c r="C1243" t="s">
        <v>261</v>
      </c>
      <c r="D1243" t="str">
        <f t="shared" si="20"/>
        <v>Shealy_1B_3B</v>
      </c>
      <c r="E1243">
        <v>2018</v>
      </c>
      <c r="F1243" s="15">
        <v>43252</v>
      </c>
      <c r="G1243" t="s">
        <v>200</v>
      </c>
      <c r="H1243">
        <v>2</v>
      </c>
      <c r="I1243" s="16">
        <v>0.25555555555555559</v>
      </c>
      <c r="J1243" s="17" t="s">
        <v>201</v>
      </c>
      <c r="K1243">
        <v>2</v>
      </c>
      <c r="L1243">
        <v>1</v>
      </c>
      <c r="M1243">
        <v>1</v>
      </c>
      <c r="N1243"/>
      <c r="O1243" t="s">
        <v>54</v>
      </c>
      <c r="P1243" t="str">
        <f>INDEX(Sheet2!A:E, MATCH(F_NP_excluded_Data!O1243,Sheet2!A:A),4)</f>
        <v>shrub</v>
      </c>
      <c r="Q1243" t="str">
        <f>INDEX(Sheet2!A:E, MATCH(F_NP_excluded_Data!O1243,Sheet2!A:A),5)</f>
        <v>foliage gleaner</v>
      </c>
      <c r="R1243" t="str">
        <f>INDEX(Sheet2!A:E, MATCH(F_NP_excluded_Data!O1243,Sheet2!A:A),3)</f>
        <v>insects</v>
      </c>
      <c r="S1243" t="str">
        <f>INDEX(Sheet2!A:E, MATCH(F_NP_excluded_Data!O1243,Sheet2!A:A),2)</f>
        <v>open woodland</v>
      </c>
      <c r="T1243">
        <v>5</v>
      </c>
      <c r="U1243">
        <v>1</v>
      </c>
      <c r="V1243"/>
      <c r="W1243">
        <v>1</v>
      </c>
      <c r="X1243" t="s">
        <v>202</v>
      </c>
      <c r="Y1243"/>
      <c r="Z1243"/>
      <c r="AA1243"/>
      <c r="AB1243"/>
    </row>
    <row r="1244" spans="1:28" ht="14.4" x14ac:dyDescent="0.3">
      <c r="A1244" s="14">
        <v>1309</v>
      </c>
      <c r="B1244" t="s">
        <v>253</v>
      </c>
      <c r="C1244" t="s">
        <v>261</v>
      </c>
      <c r="D1244" t="str">
        <f t="shared" si="20"/>
        <v>Shealy_1B_3B</v>
      </c>
      <c r="E1244">
        <v>2018</v>
      </c>
      <c r="F1244" s="15">
        <v>43252</v>
      </c>
      <c r="G1244" t="s">
        <v>200</v>
      </c>
      <c r="H1244">
        <v>2</v>
      </c>
      <c r="I1244" s="16">
        <v>0.25555555555555559</v>
      </c>
      <c r="J1244" s="17" t="s">
        <v>201</v>
      </c>
      <c r="K1244">
        <v>2</v>
      </c>
      <c r="L1244">
        <v>1</v>
      </c>
      <c r="M1244">
        <v>1</v>
      </c>
      <c r="N1244"/>
      <c r="O1244" t="s">
        <v>58</v>
      </c>
      <c r="P1244" t="str">
        <f>INDEX(Sheet2!A:E, MATCH(F_NP_excluded_Data!O1244,Sheet2!A:A),4)</f>
        <v>tree</v>
      </c>
      <c r="Q1244" t="str">
        <f>INDEX(Sheet2!A:E, MATCH(F_NP_excluded_Data!O1244,Sheet2!A:A),5)</f>
        <v>ground forager</v>
      </c>
      <c r="R1244" t="str">
        <f>INDEX(Sheet2!A:E, MATCH(F_NP_excluded_Data!O1244,Sheet2!A:A),3)</f>
        <v>seeds</v>
      </c>
      <c r="S1244" t="str">
        <f>INDEX(Sheet2!A:E, MATCH(F_NP_excluded_Data!O1244,Sheet2!A:A),2)</f>
        <v>open woodland</v>
      </c>
      <c r="T1244">
        <v>10</v>
      </c>
      <c r="U1244">
        <v>1</v>
      </c>
      <c r="V1244"/>
      <c r="W1244">
        <v>1</v>
      </c>
      <c r="X1244" t="s">
        <v>202</v>
      </c>
      <c r="Y1244"/>
      <c r="Z1244"/>
      <c r="AA1244"/>
      <c r="AB1244"/>
    </row>
    <row r="1245" spans="1:28" ht="14.4" x14ac:dyDescent="0.3">
      <c r="A1245" s="14">
        <v>1310</v>
      </c>
      <c r="B1245" t="s">
        <v>253</v>
      </c>
      <c r="C1245" t="s">
        <v>261</v>
      </c>
      <c r="D1245" t="str">
        <f t="shared" si="20"/>
        <v>Shealy_1B_3B</v>
      </c>
      <c r="E1245">
        <v>2018</v>
      </c>
      <c r="F1245" s="15">
        <v>43252</v>
      </c>
      <c r="G1245" t="s">
        <v>200</v>
      </c>
      <c r="H1245">
        <v>2</v>
      </c>
      <c r="I1245" s="16">
        <v>0.25555555555555559</v>
      </c>
      <c r="J1245" s="17" t="s">
        <v>201</v>
      </c>
      <c r="K1245">
        <v>2</v>
      </c>
      <c r="L1245">
        <v>1</v>
      </c>
      <c r="M1245">
        <v>1</v>
      </c>
      <c r="N1245"/>
      <c r="O1245" t="s">
        <v>24</v>
      </c>
      <c r="P1245" t="str">
        <f>INDEX(Sheet2!A:E, MATCH(F_NP_excluded_Data!O1245,Sheet2!A:A),4)</f>
        <v>cavity</v>
      </c>
      <c r="Q1245" t="str">
        <f>INDEX(Sheet2!A:E, MATCH(F_NP_excluded_Data!O1245,Sheet2!A:A),5)</f>
        <v>ground forager</v>
      </c>
      <c r="R1245" t="str">
        <f>INDEX(Sheet2!A:E, MATCH(F_NP_excluded_Data!O1245,Sheet2!A:A),3)</f>
        <v>insects</v>
      </c>
      <c r="S1245" t="str">
        <f>INDEX(Sheet2!A:E, MATCH(F_NP_excluded_Data!O1245,Sheet2!A:A),2)</f>
        <v>open woodland</v>
      </c>
      <c r="T1245">
        <v>5</v>
      </c>
      <c r="U1245">
        <v>1</v>
      </c>
      <c r="V1245"/>
      <c r="W1245">
        <v>1</v>
      </c>
      <c r="X1245" t="s">
        <v>202</v>
      </c>
      <c r="Y1245"/>
      <c r="Z1245"/>
      <c r="AA1245"/>
      <c r="AB1245"/>
    </row>
    <row r="1246" spans="1:28" ht="14.4" x14ac:dyDescent="0.3">
      <c r="A1246" s="14">
        <v>1311</v>
      </c>
      <c r="B1246" t="s">
        <v>253</v>
      </c>
      <c r="C1246" t="s">
        <v>261</v>
      </c>
      <c r="D1246" t="str">
        <f t="shared" si="20"/>
        <v>Shealy_1B_3B</v>
      </c>
      <c r="E1246">
        <v>2018</v>
      </c>
      <c r="F1246" s="15">
        <v>43252</v>
      </c>
      <c r="G1246" t="s">
        <v>200</v>
      </c>
      <c r="H1246">
        <v>2</v>
      </c>
      <c r="I1246" s="16">
        <v>0.25555555555555559</v>
      </c>
      <c r="J1246" s="17" t="s">
        <v>201</v>
      </c>
      <c r="K1246">
        <v>2</v>
      </c>
      <c r="L1246">
        <v>1</v>
      </c>
      <c r="M1246">
        <v>1</v>
      </c>
      <c r="N1246"/>
      <c r="O1246" t="s">
        <v>18</v>
      </c>
      <c r="P1246" t="str">
        <f>INDEX(Sheet2!A:E, MATCH(F_NP_excluded_Data!O1246,Sheet2!A:A),4)</f>
        <v>tree</v>
      </c>
      <c r="Q1246" t="str">
        <f>INDEX(Sheet2!A:E, MATCH(F_NP_excluded_Data!O1246,Sheet2!A:A),5)</f>
        <v>ground forager</v>
      </c>
      <c r="R1246" t="str">
        <f>INDEX(Sheet2!A:E, MATCH(F_NP_excluded_Data!O1246,Sheet2!A:A),3)</f>
        <v>omnivore</v>
      </c>
      <c r="S1246" t="str">
        <f>INDEX(Sheet2!A:E, MATCH(F_NP_excluded_Data!O1246,Sheet2!A:A),2)</f>
        <v>forest</v>
      </c>
      <c r="T1246">
        <v>10</v>
      </c>
      <c r="U1246">
        <v>1</v>
      </c>
      <c r="V1246"/>
      <c r="W1246">
        <v>1</v>
      </c>
      <c r="X1246" t="s">
        <v>202</v>
      </c>
      <c r="Y1246"/>
      <c r="Z1246"/>
      <c r="AA1246"/>
      <c r="AB1246"/>
    </row>
    <row r="1247" spans="1:28" ht="14.4" x14ac:dyDescent="0.3">
      <c r="A1247" s="14">
        <v>1312</v>
      </c>
      <c r="B1247" t="s">
        <v>253</v>
      </c>
      <c r="C1247" t="s">
        <v>261</v>
      </c>
      <c r="D1247" t="str">
        <f t="shared" si="20"/>
        <v>Shealy_1B_3B</v>
      </c>
      <c r="E1247">
        <v>2018</v>
      </c>
      <c r="F1247" s="15">
        <v>43252</v>
      </c>
      <c r="G1247" t="s">
        <v>200</v>
      </c>
      <c r="H1247">
        <v>2</v>
      </c>
      <c r="I1247" s="16">
        <v>0.25555555555555559</v>
      </c>
      <c r="J1247" s="17" t="s">
        <v>201</v>
      </c>
      <c r="K1247">
        <v>2</v>
      </c>
      <c r="L1247">
        <v>1</v>
      </c>
      <c r="M1247">
        <v>1</v>
      </c>
      <c r="N1247"/>
      <c r="O1247" t="s">
        <v>116</v>
      </c>
      <c r="P1247" t="str">
        <f>INDEX(Sheet2!A:E, MATCH(F_NP_excluded_Data!O1247,Sheet2!A:A),4)</f>
        <v>tree</v>
      </c>
      <c r="Q1247" t="str">
        <f>INDEX(Sheet2!A:E, MATCH(F_NP_excluded_Data!O1247,Sheet2!A:A),5)</f>
        <v>ground forager</v>
      </c>
      <c r="R1247" t="str">
        <f>INDEX(Sheet2!A:E, MATCH(F_NP_excluded_Data!O1247,Sheet2!A:A),3)</f>
        <v>insects</v>
      </c>
      <c r="S1247" t="str">
        <f>INDEX(Sheet2!A:E, MATCH(F_NP_excluded_Data!O1247,Sheet2!A:A),2)</f>
        <v>forest</v>
      </c>
      <c r="T1247">
        <v>10</v>
      </c>
      <c r="U1247">
        <v>1</v>
      </c>
      <c r="V1247"/>
      <c r="W1247">
        <v>1</v>
      </c>
      <c r="X1247" t="s">
        <v>202</v>
      </c>
      <c r="Y1247"/>
      <c r="Z1247"/>
      <c r="AA1247"/>
      <c r="AB1247"/>
    </row>
    <row r="1248" spans="1:28" ht="14.4" x14ac:dyDescent="0.3">
      <c r="A1248" s="14">
        <v>1313</v>
      </c>
      <c r="B1248" t="s">
        <v>253</v>
      </c>
      <c r="C1248" t="s">
        <v>261</v>
      </c>
      <c r="D1248" t="str">
        <f t="shared" si="20"/>
        <v>Shealy_1B_3B</v>
      </c>
      <c r="E1248">
        <v>2018</v>
      </c>
      <c r="F1248" s="15">
        <v>43252</v>
      </c>
      <c r="G1248" t="s">
        <v>200</v>
      </c>
      <c r="H1248">
        <v>2</v>
      </c>
      <c r="I1248" s="16">
        <v>0.25555555555555559</v>
      </c>
      <c r="J1248" s="17" t="s">
        <v>201</v>
      </c>
      <c r="K1248">
        <v>2</v>
      </c>
      <c r="L1248">
        <v>1</v>
      </c>
      <c r="M1248">
        <v>1</v>
      </c>
      <c r="N1248"/>
      <c r="O1248" t="s">
        <v>74</v>
      </c>
      <c r="P1248" t="str">
        <f>INDEX(Sheet2!A:E, MATCH(F_NP_excluded_Data!O1248,Sheet2!A:A),4)</f>
        <v>cavity</v>
      </c>
      <c r="Q1248" t="str">
        <f>INDEX(Sheet2!A:E, MATCH(F_NP_excluded_Data!O1248,Sheet2!A:A),5)</f>
        <v>bark forager</v>
      </c>
      <c r="R1248" t="str">
        <f>INDEX(Sheet2!A:E, MATCH(F_NP_excluded_Data!O1248,Sheet2!A:A),3)</f>
        <v>insects</v>
      </c>
      <c r="S1248" t="str">
        <f>INDEX(Sheet2!A:E, MATCH(F_NP_excluded_Data!O1248,Sheet2!A:A),2)</f>
        <v>forest</v>
      </c>
      <c r="T1248">
        <v>100</v>
      </c>
      <c r="U1248">
        <v>1</v>
      </c>
      <c r="V1248"/>
      <c r="W1248">
        <v>1</v>
      </c>
      <c r="X1248" t="s">
        <v>202</v>
      </c>
      <c r="Y1248"/>
      <c r="Z1248"/>
      <c r="AA1248"/>
      <c r="AB1248"/>
    </row>
    <row r="1249" spans="1:28" ht="14.4" x14ac:dyDescent="0.3">
      <c r="A1249" s="14">
        <v>1314</v>
      </c>
      <c r="B1249" t="s">
        <v>253</v>
      </c>
      <c r="C1249" t="s">
        <v>261</v>
      </c>
      <c r="D1249" t="str">
        <f t="shared" si="20"/>
        <v>Shealy_1B_3B</v>
      </c>
      <c r="E1249">
        <v>2018</v>
      </c>
      <c r="F1249" s="15">
        <v>43252</v>
      </c>
      <c r="G1249" t="s">
        <v>200</v>
      </c>
      <c r="H1249">
        <v>2</v>
      </c>
      <c r="I1249" s="16">
        <v>0.25555555555555559</v>
      </c>
      <c r="J1249" s="17" t="s">
        <v>201</v>
      </c>
      <c r="K1249">
        <v>2</v>
      </c>
      <c r="L1249">
        <v>1</v>
      </c>
      <c r="M1249">
        <v>1</v>
      </c>
      <c r="N1249"/>
      <c r="O1249" t="s">
        <v>60</v>
      </c>
      <c r="P1249" t="str">
        <f>INDEX(Sheet2!A:E, MATCH(F_NP_excluded_Data!O1249,Sheet2!A:A),4)</f>
        <v>ground</v>
      </c>
      <c r="Q1249" t="str">
        <f>INDEX(Sheet2!A:E, MATCH(F_NP_excluded_Data!O1249,Sheet2!A:A),5)</f>
        <v>ground forager</v>
      </c>
      <c r="R1249" t="str">
        <f>INDEX(Sheet2!A:E, MATCH(F_NP_excluded_Data!O1249,Sheet2!A:A),3)</f>
        <v>plants</v>
      </c>
      <c r="S1249" t="str">
        <f>INDEX(Sheet2!A:E, MATCH(F_NP_excluded_Data!O1249,Sheet2!A:A),2)</f>
        <v>grassland</v>
      </c>
      <c r="T1249">
        <v>100</v>
      </c>
      <c r="U1249">
        <v>1</v>
      </c>
      <c r="V1249"/>
      <c r="W1249">
        <v>1</v>
      </c>
      <c r="X1249" t="s">
        <v>202</v>
      </c>
      <c r="Y1249"/>
      <c r="Z1249"/>
      <c r="AA1249"/>
      <c r="AB1249"/>
    </row>
    <row r="1250" spans="1:28" ht="14.4" x14ac:dyDescent="0.3">
      <c r="A1250" s="14">
        <v>1315</v>
      </c>
      <c r="B1250" t="s">
        <v>253</v>
      </c>
      <c r="C1250" t="s">
        <v>261</v>
      </c>
      <c r="D1250" t="str">
        <f t="shared" si="20"/>
        <v>Shealy_1B_3B</v>
      </c>
      <c r="E1250">
        <v>2018</v>
      </c>
      <c r="F1250" s="15">
        <v>43252</v>
      </c>
      <c r="G1250" t="s">
        <v>200</v>
      </c>
      <c r="H1250">
        <v>2</v>
      </c>
      <c r="I1250" s="16">
        <v>0.25555555555555559</v>
      </c>
      <c r="J1250" s="17" t="s">
        <v>201</v>
      </c>
      <c r="K1250">
        <v>2</v>
      </c>
      <c r="L1250">
        <v>1</v>
      </c>
      <c r="M1250">
        <v>1</v>
      </c>
      <c r="N1250"/>
      <c r="O1250" t="s">
        <v>72</v>
      </c>
      <c r="P1250" t="str">
        <f>INDEX(Sheet2!A:E, MATCH(F_NP_excluded_Data!O1250,Sheet2!A:A),4)</f>
        <v>tree</v>
      </c>
      <c r="Q1250" t="str">
        <f>INDEX(Sheet2!A:E, MATCH(F_NP_excluded_Data!O1250,Sheet2!A:A),5)</f>
        <v>bark forager</v>
      </c>
      <c r="R1250" t="str">
        <f>INDEX(Sheet2!A:E, MATCH(F_NP_excluded_Data!O1250,Sheet2!A:A),3)</f>
        <v>insects</v>
      </c>
      <c r="S1250" t="str">
        <f>INDEX(Sheet2!A:E, MATCH(F_NP_excluded_Data!O1250,Sheet2!A:A),2)</f>
        <v>forest</v>
      </c>
      <c r="T1250">
        <v>5</v>
      </c>
      <c r="U1250">
        <v>1</v>
      </c>
      <c r="V1250"/>
      <c r="W1250">
        <v>4</v>
      </c>
      <c r="X1250" t="s">
        <v>202</v>
      </c>
      <c r="Y1250"/>
      <c r="Z1250"/>
      <c r="AA1250"/>
      <c r="AB1250"/>
    </row>
    <row r="1251" spans="1:28" ht="14.4" x14ac:dyDescent="0.3">
      <c r="A1251" s="14">
        <v>1316</v>
      </c>
      <c r="B1251" t="s">
        <v>253</v>
      </c>
      <c r="C1251" t="s">
        <v>261</v>
      </c>
      <c r="D1251" t="str">
        <f t="shared" si="20"/>
        <v>Shealy_1B_3B</v>
      </c>
      <c r="E1251">
        <v>2018</v>
      </c>
      <c r="F1251" s="15">
        <v>43252</v>
      </c>
      <c r="G1251" t="s">
        <v>200</v>
      </c>
      <c r="H1251">
        <v>2</v>
      </c>
      <c r="I1251" s="16">
        <v>0.25555555555555559</v>
      </c>
      <c r="J1251" s="17" t="s">
        <v>201</v>
      </c>
      <c r="K1251">
        <v>2</v>
      </c>
      <c r="L1251">
        <v>1</v>
      </c>
      <c r="M1251">
        <v>1</v>
      </c>
      <c r="N1251"/>
      <c r="O1251" t="s">
        <v>10</v>
      </c>
      <c r="P1251" t="str">
        <f>INDEX(Sheet2!A:E, MATCH(F_NP_excluded_Data!O1251,Sheet2!A:A),4)</f>
        <v>tree</v>
      </c>
      <c r="Q1251" t="str">
        <f>INDEX(Sheet2!A:E, MATCH(F_NP_excluded_Data!O1251,Sheet2!A:A),5)</f>
        <v>foliage gleaner</v>
      </c>
      <c r="R1251" t="str">
        <f>INDEX(Sheet2!A:E, MATCH(F_NP_excluded_Data!O1251,Sheet2!A:A),3)</f>
        <v>insects</v>
      </c>
      <c r="S1251" t="str">
        <f>INDEX(Sheet2!A:E, MATCH(F_NP_excluded_Data!O1251,Sheet2!A:A),2)</f>
        <v>forest</v>
      </c>
      <c r="T1251">
        <v>5</v>
      </c>
      <c r="U1251">
        <v>1</v>
      </c>
      <c r="V1251"/>
      <c r="W1251">
        <v>1</v>
      </c>
      <c r="X1251" t="s">
        <v>202</v>
      </c>
      <c r="Y1251"/>
      <c r="Z1251"/>
      <c r="AA1251"/>
      <c r="AB1251"/>
    </row>
    <row r="1252" spans="1:28" ht="14.4" x14ac:dyDescent="0.3">
      <c r="A1252" s="14">
        <v>1317</v>
      </c>
      <c r="B1252" t="s">
        <v>253</v>
      </c>
      <c r="C1252" t="s">
        <v>261</v>
      </c>
      <c r="D1252" t="str">
        <f t="shared" si="20"/>
        <v>Shealy_1B_3B</v>
      </c>
      <c r="E1252">
        <v>2018</v>
      </c>
      <c r="F1252" s="15">
        <v>43252</v>
      </c>
      <c r="G1252" t="s">
        <v>200</v>
      </c>
      <c r="H1252">
        <v>2</v>
      </c>
      <c r="I1252" s="16">
        <v>0.25555555555555559</v>
      </c>
      <c r="J1252" s="17" t="s">
        <v>201</v>
      </c>
      <c r="K1252">
        <v>2</v>
      </c>
      <c r="L1252">
        <v>1</v>
      </c>
      <c r="M1252">
        <v>1</v>
      </c>
      <c r="N1252"/>
      <c r="O1252" t="s">
        <v>40</v>
      </c>
      <c r="P1252" t="str">
        <f>INDEX(Sheet2!A:E, MATCH(F_NP_excluded_Data!O1252,Sheet2!A:A),4)</f>
        <v>ground</v>
      </c>
      <c r="Q1252" t="str">
        <f>INDEX(Sheet2!A:E, MATCH(F_NP_excluded_Data!O1252,Sheet2!A:A),5)</f>
        <v>ground forager</v>
      </c>
      <c r="R1252" t="str">
        <f>INDEX(Sheet2!A:E, MATCH(F_NP_excluded_Data!O1252,Sheet2!A:A),3)</f>
        <v>omnivore</v>
      </c>
      <c r="S1252" t="str">
        <f>INDEX(Sheet2!A:E, MATCH(F_NP_excluded_Data!O1252,Sheet2!A:A),2)</f>
        <v>scrub</v>
      </c>
      <c r="T1252">
        <v>10</v>
      </c>
      <c r="U1252">
        <v>1</v>
      </c>
      <c r="V1252"/>
      <c r="W1252">
        <v>1</v>
      </c>
      <c r="X1252" t="s">
        <v>202</v>
      </c>
      <c r="Y1252"/>
      <c r="Z1252"/>
      <c r="AA1252"/>
      <c r="AB1252"/>
    </row>
    <row r="1253" spans="1:28" ht="14.4" x14ac:dyDescent="0.3">
      <c r="A1253" s="14">
        <v>1318</v>
      </c>
      <c r="B1253" t="s">
        <v>253</v>
      </c>
      <c r="C1253" t="s">
        <v>261</v>
      </c>
      <c r="D1253" t="str">
        <f t="shared" si="20"/>
        <v>Shealy_1B_3B</v>
      </c>
      <c r="E1253">
        <v>2018</v>
      </c>
      <c r="F1253" s="15">
        <v>43252</v>
      </c>
      <c r="G1253" t="s">
        <v>200</v>
      </c>
      <c r="H1253">
        <v>2</v>
      </c>
      <c r="I1253" s="16">
        <v>0.25555555555555559</v>
      </c>
      <c r="J1253" s="17" t="s">
        <v>201</v>
      </c>
      <c r="K1253">
        <v>2</v>
      </c>
      <c r="L1253">
        <v>1</v>
      </c>
      <c r="M1253">
        <v>1</v>
      </c>
      <c r="N1253"/>
      <c r="O1253" t="s">
        <v>40</v>
      </c>
      <c r="P1253" t="str">
        <f>INDEX(Sheet2!A:E, MATCH(F_NP_excluded_Data!O1253,Sheet2!A:A),4)</f>
        <v>ground</v>
      </c>
      <c r="Q1253" t="str">
        <f>INDEX(Sheet2!A:E, MATCH(F_NP_excluded_Data!O1253,Sheet2!A:A),5)</f>
        <v>ground forager</v>
      </c>
      <c r="R1253" t="str">
        <f>INDEX(Sheet2!A:E, MATCH(F_NP_excluded_Data!O1253,Sheet2!A:A),3)</f>
        <v>omnivore</v>
      </c>
      <c r="S1253" t="str">
        <f>INDEX(Sheet2!A:E, MATCH(F_NP_excluded_Data!O1253,Sheet2!A:A),2)</f>
        <v>scrub</v>
      </c>
      <c r="T1253">
        <v>5</v>
      </c>
      <c r="U1253">
        <v>1</v>
      </c>
      <c r="V1253"/>
      <c r="W1253">
        <v>1</v>
      </c>
      <c r="X1253" t="s">
        <v>202</v>
      </c>
      <c r="Y1253"/>
      <c r="Z1253"/>
      <c r="AA1253"/>
      <c r="AB1253"/>
    </row>
    <row r="1254" spans="1:28" ht="14.4" x14ac:dyDescent="0.3">
      <c r="A1254" s="14">
        <v>1319</v>
      </c>
      <c r="B1254" t="s">
        <v>253</v>
      </c>
      <c r="C1254" t="s">
        <v>261</v>
      </c>
      <c r="D1254" t="str">
        <f t="shared" si="20"/>
        <v>Shealy_1B_3B</v>
      </c>
      <c r="E1254">
        <v>2018</v>
      </c>
      <c r="F1254" s="15">
        <v>43252</v>
      </c>
      <c r="G1254" t="s">
        <v>200</v>
      </c>
      <c r="H1254">
        <v>2</v>
      </c>
      <c r="I1254" s="16">
        <v>0.25555555555555559</v>
      </c>
      <c r="J1254" s="17" t="s">
        <v>201</v>
      </c>
      <c r="K1254">
        <v>2</v>
      </c>
      <c r="L1254">
        <v>1</v>
      </c>
      <c r="M1254">
        <v>1</v>
      </c>
      <c r="N1254"/>
      <c r="O1254" t="s">
        <v>2</v>
      </c>
      <c r="P1254" t="str">
        <f>INDEX(Sheet2!A:E, MATCH(F_NP_excluded_Data!O1254,Sheet2!A:A),4)</f>
        <v>tree</v>
      </c>
      <c r="Q1254" t="str">
        <f>INDEX(Sheet2!A:E, MATCH(F_NP_excluded_Data!O1254,Sheet2!A:A),5)</f>
        <v>ground forager</v>
      </c>
      <c r="R1254" t="str">
        <f>INDEX(Sheet2!A:E, MATCH(F_NP_excluded_Data!O1254,Sheet2!A:A),3)</f>
        <v>omnivore</v>
      </c>
      <c r="S1254" t="str">
        <f>INDEX(Sheet2!A:E, MATCH(F_NP_excluded_Data!O1254,Sheet2!A:A),2)</f>
        <v>open woodland</v>
      </c>
      <c r="T1254">
        <v>10</v>
      </c>
      <c r="U1254">
        <v>1</v>
      </c>
      <c r="V1254"/>
      <c r="W1254">
        <v>1</v>
      </c>
      <c r="X1254" t="s">
        <v>202</v>
      </c>
      <c r="Y1254"/>
      <c r="Z1254"/>
      <c r="AA1254"/>
      <c r="AB1254"/>
    </row>
    <row r="1255" spans="1:28" ht="14.4" x14ac:dyDescent="0.3">
      <c r="A1255" s="14">
        <v>1320</v>
      </c>
      <c r="B1255" t="s">
        <v>253</v>
      </c>
      <c r="C1255" t="s">
        <v>261</v>
      </c>
      <c r="D1255" t="str">
        <f t="shared" si="20"/>
        <v>Shealy_1B_3B</v>
      </c>
      <c r="E1255">
        <v>2018</v>
      </c>
      <c r="F1255" s="15">
        <v>43252</v>
      </c>
      <c r="G1255" t="s">
        <v>200</v>
      </c>
      <c r="H1255">
        <v>2</v>
      </c>
      <c r="I1255" s="16">
        <v>0.25555555555555559</v>
      </c>
      <c r="J1255" s="17" t="s">
        <v>201</v>
      </c>
      <c r="K1255">
        <v>2</v>
      </c>
      <c r="L1255">
        <v>1</v>
      </c>
      <c r="M1255">
        <v>1</v>
      </c>
      <c r="N1255"/>
      <c r="O1255" t="s">
        <v>62</v>
      </c>
      <c r="P1255" t="str">
        <f>INDEX(Sheet2!A:E, MATCH(F_NP_excluded_Data!O1255,Sheet2!A:A),4)</f>
        <v>shrub</v>
      </c>
      <c r="Q1255" t="str">
        <f>INDEX(Sheet2!A:E, MATCH(F_NP_excluded_Data!O1255,Sheet2!A:A),5)</f>
        <v>ground forager</v>
      </c>
      <c r="R1255" t="str">
        <f>INDEX(Sheet2!A:E, MATCH(F_NP_excluded_Data!O1255,Sheet2!A:A),3)</f>
        <v>seeds</v>
      </c>
      <c r="S1255" t="str">
        <f>INDEX(Sheet2!A:E, MATCH(F_NP_excluded_Data!O1255,Sheet2!A:A),2)</f>
        <v>open woodland</v>
      </c>
      <c r="T1255">
        <v>5</v>
      </c>
      <c r="U1255">
        <v>1</v>
      </c>
      <c r="V1255"/>
      <c r="W1255">
        <v>1</v>
      </c>
      <c r="X1255" t="s">
        <v>202</v>
      </c>
      <c r="Y1255"/>
      <c r="Z1255"/>
      <c r="AA1255"/>
      <c r="AB1255"/>
    </row>
    <row r="1256" spans="1:28" ht="14.4" x14ac:dyDescent="0.3">
      <c r="A1256" s="14">
        <v>1322</v>
      </c>
      <c r="B1256" t="s">
        <v>253</v>
      </c>
      <c r="C1256" t="s">
        <v>261</v>
      </c>
      <c r="D1256" t="str">
        <f t="shared" si="20"/>
        <v>Shealy_1B_3B</v>
      </c>
      <c r="E1256">
        <v>2018</v>
      </c>
      <c r="F1256" s="15">
        <v>43252</v>
      </c>
      <c r="G1256" t="s">
        <v>200</v>
      </c>
      <c r="H1256">
        <v>2</v>
      </c>
      <c r="I1256" s="16">
        <v>0.25555555555555559</v>
      </c>
      <c r="J1256" s="17" t="s">
        <v>201</v>
      </c>
      <c r="K1256">
        <v>2</v>
      </c>
      <c r="L1256">
        <v>1</v>
      </c>
      <c r="M1256">
        <v>1</v>
      </c>
      <c r="N1256"/>
      <c r="O1256" t="s">
        <v>92</v>
      </c>
      <c r="P1256" t="str">
        <f>INDEX(Sheet2!A:E, MATCH(F_NP_excluded_Data!O1256,Sheet2!A:A),4)</f>
        <v>tree</v>
      </c>
      <c r="Q1256" t="str">
        <f>INDEX(Sheet2!A:E, MATCH(F_NP_excluded_Data!O1256,Sheet2!A:A),5)</f>
        <v>foliage gleaner</v>
      </c>
      <c r="R1256" t="str">
        <f>INDEX(Sheet2!A:E, MATCH(F_NP_excluded_Data!O1256,Sheet2!A:A),3)</f>
        <v>insects</v>
      </c>
      <c r="S1256" t="str">
        <f>INDEX(Sheet2!A:E, MATCH(F_NP_excluded_Data!O1256,Sheet2!A:A),2)</f>
        <v>open woodland</v>
      </c>
      <c r="T1256">
        <v>10</v>
      </c>
      <c r="U1256">
        <v>2</v>
      </c>
      <c r="V1256"/>
      <c r="W1256">
        <v>1</v>
      </c>
      <c r="X1256" t="s">
        <v>202</v>
      </c>
      <c r="Y1256"/>
      <c r="Z1256"/>
      <c r="AA1256"/>
      <c r="AB1256"/>
    </row>
    <row r="1257" spans="1:28" ht="14.4" x14ac:dyDescent="0.3">
      <c r="A1257" s="14">
        <v>1323</v>
      </c>
      <c r="B1257" t="s">
        <v>253</v>
      </c>
      <c r="C1257" t="s">
        <v>261</v>
      </c>
      <c r="D1257" t="str">
        <f t="shared" si="20"/>
        <v>Shealy_1B_3B</v>
      </c>
      <c r="E1257">
        <v>2018</v>
      </c>
      <c r="F1257" s="15">
        <v>43252</v>
      </c>
      <c r="G1257" t="s">
        <v>200</v>
      </c>
      <c r="H1257">
        <v>2</v>
      </c>
      <c r="I1257" s="16">
        <v>0.25555555555555559</v>
      </c>
      <c r="J1257" s="17" t="s">
        <v>201</v>
      </c>
      <c r="K1257">
        <v>2</v>
      </c>
      <c r="L1257">
        <v>1</v>
      </c>
      <c r="M1257">
        <v>1</v>
      </c>
      <c r="N1257"/>
      <c r="O1257" t="s">
        <v>54</v>
      </c>
      <c r="P1257" t="str">
        <f>INDEX(Sheet2!A:E, MATCH(F_NP_excluded_Data!O1257,Sheet2!A:A),4)</f>
        <v>shrub</v>
      </c>
      <c r="Q1257" t="str">
        <f>INDEX(Sheet2!A:E, MATCH(F_NP_excluded_Data!O1257,Sheet2!A:A),5)</f>
        <v>foliage gleaner</v>
      </c>
      <c r="R1257" t="str">
        <f>INDEX(Sheet2!A:E, MATCH(F_NP_excluded_Data!O1257,Sheet2!A:A),3)</f>
        <v>insects</v>
      </c>
      <c r="S1257" t="str">
        <f>INDEX(Sheet2!A:E, MATCH(F_NP_excluded_Data!O1257,Sheet2!A:A),2)</f>
        <v>open woodland</v>
      </c>
      <c r="T1257">
        <v>5</v>
      </c>
      <c r="U1257">
        <v>2</v>
      </c>
      <c r="V1257"/>
      <c r="W1257">
        <v>1</v>
      </c>
      <c r="X1257" t="s">
        <v>202</v>
      </c>
      <c r="Y1257"/>
      <c r="Z1257"/>
      <c r="AA1257"/>
      <c r="AB1257"/>
    </row>
    <row r="1258" spans="1:28" ht="14.4" x14ac:dyDescent="0.3">
      <c r="A1258" s="14">
        <v>1324</v>
      </c>
      <c r="B1258" t="s">
        <v>253</v>
      </c>
      <c r="C1258" t="s">
        <v>261</v>
      </c>
      <c r="D1258" t="str">
        <f t="shared" si="20"/>
        <v>Shealy_1B_3B</v>
      </c>
      <c r="E1258">
        <v>2018</v>
      </c>
      <c r="F1258" s="15">
        <v>43252</v>
      </c>
      <c r="G1258" t="s">
        <v>200</v>
      </c>
      <c r="H1258">
        <v>2</v>
      </c>
      <c r="I1258" s="16">
        <v>0.25555555555555559</v>
      </c>
      <c r="J1258" s="17" t="s">
        <v>201</v>
      </c>
      <c r="K1258">
        <v>2</v>
      </c>
      <c r="L1258">
        <v>1</v>
      </c>
      <c r="M1258">
        <v>1</v>
      </c>
      <c r="N1258"/>
      <c r="O1258" t="s">
        <v>14</v>
      </c>
      <c r="P1258" t="str">
        <f>INDEX(Sheet2!A:E, MATCH(F_NP_excluded_Data!O1258,Sheet2!A:A),4)</f>
        <v>cavity</v>
      </c>
      <c r="Q1258" t="str">
        <f>INDEX(Sheet2!A:E, MATCH(F_NP_excluded_Data!O1258,Sheet2!A:A),5)</f>
        <v>bark forager</v>
      </c>
      <c r="R1258" t="str">
        <f>INDEX(Sheet2!A:E, MATCH(F_NP_excluded_Data!O1258,Sheet2!A:A),3)</f>
        <v>insects</v>
      </c>
      <c r="S1258" t="str">
        <f>INDEX(Sheet2!A:E, MATCH(F_NP_excluded_Data!O1258,Sheet2!A:A),2)</f>
        <v>forest</v>
      </c>
      <c r="T1258">
        <v>5</v>
      </c>
      <c r="U1258">
        <v>2</v>
      </c>
      <c r="V1258"/>
      <c r="W1258">
        <v>4</v>
      </c>
      <c r="X1258" t="s">
        <v>202</v>
      </c>
      <c r="Y1258">
        <v>2</v>
      </c>
      <c r="Z1258"/>
      <c r="AA1258"/>
      <c r="AB1258"/>
    </row>
    <row r="1259" spans="1:28" ht="14.4" x14ac:dyDescent="0.3">
      <c r="A1259" s="14">
        <v>1325</v>
      </c>
      <c r="B1259" t="s">
        <v>253</v>
      </c>
      <c r="C1259" t="s">
        <v>261</v>
      </c>
      <c r="D1259" t="str">
        <f t="shared" si="20"/>
        <v>Shealy_1B_3B</v>
      </c>
      <c r="E1259">
        <v>2018</v>
      </c>
      <c r="F1259" s="15">
        <v>43252</v>
      </c>
      <c r="G1259" t="s">
        <v>200</v>
      </c>
      <c r="H1259">
        <v>2</v>
      </c>
      <c r="I1259" s="16">
        <v>0.25555555555555559</v>
      </c>
      <c r="J1259" s="17" t="s">
        <v>201</v>
      </c>
      <c r="K1259">
        <v>2</v>
      </c>
      <c r="L1259">
        <v>1</v>
      </c>
      <c r="M1259">
        <v>1</v>
      </c>
      <c r="N1259"/>
      <c r="O1259" t="s">
        <v>112</v>
      </c>
      <c r="P1259" t="str">
        <f>INDEX(Sheet2!A:E, MATCH(F_NP_excluded_Data!O1259,Sheet2!A:A),4)</f>
        <v>ground</v>
      </c>
      <c r="Q1259" t="str">
        <f>INDEX(Sheet2!A:E, MATCH(F_NP_excluded_Data!O1259,Sheet2!A:A),5)</f>
        <v>ground forager</v>
      </c>
      <c r="R1259" t="str">
        <f>INDEX(Sheet2!A:E, MATCH(F_NP_excluded_Data!O1259,Sheet2!A:A),3)</f>
        <v>omnivore</v>
      </c>
      <c r="S1259" t="str">
        <f>INDEX(Sheet2!A:E, MATCH(F_NP_excluded_Data!O1259,Sheet2!A:A),2)</f>
        <v>open woodland</v>
      </c>
      <c r="T1259">
        <v>10</v>
      </c>
      <c r="U1259">
        <v>3</v>
      </c>
      <c r="V1259"/>
      <c r="W1259">
        <v>1</v>
      </c>
      <c r="X1259" t="s">
        <v>202</v>
      </c>
      <c r="Y1259"/>
      <c r="Z1259"/>
      <c r="AA1259"/>
      <c r="AB1259"/>
    </row>
    <row r="1260" spans="1:28" ht="14.4" x14ac:dyDescent="0.3">
      <c r="A1260" s="14">
        <v>1326</v>
      </c>
      <c r="B1260" t="s">
        <v>253</v>
      </c>
      <c r="C1260" t="s">
        <v>261</v>
      </c>
      <c r="D1260" t="str">
        <f t="shared" si="20"/>
        <v>Shealy_1B_3B</v>
      </c>
      <c r="E1260">
        <v>2018</v>
      </c>
      <c r="F1260" s="15">
        <v>43252</v>
      </c>
      <c r="G1260" t="s">
        <v>200</v>
      </c>
      <c r="H1260">
        <v>2</v>
      </c>
      <c r="I1260" s="16">
        <v>0.25555555555555559</v>
      </c>
      <c r="J1260" s="17" t="s">
        <v>201</v>
      </c>
      <c r="K1260">
        <v>2</v>
      </c>
      <c r="L1260">
        <v>1</v>
      </c>
      <c r="M1260">
        <v>1</v>
      </c>
      <c r="N1260"/>
      <c r="O1260" t="s">
        <v>72</v>
      </c>
      <c r="P1260" t="str">
        <f>INDEX(Sheet2!A:E, MATCH(F_NP_excluded_Data!O1260,Sheet2!A:A),4)</f>
        <v>tree</v>
      </c>
      <c r="Q1260" t="str">
        <f>INDEX(Sheet2!A:E, MATCH(F_NP_excluded_Data!O1260,Sheet2!A:A),5)</f>
        <v>bark forager</v>
      </c>
      <c r="R1260" t="str">
        <f>INDEX(Sheet2!A:E, MATCH(F_NP_excluded_Data!O1260,Sheet2!A:A),3)</f>
        <v>insects</v>
      </c>
      <c r="S1260" t="str">
        <f>INDEX(Sheet2!A:E, MATCH(F_NP_excluded_Data!O1260,Sheet2!A:A),2)</f>
        <v>forest</v>
      </c>
      <c r="T1260">
        <v>10</v>
      </c>
      <c r="U1260">
        <v>3</v>
      </c>
      <c r="V1260"/>
      <c r="W1260">
        <v>1</v>
      </c>
      <c r="X1260" t="s">
        <v>202</v>
      </c>
      <c r="Y1260"/>
      <c r="Z1260"/>
      <c r="AA1260"/>
      <c r="AB1260"/>
    </row>
    <row r="1261" spans="1:28" ht="14.4" x14ac:dyDescent="0.3">
      <c r="A1261" s="14">
        <v>1327</v>
      </c>
      <c r="B1261" t="s">
        <v>253</v>
      </c>
      <c r="C1261" t="s">
        <v>261</v>
      </c>
      <c r="D1261" t="str">
        <f t="shared" si="20"/>
        <v>Shealy_1B_3B</v>
      </c>
      <c r="E1261">
        <v>2018</v>
      </c>
      <c r="F1261" s="15">
        <v>43252</v>
      </c>
      <c r="G1261" t="s">
        <v>200</v>
      </c>
      <c r="H1261">
        <v>2</v>
      </c>
      <c r="I1261" s="16">
        <v>0.25555555555555559</v>
      </c>
      <c r="J1261" s="17" t="s">
        <v>201</v>
      </c>
      <c r="K1261">
        <v>2</v>
      </c>
      <c r="L1261">
        <v>1</v>
      </c>
      <c r="M1261">
        <v>1</v>
      </c>
      <c r="N1261"/>
      <c r="O1261" t="s">
        <v>4</v>
      </c>
      <c r="P1261" t="str">
        <f>INDEX(Sheet2!A:E, MATCH(F_NP_excluded_Data!O1261,Sheet2!A:A),4)</f>
        <v>shrub</v>
      </c>
      <c r="Q1261" t="str">
        <f>INDEX(Sheet2!A:E, MATCH(F_NP_excluded_Data!O1261,Sheet2!A:A),5)</f>
        <v>foliage gleaner</v>
      </c>
      <c r="R1261" t="str">
        <f>INDEX(Sheet2!A:E, MATCH(F_NP_excluded_Data!O1261,Sheet2!A:A),3)</f>
        <v>seeds</v>
      </c>
      <c r="S1261" t="str">
        <f>INDEX(Sheet2!A:E, MATCH(F_NP_excluded_Data!O1261,Sheet2!A:A),2)</f>
        <v>open woodland</v>
      </c>
      <c r="T1261">
        <v>5</v>
      </c>
      <c r="U1261">
        <v>4</v>
      </c>
      <c r="V1261"/>
      <c r="W1261">
        <v>1</v>
      </c>
      <c r="X1261" t="s">
        <v>202</v>
      </c>
      <c r="Y1261"/>
      <c r="Z1261"/>
      <c r="AA1261"/>
      <c r="AB1261"/>
    </row>
    <row r="1262" spans="1:28" ht="14.4" x14ac:dyDescent="0.3">
      <c r="A1262" s="14">
        <v>1328</v>
      </c>
      <c r="B1262" t="s">
        <v>253</v>
      </c>
      <c r="C1262" t="s">
        <v>257</v>
      </c>
      <c r="D1262" t="str">
        <f t="shared" si="20"/>
        <v>Shealy_1B_3A</v>
      </c>
      <c r="E1262">
        <v>2018</v>
      </c>
      <c r="F1262" s="15">
        <v>43252</v>
      </c>
      <c r="G1262" t="s">
        <v>200</v>
      </c>
      <c r="H1262">
        <v>2</v>
      </c>
      <c r="I1262" s="16">
        <v>0.26944444444444443</v>
      </c>
      <c r="J1262" s="17" t="s">
        <v>201</v>
      </c>
      <c r="K1262">
        <v>2</v>
      </c>
      <c r="L1262">
        <v>1</v>
      </c>
      <c r="M1262">
        <v>1</v>
      </c>
      <c r="N1262"/>
      <c r="O1262" t="s">
        <v>6</v>
      </c>
      <c r="P1262" t="str">
        <f>INDEX(Sheet2!A:E, MATCH(F_NP_excluded_Data!O1262,Sheet2!A:A),4)</f>
        <v>ground</v>
      </c>
      <c r="Q1262" t="str">
        <f>INDEX(Sheet2!A:E, MATCH(F_NP_excluded_Data!O1262,Sheet2!A:A),5)</f>
        <v>bark forager</v>
      </c>
      <c r="R1262" t="str">
        <f>INDEX(Sheet2!A:E, MATCH(F_NP_excluded_Data!O1262,Sheet2!A:A),3)</f>
        <v>insects</v>
      </c>
      <c r="S1262" t="str">
        <f>INDEX(Sheet2!A:E, MATCH(F_NP_excluded_Data!O1262,Sheet2!A:A),2)</f>
        <v>forest</v>
      </c>
      <c r="T1262">
        <v>5</v>
      </c>
      <c r="U1262">
        <v>1</v>
      </c>
      <c r="V1262"/>
      <c r="W1262">
        <v>1</v>
      </c>
      <c r="X1262" t="s">
        <v>202</v>
      </c>
      <c r="Y1262"/>
      <c r="Z1262"/>
      <c r="AA1262"/>
      <c r="AB1262"/>
    </row>
    <row r="1263" spans="1:28" ht="14.4" x14ac:dyDescent="0.3">
      <c r="A1263" s="14">
        <v>1329</v>
      </c>
      <c r="B1263" t="s">
        <v>253</v>
      </c>
      <c r="C1263" t="s">
        <v>257</v>
      </c>
      <c r="D1263" t="str">
        <f t="shared" si="20"/>
        <v>Shealy_1B_3A</v>
      </c>
      <c r="E1263">
        <v>2018</v>
      </c>
      <c r="F1263" s="15">
        <v>43252</v>
      </c>
      <c r="G1263" t="s">
        <v>200</v>
      </c>
      <c r="H1263">
        <v>2</v>
      </c>
      <c r="I1263" s="16">
        <v>0.26944444444444443</v>
      </c>
      <c r="J1263" s="17" t="s">
        <v>201</v>
      </c>
      <c r="K1263">
        <v>2</v>
      </c>
      <c r="L1263">
        <v>1</v>
      </c>
      <c r="M1263">
        <v>1</v>
      </c>
      <c r="N1263"/>
      <c r="O1263" t="s">
        <v>12</v>
      </c>
      <c r="P1263" t="str">
        <f>INDEX(Sheet2!A:E, MATCH(F_NP_excluded_Data!O1263,Sheet2!A:A),4)</f>
        <v>tree</v>
      </c>
      <c r="Q1263" t="str">
        <f>INDEX(Sheet2!A:E, MATCH(F_NP_excluded_Data!O1263,Sheet2!A:A),5)</f>
        <v>ground forager</v>
      </c>
      <c r="R1263" t="str">
        <f>INDEX(Sheet2!A:E, MATCH(F_NP_excluded_Data!O1263,Sheet2!A:A),3)</f>
        <v>seeds</v>
      </c>
      <c r="S1263" t="str">
        <f>INDEX(Sheet2!A:E, MATCH(F_NP_excluded_Data!O1263,Sheet2!A:A),2)</f>
        <v>grassland</v>
      </c>
      <c r="T1263">
        <v>5</v>
      </c>
      <c r="U1263">
        <v>1</v>
      </c>
      <c r="V1263"/>
      <c r="W1263">
        <v>1</v>
      </c>
      <c r="X1263" t="s">
        <v>202</v>
      </c>
      <c r="Y1263"/>
      <c r="Z1263"/>
      <c r="AA1263"/>
      <c r="AB1263"/>
    </row>
    <row r="1264" spans="1:28" ht="14.4" x14ac:dyDescent="0.3">
      <c r="A1264" s="14">
        <v>1330</v>
      </c>
      <c r="B1264" t="s">
        <v>253</v>
      </c>
      <c r="C1264" t="s">
        <v>257</v>
      </c>
      <c r="D1264" t="str">
        <f t="shared" si="20"/>
        <v>Shealy_1B_3A</v>
      </c>
      <c r="E1264">
        <v>2018</v>
      </c>
      <c r="F1264" s="15">
        <v>43252</v>
      </c>
      <c r="G1264" t="s">
        <v>200</v>
      </c>
      <c r="H1264">
        <v>2</v>
      </c>
      <c r="I1264" s="16">
        <v>0.26944444444444443</v>
      </c>
      <c r="J1264" s="17" t="s">
        <v>201</v>
      </c>
      <c r="K1264">
        <v>2</v>
      </c>
      <c r="L1264">
        <v>1</v>
      </c>
      <c r="M1264">
        <v>1</v>
      </c>
      <c r="N1264"/>
      <c r="O1264" t="s">
        <v>58</v>
      </c>
      <c r="P1264" t="str">
        <f>INDEX(Sheet2!A:E, MATCH(F_NP_excluded_Data!O1264,Sheet2!A:A),4)</f>
        <v>tree</v>
      </c>
      <c r="Q1264" t="str">
        <f>INDEX(Sheet2!A:E, MATCH(F_NP_excluded_Data!O1264,Sheet2!A:A),5)</f>
        <v>ground forager</v>
      </c>
      <c r="R1264" t="str">
        <f>INDEX(Sheet2!A:E, MATCH(F_NP_excluded_Data!O1264,Sheet2!A:A),3)</f>
        <v>seeds</v>
      </c>
      <c r="S1264" t="str">
        <f>INDEX(Sheet2!A:E, MATCH(F_NP_excluded_Data!O1264,Sheet2!A:A),2)</f>
        <v>open woodland</v>
      </c>
      <c r="T1264">
        <v>5</v>
      </c>
      <c r="U1264">
        <v>1</v>
      </c>
      <c r="V1264"/>
      <c r="W1264">
        <v>1</v>
      </c>
      <c r="X1264" t="s">
        <v>202</v>
      </c>
      <c r="Y1264"/>
      <c r="Z1264"/>
      <c r="AA1264"/>
      <c r="AB1264"/>
    </row>
    <row r="1265" spans="1:28" ht="14.4" x14ac:dyDescent="0.3">
      <c r="A1265" s="14">
        <v>1331</v>
      </c>
      <c r="B1265" t="s">
        <v>253</v>
      </c>
      <c r="C1265" t="s">
        <v>257</v>
      </c>
      <c r="D1265" t="str">
        <f t="shared" si="20"/>
        <v>Shealy_1B_3A</v>
      </c>
      <c r="E1265">
        <v>2018</v>
      </c>
      <c r="F1265" s="15">
        <v>43252</v>
      </c>
      <c r="G1265" t="s">
        <v>200</v>
      </c>
      <c r="H1265">
        <v>2</v>
      </c>
      <c r="I1265" s="16">
        <v>0.26944444444444443</v>
      </c>
      <c r="J1265" s="17" t="s">
        <v>201</v>
      </c>
      <c r="K1265">
        <v>2</v>
      </c>
      <c r="L1265">
        <v>1</v>
      </c>
      <c r="M1265">
        <v>1</v>
      </c>
      <c r="N1265"/>
      <c r="O1265" t="s">
        <v>92</v>
      </c>
      <c r="P1265" t="str">
        <f>INDEX(Sheet2!A:E, MATCH(F_NP_excluded_Data!O1265,Sheet2!A:A),4)</f>
        <v>tree</v>
      </c>
      <c r="Q1265" t="str">
        <f>INDEX(Sheet2!A:E, MATCH(F_NP_excluded_Data!O1265,Sheet2!A:A),5)</f>
        <v>foliage gleaner</v>
      </c>
      <c r="R1265" t="str">
        <f>INDEX(Sheet2!A:E, MATCH(F_NP_excluded_Data!O1265,Sheet2!A:A),3)</f>
        <v>insects</v>
      </c>
      <c r="S1265" t="str">
        <f>INDEX(Sheet2!A:E, MATCH(F_NP_excluded_Data!O1265,Sheet2!A:A),2)</f>
        <v>open woodland</v>
      </c>
      <c r="T1265">
        <v>10</v>
      </c>
      <c r="U1265">
        <v>1</v>
      </c>
      <c r="V1265"/>
      <c r="W1265">
        <v>1</v>
      </c>
      <c r="X1265" t="s">
        <v>202</v>
      </c>
      <c r="Y1265"/>
      <c r="Z1265"/>
      <c r="AA1265"/>
      <c r="AB1265"/>
    </row>
    <row r="1266" spans="1:28" ht="14.4" x14ac:dyDescent="0.3">
      <c r="A1266" s="14">
        <v>1332</v>
      </c>
      <c r="B1266" t="s">
        <v>253</v>
      </c>
      <c r="C1266" t="s">
        <v>257</v>
      </c>
      <c r="D1266" t="str">
        <f t="shared" si="20"/>
        <v>Shealy_1B_3A</v>
      </c>
      <c r="E1266">
        <v>2018</v>
      </c>
      <c r="F1266" s="15">
        <v>43252</v>
      </c>
      <c r="G1266" t="s">
        <v>200</v>
      </c>
      <c r="H1266">
        <v>2</v>
      </c>
      <c r="I1266" s="16">
        <v>0.26944444444444443</v>
      </c>
      <c r="J1266" s="17" t="s">
        <v>201</v>
      </c>
      <c r="K1266">
        <v>2</v>
      </c>
      <c r="L1266">
        <v>1</v>
      </c>
      <c r="M1266">
        <v>1</v>
      </c>
      <c r="N1266"/>
      <c r="O1266" t="s">
        <v>60</v>
      </c>
      <c r="P1266" t="str">
        <f>INDEX(Sheet2!A:E, MATCH(F_NP_excluded_Data!O1266,Sheet2!A:A),4)</f>
        <v>ground</v>
      </c>
      <c r="Q1266" t="str">
        <f>INDEX(Sheet2!A:E, MATCH(F_NP_excluded_Data!O1266,Sheet2!A:A),5)</f>
        <v>ground forager</v>
      </c>
      <c r="R1266" t="str">
        <f>INDEX(Sheet2!A:E, MATCH(F_NP_excluded_Data!O1266,Sheet2!A:A),3)</f>
        <v>plants</v>
      </c>
      <c r="S1266" t="str">
        <f>INDEX(Sheet2!A:E, MATCH(F_NP_excluded_Data!O1266,Sheet2!A:A),2)</f>
        <v>grassland</v>
      </c>
      <c r="T1266">
        <v>10</v>
      </c>
      <c r="U1266">
        <v>1</v>
      </c>
      <c r="V1266"/>
      <c r="W1266">
        <v>1</v>
      </c>
      <c r="X1266" t="s">
        <v>202</v>
      </c>
      <c r="Y1266"/>
      <c r="Z1266"/>
      <c r="AA1266"/>
      <c r="AB1266"/>
    </row>
    <row r="1267" spans="1:28" ht="14.4" x14ac:dyDescent="0.3">
      <c r="A1267" s="14">
        <v>1333</v>
      </c>
      <c r="B1267" t="s">
        <v>253</v>
      </c>
      <c r="C1267" t="s">
        <v>257</v>
      </c>
      <c r="D1267" t="str">
        <f t="shared" si="20"/>
        <v>Shealy_1B_3A</v>
      </c>
      <c r="E1267">
        <v>2018</v>
      </c>
      <c r="F1267" s="15">
        <v>43252</v>
      </c>
      <c r="G1267" t="s">
        <v>200</v>
      </c>
      <c r="H1267">
        <v>2</v>
      </c>
      <c r="I1267" s="16">
        <v>0.26944444444444443</v>
      </c>
      <c r="J1267" s="17" t="s">
        <v>201</v>
      </c>
      <c r="K1267">
        <v>2</v>
      </c>
      <c r="L1267">
        <v>1</v>
      </c>
      <c r="M1267">
        <v>1</v>
      </c>
      <c r="N1267"/>
      <c r="O1267" t="s">
        <v>2</v>
      </c>
      <c r="P1267" t="str">
        <f>INDEX(Sheet2!A:E, MATCH(F_NP_excluded_Data!O1267,Sheet2!A:A),4)</f>
        <v>tree</v>
      </c>
      <c r="Q1267" t="str">
        <f>INDEX(Sheet2!A:E, MATCH(F_NP_excluded_Data!O1267,Sheet2!A:A),5)</f>
        <v>ground forager</v>
      </c>
      <c r="R1267" t="str">
        <f>INDEX(Sheet2!A:E, MATCH(F_NP_excluded_Data!O1267,Sheet2!A:A),3)</f>
        <v>omnivore</v>
      </c>
      <c r="S1267" t="str">
        <f>INDEX(Sheet2!A:E, MATCH(F_NP_excluded_Data!O1267,Sheet2!A:A),2)</f>
        <v>open woodland</v>
      </c>
      <c r="T1267">
        <v>10</v>
      </c>
      <c r="U1267">
        <v>1</v>
      </c>
      <c r="V1267"/>
      <c r="W1267">
        <v>1</v>
      </c>
      <c r="X1267" t="s">
        <v>202</v>
      </c>
      <c r="Y1267"/>
      <c r="Z1267"/>
      <c r="AA1267"/>
      <c r="AB1267"/>
    </row>
    <row r="1268" spans="1:28" ht="14.4" x14ac:dyDescent="0.3">
      <c r="A1268" s="14">
        <v>1334</v>
      </c>
      <c r="B1268" t="s">
        <v>253</v>
      </c>
      <c r="C1268" t="s">
        <v>257</v>
      </c>
      <c r="D1268" t="str">
        <f t="shared" si="20"/>
        <v>Shealy_1B_3A</v>
      </c>
      <c r="E1268">
        <v>2018</v>
      </c>
      <c r="F1268" s="15">
        <v>43252</v>
      </c>
      <c r="G1268" t="s">
        <v>200</v>
      </c>
      <c r="H1268">
        <v>2</v>
      </c>
      <c r="I1268" s="16">
        <v>0.26944444444444443</v>
      </c>
      <c r="J1268" s="17" t="s">
        <v>201</v>
      </c>
      <c r="K1268">
        <v>2</v>
      </c>
      <c r="L1268">
        <v>1</v>
      </c>
      <c r="M1268">
        <v>1</v>
      </c>
      <c r="N1268"/>
      <c r="O1268" t="s">
        <v>70</v>
      </c>
      <c r="P1268" t="str">
        <f>INDEX(Sheet2!A:E, MATCH(F_NP_excluded_Data!O1268,Sheet2!A:A),4)</f>
        <v>ground</v>
      </c>
      <c r="Q1268" t="str">
        <f>INDEX(Sheet2!A:E, MATCH(F_NP_excluded_Data!O1268,Sheet2!A:A),5)</f>
        <v>ground forager</v>
      </c>
      <c r="R1268" t="str">
        <f>INDEX(Sheet2!A:E, MATCH(F_NP_excluded_Data!O1268,Sheet2!A:A),3)</f>
        <v>insects</v>
      </c>
      <c r="S1268" t="str">
        <f>INDEX(Sheet2!A:E, MATCH(F_NP_excluded_Data!O1268,Sheet2!A:A),2)</f>
        <v>forest</v>
      </c>
      <c r="T1268">
        <v>5</v>
      </c>
      <c r="U1268">
        <v>1</v>
      </c>
      <c r="V1268"/>
      <c r="W1268">
        <v>1</v>
      </c>
      <c r="X1268" t="s">
        <v>202</v>
      </c>
      <c r="Y1268"/>
      <c r="Z1268"/>
      <c r="AA1268"/>
      <c r="AB1268"/>
    </row>
    <row r="1269" spans="1:28" ht="14.4" x14ac:dyDescent="0.3">
      <c r="A1269" s="14">
        <v>1335</v>
      </c>
      <c r="B1269" t="s">
        <v>253</v>
      </c>
      <c r="C1269" t="s">
        <v>257</v>
      </c>
      <c r="D1269" t="str">
        <f t="shared" si="20"/>
        <v>Shealy_1B_3A</v>
      </c>
      <c r="E1269">
        <v>2018</v>
      </c>
      <c r="F1269" s="15">
        <v>43252</v>
      </c>
      <c r="G1269" t="s">
        <v>200</v>
      </c>
      <c r="H1269">
        <v>2</v>
      </c>
      <c r="I1269" s="16">
        <v>0.26944444444444443</v>
      </c>
      <c r="J1269" s="17" t="s">
        <v>201</v>
      </c>
      <c r="K1269">
        <v>2</v>
      </c>
      <c r="L1269">
        <v>1</v>
      </c>
      <c r="M1269">
        <v>1</v>
      </c>
      <c r="N1269"/>
      <c r="O1269" t="s">
        <v>78</v>
      </c>
      <c r="P1269" t="str">
        <f>INDEX(Sheet2!A:E, MATCH(F_NP_excluded_Data!O1269,Sheet2!A:A),4)</f>
        <v>cavity</v>
      </c>
      <c r="Q1269" t="str">
        <f>INDEX(Sheet2!A:E, MATCH(F_NP_excluded_Data!O1269,Sheet2!A:A),5)</f>
        <v>bark forager</v>
      </c>
      <c r="R1269" t="str">
        <f>INDEX(Sheet2!A:E, MATCH(F_NP_excluded_Data!O1269,Sheet2!A:A),3)</f>
        <v>insects</v>
      </c>
      <c r="S1269" t="str">
        <f>INDEX(Sheet2!A:E, MATCH(F_NP_excluded_Data!O1269,Sheet2!A:A),2)</f>
        <v>forest</v>
      </c>
      <c r="T1269">
        <v>10</v>
      </c>
      <c r="U1269">
        <v>1</v>
      </c>
      <c r="V1269"/>
      <c r="W1269">
        <v>1</v>
      </c>
      <c r="X1269" t="s">
        <v>202</v>
      </c>
      <c r="Y1269"/>
      <c r="Z1269"/>
      <c r="AA1269"/>
      <c r="AB1269"/>
    </row>
    <row r="1270" spans="1:28" ht="14.4" x14ac:dyDescent="0.3">
      <c r="A1270" s="14">
        <v>1336</v>
      </c>
      <c r="B1270" t="s">
        <v>253</v>
      </c>
      <c r="C1270" t="s">
        <v>257</v>
      </c>
      <c r="D1270" t="str">
        <f t="shared" si="20"/>
        <v>Shealy_1B_3A</v>
      </c>
      <c r="E1270">
        <v>2018</v>
      </c>
      <c r="F1270" s="15">
        <v>43252</v>
      </c>
      <c r="G1270" t="s">
        <v>200</v>
      </c>
      <c r="H1270">
        <v>2</v>
      </c>
      <c r="I1270" s="16">
        <v>0.26944444444444443</v>
      </c>
      <c r="J1270" s="17" t="s">
        <v>201</v>
      </c>
      <c r="K1270">
        <v>2</v>
      </c>
      <c r="L1270">
        <v>1</v>
      </c>
      <c r="M1270">
        <v>1</v>
      </c>
      <c r="N1270"/>
      <c r="O1270" t="s">
        <v>120</v>
      </c>
      <c r="P1270" t="str">
        <f>INDEX(Sheet2!A:E, MATCH(F_NP_excluded_Data!O1270,Sheet2!A:A),4)</f>
        <v>tree</v>
      </c>
      <c r="Q1270" t="str">
        <f>INDEX(Sheet2!A:E, MATCH(F_NP_excluded_Data!O1270,Sheet2!A:A),5)</f>
        <v>foliage gleaner</v>
      </c>
      <c r="R1270" t="str">
        <f>INDEX(Sheet2!A:E, MATCH(F_NP_excluded_Data!O1270,Sheet2!A:A),3)</f>
        <v>insects</v>
      </c>
      <c r="S1270" t="str">
        <f>INDEX(Sheet2!A:E, MATCH(F_NP_excluded_Data!O1270,Sheet2!A:A),2)</f>
        <v>open woodland</v>
      </c>
      <c r="T1270">
        <v>10</v>
      </c>
      <c r="U1270">
        <v>1</v>
      </c>
      <c r="V1270"/>
      <c r="W1270">
        <v>1</v>
      </c>
      <c r="X1270" t="s">
        <v>202</v>
      </c>
      <c r="Y1270"/>
      <c r="Z1270"/>
      <c r="AA1270"/>
      <c r="AB1270"/>
    </row>
    <row r="1271" spans="1:28" ht="14.4" x14ac:dyDescent="0.3">
      <c r="A1271" s="14">
        <v>1337</v>
      </c>
      <c r="B1271" t="s">
        <v>253</v>
      </c>
      <c r="C1271" t="s">
        <v>257</v>
      </c>
      <c r="D1271" t="str">
        <f t="shared" si="20"/>
        <v>Shealy_1B_3A</v>
      </c>
      <c r="E1271">
        <v>2018</v>
      </c>
      <c r="F1271" s="15">
        <v>43252</v>
      </c>
      <c r="G1271" t="s">
        <v>200</v>
      </c>
      <c r="H1271">
        <v>2</v>
      </c>
      <c r="I1271" s="16">
        <v>0.26944444444444443</v>
      </c>
      <c r="J1271" s="17" t="s">
        <v>201</v>
      </c>
      <c r="K1271">
        <v>2</v>
      </c>
      <c r="L1271">
        <v>1</v>
      </c>
      <c r="M1271">
        <v>1</v>
      </c>
      <c r="N1271"/>
      <c r="O1271" t="s">
        <v>34</v>
      </c>
      <c r="P1271" t="str">
        <f>INDEX(Sheet2!A:E, MATCH(F_NP_excluded_Data!O1271,Sheet2!A:A),4)</f>
        <v>cavity</v>
      </c>
      <c r="Q1271" t="str">
        <f>INDEX(Sheet2!A:E, MATCH(F_NP_excluded_Data!O1271,Sheet2!A:A),5)</f>
        <v>bark forager</v>
      </c>
      <c r="R1271" t="str">
        <f>INDEX(Sheet2!A:E, MATCH(F_NP_excluded_Data!O1271,Sheet2!A:A),3)</f>
        <v>insects</v>
      </c>
      <c r="S1271" t="str">
        <f>INDEX(Sheet2!A:E, MATCH(F_NP_excluded_Data!O1271,Sheet2!A:A),2)</f>
        <v>forest</v>
      </c>
      <c r="T1271">
        <v>5</v>
      </c>
      <c r="U1271">
        <v>2</v>
      </c>
      <c r="V1271"/>
      <c r="W1271">
        <v>1</v>
      </c>
      <c r="X1271" t="s">
        <v>202</v>
      </c>
      <c r="Y1271"/>
      <c r="Z1271"/>
      <c r="AA1271"/>
      <c r="AB1271"/>
    </row>
    <row r="1272" spans="1:28" ht="14.4" x14ac:dyDescent="0.3">
      <c r="A1272" s="14">
        <v>1338</v>
      </c>
      <c r="B1272" t="s">
        <v>253</v>
      </c>
      <c r="C1272" t="s">
        <v>257</v>
      </c>
      <c r="D1272" t="str">
        <f t="shared" si="20"/>
        <v>Shealy_1B_3A</v>
      </c>
      <c r="E1272">
        <v>2018</v>
      </c>
      <c r="F1272" s="15">
        <v>43252</v>
      </c>
      <c r="G1272" t="s">
        <v>200</v>
      </c>
      <c r="H1272">
        <v>2</v>
      </c>
      <c r="I1272" s="16">
        <v>0.26944444444444443</v>
      </c>
      <c r="J1272" s="17" t="s">
        <v>201</v>
      </c>
      <c r="K1272">
        <v>2</v>
      </c>
      <c r="L1272">
        <v>1</v>
      </c>
      <c r="M1272">
        <v>1</v>
      </c>
      <c r="N1272"/>
      <c r="O1272" t="s">
        <v>94</v>
      </c>
      <c r="P1272" t="str">
        <f>INDEX(Sheet2!A:E, MATCH(F_NP_excluded_Data!O1272,Sheet2!A:A),4)</f>
        <v>cavity</v>
      </c>
      <c r="Q1272" t="str">
        <f>INDEX(Sheet2!A:E, MATCH(F_NP_excluded_Data!O1272,Sheet2!A:A),5)</f>
        <v>foliage gleaner</v>
      </c>
      <c r="R1272" t="str">
        <f>INDEX(Sheet2!A:E, MATCH(F_NP_excluded_Data!O1272,Sheet2!A:A),3)</f>
        <v>insects</v>
      </c>
      <c r="S1272" t="str">
        <f>INDEX(Sheet2!A:E, MATCH(F_NP_excluded_Data!O1272,Sheet2!A:A),2)</f>
        <v>forest</v>
      </c>
      <c r="T1272">
        <v>10</v>
      </c>
      <c r="U1272">
        <v>2</v>
      </c>
      <c r="V1272"/>
      <c r="W1272">
        <v>1</v>
      </c>
      <c r="X1272" t="s">
        <v>202</v>
      </c>
      <c r="Y1272"/>
      <c r="Z1272"/>
      <c r="AA1272"/>
      <c r="AB1272"/>
    </row>
    <row r="1273" spans="1:28" ht="14.4" x14ac:dyDescent="0.3">
      <c r="A1273" s="14">
        <v>1339</v>
      </c>
      <c r="B1273" t="s">
        <v>253</v>
      </c>
      <c r="C1273" t="s">
        <v>257</v>
      </c>
      <c r="D1273" t="str">
        <f t="shared" si="20"/>
        <v>Shealy_1B_3A</v>
      </c>
      <c r="E1273">
        <v>2018</v>
      </c>
      <c r="F1273" s="15">
        <v>43252</v>
      </c>
      <c r="G1273" t="s">
        <v>200</v>
      </c>
      <c r="H1273">
        <v>2</v>
      </c>
      <c r="I1273" s="16">
        <v>0.26944444444444443</v>
      </c>
      <c r="J1273" s="17" t="s">
        <v>201</v>
      </c>
      <c r="K1273">
        <v>2</v>
      </c>
      <c r="L1273">
        <v>1</v>
      </c>
      <c r="M1273">
        <v>1</v>
      </c>
      <c r="N1273"/>
      <c r="O1273" t="s">
        <v>94</v>
      </c>
      <c r="P1273" t="str">
        <f>INDEX(Sheet2!A:E, MATCH(F_NP_excluded_Data!O1273,Sheet2!A:A),4)</f>
        <v>cavity</v>
      </c>
      <c r="Q1273" t="str">
        <f>INDEX(Sheet2!A:E, MATCH(F_NP_excluded_Data!O1273,Sheet2!A:A),5)</f>
        <v>foliage gleaner</v>
      </c>
      <c r="R1273" t="str">
        <f>INDEX(Sheet2!A:E, MATCH(F_NP_excluded_Data!O1273,Sheet2!A:A),3)</f>
        <v>insects</v>
      </c>
      <c r="S1273" t="str">
        <f>INDEX(Sheet2!A:E, MATCH(F_NP_excluded_Data!O1273,Sheet2!A:A),2)</f>
        <v>forest</v>
      </c>
      <c r="T1273">
        <v>10</v>
      </c>
      <c r="U1273">
        <v>2</v>
      </c>
      <c r="V1273"/>
      <c r="W1273">
        <v>1</v>
      </c>
      <c r="X1273" t="s">
        <v>202</v>
      </c>
      <c r="Y1273"/>
      <c r="Z1273"/>
      <c r="AA1273"/>
      <c r="AB1273"/>
    </row>
    <row r="1274" spans="1:28" ht="14.4" x14ac:dyDescent="0.3">
      <c r="A1274" s="14">
        <v>1340</v>
      </c>
      <c r="B1274" t="s">
        <v>253</v>
      </c>
      <c r="C1274" t="s">
        <v>257</v>
      </c>
      <c r="D1274" t="str">
        <f t="shared" si="20"/>
        <v>Shealy_1B_3A</v>
      </c>
      <c r="E1274">
        <v>2018</v>
      </c>
      <c r="F1274" s="15">
        <v>43252</v>
      </c>
      <c r="G1274" t="s">
        <v>200</v>
      </c>
      <c r="H1274">
        <v>2</v>
      </c>
      <c r="I1274" s="16">
        <v>0.26944444444444443</v>
      </c>
      <c r="J1274" s="17" t="s">
        <v>201</v>
      </c>
      <c r="K1274">
        <v>2</v>
      </c>
      <c r="L1274">
        <v>1</v>
      </c>
      <c r="M1274">
        <v>1</v>
      </c>
      <c r="N1274"/>
      <c r="O1274" t="s">
        <v>24</v>
      </c>
      <c r="P1274" t="str">
        <f>INDEX(Sheet2!A:E, MATCH(F_NP_excluded_Data!O1274,Sheet2!A:A),4)</f>
        <v>cavity</v>
      </c>
      <c r="Q1274" t="str">
        <f>INDEX(Sheet2!A:E, MATCH(F_NP_excluded_Data!O1274,Sheet2!A:A),5)</f>
        <v>ground forager</v>
      </c>
      <c r="R1274" t="str">
        <f>INDEX(Sheet2!A:E, MATCH(F_NP_excluded_Data!O1274,Sheet2!A:A),3)</f>
        <v>insects</v>
      </c>
      <c r="S1274" t="str">
        <f>INDEX(Sheet2!A:E, MATCH(F_NP_excluded_Data!O1274,Sheet2!A:A),2)</f>
        <v>open woodland</v>
      </c>
      <c r="T1274">
        <v>5</v>
      </c>
      <c r="U1274">
        <v>2</v>
      </c>
      <c r="V1274"/>
      <c r="W1274">
        <v>1</v>
      </c>
      <c r="X1274" t="s">
        <v>202</v>
      </c>
      <c r="Y1274"/>
      <c r="Z1274"/>
      <c r="AA1274"/>
      <c r="AB1274"/>
    </row>
    <row r="1275" spans="1:28" ht="14.4" x14ac:dyDescent="0.3">
      <c r="A1275" s="14">
        <v>1341</v>
      </c>
      <c r="B1275" t="s">
        <v>253</v>
      </c>
      <c r="C1275" t="s">
        <v>257</v>
      </c>
      <c r="D1275" t="str">
        <f t="shared" si="20"/>
        <v>Shealy_1B_3A</v>
      </c>
      <c r="E1275">
        <v>2018</v>
      </c>
      <c r="F1275" s="15">
        <v>43252</v>
      </c>
      <c r="G1275" t="s">
        <v>200</v>
      </c>
      <c r="H1275">
        <v>2</v>
      </c>
      <c r="I1275" s="16">
        <v>0.26944444444444443</v>
      </c>
      <c r="J1275" s="17" t="s">
        <v>201</v>
      </c>
      <c r="K1275">
        <v>2</v>
      </c>
      <c r="L1275">
        <v>1</v>
      </c>
      <c r="M1275">
        <v>1</v>
      </c>
      <c r="N1275"/>
      <c r="O1275" t="s">
        <v>22</v>
      </c>
      <c r="P1275" t="str">
        <f>INDEX(Sheet2!A:E, MATCH(F_NP_excluded_Data!O1275,Sheet2!A:A),4)</f>
        <v>cavity</v>
      </c>
      <c r="Q1275" t="str">
        <f>INDEX(Sheet2!A:E, MATCH(F_NP_excluded_Data!O1275,Sheet2!A:A),5)</f>
        <v>foliage gleaner</v>
      </c>
      <c r="R1275" t="str">
        <f>INDEX(Sheet2!A:E, MATCH(F_NP_excluded_Data!O1275,Sheet2!A:A),3)</f>
        <v>insects</v>
      </c>
      <c r="S1275" t="str">
        <f>INDEX(Sheet2!A:E, MATCH(F_NP_excluded_Data!O1275,Sheet2!A:A),2)</f>
        <v>forest</v>
      </c>
      <c r="T1275">
        <v>5</v>
      </c>
      <c r="U1275">
        <v>2</v>
      </c>
      <c r="V1275"/>
      <c r="W1275">
        <v>1</v>
      </c>
      <c r="X1275" t="s">
        <v>202</v>
      </c>
      <c r="Y1275"/>
      <c r="Z1275"/>
      <c r="AA1275"/>
      <c r="AB1275"/>
    </row>
    <row r="1276" spans="1:28" ht="14.4" x14ac:dyDescent="0.3">
      <c r="A1276" s="14">
        <v>1342</v>
      </c>
      <c r="B1276" t="s">
        <v>253</v>
      </c>
      <c r="C1276" t="s">
        <v>257</v>
      </c>
      <c r="D1276" t="str">
        <f t="shared" si="20"/>
        <v>Shealy_1B_3A</v>
      </c>
      <c r="E1276">
        <v>2018</v>
      </c>
      <c r="F1276" s="15">
        <v>43252</v>
      </c>
      <c r="G1276" t="s">
        <v>200</v>
      </c>
      <c r="H1276">
        <v>2</v>
      </c>
      <c r="I1276" s="16">
        <v>0.26944444444444443</v>
      </c>
      <c r="J1276" s="17" t="s">
        <v>201</v>
      </c>
      <c r="K1276">
        <v>2</v>
      </c>
      <c r="L1276">
        <v>1</v>
      </c>
      <c r="M1276">
        <v>1</v>
      </c>
      <c r="N1276"/>
      <c r="O1276" t="s">
        <v>72</v>
      </c>
      <c r="P1276" t="str">
        <f>INDEX(Sheet2!A:E, MATCH(F_NP_excluded_Data!O1276,Sheet2!A:A),4)</f>
        <v>tree</v>
      </c>
      <c r="Q1276" t="str">
        <f>INDEX(Sheet2!A:E, MATCH(F_NP_excluded_Data!O1276,Sheet2!A:A),5)</f>
        <v>bark forager</v>
      </c>
      <c r="R1276" t="str">
        <f>INDEX(Sheet2!A:E, MATCH(F_NP_excluded_Data!O1276,Sheet2!A:A),3)</f>
        <v>insects</v>
      </c>
      <c r="S1276" t="str">
        <f>INDEX(Sheet2!A:E, MATCH(F_NP_excluded_Data!O1276,Sheet2!A:A),2)</f>
        <v>forest</v>
      </c>
      <c r="T1276">
        <v>5</v>
      </c>
      <c r="U1276">
        <v>3</v>
      </c>
      <c r="V1276"/>
      <c r="W1276">
        <v>1</v>
      </c>
      <c r="X1276" t="s">
        <v>202</v>
      </c>
      <c r="Y1276"/>
      <c r="Z1276"/>
      <c r="AA1276"/>
      <c r="AB1276"/>
    </row>
    <row r="1277" spans="1:28" ht="14.4" x14ac:dyDescent="0.3">
      <c r="A1277" s="14">
        <v>1343</v>
      </c>
      <c r="B1277" t="s">
        <v>253</v>
      </c>
      <c r="C1277" t="s">
        <v>257</v>
      </c>
      <c r="D1277" t="str">
        <f t="shared" si="20"/>
        <v>Shealy_1B_3A</v>
      </c>
      <c r="E1277">
        <v>2018</v>
      </c>
      <c r="F1277" s="15">
        <v>43252</v>
      </c>
      <c r="G1277" t="s">
        <v>200</v>
      </c>
      <c r="H1277">
        <v>2</v>
      </c>
      <c r="I1277" s="16">
        <v>0.26944444444444443</v>
      </c>
      <c r="J1277" s="17" t="s">
        <v>201</v>
      </c>
      <c r="K1277">
        <v>2</v>
      </c>
      <c r="L1277">
        <v>1</v>
      </c>
      <c r="M1277">
        <v>1</v>
      </c>
      <c r="N1277"/>
      <c r="O1277" t="s">
        <v>72</v>
      </c>
      <c r="P1277" t="str">
        <f>INDEX(Sheet2!A:E, MATCH(F_NP_excluded_Data!O1277,Sheet2!A:A),4)</f>
        <v>tree</v>
      </c>
      <c r="Q1277" t="str">
        <f>INDEX(Sheet2!A:E, MATCH(F_NP_excluded_Data!O1277,Sheet2!A:A),5)</f>
        <v>bark forager</v>
      </c>
      <c r="R1277" t="str">
        <f>INDEX(Sheet2!A:E, MATCH(F_NP_excluded_Data!O1277,Sheet2!A:A),3)</f>
        <v>insects</v>
      </c>
      <c r="S1277" t="str">
        <f>INDEX(Sheet2!A:E, MATCH(F_NP_excluded_Data!O1277,Sheet2!A:A),2)</f>
        <v>forest</v>
      </c>
      <c r="T1277">
        <v>10</v>
      </c>
      <c r="U1277">
        <v>4</v>
      </c>
      <c r="V1277"/>
      <c r="W1277">
        <v>1</v>
      </c>
      <c r="X1277" t="s">
        <v>202</v>
      </c>
      <c r="Y1277"/>
      <c r="Z1277"/>
      <c r="AA1277"/>
      <c r="AB1277"/>
    </row>
    <row r="1278" spans="1:28" ht="14.4" x14ac:dyDescent="0.3">
      <c r="A1278" s="14">
        <v>1344</v>
      </c>
      <c r="B1278" t="s">
        <v>253</v>
      </c>
      <c r="C1278" t="s">
        <v>257</v>
      </c>
      <c r="D1278" t="str">
        <f t="shared" si="20"/>
        <v>Shealy_1B_3A</v>
      </c>
      <c r="E1278">
        <v>2018</v>
      </c>
      <c r="F1278" s="15">
        <v>43252</v>
      </c>
      <c r="G1278" t="s">
        <v>200</v>
      </c>
      <c r="H1278">
        <v>2</v>
      </c>
      <c r="I1278" s="16">
        <v>0.26944444444444443</v>
      </c>
      <c r="J1278" s="17" t="s">
        <v>201</v>
      </c>
      <c r="K1278">
        <v>2</v>
      </c>
      <c r="L1278">
        <v>1</v>
      </c>
      <c r="M1278">
        <v>1</v>
      </c>
      <c r="N1278"/>
      <c r="O1278" t="s">
        <v>60</v>
      </c>
      <c r="P1278" t="str">
        <f>INDEX(Sheet2!A:E, MATCH(F_NP_excluded_Data!O1278,Sheet2!A:A),4)</f>
        <v>ground</v>
      </c>
      <c r="Q1278" t="str">
        <f>INDEX(Sheet2!A:E, MATCH(F_NP_excluded_Data!O1278,Sheet2!A:A),5)</f>
        <v>ground forager</v>
      </c>
      <c r="R1278" t="str">
        <f>INDEX(Sheet2!A:E, MATCH(F_NP_excluded_Data!O1278,Sheet2!A:A),3)</f>
        <v>plants</v>
      </c>
      <c r="S1278" t="str">
        <f>INDEX(Sheet2!A:E, MATCH(F_NP_excluded_Data!O1278,Sheet2!A:A),2)</f>
        <v>grassland</v>
      </c>
      <c r="T1278">
        <v>10</v>
      </c>
      <c r="U1278">
        <v>4</v>
      </c>
      <c r="V1278"/>
      <c r="W1278">
        <v>1</v>
      </c>
      <c r="X1278" t="s">
        <v>202</v>
      </c>
      <c r="Y1278"/>
      <c r="Z1278"/>
      <c r="AA1278"/>
      <c r="AB1278"/>
    </row>
    <row r="1279" spans="1:28" ht="14.4" x14ac:dyDescent="0.3">
      <c r="A1279" s="14">
        <v>1345</v>
      </c>
      <c r="B1279" t="s">
        <v>253</v>
      </c>
      <c r="C1279" t="s">
        <v>256</v>
      </c>
      <c r="D1279" t="str">
        <f t="shared" si="20"/>
        <v>Shealy_0B_4</v>
      </c>
      <c r="E1279">
        <v>2018</v>
      </c>
      <c r="F1279" s="15">
        <v>43252</v>
      </c>
      <c r="G1279" t="s">
        <v>200</v>
      </c>
      <c r="H1279">
        <v>2</v>
      </c>
      <c r="I1279" s="16">
        <v>0.28611111111111115</v>
      </c>
      <c r="J1279" s="17" t="s">
        <v>201</v>
      </c>
      <c r="K1279">
        <v>2</v>
      </c>
      <c r="L1279">
        <v>0</v>
      </c>
      <c r="M1279">
        <v>1</v>
      </c>
      <c r="N1279"/>
      <c r="O1279" t="s">
        <v>58</v>
      </c>
      <c r="P1279" t="str">
        <f>INDEX(Sheet2!A:E, MATCH(F_NP_excluded_Data!O1279,Sheet2!A:A),4)</f>
        <v>tree</v>
      </c>
      <c r="Q1279" t="str">
        <f>INDEX(Sheet2!A:E, MATCH(F_NP_excluded_Data!O1279,Sheet2!A:A),5)</f>
        <v>ground forager</v>
      </c>
      <c r="R1279" t="str">
        <f>INDEX(Sheet2!A:E, MATCH(F_NP_excluded_Data!O1279,Sheet2!A:A),3)</f>
        <v>seeds</v>
      </c>
      <c r="S1279" t="str">
        <f>INDEX(Sheet2!A:E, MATCH(F_NP_excluded_Data!O1279,Sheet2!A:A),2)</f>
        <v>open woodland</v>
      </c>
      <c r="T1279">
        <v>5</v>
      </c>
      <c r="U1279">
        <v>1</v>
      </c>
      <c r="V1279"/>
      <c r="W1279">
        <v>1</v>
      </c>
      <c r="X1279" t="s">
        <v>202</v>
      </c>
      <c r="Y1279"/>
      <c r="Z1279"/>
      <c r="AA1279"/>
      <c r="AB1279"/>
    </row>
    <row r="1280" spans="1:28" ht="14.4" x14ac:dyDescent="0.3">
      <c r="A1280" s="14">
        <v>1346</v>
      </c>
      <c r="B1280" t="s">
        <v>253</v>
      </c>
      <c r="C1280" t="s">
        <v>256</v>
      </c>
      <c r="D1280" t="str">
        <f t="shared" si="20"/>
        <v>Shealy_0B_4</v>
      </c>
      <c r="E1280">
        <v>2018</v>
      </c>
      <c r="F1280" s="15">
        <v>43252</v>
      </c>
      <c r="G1280" t="s">
        <v>200</v>
      </c>
      <c r="H1280">
        <v>2</v>
      </c>
      <c r="I1280" s="16">
        <v>0.28611111111111115</v>
      </c>
      <c r="J1280" s="17" t="s">
        <v>201</v>
      </c>
      <c r="K1280">
        <v>2</v>
      </c>
      <c r="L1280">
        <v>0</v>
      </c>
      <c r="M1280">
        <v>1</v>
      </c>
      <c r="N1280"/>
      <c r="O1280" t="s">
        <v>62</v>
      </c>
      <c r="P1280" t="str">
        <f>INDEX(Sheet2!A:E, MATCH(F_NP_excluded_Data!O1280,Sheet2!A:A),4)</f>
        <v>shrub</v>
      </c>
      <c r="Q1280" t="str">
        <f>INDEX(Sheet2!A:E, MATCH(F_NP_excluded_Data!O1280,Sheet2!A:A),5)</f>
        <v>ground forager</v>
      </c>
      <c r="R1280" t="str">
        <f>INDEX(Sheet2!A:E, MATCH(F_NP_excluded_Data!O1280,Sheet2!A:A),3)</f>
        <v>seeds</v>
      </c>
      <c r="S1280" t="str">
        <f>INDEX(Sheet2!A:E, MATCH(F_NP_excluded_Data!O1280,Sheet2!A:A),2)</f>
        <v>open woodland</v>
      </c>
      <c r="T1280">
        <v>5</v>
      </c>
      <c r="U1280">
        <v>1</v>
      </c>
      <c r="V1280"/>
      <c r="W1280">
        <v>1</v>
      </c>
      <c r="X1280" t="s">
        <v>202</v>
      </c>
      <c r="Y1280"/>
      <c r="Z1280"/>
      <c r="AA1280"/>
      <c r="AB1280"/>
    </row>
    <row r="1281" spans="1:28" ht="14.4" x14ac:dyDescent="0.3">
      <c r="A1281" s="14">
        <v>1347</v>
      </c>
      <c r="B1281" t="s">
        <v>253</v>
      </c>
      <c r="C1281" t="s">
        <v>256</v>
      </c>
      <c r="D1281" t="str">
        <f t="shared" si="20"/>
        <v>Shealy_0B_4</v>
      </c>
      <c r="E1281">
        <v>2018</v>
      </c>
      <c r="F1281" s="15">
        <v>43252</v>
      </c>
      <c r="G1281" t="s">
        <v>200</v>
      </c>
      <c r="H1281">
        <v>2</v>
      </c>
      <c r="I1281" s="16">
        <v>0.28611111111111115</v>
      </c>
      <c r="J1281" s="17" t="s">
        <v>201</v>
      </c>
      <c r="K1281">
        <v>2</v>
      </c>
      <c r="L1281">
        <v>0</v>
      </c>
      <c r="M1281">
        <v>1</v>
      </c>
      <c r="N1281"/>
      <c r="O1281" t="s">
        <v>62</v>
      </c>
      <c r="P1281" t="str">
        <f>INDEX(Sheet2!A:E, MATCH(F_NP_excluded_Data!O1281,Sheet2!A:A),4)</f>
        <v>shrub</v>
      </c>
      <c r="Q1281" t="str">
        <f>INDEX(Sheet2!A:E, MATCH(F_NP_excluded_Data!O1281,Sheet2!A:A),5)</f>
        <v>ground forager</v>
      </c>
      <c r="R1281" t="str">
        <f>INDEX(Sheet2!A:E, MATCH(F_NP_excluded_Data!O1281,Sheet2!A:A),3)</f>
        <v>seeds</v>
      </c>
      <c r="S1281" t="str">
        <f>INDEX(Sheet2!A:E, MATCH(F_NP_excluded_Data!O1281,Sheet2!A:A),2)</f>
        <v>open woodland</v>
      </c>
      <c r="T1281">
        <v>5</v>
      </c>
      <c r="U1281">
        <v>1</v>
      </c>
      <c r="V1281"/>
      <c r="W1281">
        <v>1</v>
      </c>
      <c r="X1281" t="s">
        <v>202</v>
      </c>
      <c r="Y1281"/>
      <c r="Z1281"/>
      <c r="AA1281"/>
      <c r="AB1281"/>
    </row>
    <row r="1282" spans="1:28" ht="14.4" x14ac:dyDescent="0.3">
      <c r="A1282" s="14">
        <v>1348</v>
      </c>
      <c r="B1282" t="s">
        <v>253</v>
      </c>
      <c r="C1282" t="s">
        <v>256</v>
      </c>
      <c r="D1282" t="str">
        <f t="shared" ref="D1282:D1345" si="21">_xlfn.CONCAT(B1282:C1282)</f>
        <v>Shealy_0B_4</v>
      </c>
      <c r="E1282">
        <v>2018</v>
      </c>
      <c r="F1282" s="15">
        <v>43252</v>
      </c>
      <c r="G1282" t="s">
        <v>200</v>
      </c>
      <c r="H1282">
        <v>2</v>
      </c>
      <c r="I1282" s="16">
        <v>0.28611111111111115</v>
      </c>
      <c r="J1282" s="17" t="s">
        <v>201</v>
      </c>
      <c r="K1282">
        <v>2</v>
      </c>
      <c r="L1282">
        <v>0</v>
      </c>
      <c r="M1282">
        <v>1</v>
      </c>
      <c r="N1282"/>
      <c r="O1282" t="s">
        <v>72</v>
      </c>
      <c r="P1282" t="str">
        <f>INDEX(Sheet2!A:E, MATCH(F_NP_excluded_Data!O1282,Sheet2!A:A),4)</f>
        <v>tree</v>
      </c>
      <c r="Q1282" t="str">
        <f>INDEX(Sheet2!A:E, MATCH(F_NP_excluded_Data!O1282,Sheet2!A:A),5)</f>
        <v>bark forager</v>
      </c>
      <c r="R1282" t="str">
        <f>INDEX(Sheet2!A:E, MATCH(F_NP_excluded_Data!O1282,Sheet2!A:A),3)</f>
        <v>insects</v>
      </c>
      <c r="S1282" t="str">
        <f>INDEX(Sheet2!A:E, MATCH(F_NP_excluded_Data!O1282,Sheet2!A:A),2)</f>
        <v>forest</v>
      </c>
      <c r="T1282">
        <v>10</v>
      </c>
      <c r="U1282">
        <v>1</v>
      </c>
      <c r="V1282"/>
      <c r="W1282">
        <v>1</v>
      </c>
      <c r="X1282" t="s">
        <v>202</v>
      </c>
      <c r="Y1282"/>
      <c r="Z1282"/>
      <c r="AA1282"/>
      <c r="AB1282"/>
    </row>
    <row r="1283" spans="1:28" ht="14.4" x14ac:dyDescent="0.3">
      <c r="A1283" s="14">
        <v>1349</v>
      </c>
      <c r="B1283" t="s">
        <v>253</v>
      </c>
      <c r="C1283" t="s">
        <v>256</v>
      </c>
      <c r="D1283" t="str">
        <f t="shared" si="21"/>
        <v>Shealy_0B_4</v>
      </c>
      <c r="E1283">
        <v>2018</v>
      </c>
      <c r="F1283" s="15">
        <v>43252</v>
      </c>
      <c r="G1283" t="s">
        <v>200</v>
      </c>
      <c r="H1283">
        <v>2</v>
      </c>
      <c r="I1283" s="16">
        <v>0.28611111111111115</v>
      </c>
      <c r="J1283" s="17" t="s">
        <v>201</v>
      </c>
      <c r="K1283">
        <v>2</v>
      </c>
      <c r="L1283">
        <v>0</v>
      </c>
      <c r="M1283">
        <v>1</v>
      </c>
      <c r="N1283"/>
      <c r="O1283" t="s">
        <v>94</v>
      </c>
      <c r="P1283" t="str">
        <f>INDEX(Sheet2!A:E, MATCH(F_NP_excluded_Data!O1283,Sheet2!A:A),4)</f>
        <v>cavity</v>
      </c>
      <c r="Q1283" t="str">
        <f>INDEX(Sheet2!A:E, MATCH(F_NP_excluded_Data!O1283,Sheet2!A:A),5)</f>
        <v>foliage gleaner</v>
      </c>
      <c r="R1283" t="str">
        <f>INDEX(Sheet2!A:E, MATCH(F_NP_excluded_Data!O1283,Sheet2!A:A),3)</f>
        <v>insects</v>
      </c>
      <c r="S1283" t="str">
        <f>INDEX(Sheet2!A:E, MATCH(F_NP_excluded_Data!O1283,Sheet2!A:A),2)</f>
        <v>forest</v>
      </c>
      <c r="T1283">
        <v>10</v>
      </c>
      <c r="U1283">
        <v>1</v>
      </c>
      <c r="V1283"/>
      <c r="W1283">
        <v>1</v>
      </c>
      <c r="X1283" t="s">
        <v>202</v>
      </c>
      <c r="Y1283"/>
      <c r="Z1283"/>
      <c r="AA1283"/>
      <c r="AB1283"/>
    </row>
    <row r="1284" spans="1:28" ht="14.4" x14ac:dyDescent="0.3">
      <c r="A1284" s="14">
        <v>1350</v>
      </c>
      <c r="B1284" t="s">
        <v>253</v>
      </c>
      <c r="C1284" t="s">
        <v>256</v>
      </c>
      <c r="D1284" t="str">
        <f t="shared" si="21"/>
        <v>Shealy_0B_4</v>
      </c>
      <c r="E1284">
        <v>2018</v>
      </c>
      <c r="F1284" s="15">
        <v>43252</v>
      </c>
      <c r="G1284" t="s">
        <v>200</v>
      </c>
      <c r="H1284">
        <v>2</v>
      </c>
      <c r="I1284" s="16">
        <v>0.28611111111111115</v>
      </c>
      <c r="J1284" s="17" t="s">
        <v>201</v>
      </c>
      <c r="K1284">
        <v>2</v>
      </c>
      <c r="L1284">
        <v>0</v>
      </c>
      <c r="M1284">
        <v>1</v>
      </c>
      <c r="N1284"/>
      <c r="O1284" t="s">
        <v>2</v>
      </c>
      <c r="P1284" t="str">
        <f>INDEX(Sheet2!A:E, MATCH(F_NP_excluded_Data!O1284,Sheet2!A:A),4)</f>
        <v>tree</v>
      </c>
      <c r="Q1284" t="str">
        <f>INDEX(Sheet2!A:E, MATCH(F_NP_excluded_Data!O1284,Sheet2!A:A),5)</f>
        <v>ground forager</v>
      </c>
      <c r="R1284" t="str">
        <f>INDEX(Sheet2!A:E, MATCH(F_NP_excluded_Data!O1284,Sheet2!A:A),3)</f>
        <v>omnivore</v>
      </c>
      <c r="S1284" t="str">
        <f>INDEX(Sheet2!A:E, MATCH(F_NP_excluded_Data!O1284,Sheet2!A:A),2)</f>
        <v>open woodland</v>
      </c>
      <c r="T1284">
        <v>10</v>
      </c>
      <c r="U1284">
        <v>1</v>
      </c>
      <c r="V1284"/>
      <c r="W1284">
        <v>1</v>
      </c>
      <c r="X1284" t="s">
        <v>202</v>
      </c>
      <c r="Y1284"/>
      <c r="Z1284"/>
      <c r="AA1284"/>
      <c r="AB1284"/>
    </row>
    <row r="1285" spans="1:28" ht="14.4" x14ac:dyDescent="0.3">
      <c r="A1285" s="14">
        <v>1351</v>
      </c>
      <c r="B1285" t="s">
        <v>253</v>
      </c>
      <c r="C1285" t="s">
        <v>256</v>
      </c>
      <c r="D1285" t="str">
        <f t="shared" si="21"/>
        <v>Shealy_0B_4</v>
      </c>
      <c r="E1285">
        <v>2018</v>
      </c>
      <c r="F1285" s="15">
        <v>43252</v>
      </c>
      <c r="G1285" t="s">
        <v>200</v>
      </c>
      <c r="H1285">
        <v>2</v>
      </c>
      <c r="I1285" s="16">
        <v>0.28611111111111115</v>
      </c>
      <c r="J1285" s="17" t="s">
        <v>201</v>
      </c>
      <c r="K1285">
        <v>2</v>
      </c>
      <c r="L1285">
        <v>0</v>
      </c>
      <c r="M1285">
        <v>1</v>
      </c>
      <c r="N1285"/>
      <c r="O1285" t="s">
        <v>6</v>
      </c>
      <c r="P1285" t="str">
        <f>INDEX(Sheet2!A:E, MATCH(F_NP_excluded_Data!O1285,Sheet2!A:A),4)</f>
        <v>ground</v>
      </c>
      <c r="Q1285" t="str">
        <f>INDEX(Sheet2!A:E, MATCH(F_NP_excluded_Data!O1285,Sheet2!A:A),5)</f>
        <v>bark forager</v>
      </c>
      <c r="R1285" t="str">
        <f>INDEX(Sheet2!A:E, MATCH(F_NP_excluded_Data!O1285,Sheet2!A:A),3)</f>
        <v>insects</v>
      </c>
      <c r="S1285" t="str">
        <f>INDEX(Sheet2!A:E, MATCH(F_NP_excluded_Data!O1285,Sheet2!A:A),2)</f>
        <v>forest</v>
      </c>
      <c r="T1285">
        <v>5</v>
      </c>
      <c r="U1285">
        <v>1</v>
      </c>
      <c r="V1285"/>
      <c r="W1285">
        <v>1</v>
      </c>
      <c r="X1285" t="s">
        <v>202</v>
      </c>
      <c r="Y1285"/>
      <c r="Z1285"/>
      <c r="AA1285"/>
      <c r="AB1285"/>
    </row>
    <row r="1286" spans="1:28" ht="14.4" x14ac:dyDescent="0.3">
      <c r="A1286" s="14">
        <v>1352</v>
      </c>
      <c r="B1286" t="s">
        <v>253</v>
      </c>
      <c r="C1286" t="s">
        <v>256</v>
      </c>
      <c r="D1286" t="str">
        <f t="shared" si="21"/>
        <v>Shealy_0B_4</v>
      </c>
      <c r="E1286">
        <v>2018</v>
      </c>
      <c r="F1286" s="15">
        <v>43252</v>
      </c>
      <c r="G1286" t="s">
        <v>200</v>
      </c>
      <c r="H1286">
        <v>2</v>
      </c>
      <c r="I1286" s="16">
        <v>0.28611111111111115</v>
      </c>
      <c r="J1286" s="17" t="s">
        <v>201</v>
      </c>
      <c r="K1286">
        <v>2</v>
      </c>
      <c r="L1286">
        <v>0</v>
      </c>
      <c r="M1286">
        <v>1</v>
      </c>
      <c r="N1286"/>
      <c r="O1286" t="s">
        <v>40</v>
      </c>
      <c r="P1286" t="str">
        <f>INDEX(Sheet2!A:E, MATCH(F_NP_excluded_Data!O1286,Sheet2!A:A),4)</f>
        <v>ground</v>
      </c>
      <c r="Q1286" t="str">
        <f>INDEX(Sheet2!A:E, MATCH(F_NP_excluded_Data!O1286,Sheet2!A:A),5)</f>
        <v>ground forager</v>
      </c>
      <c r="R1286" t="str">
        <f>INDEX(Sheet2!A:E, MATCH(F_NP_excluded_Data!O1286,Sheet2!A:A),3)</f>
        <v>omnivore</v>
      </c>
      <c r="S1286" t="str">
        <f>INDEX(Sheet2!A:E, MATCH(F_NP_excluded_Data!O1286,Sheet2!A:A),2)</f>
        <v>scrub</v>
      </c>
      <c r="T1286">
        <v>10</v>
      </c>
      <c r="U1286">
        <v>1</v>
      </c>
      <c r="V1286"/>
      <c r="W1286">
        <v>1</v>
      </c>
      <c r="X1286" t="s">
        <v>202</v>
      </c>
      <c r="Y1286"/>
      <c r="Z1286"/>
      <c r="AA1286"/>
      <c r="AB1286"/>
    </row>
    <row r="1287" spans="1:28" ht="14.4" x14ac:dyDescent="0.3">
      <c r="A1287" s="14">
        <v>1353</v>
      </c>
      <c r="B1287" t="s">
        <v>253</v>
      </c>
      <c r="C1287" t="s">
        <v>256</v>
      </c>
      <c r="D1287" t="str">
        <f t="shared" si="21"/>
        <v>Shealy_0B_4</v>
      </c>
      <c r="E1287">
        <v>2018</v>
      </c>
      <c r="F1287" s="15">
        <v>43252</v>
      </c>
      <c r="G1287" t="s">
        <v>200</v>
      </c>
      <c r="H1287">
        <v>2</v>
      </c>
      <c r="I1287" s="16">
        <v>0.28611111111111115</v>
      </c>
      <c r="J1287" s="17" t="s">
        <v>201</v>
      </c>
      <c r="K1287">
        <v>2</v>
      </c>
      <c r="L1287">
        <v>0</v>
      </c>
      <c r="M1287">
        <v>1</v>
      </c>
      <c r="N1287"/>
      <c r="O1287" t="s">
        <v>10</v>
      </c>
      <c r="P1287" t="str">
        <f>INDEX(Sheet2!A:E, MATCH(F_NP_excluded_Data!O1287,Sheet2!A:A),4)</f>
        <v>tree</v>
      </c>
      <c r="Q1287" t="str">
        <f>INDEX(Sheet2!A:E, MATCH(F_NP_excluded_Data!O1287,Sheet2!A:A),5)</f>
        <v>foliage gleaner</v>
      </c>
      <c r="R1287" t="str">
        <f>INDEX(Sheet2!A:E, MATCH(F_NP_excluded_Data!O1287,Sheet2!A:A),3)</f>
        <v>insects</v>
      </c>
      <c r="S1287" t="str">
        <f>INDEX(Sheet2!A:E, MATCH(F_NP_excluded_Data!O1287,Sheet2!A:A),2)</f>
        <v>forest</v>
      </c>
      <c r="T1287">
        <v>5</v>
      </c>
      <c r="U1287">
        <v>1</v>
      </c>
      <c r="V1287"/>
      <c r="W1287">
        <v>1</v>
      </c>
      <c r="X1287" t="s">
        <v>202</v>
      </c>
      <c r="Y1287"/>
      <c r="Z1287"/>
      <c r="AA1287"/>
      <c r="AB1287"/>
    </row>
    <row r="1288" spans="1:28" ht="14.4" x14ac:dyDescent="0.3">
      <c r="A1288" s="14">
        <v>1355</v>
      </c>
      <c r="B1288" t="s">
        <v>253</v>
      </c>
      <c r="C1288" t="s">
        <v>256</v>
      </c>
      <c r="D1288" t="str">
        <f t="shared" si="21"/>
        <v>Shealy_0B_4</v>
      </c>
      <c r="E1288">
        <v>2018</v>
      </c>
      <c r="F1288" s="15">
        <v>43252</v>
      </c>
      <c r="G1288" t="s">
        <v>200</v>
      </c>
      <c r="H1288">
        <v>2</v>
      </c>
      <c r="I1288" s="16">
        <v>0.28611111111111115</v>
      </c>
      <c r="J1288" s="17" t="s">
        <v>201</v>
      </c>
      <c r="K1288">
        <v>2</v>
      </c>
      <c r="L1288">
        <v>0</v>
      </c>
      <c r="M1288">
        <v>1</v>
      </c>
      <c r="N1288"/>
      <c r="O1288" t="s">
        <v>22</v>
      </c>
      <c r="P1288" t="str">
        <f>INDEX(Sheet2!A:E, MATCH(F_NP_excluded_Data!O1288,Sheet2!A:A),4)</f>
        <v>cavity</v>
      </c>
      <c r="Q1288" t="str">
        <f>INDEX(Sheet2!A:E, MATCH(F_NP_excluded_Data!O1288,Sheet2!A:A),5)</f>
        <v>foliage gleaner</v>
      </c>
      <c r="R1288" t="str">
        <f>INDEX(Sheet2!A:E, MATCH(F_NP_excluded_Data!O1288,Sheet2!A:A),3)</f>
        <v>insects</v>
      </c>
      <c r="S1288" t="str">
        <f>INDEX(Sheet2!A:E, MATCH(F_NP_excluded_Data!O1288,Sheet2!A:A),2)</f>
        <v>forest</v>
      </c>
      <c r="T1288">
        <v>10</v>
      </c>
      <c r="U1288">
        <v>1</v>
      </c>
      <c r="V1288"/>
      <c r="W1288">
        <v>1</v>
      </c>
      <c r="X1288" t="s">
        <v>202</v>
      </c>
      <c r="Y1288"/>
      <c r="Z1288"/>
      <c r="AA1288"/>
      <c r="AB1288"/>
    </row>
    <row r="1289" spans="1:28" ht="14.4" x14ac:dyDescent="0.3">
      <c r="A1289" s="14">
        <v>1356</v>
      </c>
      <c r="B1289" t="s">
        <v>253</v>
      </c>
      <c r="C1289" t="s">
        <v>256</v>
      </c>
      <c r="D1289" t="str">
        <f t="shared" si="21"/>
        <v>Shealy_0B_4</v>
      </c>
      <c r="E1289">
        <v>2018</v>
      </c>
      <c r="F1289" s="15">
        <v>43252</v>
      </c>
      <c r="G1289" t="s">
        <v>200</v>
      </c>
      <c r="H1289">
        <v>2</v>
      </c>
      <c r="I1289" s="16">
        <v>0.28611111111111115</v>
      </c>
      <c r="J1289" s="17" t="s">
        <v>201</v>
      </c>
      <c r="K1289">
        <v>2</v>
      </c>
      <c r="L1289">
        <v>0</v>
      </c>
      <c r="M1289">
        <v>1</v>
      </c>
      <c r="N1289"/>
      <c r="O1289" t="s">
        <v>72</v>
      </c>
      <c r="P1289" t="str">
        <f>INDEX(Sheet2!A:E, MATCH(F_NP_excluded_Data!O1289,Sheet2!A:A),4)</f>
        <v>tree</v>
      </c>
      <c r="Q1289" t="str">
        <f>INDEX(Sheet2!A:E, MATCH(F_NP_excluded_Data!O1289,Sheet2!A:A),5)</f>
        <v>bark forager</v>
      </c>
      <c r="R1289" t="str">
        <f>INDEX(Sheet2!A:E, MATCH(F_NP_excluded_Data!O1289,Sheet2!A:A),3)</f>
        <v>insects</v>
      </c>
      <c r="S1289" t="str">
        <f>INDEX(Sheet2!A:E, MATCH(F_NP_excluded_Data!O1289,Sheet2!A:A),2)</f>
        <v>forest</v>
      </c>
      <c r="T1289">
        <v>10</v>
      </c>
      <c r="U1289">
        <v>1</v>
      </c>
      <c r="V1289"/>
      <c r="W1289">
        <v>1</v>
      </c>
      <c r="X1289" t="s">
        <v>202</v>
      </c>
      <c r="Y1289"/>
      <c r="Z1289"/>
      <c r="AA1289"/>
      <c r="AB1289"/>
    </row>
    <row r="1290" spans="1:28" ht="14.4" x14ac:dyDescent="0.3">
      <c r="A1290" s="14">
        <v>1357</v>
      </c>
      <c r="B1290" t="s">
        <v>253</v>
      </c>
      <c r="C1290" t="s">
        <v>256</v>
      </c>
      <c r="D1290" t="str">
        <f t="shared" si="21"/>
        <v>Shealy_0B_4</v>
      </c>
      <c r="E1290">
        <v>2018</v>
      </c>
      <c r="F1290" s="15">
        <v>43252</v>
      </c>
      <c r="G1290" t="s">
        <v>200</v>
      </c>
      <c r="H1290">
        <v>2</v>
      </c>
      <c r="I1290" s="16">
        <v>0.28611111111111115</v>
      </c>
      <c r="J1290" s="17" t="s">
        <v>201</v>
      </c>
      <c r="K1290">
        <v>2</v>
      </c>
      <c r="L1290">
        <v>0</v>
      </c>
      <c r="M1290">
        <v>1</v>
      </c>
      <c r="N1290"/>
      <c r="O1290" t="s">
        <v>120</v>
      </c>
      <c r="P1290" t="str">
        <f>INDEX(Sheet2!A:E, MATCH(F_NP_excluded_Data!O1290,Sheet2!A:A),4)</f>
        <v>tree</v>
      </c>
      <c r="Q1290" t="str">
        <f>INDEX(Sheet2!A:E, MATCH(F_NP_excluded_Data!O1290,Sheet2!A:A),5)</f>
        <v>foliage gleaner</v>
      </c>
      <c r="R1290" t="str">
        <f>INDEX(Sheet2!A:E, MATCH(F_NP_excluded_Data!O1290,Sheet2!A:A),3)</f>
        <v>insects</v>
      </c>
      <c r="S1290" t="str">
        <f>INDEX(Sheet2!A:E, MATCH(F_NP_excluded_Data!O1290,Sheet2!A:A),2)</f>
        <v>open woodland</v>
      </c>
      <c r="T1290">
        <v>5</v>
      </c>
      <c r="U1290">
        <v>1</v>
      </c>
      <c r="V1290"/>
      <c r="W1290">
        <v>1</v>
      </c>
      <c r="X1290" t="s">
        <v>202</v>
      </c>
      <c r="Y1290"/>
      <c r="Z1290"/>
      <c r="AA1290"/>
      <c r="AB1290"/>
    </row>
    <row r="1291" spans="1:28" ht="14.4" x14ac:dyDescent="0.3">
      <c r="A1291" s="14">
        <v>1358</v>
      </c>
      <c r="B1291" t="s">
        <v>253</v>
      </c>
      <c r="C1291" t="s">
        <v>256</v>
      </c>
      <c r="D1291" t="str">
        <f t="shared" si="21"/>
        <v>Shealy_0B_4</v>
      </c>
      <c r="E1291">
        <v>2018</v>
      </c>
      <c r="F1291" s="15">
        <v>43252</v>
      </c>
      <c r="G1291" t="s">
        <v>200</v>
      </c>
      <c r="H1291">
        <v>2</v>
      </c>
      <c r="I1291" s="16">
        <v>0.28611111111111115</v>
      </c>
      <c r="J1291" s="17" t="s">
        <v>201</v>
      </c>
      <c r="K1291">
        <v>2</v>
      </c>
      <c r="L1291">
        <v>0</v>
      </c>
      <c r="M1291">
        <v>1</v>
      </c>
      <c r="N1291"/>
      <c r="O1291" t="s">
        <v>40</v>
      </c>
      <c r="P1291" t="str">
        <f>INDEX(Sheet2!A:E, MATCH(F_NP_excluded_Data!O1291,Sheet2!A:A),4)</f>
        <v>ground</v>
      </c>
      <c r="Q1291" t="str">
        <f>INDEX(Sheet2!A:E, MATCH(F_NP_excluded_Data!O1291,Sheet2!A:A),5)</f>
        <v>ground forager</v>
      </c>
      <c r="R1291" t="str">
        <f>INDEX(Sheet2!A:E, MATCH(F_NP_excluded_Data!O1291,Sheet2!A:A),3)</f>
        <v>omnivore</v>
      </c>
      <c r="S1291" t="str">
        <f>INDEX(Sheet2!A:E, MATCH(F_NP_excluded_Data!O1291,Sheet2!A:A),2)</f>
        <v>scrub</v>
      </c>
      <c r="T1291">
        <v>10</v>
      </c>
      <c r="U1291">
        <v>2</v>
      </c>
      <c r="V1291"/>
      <c r="W1291">
        <v>1</v>
      </c>
      <c r="X1291" t="s">
        <v>202</v>
      </c>
      <c r="Y1291"/>
      <c r="Z1291"/>
      <c r="AA1291"/>
      <c r="AB1291"/>
    </row>
    <row r="1292" spans="1:28" ht="14.4" x14ac:dyDescent="0.3">
      <c r="A1292" s="14">
        <v>1359</v>
      </c>
      <c r="B1292" t="s">
        <v>253</v>
      </c>
      <c r="C1292" t="s">
        <v>256</v>
      </c>
      <c r="D1292" t="str">
        <f t="shared" si="21"/>
        <v>Shealy_0B_4</v>
      </c>
      <c r="E1292">
        <v>2018</v>
      </c>
      <c r="F1292" s="15">
        <v>43252</v>
      </c>
      <c r="G1292" t="s">
        <v>200</v>
      </c>
      <c r="H1292">
        <v>2</v>
      </c>
      <c r="I1292" s="16">
        <v>0.28611111111111115</v>
      </c>
      <c r="J1292" s="17" t="s">
        <v>201</v>
      </c>
      <c r="K1292">
        <v>2</v>
      </c>
      <c r="L1292">
        <v>0</v>
      </c>
      <c r="M1292">
        <v>1</v>
      </c>
      <c r="N1292"/>
      <c r="O1292" t="s">
        <v>62</v>
      </c>
      <c r="P1292" t="str">
        <f>INDEX(Sheet2!A:E, MATCH(F_NP_excluded_Data!O1292,Sheet2!A:A),4)</f>
        <v>shrub</v>
      </c>
      <c r="Q1292" t="str">
        <f>INDEX(Sheet2!A:E, MATCH(F_NP_excluded_Data!O1292,Sheet2!A:A),5)</f>
        <v>ground forager</v>
      </c>
      <c r="R1292" t="str">
        <f>INDEX(Sheet2!A:E, MATCH(F_NP_excluded_Data!O1292,Sheet2!A:A),3)</f>
        <v>seeds</v>
      </c>
      <c r="S1292" t="str">
        <f>INDEX(Sheet2!A:E, MATCH(F_NP_excluded_Data!O1292,Sheet2!A:A),2)</f>
        <v>open woodland</v>
      </c>
      <c r="T1292">
        <v>5</v>
      </c>
      <c r="U1292">
        <v>2</v>
      </c>
      <c r="V1292" t="s">
        <v>222</v>
      </c>
      <c r="W1292">
        <v>4</v>
      </c>
      <c r="X1292" t="s">
        <v>202</v>
      </c>
      <c r="Y1292"/>
      <c r="Z1292"/>
      <c r="AA1292"/>
      <c r="AB1292"/>
    </row>
    <row r="1293" spans="1:28" ht="14.4" x14ac:dyDescent="0.3">
      <c r="A1293" s="14">
        <v>1360</v>
      </c>
      <c r="B1293" t="s">
        <v>253</v>
      </c>
      <c r="C1293" t="s">
        <v>256</v>
      </c>
      <c r="D1293" t="str">
        <f t="shared" si="21"/>
        <v>Shealy_0B_4</v>
      </c>
      <c r="E1293">
        <v>2018</v>
      </c>
      <c r="F1293" s="15">
        <v>43252</v>
      </c>
      <c r="G1293" t="s">
        <v>200</v>
      </c>
      <c r="H1293">
        <v>2</v>
      </c>
      <c r="I1293" s="16">
        <v>0.28611111111111115</v>
      </c>
      <c r="J1293" s="17" t="s">
        <v>201</v>
      </c>
      <c r="K1293">
        <v>2</v>
      </c>
      <c r="L1293">
        <v>0</v>
      </c>
      <c r="M1293">
        <v>1</v>
      </c>
      <c r="N1293"/>
      <c r="O1293" t="s">
        <v>24</v>
      </c>
      <c r="P1293" t="str">
        <f>INDEX(Sheet2!A:E, MATCH(F_NP_excluded_Data!O1293,Sheet2!A:A),4)</f>
        <v>cavity</v>
      </c>
      <c r="Q1293" t="str">
        <f>INDEX(Sheet2!A:E, MATCH(F_NP_excluded_Data!O1293,Sheet2!A:A),5)</f>
        <v>ground forager</v>
      </c>
      <c r="R1293" t="str">
        <f>INDEX(Sheet2!A:E, MATCH(F_NP_excluded_Data!O1293,Sheet2!A:A),3)</f>
        <v>insects</v>
      </c>
      <c r="S1293" t="str">
        <f>INDEX(Sheet2!A:E, MATCH(F_NP_excluded_Data!O1293,Sheet2!A:A),2)</f>
        <v>open woodland</v>
      </c>
      <c r="T1293">
        <v>5</v>
      </c>
      <c r="U1293">
        <v>2</v>
      </c>
      <c r="V1293"/>
      <c r="W1293">
        <v>1</v>
      </c>
      <c r="X1293" t="s">
        <v>202</v>
      </c>
      <c r="Y1293"/>
      <c r="Z1293"/>
      <c r="AA1293"/>
      <c r="AB1293"/>
    </row>
    <row r="1294" spans="1:28" ht="14.4" x14ac:dyDescent="0.3">
      <c r="A1294" s="14">
        <v>1361</v>
      </c>
      <c r="B1294" t="s">
        <v>253</v>
      </c>
      <c r="C1294" t="s">
        <v>256</v>
      </c>
      <c r="D1294" t="str">
        <f t="shared" si="21"/>
        <v>Shealy_0B_4</v>
      </c>
      <c r="E1294">
        <v>2018</v>
      </c>
      <c r="F1294" s="15">
        <v>43252</v>
      </c>
      <c r="G1294" t="s">
        <v>200</v>
      </c>
      <c r="H1294">
        <v>2</v>
      </c>
      <c r="I1294" s="16">
        <v>0.28611111111111115</v>
      </c>
      <c r="J1294" s="17" t="s">
        <v>201</v>
      </c>
      <c r="K1294">
        <v>2</v>
      </c>
      <c r="L1294">
        <v>0</v>
      </c>
      <c r="M1294">
        <v>1</v>
      </c>
      <c r="N1294"/>
      <c r="O1294" t="s">
        <v>58</v>
      </c>
      <c r="P1294" t="str">
        <f>INDEX(Sheet2!A:E, MATCH(F_NP_excluded_Data!O1294,Sheet2!A:A),4)</f>
        <v>tree</v>
      </c>
      <c r="Q1294" t="str">
        <f>INDEX(Sheet2!A:E, MATCH(F_NP_excluded_Data!O1294,Sheet2!A:A),5)</f>
        <v>ground forager</v>
      </c>
      <c r="R1294" t="str">
        <f>INDEX(Sheet2!A:E, MATCH(F_NP_excluded_Data!O1294,Sheet2!A:A),3)</f>
        <v>seeds</v>
      </c>
      <c r="S1294" t="str">
        <f>INDEX(Sheet2!A:E, MATCH(F_NP_excluded_Data!O1294,Sheet2!A:A),2)</f>
        <v>open woodland</v>
      </c>
      <c r="T1294">
        <v>10</v>
      </c>
      <c r="U1294">
        <v>3</v>
      </c>
      <c r="V1294"/>
      <c r="W1294">
        <v>1</v>
      </c>
      <c r="X1294" t="s">
        <v>202</v>
      </c>
      <c r="Y1294"/>
      <c r="Z1294"/>
      <c r="AA1294"/>
      <c r="AB1294"/>
    </row>
    <row r="1295" spans="1:28" ht="14.4" x14ac:dyDescent="0.3">
      <c r="A1295" s="14">
        <v>1362</v>
      </c>
      <c r="B1295" t="s">
        <v>253</v>
      </c>
      <c r="C1295" t="s">
        <v>256</v>
      </c>
      <c r="D1295" t="str">
        <f t="shared" si="21"/>
        <v>Shealy_0B_4</v>
      </c>
      <c r="E1295">
        <v>2018</v>
      </c>
      <c r="F1295" s="15">
        <v>43252</v>
      </c>
      <c r="G1295" t="s">
        <v>200</v>
      </c>
      <c r="H1295">
        <v>2</v>
      </c>
      <c r="I1295" s="16">
        <v>0.28611111111111115</v>
      </c>
      <c r="J1295" s="17" t="s">
        <v>201</v>
      </c>
      <c r="K1295">
        <v>2</v>
      </c>
      <c r="L1295">
        <v>0</v>
      </c>
      <c r="M1295">
        <v>1</v>
      </c>
      <c r="N1295"/>
      <c r="O1295" t="s">
        <v>94</v>
      </c>
      <c r="P1295" t="str">
        <f>INDEX(Sheet2!A:E, MATCH(F_NP_excluded_Data!O1295,Sheet2!A:A),4)</f>
        <v>cavity</v>
      </c>
      <c r="Q1295" t="str">
        <f>INDEX(Sheet2!A:E, MATCH(F_NP_excluded_Data!O1295,Sheet2!A:A),5)</f>
        <v>foliage gleaner</v>
      </c>
      <c r="R1295" t="str">
        <f>INDEX(Sheet2!A:E, MATCH(F_NP_excluded_Data!O1295,Sheet2!A:A),3)</f>
        <v>insects</v>
      </c>
      <c r="S1295" t="str">
        <f>INDEX(Sheet2!A:E, MATCH(F_NP_excluded_Data!O1295,Sheet2!A:A),2)</f>
        <v>forest</v>
      </c>
      <c r="T1295">
        <v>5</v>
      </c>
      <c r="U1295">
        <v>3</v>
      </c>
      <c r="V1295"/>
      <c r="W1295">
        <v>4</v>
      </c>
      <c r="X1295" t="s">
        <v>202</v>
      </c>
      <c r="Y1295"/>
      <c r="Z1295"/>
      <c r="AA1295"/>
      <c r="AB1295"/>
    </row>
    <row r="1296" spans="1:28" ht="14.4" x14ac:dyDescent="0.3">
      <c r="A1296" s="14">
        <v>1365</v>
      </c>
      <c r="B1296" t="s">
        <v>253</v>
      </c>
      <c r="C1296" t="s">
        <v>287</v>
      </c>
      <c r="D1296" t="str">
        <f t="shared" si="21"/>
        <v>Shealy_2B_3</v>
      </c>
      <c r="E1296">
        <v>2018</v>
      </c>
      <c r="F1296" s="15">
        <v>43252</v>
      </c>
      <c r="G1296" t="s">
        <v>200</v>
      </c>
      <c r="H1296">
        <v>2</v>
      </c>
      <c r="I1296" s="16">
        <v>0.29722222222222222</v>
      </c>
      <c r="J1296" s="17" t="s">
        <v>201</v>
      </c>
      <c r="K1296">
        <v>2</v>
      </c>
      <c r="L1296">
        <v>1</v>
      </c>
      <c r="M1296">
        <v>1</v>
      </c>
      <c r="N1296"/>
      <c r="O1296" t="s">
        <v>92</v>
      </c>
      <c r="P1296" t="str">
        <f>INDEX(Sheet2!A:E, MATCH(F_NP_excluded_Data!O1296,Sheet2!A:A),4)</f>
        <v>tree</v>
      </c>
      <c r="Q1296" t="str">
        <f>INDEX(Sheet2!A:E, MATCH(F_NP_excluded_Data!O1296,Sheet2!A:A),5)</f>
        <v>foliage gleaner</v>
      </c>
      <c r="R1296" t="str">
        <f>INDEX(Sheet2!A:E, MATCH(F_NP_excluded_Data!O1296,Sheet2!A:A),3)</f>
        <v>insects</v>
      </c>
      <c r="S1296" t="str">
        <f>INDEX(Sheet2!A:E, MATCH(F_NP_excluded_Data!O1296,Sheet2!A:A),2)</f>
        <v>open woodland</v>
      </c>
      <c r="T1296">
        <v>5</v>
      </c>
      <c r="U1296">
        <v>1</v>
      </c>
      <c r="V1296"/>
      <c r="W1296">
        <v>1</v>
      </c>
      <c r="X1296" t="s">
        <v>202</v>
      </c>
      <c r="Y1296"/>
      <c r="Z1296"/>
      <c r="AA1296"/>
      <c r="AB1296"/>
    </row>
    <row r="1297" spans="1:28" ht="14.4" x14ac:dyDescent="0.3">
      <c r="A1297" s="14">
        <v>1366</v>
      </c>
      <c r="B1297" t="s">
        <v>253</v>
      </c>
      <c r="C1297" t="s">
        <v>287</v>
      </c>
      <c r="D1297" t="str">
        <f t="shared" si="21"/>
        <v>Shealy_2B_3</v>
      </c>
      <c r="E1297">
        <v>2018</v>
      </c>
      <c r="F1297" s="15">
        <v>43252</v>
      </c>
      <c r="G1297" t="s">
        <v>200</v>
      </c>
      <c r="H1297">
        <v>2</v>
      </c>
      <c r="I1297" s="16">
        <v>0.29722222222222222</v>
      </c>
      <c r="J1297" s="17" t="s">
        <v>201</v>
      </c>
      <c r="K1297">
        <v>2</v>
      </c>
      <c r="L1297">
        <v>1</v>
      </c>
      <c r="M1297">
        <v>1</v>
      </c>
      <c r="N1297"/>
      <c r="O1297" t="s">
        <v>92</v>
      </c>
      <c r="P1297" t="str">
        <f>INDEX(Sheet2!A:E, MATCH(F_NP_excluded_Data!O1297,Sheet2!A:A),4)</f>
        <v>tree</v>
      </c>
      <c r="Q1297" t="str">
        <f>INDEX(Sheet2!A:E, MATCH(F_NP_excluded_Data!O1297,Sheet2!A:A),5)</f>
        <v>foliage gleaner</v>
      </c>
      <c r="R1297" t="str">
        <f>INDEX(Sheet2!A:E, MATCH(F_NP_excluded_Data!O1297,Sheet2!A:A),3)</f>
        <v>insects</v>
      </c>
      <c r="S1297" t="str">
        <f>INDEX(Sheet2!A:E, MATCH(F_NP_excluded_Data!O1297,Sheet2!A:A),2)</f>
        <v>open woodland</v>
      </c>
      <c r="T1297">
        <v>5</v>
      </c>
      <c r="U1297">
        <v>1</v>
      </c>
      <c r="V1297"/>
      <c r="W1297">
        <v>1</v>
      </c>
      <c r="X1297" t="s">
        <v>202</v>
      </c>
      <c r="Y1297"/>
      <c r="Z1297"/>
      <c r="AA1297"/>
      <c r="AB1297"/>
    </row>
    <row r="1298" spans="1:28" ht="14.4" x14ac:dyDescent="0.3">
      <c r="A1298" s="14">
        <v>1367</v>
      </c>
      <c r="B1298" t="s">
        <v>253</v>
      </c>
      <c r="C1298" t="s">
        <v>287</v>
      </c>
      <c r="D1298" t="str">
        <f t="shared" si="21"/>
        <v>Shealy_2B_3</v>
      </c>
      <c r="E1298">
        <v>2018</v>
      </c>
      <c r="F1298" s="15">
        <v>43252</v>
      </c>
      <c r="G1298" t="s">
        <v>200</v>
      </c>
      <c r="H1298">
        <v>2</v>
      </c>
      <c r="I1298" s="16">
        <v>0.29722222222222222</v>
      </c>
      <c r="J1298" s="17" t="s">
        <v>201</v>
      </c>
      <c r="K1298">
        <v>2</v>
      </c>
      <c r="L1298">
        <v>1</v>
      </c>
      <c r="M1298">
        <v>1</v>
      </c>
      <c r="N1298"/>
      <c r="O1298" t="s">
        <v>94</v>
      </c>
      <c r="P1298" t="str">
        <f>INDEX(Sheet2!A:E, MATCH(F_NP_excluded_Data!O1298,Sheet2!A:A),4)</f>
        <v>cavity</v>
      </c>
      <c r="Q1298" t="str">
        <f>INDEX(Sheet2!A:E, MATCH(F_NP_excluded_Data!O1298,Sheet2!A:A),5)</f>
        <v>foliage gleaner</v>
      </c>
      <c r="R1298" t="str">
        <f>INDEX(Sheet2!A:E, MATCH(F_NP_excluded_Data!O1298,Sheet2!A:A),3)</f>
        <v>insects</v>
      </c>
      <c r="S1298" t="str">
        <f>INDEX(Sheet2!A:E, MATCH(F_NP_excluded_Data!O1298,Sheet2!A:A),2)</f>
        <v>forest</v>
      </c>
      <c r="T1298">
        <v>5</v>
      </c>
      <c r="U1298">
        <v>1</v>
      </c>
      <c r="V1298"/>
      <c r="W1298">
        <v>1</v>
      </c>
      <c r="X1298" t="s">
        <v>202</v>
      </c>
      <c r="Y1298"/>
      <c r="Z1298"/>
      <c r="AA1298"/>
      <c r="AB1298"/>
    </row>
    <row r="1299" spans="1:28" ht="14.4" x14ac:dyDescent="0.3">
      <c r="A1299" s="14">
        <v>1368</v>
      </c>
      <c r="B1299" t="s">
        <v>253</v>
      </c>
      <c r="C1299" t="s">
        <v>287</v>
      </c>
      <c r="D1299" t="str">
        <f t="shared" si="21"/>
        <v>Shealy_2B_3</v>
      </c>
      <c r="E1299">
        <v>2018</v>
      </c>
      <c r="F1299" s="15">
        <v>43252</v>
      </c>
      <c r="G1299" t="s">
        <v>200</v>
      </c>
      <c r="H1299">
        <v>2</v>
      </c>
      <c r="I1299" s="16">
        <v>0.29722222222222222</v>
      </c>
      <c r="J1299" s="17" t="s">
        <v>201</v>
      </c>
      <c r="K1299">
        <v>2</v>
      </c>
      <c r="L1299">
        <v>1</v>
      </c>
      <c r="M1299">
        <v>1</v>
      </c>
      <c r="N1299"/>
      <c r="O1299" t="s">
        <v>60</v>
      </c>
      <c r="P1299" t="str">
        <f>INDEX(Sheet2!A:E, MATCH(F_NP_excluded_Data!O1299,Sheet2!A:A),4)</f>
        <v>ground</v>
      </c>
      <c r="Q1299" t="str">
        <f>INDEX(Sheet2!A:E, MATCH(F_NP_excluded_Data!O1299,Sheet2!A:A),5)</f>
        <v>ground forager</v>
      </c>
      <c r="R1299" t="str">
        <f>INDEX(Sheet2!A:E, MATCH(F_NP_excluded_Data!O1299,Sheet2!A:A),3)</f>
        <v>plants</v>
      </c>
      <c r="S1299" t="str">
        <f>INDEX(Sheet2!A:E, MATCH(F_NP_excluded_Data!O1299,Sheet2!A:A),2)</f>
        <v>grassland</v>
      </c>
      <c r="T1299">
        <v>5</v>
      </c>
      <c r="U1299">
        <v>1</v>
      </c>
      <c r="V1299"/>
      <c r="W1299">
        <v>1</v>
      </c>
      <c r="X1299" t="s">
        <v>202</v>
      </c>
      <c r="Y1299"/>
      <c r="Z1299"/>
      <c r="AA1299"/>
      <c r="AB1299"/>
    </row>
    <row r="1300" spans="1:28" ht="14.4" x14ac:dyDescent="0.3">
      <c r="A1300" s="14">
        <v>1369</v>
      </c>
      <c r="B1300" t="s">
        <v>253</v>
      </c>
      <c r="C1300" t="s">
        <v>287</v>
      </c>
      <c r="D1300" t="str">
        <f t="shared" si="21"/>
        <v>Shealy_2B_3</v>
      </c>
      <c r="E1300">
        <v>2018</v>
      </c>
      <c r="F1300" s="15">
        <v>43252</v>
      </c>
      <c r="G1300" t="s">
        <v>200</v>
      </c>
      <c r="H1300">
        <v>2</v>
      </c>
      <c r="I1300" s="16">
        <v>0.29722222222222222</v>
      </c>
      <c r="J1300" s="17" t="s">
        <v>201</v>
      </c>
      <c r="K1300">
        <v>2</v>
      </c>
      <c r="L1300">
        <v>1</v>
      </c>
      <c r="M1300">
        <v>1</v>
      </c>
      <c r="N1300"/>
      <c r="O1300" t="s">
        <v>2</v>
      </c>
      <c r="P1300" t="str">
        <f>INDEX(Sheet2!A:E, MATCH(F_NP_excluded_Data!O1300,Sheet2!A:A),4)</f>
        <v>tree</v>
      </c>
      <c r="Q1300" t="str">
        <f>INDEX(Sheet2!A:E, MATCH(F_NP_excluded_Data!O1300,Sheet2!A:A),5)</f>
        <v>ground forager</v>
      </c>
      <c r="R1300" t="str">
        <f>INDEX(Sheet2!A:E, MATCH(F_NP_excluded_Data!O1300,Sheet2!A:A),3)</f>
        <v>omnivore</v>
      </c>
      <c r="S1300" t="str">
        <f>INDEX(Sheet2!A:E, MATCH(F_NP_excluded_Data!O1300,Sheet2!A:A),2)</f>
        <v>open woodland</v>
      </c>
      <c r="T1300">
        <v>100</v>
      </c>
      <c r="U1300">
        <v>1</v>
      </c>
      <c r="V1300"/>
      <c r="W1300">
        <v>1</v>
      </c>
      <c r="X1300" t="s">
        <v>202</v>
      </c>
      <c r="Y1300"/>
      <c r="Z1300"/>
      <c r="AA1300"/>
      <c r="AB1300"/>
    </row>
    <row r="1301" spans="1:28" ht="14.4" x14ac:dyDescent="0.3">
      <c r="A1301" s="14">
        <v>1370</v>
      </c>
      <c r="B1301" t="s">
        <v>253</v>
      </c>
      <c r="C1301" t="s">
        <v>287</v>
      </c>
      <c r="D1301" t="str">
        <f t="shared" si="21"/>
        <v>Shealy_2B_3</v>
      </c>
      <c r="E1301">
        <v>2018</v>
      </c>
      <c r="F1301" s="15">
        <v>43252</v>
      </c>
      <c r="G1301" t="s">
        <v>200</v>
      </c>
      <c r="H1301">
        <v>2</v>
      </c>
      <c r="I1301" s="16">
        <v>0.29722222222222222</v>
      </c>
      <c r="J1301" s="17" t="s">
        <v>201</v>
      </c>
      <c r="K1301">
        <v>2</v>
      </c>
      <c r="L1301">
        <v>1</v>
      </c>
      <c r="M1301">
        <v>1</v>
      </c>
      <c r="N1301"/>
      <c r="O1301" t="s">
        <v>18</v>
      </c>
      <c r="P1301" t="str">
        <f>INDEX(Sheet2!A:E, MATCH(F_NP_excluded_Data!O1301,Sheet2!A:A),4)</f>
        <v>tree</v>
      </c>
      <c r="Q1301" t="str">
        <f>INDEX(Sheet2!A:E, MATCH(F_NP_excluded_Data!O1301,Sheet2!A:A),5)</f>
        <v>ground forager</v>
      </c>
      <c r="R1301" t="str">
        <f>INDEX(Sheet2!A:E, MATCH(F_NP_excluded_Data!O1301,Sheet2!A:A),3)</f>
        <v>omnivore</v>
      </c>
      <c r="S1301" t="str">
        <f>INDEX(Sheet2!A:E, MATCH(F_NP_excluded_Data!O1301,Sheet2!A:A),2)</f>
        <v>forest</v>
      </c>
      <c r="T1301">
        <v>10</v>
      </c>
      <c r="U1301">
        <v>1</v>
      </c>
      <c r="V1301"/>
      <c r="W1301">
        <v>1</v>
      </c>
      <c r="X1301" t="s">
        <v>202</v>
      </c>
      <c r="Y1301"/>
      <c r="Z1301"/>
      <c r="AA1301"/>
      <c r="AB1301"/>
    </row>
    <row r="1302" spans="1:28" ht="14.4" x14ac:dyDescent="0.3">
      <c r="A1302" s="14">
        <v>1371</v>
      </c>
      <c r="B1302" t="s">
        <v>253</v>
      </c>
      <c r="C1302" t="s">
        <v>287</v>
      </c>
      <c r="D1302" t="str">
        <f t="shared" si="21"/>
        <v>Shealy_2B_3</v>
      </c>
      <c r="E1302">
        <v>2018</v>
      </c>
      <c r="F1302" s="15">
        <v>43252</v>
      </c>
      <c r="G1302" t="s">
        <v>200</v>
      </c>
      <c r="H1302">
        <v>2</v>
      </c>
      <c r="I1302" s="16">
        <v>0.29722222222222222</v>
      </c>
      <c r="J1302" s="17" t="s">
        <v>201</v>
      </c>
      <c r="K1302">
        <v>2</v>
      </c>
      <c r="L1302">
        <v>1</v>
      </c>
      <c r="M1302">
        <v>1</v>
      </c>
      <c r="N1302"/>
      <c r="O1302" t="s">
        <v>62</v>
      </c>
      <c r="P1302" t="str">
        <f>INDEX(Sheet2!A:E, MATCH(F_NP_excluded_Data!O1302,Sheet2!A:A),4)</f>
        <v>shrub</v>
      </c>
      <c r="Q1302" t="str">
        <f>INDEX(Sheet2!A:E, MATCH(F_NP_excluded_Data!O1302,Sheet2!A:A),5)</f>
        <v>ground forager</v>
      </c>
      <c r="R1302" t="str">
        <f>INDEX(Sheet2!A:E, MATCH(F_NP_excluded_Data!O1302,Sheet2!A:A),3)</f>
        <v>seeds</v>
      </c>
      <c r="S1302" t="str">
        <f>INDEX(Sheet2!A:E, MATCH(F_NP_excluded_Data!O1302,Sheet2!A:A),2)</f>
        <v>open woodland</v>
      </c>
      <c r="T1302">
        <v>10</v>
      </c>
      <c r="U1302">
        <v>1</v>
      </c>
      <c r="V1302"/>
      <c r="W1302">
        <v>1</v>
      </c>
      <c r="X1302" t="s">
        <v>202</v>
      </c>
      <c r="Y1302"/>
      <c r="Z1302"/>
      <c r="AA1302"/>
      <c r="AB1302"/>
    </row>
    <row r="1303" spans="1:28" ht="14.4" x14ac:dyDescent="0.3">
      <c r="A1303" s="14">
        <v>1372</v>
      </c>
      <c r="B1303" t="s">
        <v>253</v>
      </c>
      <c r="C1303" t="s">
        <v>287</v>
      </c>
      <c r="D1303" t="str">
        <f t="shared" si="21"/>
        <v>Shealy_2B_3</v>
      </c>
      <c r="E1303">
        <v>2018</v>
      </c>
      <c r="F1303" s="15">
        <v>43252</v>
      </c>
      <c r="G1303" t="s">
        <v>200</v>
      </c>
      <c r="H1303">
        <v>2</v>
      </c>
      <c r="I1303" s="16">
        <v>0.29722222222222222</v>
      </c>
      <c r="J1303" s="17" t="s">
        <v>201</v>
      </c>
      <c r="K1303">
        <v>2</v>
      </c>
      <c r="L1303">
        <v>1</v>
      </c>
      <c r="M1303">
        <v>1</v>
      </c>
      <c r="N1303"/>
      <c r="O1303" t="s">
        <v>10</v>
      </c>
      <c r="P1303" t="str">
        <f>INDEX(Sheet2!A:E, MATCH(F_NP_excluded_Data!O1303,Sheet2!A:A),4)</f>
        <v>tree</v>
      </c>
      <c r="Q1303" t="str">
        <f>INDEX(Sheet2!A:E, MATCH(F_NP_excluded_Data!O1303,Sheet2!A:A),5)</f>
        <v>foliage gleaner</v>
      </c>
      <c r="R1303" t="str">
        <f>INDEX(Sheet2!A:E, MATCH(F_NP_excluded_Data!O1303,Sheet2!A:A),3)</f>
        <v>insects</v>
      </c>
      <c r="S1303" t="str">
        <f>INDEX(Sheet2!A:E, MATCH(F_NP_excluded_Data!O1303,Sheet2!A:A),2)</f>
        <v>forest</v>
      </c>
      <c r="T1303">
        <v>5</v>
      </c>
      <c r="U1303">
        <v>1</v>
      </c>
      <c r="V1303"/>
      <c r="W1303">
        <v>1</v>
      </c>
      <c r="X1303" t="s">
        <v>202</v>
      </c>
      <c r="Y1303"/>
      <c r="Z1303"/>
      <c r="AA1303"/>
      <c r="AB1303"/>
    </row>
    <row r="1304" spans="1:28" ht="14.4" x14ac:dyDescent="0.3">
      <c r="A1304" s="14">
        <v>1373</v>
      </c>
      <c r="B1304" t="s">
        <v>253</v>
      </c>
      <c r="C1304" t="s">
        <v>287</v>
      </c>
      <c r="D1304" t="str">
        <f t="shared" si="21"/>
        <v>Shealy_2B_3</v>
      </c>
      <c r="E1304">
        <v>2018</v>
      </c>
      <c r="F1304" s="15">
        <v>43252</v>
      </c>
      <c r="G1304" t="s">
        <v>200</v>
      </c>
      <c r="H1304">
        <v>2</v>
      </c>
      <c r="I1304" s="16">
        <v>0.29722222222222222</v>
      </c>
      <c r="J1304" s="17" t="s">
        <v>201</v>
      </c>
      <c r="K1304">
        <v>2</v>
      </c>
      <c r="L1304">
        <v>1</v>
      </c>
      <c r="M1304">
        <v>1</v>
      </c>
      <c r="N1304"/>
      <c r="O1304" t="s">
        <v>36</v>
      </c>
      <c r="P1304" t="str">
        <f>INDEX(Sheet2!A:E, MATCH(F_NP_excluded_Data!O1304,Sheet2!A:A),4)</f>
        <v>cavity</v>
      </c>
      <c r="Q1304" t="str">
        <f>INDEX(Sheet2!A:E, MATCH(F_NP_excluded_Data!O1304,Sheet2!A:A),5)</f>
        <v>ground forager</v>
      </c>
      <c r="R1304" t="str">
        <f>INDEX(Sheet2!A:E, MATCH(F_NP_excluded_Data!O1304,Sheet2!A:A),3)</f>
        <v>insects</v>
      </c>
      <c r="S1304" t="str">
        <f>INDEX(Sheet2!A:E, MATCH(F_NP_excluded_Data!O1304,Sheet2!A:A),2)</f>
        <v>grassland</v>
      </c>
      <c r="T1304">
        <v>10</v>
      </c>
      <c r="U1304">
        <v>1</v>
      </c>
      <c r="V1304"/>
      <c r="W1304">
        <v>1</v>
      </c>
      <c r="X1304" t="s">
        <v>202</v>
      </c>
      <c r="Y1304"/>
      <c r="Z1304"/>
      <c r="AA1304"/>
      <c r="AB1304"/>
    </row>
    <row r="1305" spans="1:28" ht="14.4" x14ac:dyDescent="0.3">
      <c r="A1305" s="14">
        <v>1374</v>
      </c>
      <c r="B1305" t="s">
        <v>253</v>
      </c>
      <c r="C1305" t="s">
        <v>287</v>
      </c>
      <c r="D1305" t="str">
        <f t="shared" si="21"/>
        <v>Shealy_2B_3</v>
      </c>
      <c r="E1305">
        <v>2018</v>
      </c>
      <c r="F1305" s="15">
        <v>43252</v>
      </c>
      <c r="G1305" t="s">
        <v>200</v>
      </c>
      <c r="H1305">
        <v>2</v>
      </c>
      <c r="I1305" s="16">
        <v>0.29722222222222222</v>
      </c>
      <c r="J1305" s="17" t="s">
        <v>201</v>
      </c>
      <c r="K1305">
        <v>2</v>
      </c>
      <c r="L1305">
        <v>1</v>
      </c>
      <c r="M1305">
        <v>1</v>
      </c>
      <c r="N1305"/>
      <c r="O1305" t="s">
        <v>60</v>
      </c>
      <c r="P1305" t="str">
        <f>INDEX(Sheet2!A:E, MATCH(F_NP_excluded_Data!O1305,Sheet2!A:A),4)</f>
        <v>ground</v>
      </c>
      <c r="Q1305" t="str">
        <f>INDEX(Sheet2!A:E, MATCH(F_NP_excluded_Data!O1305,Sheet2!A:A),5)</f>
        <v>ground forager</v>
      </c>
      <c r="R1305" t="str">
        <f>INDEX(Sheet2!A:E, MATCH(F_NP_excluded_Data!O1305,Sheet2!A:A),3)</f>
        <v>plants</v>
      </c>
      <c r="S1305" t="str">
        <f>INDEX(Sheet2!A:E, MATCH(F_NP_excluded_Data!O1305,Sheet2!A:A),2)</f>
        <v>grassland</v>
      </c>
      <c r="T1305">
        <v>100</v>
      </c>
      <c r="U1305">
        <v>1</v>
      </c>
      <c r="V1305"/>
      <c r="W1305">
        <v>1</v>
      </c>
      <c r="X1305" t="s">
        <v>202</v>
      </c>
      <c r="Y1305"/>
      <c r="Z1305"/>
      <c r="AA1305"/>
      <c r="AB1305"/>
    </row>
    <row r="1306" spans="1:28" ht="14.4" x14ac:dyDescent="0.3">
      <c r="A1306" s="14">
        <v>1375</v>
      </c>
      <c r="B1306" t="s">
        <v>253</v>
      </c>
      <c r="C1306" t="s">
        <v>287</v>
      </c>
      <c r="D1306" t="str">
        <f t="shared" si="21"/>
        <v>Shealy_2B_3</v>
      </c>
      <c r="E1306">
        <v>2018</v>
      </c>
      <c r="F1306" s="15">
        <v>43252</v>
      </c>
      <c r="G1306" t="s">
        <v>200</v>
      </c>
      <c r="H1306">
        <v>2</v>
      </c>
      <c r="I1306" s="16">
        <v>0.29722222222222222</v>
      </c>
      <c r="J1306" s="17" t="s">
        <v>201</v>
      </c>
      <c r="K1306">
        <v>2</v>
      </c>
      <c r="L1306">
        <v>1</v>
      </c>
      <c r="M1306">
        <v>1</v>
      </c>
      <c r="N1306"/>
      <c r="O1306" t="s">
        <v>62</v>
      </c>
      <c r="P1306" t="str">
        <f>INDEX(Sheet2!A:E, MATCH(F_NP_excluded_Data!O1306,Sheet2!A:A),4)</f>
        <v>shrub</v>
      </c>
      <c r="Q1306" t="str">
        <f>INDEX(Sheet2!A:E, MATCH(F_NP_excluded_Data!O1306,Sheet2!A:A),5)</f>
        <v>ground forager</v>
      </c>
      <c r="R1306" t="str">
        <f>INDEX(Sheet2!A:E, MATCH(F_NP_excluded_Data!O1306,Sheet2!A:A),3)</f>
        <v>seeds</v>
      </c>
      <c r="S1306" t="str">
        <f>INDEX(Sheet2!A:E, MATCH(F_NP_excluded_Data!O1306,Sheet2!A:A),2)</f>
        <v>open woodland</v>
      </c>
      <c r="T1306">
        <v>5</v>
      </c>
      <c r="U1306">
        <v>2</v>
      </c>
      <c r="V1306" t="s">
        <v>222</v>
      </c>
      <c r="W1306">
        <v>4</v>
      </c>
      <c r="X1306" t="s">
        <v>202</v>
      </c>
      <c r="Y1306"/>
      <c r="Z1306"/>
      <c r="AA1306"/>
      <c r="AB1306"/>
    </row>
    <row r="1307" spans="1:28" ht="14.4" x14ac:dyDescent="0.3">
      <c r="A1307" s="14">
        <v>1376</v>
      </c>
      <c r="B1307" t="s">
        <v>253</v>
      </c>
      <c r="C1307" t="s">
        <v>287</v>
      </c>
      <c r="D1307" t="str">
        <f t="shared" si="21"/>
        <v>Shealy_2B_3</v>
      </c>
      <c r="E1307">
        <v>2018</v>
      </c>
      <c r="F1307" s="15">
        <v>43252</v>
      </c>
      <c r="G1307" t="s">
        <v>200</v>
      </c>
      <c r="H1307">
        <v>2</v>
      </c>
      <c r="I1307" s="16">
        <v>0.29722222222222222</v>
      </c>
      <c r="J1307" s="17" t="s">
        <v>201</v>
      </c>
      <c r="K1307">
        <v>2</v>
      </c>
      <c r="L1307">
        <v>1</v>
      </c>
      <c r="M1307">
        <v>1</v>
      </c>
      <c r="N1307"/>
      <c r="O1307" t="s">
        <v>44</v>
      </c>
      <c r="P1307" t="str">
        <f>INDEX(Sheet2!A:E, MATCH(F_NP_excluded_Data!O1307,Sheet2!A:A),4)</f>
        <v>ground</v>
      </c>
      <c r="Q1307" t="str">
        <f>INDEX(Sheet2!A:E, MATCH(F_NP_excluded_Data!O1307,Sheet2!A:A),5)</f>
        <v>ground forager</v>
      </c>
      <c r="R1307" t="str">
        <f>INDEX(Sheet2!A:E, MATCH(F_NP_excluded_Data!O1307,Sheet2!A:A),3)</f>
        <v>insects</v>
      </c>
      <c r="S1307" t="str">
        <f>INDEX(Sheet2!A:E, MATCH(F_NP_excluded_Data!O1307,Sheet2!A:A),2)</f>
        <v>scrub</v>
      </c>
      <c r="T1307">
        <v>10</v>
      </c>
      <c r="U1307">
        <v>2</v>
      </c>
      <c r="V1307"/>
      <c r="W1307">
        <v>1</v>
      </c>
      <c r="X1307" t="s">
        <v>202</v>
      </c>
      <c r="Y1307"/>
      <c r="Z1307"/>
      <c r="AA1307"/>
      <c r="AB1307"/>
    </row>
    <row r="1308" spans="1:28" ht="14.4" x14ac:dyDescent="0.3">
      <c r="A1308" s="14">
        <v>1377</v>
      </c>
      <c r="B1308" t="s">
        <v>253</v>
      </c>
      <c r="C1308" t="s">
        <v>287</v>
      </c>
      <c r="D1308" t="str">
        <f t="shared" si="21"/>
        <v>Shealy_2B_3</v>
      </c>
      <c r="E1308">
        <v>2018</v>
      </c>
      <c r="F1308" s="15">
        <v>43252</v>
      </c>
      <c r="G1308" t="s">
        <v>200</v>
      </c>
      <c r="H1308">
        <v>2</v>
      </c>
      <c r="I1308" s="16">
        <v>0.29722222222222222</v>
      </c>
      <c r="J1308" s="17" t="s">
        <v>201</v>
      </c>
      <c r="K1308">
        <v>2</v>
      </c>
      <c r="L1308">
        <v>1</v>
      </c>
      <c r="M1308">
        <v>1</v>
      </c>
      <c r="N1308"/>
      <c r="O1308" t="s">
        <v>58</v>
      </c>
      <c r="P1308" t="str">
        <f>INDEX(Sheet2!A:E, MATCH(F_NP_excluded_Data!O1308,Sheet2!A:A),4)</f>
        <v>tree</v>
      </c>
      <c r="Q1308" t="str">
        <f>INDEX(Sheet2!A:E, MATCH(F_NP_excluded_Data!O1308,Sheet2!A:A),5)</f>
        <v>ground forager</v>
      </c>
      <c r="R1308" t="str">
        <f>INDEX(Sheet2!A:E, MATCH(F_NP_excluded_Data!O1308,Sheet2!A:A),3)</f>
        <v>seeds</v>
      </c>
      <c r="S1308" t="str">
        <f>INDEX(Sheet2!A:E, MATCH(F_NP_excluded_Data!O1308,Sheet2!A:A),2)</f>
        <v>open woodland</v>
      </c>
      <c r="T1308">
        <v>10</v>
      </c>
      <c r="U1308">
        <v>2</v>
      </c>
      <c r="V1308"/>
      <c r="W1308">
        <v>1</v>
      </c>
      <c r="X1308" t="s">
        <v>202</v>
      </c>
      <c r="Y1308"/>
      <c r="Z1308"/>
      <c r="AA1308"/>
      <c r="AB1308"/>
    </row>
    <row r="1309" spans="1:28" ht="14.4" x14ac:dyDescent="0.3">
      <c r="A1309" s="14">
        <v>1378</v>
      </c>
      <c r="B1309" t="s">
        <v>253</v>
      </c>
      <c r="C1309" t="s">
        <v>287</v>
      </c>
      <c r="D1309" t="str">
        <f t="shared" si="21"/>
        <v>Shealy_2B_3</v>
      </c>
      <c r="E1309">
        <v>2018</v>
      </c>
      <c r="F1309" s="15">
        <v>43252</v>
      </c>
      <c r="G1309" t="s">
        <v>200</v>
      </c>
      <c r="H1309">
        <v>2</v>
      </c>
      <c r="I1309" s="16">
        <v>0.29722222222222222</v>
      </c>
      <c r="J1309" s="17" t="s">
        <v>201</v>
      </c>
      <c r="K1309">
        <v>2</v>
      </c>
      <c r="L1309">
        <v>1</v>
      </c>
      <c r="M1309">
        <v>1</v>
      </c>
      <c r="N1309"/>
      <c r="O1309" t="s">
        <v>10</v>
      </c>
      <c r="P1309" t="str">
        <f>INDEX(Sheet2!A:E, MATCH(F_NP_excluded_Data!O1309,Sheet2!A:A),4)</f>
        <v>tree</v>
      </c>
      <c r="Q1309" t="str">
        <f>INDEX(Sheet2!A:E, MATCH(F_NP_excluded_Data!O1309,Sheet2!A:A),5)</f>
        <v>foliage gleaner</v>
      </c>
      <c r="R1309" t="str">
        <f>INDEX(Sheet2!A:E, MATCH(F_NP_excluded_Data!O1309,Sheet2!A:A),3)</f>
        <v>insects</v>
      </c>
      <c r="S1309" t="str">
        <f>INDEX(Sheet2!A:E, MATCH(F_NP_excluded_Data!O1309,Sheet2!A:A),2)</f>
        <v>forest</v>
      </c>
      <c r="T1309">
        <v>5</v>
      </c>
      <c r="U1309">
        <v>3</v>
      </c>
      <c r="V1309"/>
      <c r="W1309">
        <v>1</v>
      </c>
      <c r="X1309" t="s">
        <v>202</v>
      </c>
      <c r="Y1309"/>
      <c r="Z1309"/>
      <c r="AA1309"/>
      <c r="AB1309"/>
    </row>
    <row r="1310" spans="1:28" ht="14.4" x14ac:dyDescent="0.3">
      <c r="A1310" s="14">
        <v>1379</v>
      </c>
      <c r="B1310" t="s">
        <v>253</v>
      </c>
      <c r="C1310" t="s">
        <v>287</v>
      </c>
      <c r="D1310" t="str">
        <f t="shared" si="21"/>
        <v>Shealy_2B_3</v>
      </c>
      <c r="E1310">
        <v>2018</v>
      </c>
      <c r="F1310" s="15">
        <v>43252</v>
      </c>
      <c r="G1310" t="s">
        <v>200</v>
      </c>
      <c r="H1310">
        <v>2</v>
      </c>
      <c r="I1310" s="16">
        <v>0.29722222222222222</v>
      </c>
      <c r="J1310" s="17" t="s">
        <v>201</v>
      </c>
      <c r="K1310">
        <v>2</v>
      </c>
      <c r="L1310">
        <v>1</v>
      </c>
      <c r="M1310">
        <v>1</v>
      </c>
      <c r="N1310"/>
      <c r="O1310" t="s">
        <v>74</v>
      </c>
      <c r="P1310" t="str">
        <f>INDEX(Sheet2!A:E, MATCH(F_NP_excluded_Data!O1310,Sheet2!A:A),4)</f>
        <v>cavity</v>
      </c>
      <c r="Q1310" t="str">
        <f>INDEX(Sheet2!A:E, MATCH(F_NP_excluded_Data!O1310,Sheet2!A:A),5)</f>
        <v>bark forager</v>
      </c>
      <c r="R1310" t="str">
        <f>INDEX(Sheet2!A:E, MATCH(F_NP_excluded_Data!O1310,Sheet2!A:A),3)</f>
        <v>insects</v>
      </c>
      <c r="S1310" t="str">
        <f>INDEX(Sheet2!A:E, MATCH(F_NP_excluded_Data!O1310,Sheet2!A:A),2)</f>
        <v>forest</v>
      </c>
      <c r="T1310">
        <v>10</v>
      </c>
      <c r="U1310">
        <v>3</v>
      </c>
      <c r="V1310"/>
      <c r="W1310">
        <v>1</v>
      </c>
      <c r="X1310" t="s">
        <v>202</v>
      </c>
      <c r="Y1310"/>
      <c r="Z1310"/>
      <c r="AA1310"/>
      <c r="AB1310"/>
    </row>
    <row r="1311" spans="1:28" ht="14.4" x14ac:dyDescent="0.3">
      <c r="A1311" s="14">
        <v>1380</v>
      </c>
      <c r="B1311" t="s">
        <v>253</v>
      </c>
      <c r="C1311" t="s">
        <v>287</v>
      </c>
      <c r="D1311" t="str">
        <f t="shared" si="21"/>
        <v>Shealy_2B_3</v>
      </c>
      <c r="E1311">
        <v>2018</v>
      </c>
      <c r="F1311" s="15">
        <v>43252</v>
      </c>
      <c r="G1311" t="s">
        <v>200</v>
      </c>
      <c r="H1311">
        <v>2</v>
      </c>
      <c r="I1311" s="16">
        <v>0.29722222222222222</v>
      </c>
      <c r="J1311" s="17" t="s">
        <v>201</v>
      </c>
      <c r="K1311">
        <v>2</v>
      </c>
      <c r="L1311">
        <v>1</v>
      </c>
      <c r="M1311">
        <v>1</v>
      </c>
      <c r="N1311"/>
      <c r="O1311" t="s">
        <v>24</v>
      </c>
      <c r="P1311" t="str">
        <f>INDEX(Sheet2!A:E, MATCH(F_NP_excluded_Data!O1311,Sheet2!A:A),4)</f>
        <v>cavity</v>
      </c>
      <c r="Q1311" t="str">
        <f>INDEX(Sheet2!A:E, MATCH(F_NP_excluded_Data!O1311,Sheet2!A:A),5)</f>
        <v>ground forager</v>
      </c>
      <c r="R1311" t="str">
        <f>INDEX(Sheet2!A:E, MATCH(F_NP_excluded_Data!O1311,Sheet2!A:A),3)</f>
        <v>insects</v>
      </c>
      <c r="S1311" t="str">
        <f>INDEX(Sheet2!A:E, MATCH(F_NP_excluded_Data!O1311,Sheet2!A:A),2)</f>
        <v>open woodland</v>
      </c>
      <c r="T1311">
        <v>5</v>
      </c>
      <c r="U1311">
        <v>3</v>
      </c>
      <c r="V1311"/>
      <c r="W1311">
        <v>1</v>
      </c>
      <c r="X1311" t="s">
        <v>202</v>
      </c>
      <c r="Y1311"/>
      <c r="Z1311"/>
      <c r="AA1311"/>
      <c r="AB1311"/>
    </row>
    <row r="1312" spans="1:28" ht="14.4" x14ac:dyDescent="0.3">
      <c r="A1312" s="14">
        <v>1381</v>
      </c>
      <c r="B1312" t="s">
        <v>253</v>
      </c>
      <c r="C1312" t="s">
        <v>254</v>
      </c>
      <c r="D1312" t="str">
        <f t="shared" si="21"/>
        <v>Shealy_0B_2</v>
      </c>
      <c r="E1312">
        <v>2018</v>
      </c>
      <c r="F1312" s="15">
        <v>43252</v>
      </c>
      <c r="G1312" t="s">
        <v>200</v>
      </c>
      <c r="H1312">
        <v>2</v>
      </c>
      <c r="I1312" s="16">
        <v>0.31666666666666665</v>
      </c>
      <c r="J1312" s="17" t="s">
        <v>201</v>
      </c>
      <c r="K1312">
        <v>2</v>
      </c>
      <c r="L1312">
        <v>1</v>
      </c>
      <c r="M1312">
        <v>1</v>
      </c>
      <c r="N1312"/>
      <c r="O1312" s="14" t="s">
        <v>24</v>
      </c>
      <c r="P1312" t="str">
        <f>INDEX(Sheet2!A:E, MATCH(F_NP_excluded_Data!O1312,Sheet2!A:A),4)</f>
        <v>cavity</v>
      </c>
      <c r="Q1312" t="str">
        <f>INDEX(Sheet2!A:E, MATCH(F_NP_excluded_Data!O1312,Sheet2!A:A),5)</f>
        <v>ground forager</v>
      </c>
      <c r="R1312" t="str">
        <f>INDEX(Sheet2!A:E, MATCH(F_NP_excluded_Data!O1312,Sheet2!A:A),3)</f>
        <v>insects</v>
      </c>
      <c r="S1312" t="str">
        <f>INDEX(Sheet2!A:E, MATCH(F_NP_excluded_Data!O1312,Sheet2!A:A),2)</f>
        <v>open woodland</v>
      </c>
      <c r="T1312">
        <v>5</v>
      </c>
      <c r="U1312">
        <v>1</v>
      </c>
      <c r="V1312"/>
      <c r="W1312">
        <v>1</v>
      </c>
      <c r="X1312" t="s">
        <v>202</v>
      </c>
      <c r="Y1312"/>
      <c r="Z1312"/>
      <c r="AA1312"/>
      <c r="AB1312"/>
    </row>
    <row r="1313" spans="1:28" ht="14.4" x14ac:dyDescent="0.3">
      <c r="A1313" s="14">
        <v>1382</v>
      </c>
      <c r="B1313" t="s">
        <v>253</v>
      </c>
      <c r="C1313" t="s">
        <v>254</v>
      </c>
      <c r="D1313" t="str">
        <f t="shared" si="21"/>
        <v>Shealy_0B_2</v>
      </c>
      <c r="E1313">
        <v>2018</v>
      </c>
      <c r="F1313" s="15">
        <v>43252</v>
      </c>
      <c r="G1313" t="s">
        <v>200</v>
      </c>
      <c r="H1313">
        <v>2</v>
      </c>
      <c r="I1313" s="16">
        <v>0.31666666666666665</v>
      </c>
      <c r="J1313" s="17" t="s">
        <v>201</v>
      </c>
      <c r="K1313">
        <v>2</v>
      </c>
      <c r="L1313">
        <v>1</v>
      </c>
      <c r="M1313">
        <v>1</v>
      </c>
      <c r="N1313"/>
      <c r="O1313" t="s">
        <v>62</v>
      </c>
      <c r="P1313" t="str">
        <f>INDEX(Sheet2!A:E, MATCH(F_NP_excluded_Data!O1313,Sheet2!A:A),4)</f>
        <v>shrub</v>
      </c>
      <c r="Q1313" t="str">
        <f>INDEX(Sheet2!A:E, MATCH(F_NP_excluded_Data!O1313,Sheet2!A:A),5)</f>
        <v>ground forager</v>
      </c>
      <c r="R1313" t="str">
        <f>INDEX(Sheet2!A:E, MATCH(F_NP_excluded_Data!O1313,Sheet2!A:A),3)</f>
        <v>seeds</v>
      </c>
      <c r="S1313" t="str">
        <f>INDEX(Sheet2!A:E, MATCH(F_NP_excluded_Data!O1313,Sheet2!A:A),2)</f>
        <v>open woodland</v>
      </c>
      <c r="T1313">
        <v>5</v>
      </c>
      <c r="U1313">
        <v>1</v>
      </c>
      <c r="V1313"/>
      <c r="W1313">
        <v>1</v>
      </c>
      <c r="X1313" t="s">
        <v>202</v>
      </c>
      <c r="Y1313"/>
      <c r="Z1313"/>
      <c r="AA1313"/>
      <c r="AB1313"/>
    </row>
    <row r="1314" spans="1:28" ht="14.4" x14ac:dyDescent="0.3">
      <c r="A1314" s="14">
        <v>1383</v>
      </c>
      <c r="B1314" t="s">
        <v>253</v>
      </c>
      <c r="C1314" t="s">
        <v>254</v>
      </c>
      <c r="D1314" t="str">
        <f t="shared" si="21"/>
        <v>Shealy_0B_2</v>
      </c>
      <c r="E1314">
        <v>2018</v>
      </c>
      <c r="F1314" s="15">
        <v>43252</v>
      </c>
      <c r="G1314" t="s">
        <v>200</v>
      </c>
      <c r="H1314">
        <v>2</v>
      </c>
      <c r="I1314" s="16">
        <v>0.31666666666666665</v>
      </c>
      <c r="J1314" s="17" t="s">
        <v>201</v>
      </c>
      <c r="K1314">
        <v>2</v>
      </c>
      <c r="L1314">
        <v>1</v>
      </c>
      <c r="M1314">
        <v>1</v>
      </c>
      <c r="N1314"/>
      <c r="O1314" t="s">
        <v>72</v>
      </c>
      <c r="P1314" t="str">
        <f>INDEX(Sheet2!A:E, MATCH(F_NP_excluded_Data!O1314,Sheet2!A:A),4)</f>
        <v>tree</v>
      </c>
      <c r="Q1314" t="str">
        <f>INDEX(Sheet2!A:E, MATCH(F_NP_excluded_Data!O1314,Sheet2!A:A),5)</f>
        <v>bark forager</v>
      </c>
      <c r="R1314" t="str">
        <f>INDEX(Sheet2!A:E, MATCH(F_NP_excluded_Data!O1314,Sheet2!A:A),3)</f>
        <v>insects</v>
      </c>
      <c r="S1314" t="str">
        <f>INDEX(Sheet2!A:E, MATCH(F_NP_excluded_Data!O1314,Sheet2!A:A),2)</f>
        <v>forest</v>
      </c>
      <c r="T1314">
        <v>5</v>
      </c>
      <c r="U1314">
        <v>1</v>
      </c>
      <c r="V1314"/>
      <c r="W1314">
        <v>1</v>
      </c>
      <c r="X1314" t="s">
        <v>202</v>
      </c>
      <c r="Y1314"/>
      <c r="Z1314"/>
      <c r="AA1314"/>
      <c r="AB1314"/>
    </row>
    <row r="1315" spans="1:28" ht="14.4" x14ac:dyDescent="0.3">
      <c r="A1315" s="14">
        <v>1384</v>
      </c>
      <c r="B1315" t="s">
        <v>253</v>
      </c>
      <c r="C1315" t="s">
        <v>254</v>
      </c>
      <c r="D1315" t="str">
        <f t="shared" si="21"/>
        <v>Shealy_0B_2</v>
      </c>
      <c r="E1315">
        <v>2018</v>
      </c>
      <c r="F1315" s="15">
        <v>43252</v>
      </c>
      <c r="G1315" t="s">
        <v>200</v>
      </c>
      <c r="H1315">
        <v>2</v>
      </c>
      <c r="I1315" s="16">
        <v>0.31666666666666665</v>
      </c>
      <c r="J1315" s="17" t="s">
        <v>201</v>
      </c>
      <c r="K1315">
        <v>2</v>
      </c>
      <c r="L1315">
        <v>1</v>
      </c>
      <c r="M1315">
        <v>1</v>
      </c>
      <c r="N1315"/>
      <c r="O1315" t="s">
        <v>24</v>
      </c>
      <c r="P1315" t="str">
        <f>INDEX(Sheet2!A:E, MATCH(F_NP_excluded_Data!O1315,Sheet2!A:A),4)</f>
        <v>cavity</v>
      </c>
      <c r="Q1315" t="str">
        <f>INDEX(Sheet2!A:E, MATCH(F_NP_excluded_Data!O1315,Sheet2!A:A),5)</f>
        <v>ground forager</v>
      </c>
      <c r="R1315" t="str">
        <f>INDEX(Sheet2!A:E, MATCH(F_NP_excluded_Data!O1315,Sheet2!A:A),3)</f>
        <v>insects</v>
      </c>
      <c r="S1315" t="str">
        <f>INDEX(Sheet2!A:E, MATCH(F_NP_excluded_Data!O1315,Sheet2!A:A),2)</f>
        <v>open woodland</v>
      </c>
      <c r="T1315">
        <v>10</v>
      </c>
      <c r="U1315">
        <v>1</v>
      </c>
      <c r="V1315"/>
      <c r="W1315">
        <v>1</v>
      </c>
      <c r="X1315" t="s">
        <v>202</v>
      </c>
      <c r="Y1315"/>
      <c r="Z1315"/>
      <c r="AA1315"/>
      <c r="AB1315"/>
    </row>
    <row r="1316" spans="1:28" ht="14.4" x14ac:dyDescent="0.3">
      <c r="A1316" s="14">
        <v>1385</v>
      </c>
      <c r="B1316" t="s">
        <v>253</v>
      </c>
      <c r="C1316" t="s">
        <v>254</v>
      </c>
      <c r="D1316" t="str">
        <f t="shared" si="21"/>
        <v>Shealy_0B_2</v>
      </c>
      <c r="E1316">
        <v>2018</v>
      </c>
      <c r="F1316" s="15">
        <v>43252</v>
      </c>
      <c r="G1316" t="s">
        <v>200</v>
      </c>
      <c r="H1316">
        <v>2</v>
      </c>
      <c r="I1316" s="16">
        <v>0.31666666666666665</v>
      </c>
      <c r="J1316" s="17" t="s">
        <v>201</v>
      </c>
      <c r="K1316">
        <v>2</v>
      </c>
      <c r="L1316">
        <v>1</v>
      </c>
      <c r="M1316">
        <v>1</v>
      </c>
      <c r="N1316"/>
      <c r="O1316" t="s">
        <v>60</v>
      </c>
      <c r="P1316" t="str">
        <f>INDEX(Sheet2!A:E, MATCH(F_NP_excluded_Data!O1316,Sheet2!A:A),4)</f>
        <v>ground</v>
      </c>
      <c r="Q1316" t="str">
        <f>INDEX(Sheet2!A:E, MATCH(F_NP_excluded_Data!O1316,Sheet2!A:A),5)</f>
        <v>ground forager</v>
      </c>
      <c r="R1316" t="str">
        <f>INDEX(Sheet2!A:E, MATCH(F_NP_excluded_Data!O1316,Sheet2!A:A),3)</f>
        <v>plants</v>
      </c>
      <c r="S1316" t="str">
        <f>INDEX(Sheet2!A:E, MATCH(F_NP_excluded_Data!O1316,Sheet2!A:A),2)</f>
        <v>grassland</v>
      </c>
      <c r="T1316">
        <v>100</v>
      </c>
      <c r="U1316">
        <v>1</v>
      </c>
      <c r="V1316"/>
      <c r="W1316">
        <v>1</v>
      </c>
      <c r="X1316" t="s">
        <v>202</v>
      </c>
      <c r="Y1316"/>
      <c r="Z1316"/>
      <c r="AA1316"/>
      <c r="AB1316"/>
    </row>
    <row r="1317" spans="1:28" ht="14.4" x14ac:dyDescent="0.3">
      <c r="A1317" s="14">
        <v>1386</v>
      </c>
      <c r="B1317" t="s">
        <v>253</v>
      </c>
      <c r="C1317" t="s">
        <v>254</v>
      </c>
      <c r="D1317" t="str">
        <f t="shared" si="21"/>
        <v>Shealy_0B_2</v>
      </c>
      <c r="E1317">
        <v>2018</v>
      </c>
      <c r="F1317" s="15">
        <v>43252</v>
      </c>
      <c r="G1317" t="s">
        <v>200</v>
      </c>
      <c r="H1317">
        <v>2</v>
      </c>
      <c r="I1317" s="16">
        <v>0.31666666666666665</v>
      </c>
      <c r="J1317" s="17" t="s">
        <v>201</v>
      </c>
      <c r="K1317">
        <v>2</v>
      </c>
      <c r="L1317">
        <v>1</v>
      </c>
      <c r="M1317">
        <v>1</v>
      </c>
      <c r="N1317"/>
      <c r="O1317" t="s">
        <v>54</v>
      </c>
      <c r="P1317" t="str">
        <f>INDEX(Sheet2!A:E, MATCH(F_NP_excluded_Data!O1317,Sheet2!A:A),4)</f>
        <v>shrub</v>
      </c>
      <c r="Q1317" t="str">
        <f>INDEX(Sheet2!A:E, MATCH(F_NP_excluded_Data!O1317,Sheet2!A:A),5)</f>
        <v>foliage gleaner</v>
      </c>
      <c r="R1317" t="str">
        <f>INDEX(Sheet2!A:E, MATCH(F_NP_excluded_Data!O1317,Sheet2!A:A),3)</f>
        <v>insects</v>
      </c>
      <c r="S1317" t="str">
        <f>INDEX(Sheet2!A:E, MATCH(F_NP_excluded_Data!O1317,Sheet2!A:A),2)</f>
        <v>open woodland</v>
      </c>
      <c r="T1317">
        <v>5</v>
      </c>
      <c r="U1317">
        <v>1</v>
      </c>
      <c r="V1317"/>
      <c r="W1317">
        <v>1</v>
      </c>
      <c r="X1317" t="s">
        <v>202</v>
      </c>
      <c r="Y1317"/>
      <c r="Z1317"/>
      <c r="AA1317"/>
      <c r="AB1317"/>
    </row>
    <row r="1318" spans="1:28" ht="14.4" x14ac:dyDescent="0.3">
      <c r="A1318" s="14">
        <v>1387</v>
      </c>
      <c r="B1318" t="s">
        <v>253</v>
      </c>
      <c r="C1318" t="s">
        <v>254</v>
      </c>
      <c r="D1318" t="str">
        <f t="shared" si="21"/>
        <v>Shealy_0B_2</v>
      </c>
      <c r="E1318">
        <v>2018</v>
      </c>
      <c r="F1318" s="15">
        <v>43252</v>
      </c>
      <c r="G1318" t="s">
        <v>200</v>
      </c>
      <c r="H1318">
        <v>2</v>
      </c>
      <c r="I1318" s="16">
        <v>0.31666666666666665</v>
      </c>
      <c r="J1318" s="17" t="s">
        <v>201</v>
      </c>
      <c r="K1318">
        <v>2</v>
      </c>
      <c r="L1318">
        <v>1</v>
      </c>
      <c r="M1318">
        <v>1</v>
      </c>
      <c r="N1318"/>
      <c r="O1318" t="s">
        <v>10</v>
      </c>
      <c r="P1318" t="str">
        <f>INDEX(Sheet2!A:E, MATCH(F_NP_excluded_Data!O1318,Sheet2!A:A),4)</f>
        <v>tree</v>
      </c>
      <c r="Q1318" t="str">
        <f>INDEX(Sheet2!A:E, MATCH(F_NP_excluded_Data!O1318,Sheet2!A:A),5)</f>
        <v>foliage gleaner</v>
      </c>
      <c r="R1318" t="str">
        <f>INDEX(Sheet2!A:E, MATCH(F_NP_excluded_Data!O1318,Sheet2!A:A),3)</f>
        <v>insects</v>
      </c>
      <c r="S1318" t="str">
        <f>INDEX(Sheet2!A:E, MATCH(F_NP_excluded_Data!O1318,Sheet2!A:A),2)</f>
        <v>forest</v>
      </c>
      <c r="T1318">
        <v>5</v>
      </c>
      <c r="U1318">
        <v>1</v>
      </c>
      <c r="V1318"/>
      <c r="W1318">
        <v>1</v>
      </c>
      <c r="X1318" t="s">
        <v>202</v>
      </c>
      <c r="Y1318"/>
      <c r="Z1318"/>
      <c r="AA1318"/>
      <c r="AB1318"/>
    </row>
    <row r="1319" spans="1:28" ht="14.4" x14ac:dyDescent="0.3">
      <c r="A1319" s="14">
        <v>1388</v>
      </c>
      <c r="B1319" t="s">
        <v>253</v>
      </c>
      <c r="C1319" t="s">
        <v>254</v>
      </c>
      <c r="D1319" t="str">
        <f t="shared" si="21"/>
        <v>Shealy_0B_2</v>
      </c>
      <c r="E1319">
        <v>2018</v>
      </c>
      <c r="F1319" s="15">
        <v>43252</v>
      </c>
      <c r="G1319" t="s">
        <v>200</v>
      </c>
      <c r="H1319">
        <v>2</v>
      </c>
      <c r="I1319" s="16">
        <v>0.31666666666666665</v>
      </c>
      <c r="J1319" s="17" t="s">
        <v>201</v>
      </c>
      <c r="K1319">
        <v>2</v>
      </c>
      <c r="L1319">
        <v>1</v>
      </c>
      <c r="M1319">
        <v>1</v>
      </c>
      <c r="N1319"/>
      <c r="O1319" t="s">
        <v>40</v>
      </c>
      <c r="P1319" t="str">
        <f>INDEX(Sheet2!A:E, MATCH(F_NP_excluded_Data!O1319,Sheet2!A:A),4)</f>
        <v>ground</v>
      </c>
      <c r="Q1319" t="str">
        <f>INDEX(Sheet2!A:E, MATCH(F_NP_excluded_Data!O1319,Sheet2!A:A),5)</f>
        <v>ground forager</v>
      </c>
      <c r="R1319" t="str">
        <f>INDEX(Sheet2!A:E, MATCH(F_NP_excluded_Data!O1319,Sheet2!A:A),3)</f>
        <v>omnivore</v>
      </c>
      <c r="S1319" t="str">
        <f>INDEX(Sheet2!A:E, MATCH(F_NP_excluded_Data!O1319,Sheet2!A:A),2)</f>
        <v>scrub</v>
      </c>
      <c r="T1319">
        <v>5</v>
      </c>
      <c r="U1319">
        <v>1</v>
      </c>
      <c r="V1319"/>
      <c r="W1319">
        <v>1</v>
      </c>
      <c r="X1319" t="s">
        <v>202</v>
      </c>
      <c r="Y1319"/>
      <c r="Z1319"/>
      <c r="AA1319"/>
      <c r="AB1319"/>
    </row>
    <row r="1320" spans="1:28" ht="14.4" x14ac:dyDescent="0.3">
      <c r="A1320" s="14">
        <v>1389</v>
      </c>
      <c r="B1320" t="s">
        <v>253</v>
      </c>
      <c r="C1320" t="s">
        <v>254</v>
      </c>
      <c r="D1320" t="str">
        <f t="shared" si="21"/>
        <v>Shealy_0B_2</v>
      </c>
      <c r="E1320">
        <v>2018</v>
      </c>
      <c r="F1320" s="15">
        <v>43252</v>
      </c>
      <c r="G1320" t="s">
        <v>200</v>
      </c>
      <c r="H1320">
        <v>2</v>
      </c>
      <c r="I1320" s="16">
        <v>0.31666666666666665</v>
      </c>
      <c r="J1320" s="17" t="s">
        <v>201</v>
      </c>
      <c r="K1320">
        <v>2</v>
      </c>
      <c r="L1320">
        <v>1</v>
      </c>
      <c r="M1320">
        <v>1</v>
      </c>
      <c r="N1320"/>
      <c r="O1320" t="s">
        <v>2</v>
      </c>
      <c r="P1320" t="str">
        <f>INDEX(Sheet2!A:E, MATCH(F_NP_excluded_Data!O1320,Sheet2!A:A),4)</f>
        <v>tree</v>
      </c>
      <c r="Q1320" t="str">
        <f>INDEX(Sheet2!A:E, MATCH(F_NP_excluded_Data!O1320,Sheet2!A:A),5)</f>
        <v>ground forager</v>
      </c>
      <c r="R1320" t="str">
        <f>INDEX(Sheet2!A:E, MATCH(F_NP_excluded_Data!O1320,Sheet2!A:A),3)</f>
        <v>omnivore</v>
      </c>
      <c r="S1320" t="str">
        <f>INDEX(Sheet2!A:E, MATCH(F_NP_excluded_Data!O1320,Sheet2!A:A),2)</f>
        <v>open woodland</v>
      </c>
      <c r="T1320">
        <v>10</v>
      </c>
      <c r="U1320">
        <v>1</v>
      </c>
      <c r="V1320"/>
      <c r="W1320">
        <v>1</v>
      </c>
      <c r="X1320" t="s">
        <v>202</v>
      </c>
      <c r="Y1320"/>
      <c r="Z1320"/>
      <c r="AA1320"/>
      <c r="AB1320"/>
    </row>
    <row r="1321" spans="1:28" ht="14.4" x14ac:dyDescent="0.3">
      <c r="A1321" s="14">
        <v>1390</v>
      </c>
      <c r="B1321" t="s">
        <v>253</v>
      </c>
      <c r="C1321" t="s">
        <v>254</v>
      </c>
      <c r="D1321" t="str">
        <f t="shared" si="21"/>
        <v>Shealy_0B_2</v>
      </c>
      <c r="E1321">
        <v>2018</v>
      </c>
      <c r="F1321" s="15">
        <v>43252</v>
      </c>
      <c r="G1321" t="s">
        <v>200</v>
      </c>
      <c r="H1321">
        <v>2</v>
      </c>
      <c r="I1321" s="16">
        <v>0.31666666666666665</v>
      </c>
      <c r="J1321" s="17" t="s">
        <v>201</v>
      </c>
      <c r="K1321">
        <v>2</v>
      </c>
      <c r="L1321">
        <v>1</v>
      </c>
      <c r="M1321">
        <v>1</v>
      </c>
      <c r="N1321"/>
      <c r="O1321" t="s">
        <v>62</v>
      </c>
      <c r="P1321" t="str">
        <f>INDEX(Sheet2!A:E, MATCH(F_NP_excluded_Data!O1321,Sheet2!A:A),4)</f>
        <v>shrub</v>
      </c>
      <c r="Q1321" t="str">
        <f>INDEX(Sheet2!A:E, MATCH(F_NP_excluded_Data!O1321,Sheet2!A:A),5)</f>
        <v>ground forager</v>
      </c>
      <c r="R1321" t="str">
        <f>INDEX(Sheet2!A:E, MATCH(F_NP_excluded_Data!O1321,Sheet2!A:A),3)</f>
        <v>seeds</v>
      </c>
      <c r="S1321" t="str">
        <f>INDEX(Sheet2!A:E, MATCH(F_NP_excluded_Data!O1321,Sheet2!A:A),2)</f>
        <v>open woodland</v>
      </c>
      <c r="T1321">
        <v>5</v>
      </c>
      <c r="U1321">
        <v>1</v>
      </c>
      <c r="V1321" t="s">
        <v>222</v>
      </c>
      <c r="W1321">
        <v>4</v>
      </c>
      <c r="X1321" t="s">
        <v>202</v>
      </c>
      <c r="Y1321"/>
      <c r="Z1321"/>
      <c r="AA1321"/>
      <c r="AB1321"/>
    </row>
    <row r="1322" spans="1:28" ht="14.4" x14ac:dyDescent="0.3">
      <c r="A1322" s="14">
        <v>1391</v>
      </c>
      <c r="B1322" t="s">
        <v>253</v>
      </c>
      <c r="C1322" t="s">
        <v>254</v>
      </c>
      <c r="D1322" t="str">
        <f t="shared" si="21"/>
        <v>Shealy_0B_2</v>
      </c>
      <c r="E1322">
        <v>2018</v>
      </c>
      <c r="F1322" s="15">
        <v>43252</v>
      </c>
      <c r="G1322" t="s">
        <v>200</v>
      </c>
      <c r="H1322">
        <v>2</v>
      </c>
      <c r="I1322" s="16">
        <v>0.31666666666666665</v>
      </c>
      <c r="J1322" s="17" t="s">
        <v>201</v>
      </c>
      <c r="K1322">
        <v>2</v>
      </c>
      <c r="L1322">
        <v>1</v>
      </c>
      <c r="M1322">
        <v>1</v>
      </c>
      <c r="N1322"/>
      <c r="O1322" t="s">
        <v>62</v>
      </c>
      <c r="P1322" t="str">
        <f>INDEX(Sheet2!A:E, MATCH(F_NP_excluded_Data!O1322,Sheet2!A:A),4)</f>
        <v>shrub</v>
      </c>
      <c r="Q1322" t="str">
        <f>INDEX(Sheet2!A:E, MATCH(F_NP_excluded_Data!O1322,Sheet2!A:A),5)</f>
        <v>ground forager</v>
      </c>
      <c r="R1322" t="str">
        <f>INDEX(Sheet2!A:E, MATCH(F_NP_excluded_Data!O1322,Sheet2!A:A),3)</f>
        <v>seeds</v>
      </c>
      <c r="S1322" t="str">
        <f>INDEX(Sheet2!A:E, MATCH(F_NP_excluded_Data!O1322,Sheet2!A:A),2)</f>
        <v>open woodland</v>
      </c>
      <c r="T1322">
        <v>5</v>
      </c>
      <c r="U1322">
        <v>1</v>
      </c>
      <c r="V1322" t="s">
        <v>238</v>
      </c>
      <c r="W1322">
        <v>4</v>
      </c>
      <c r="X1322" t="s">
        <v>202</v>
      </c>
      <c r="Y1322"/>
      <c r="Z1322"/>
      <c r="AA1322"/>
      <c r="AB1322"/>
    </row>
    <row r="1323" spans="1:28" ht="14.4" x14ac:dyDescent="0.3">
      <c r="A1323" s="14">
        <v>1392</v>
      </c>
      <c r="B1323" t="s">
        <v>253</v>
      </c>
      <c r="C1323" t="s">
        <v>254</v>
      </c>
      <c r="D1323" t="str">
        <f t="shared" si="21"/>
        <v>Shealy_0B_2</v>
      </c>
      <c r="E1323">
        <v>2018</v>
      </c>
      <c r="F1323" s="15">
        <v>43252</v>
      </c>
      <c r="G1323" t="s">
        <v>200</v>
      </c>
      <c r="H1323">
        <v>2</v>
      </c>
      <c r="I1323" s="16">
        <v>0.31666666666666665</v>
      </c>
      <c r="J1323" s="17" t="s">
        <v>201</v>
      </c>
      <c r="K1323">
        <v>2</v>
      </c>
      <c r="L1323">
        <v>1</v>
      </c>
      <c r="M1323">
        <v>1</v>
      </c>
      <c r="N1323"/>
      <c r="O1323" t="s">
        <v>2</v>
      </c>
      <c r="P1323" t="str">
        <f>INDEX(Sheet2!A:E, MATCH(F_NP_excluded_Data!O1323,Sheet2!A:A),4)</f>
        <v>tree</v>
      </c>
      <c r="Q1323" t="str">
        <f>INDEX(Sheet2!A:E, MATCH(F_NP_excluded_Data!O1323,Sheet2!A:A),5)</f>
        <v>ground forager</v>
      </c>
      <c r="R1323" t="str">
        <f>INDEX(Sheet2!A:E, MATCH(F_NP_excluded_Data!O1323,Sheet2!A:A),3)</f>
        <v>omnivore</v>
      </c>
      <c r="S1323" t="str">
        <f>INDEX(Sheet2!A:E, MATCH(F_NP_excluded_Data!O1323,Sheet2!A:A),2)</f>
        <v>open woodland</v>
      </c>
      <c r="T1323">
        <v>100</v>
      </c>
      <c r="U1323">
        <v>2</v>
      </c>
      <c r="V1323"/>
      <c r="W1323">
        <v>1</v>
      </c>
      <c r="X1323" t="s">
        <v>202</v>
      </c>
      <c r="Y1323"/>
      <c r="Z1323"/>
      <c r="AA1323"/>
      <c r="AB1323"/>
    </row>
    <row r="1324" spans="1:28" ht="14.4" x14ac:dyDescent="0.3">
      <c r="A1324" s="14">
        <v>1393</v>
      </c>
      <c r="B1324" t="s">
        <v>253</v>
      </c>
      <c r="C1324" t="s">
        <v>254</v>
      </c>
      <c r="D1324" t="str">
        <f t="shared" si="21"/>
        <v>Shealy_0B_2</v>
      </c>
      <c r="E1324">
        <v>2018</v>
      </c>
      <c r="F1324" s="15">
        <v>43252</v>
      </c>
      <c r="G1324" t="s">
        <v>200</v>
      </c>
      <c r="H1324">
        <v>2</v>
      </c>
      <c r="I1324" s="16">
        <v>0.31666666666666665</v>
      </c>
      <c r="J1324" s="17" t="s">
        <v>201</v>
      </c>
      <c r="K1324">
        <v>2</v>
      </c>
      <c r="L1324">
        <v>1</v>
      </c>
      <c r="M1324">
        <v>1</v>
      </c>
      <c r="N1324"/>
      <c r="O1324" t="s">
        <v>22</v>
      </c>
      <c r="P1324" t="str">
        <f>INDEX(Sheet2!A:E, MATCH(F_NP_excluded_Data!O1324,Sheet2!A:A),4)</f>
        <v>cavity</v>
      </c>
      <c r="Q1324" t="str">
        <f>INDEX(Sheet2!A:E, MATCH(F_NP_excluded_Data!O1324,Sheet2!A:A),5)</f>
        <v>foliage gleaner</v>
      </c>
      <c r="R1324" t="str">
        <f>INDEX(Sheet2!A:E, MATCH(F_NP_excluded_Data!O1324,Sheet2!A:A),3)</f>
        <v>insects</v>
      </c>
      <c r="S1324" t="str">
        <f>INDEX(Sheet2!A:E, MATCH(F_NP_excluded_Data!O1324,Sheet2!A:A),2)</f>
        <v>forest</v>
      </c>
      <c r="T1324">
        <v>5</v>
      </c>
      <c r="U1324">
        <v>2</v>
      </c>
      <c r="V1324"/>
      <c r="W1324">
        <v>1</v>
      </c>
      <c r="X1324" t="s">
        <v>202</v>
      </c>
      <c r="Y1324"/>
      <c r="Z1324"/>
      <c r="AA1324"/>
      <c r="AB1324"/>
    </row>
    <row r="1325" spans="1:28" ht="14.4" x14ac:dyDescent="0.3">
      <c r="A1325" s="14">
        <v>1394</v>
      </c>
      <c r="B1325" t="s">
        <v>253</v>
      </c>
      <c r="C1325" t="s">
        <v>254</v>
      </c>
      <c r="D1325" t="str">
        <f t="shared" si="21"/>
        <v>Shealy_0B_2</v>
      </c>
      <c r="E1325">
        <v>2018</v>
      </c>
      <c r="F1325" s="15">
        <v>43252</v>
      </c>
      <c r="G1325" t="s">
        <v>200</v>
      </c>
      <c r="H1325">
        <v>2</v>
      </c>
      <c r="I1325" s="16">
        <v>0.31666666666666665</v>
      </c>
      <c r="J1325" s="17" t="s">
        <v>201</v>
      </c>
      <c r="K1325">
        <v>2</v>
      </c>
      <c r="L1325">
        <v>1</v>
      </c>
      <c r="M1325">
        <v>1</v>
      </c>
      <c r="N1325"/>
      <c r="O1325" t="s">
        <v>72</v>
      </c>
      <c r="P1325" t="str">
        <f>INDEX(Sheet2!A:E, MATCH(F_NP_excluded_Data!O1325,Sheet2!A:A),4)</f>
        <v>tree</v>
      </c>
      <c r="Q1325" t="str">
        <f>INDEX(Sheet2!A:E, MATCH(F_NP_excluded_Data!O1325,Sheet2!A:A),5)</f>
        <v>bark forager</v>
      </c>
      <c r="R1325" t="str">
        <f>INDEX(Sheet2!A:E, MATCH(F_NP_excluded_Data!O1325,Sheet2!A:A),3)</f>
        <v>insects</v>
      </c>
      <c r="S1325" t="str">
        <f>INDEX(Sheet2!A:E, MATCH(F_NP_excluded_Data!O1325,Sheet2!A:A),2)</f>
        <v>forest</v>
      </c>
      <c r="T1325">
        <v>5</v>
      </c>
      <c r="U1325">
        <v>2</v>
      </c>
      <c r="V1325"/>
      <c r="W1325">
        <v>1</v>
      </c>
      <c r="X1325" t="s">
        <v>202</v>
      </c>
      <c r="Y1325"/>
      <c r="Z1325"/>
      <c r="AA1325"/>
      <c r="AB1325"/>
    </row>
    <row r="1326" spans="1:28" ht="14.4" x14ac:dyDescent="0.3">
      <c r="A1326" s="14">
        <v>1395</v>
      </c>
      <c r="B1326" t="s">
        <v>253</v>
      </c>
      <c r="C1326" t="s">
        <v>254</v>
      </c>
      <c r="D1326" t="str">
        <f t="shared" si="21"/>
        <v>Shealy_0B_2</v>
      </c>
      <c r="E1326">
        <v>2018</v>
      </c>
      <c r="F1326" s="15">
        <v>43252</v>
      </c>
      <c r="G1326" t="s">
        <v>200</v>
      </c>
      <c r="H1326">
        <v>2</v>
      </c>
      <c r="I1326" s="16">
        <v>0.31666666666666665</v>
      </c>
      <c r="J1326" s="17" t="s">
        <v>201</v>
      </c>
      <c r="K1326">
        <v>2</v>
      </c>
      <c r="L1326">
        <v>1</v>
      </c>
      <c r="M1326">
        <v>1</v>
      </c>
      <c r="N1326"/>
      <c r="O1326" t="s">
        <v>22</v>
      </c>
      <c r="P1326" t="str">
        <f>INDEX(Sheet2!A:E, MATCH(F_NP_excluded_Data!O1326,Sheet2!A:A),4)</f>
        <v>cavity</v>
      </c>
      <c r="Q1326" t="str">
        <f>INDEX(Sheet2!A:E, MATCH(F_NP_excluded_Data!O1326,Sheet2!A:A),5)</f>
        <v>foliage gleaner</v>
      </c>
      <c r="R1326" t="str">
        <f>INDEX(Sheet2!A:E, MATCH(F_NP_excluded_Data!O1326,Sheet2!A:A),3)</f>
        <v>insects</v>
      </c>
      <c r="S1326" t="str">
        <f>INDEX(Sheet2!A:E, MATCH(F_NP_excluded_Data!O1326,Sheet2!A:A),2)</f>
        <v>forest</v>
      </c>
      <c r="T1326">
        <v>10</v>
      </c>
      <c r="U1326">
        <v>2</v>
      </c>
      <c r="V1326"/>
      <c r="W1326">
        <v>1</v>
      </c>
      <c r="X1326" t="s">
        <v>202</v>
      </c>
      <c r="Y1326"/>
      <c r="Z1326"/>
      <c r="AA1326"/>
      <c r="AB1326"/>
    </row>
    <row r="1327" spans="1:28" ht="14.4" x14ac:dyDescent="0.3">
      <c r="A1327" s="14">
        <v>1396</v>
      </c>
      <c r="B1327" t="s">
        <v>253</v>
      </c>
      <c r="C1327" t="s">
        <v>254</v>
      </c>
      <c r="D1327" t="str">
        <f t="shared" si="21"/>
        <v>Shealy_0B_2</v>
      </c>
      <c r="E1327">
        <v>2018</v>
      </c>
      <c r="F1327" s="15">
        <v>43252</v>
      </c>
      <c r="G1327" t="s">
        <v>200</v>
      </c>
      <c r="H1327">
        <v>2</v>
      </c>
      <c r="I1327" s="16">
        <v>0.31666666666666665</v>
      </c>
      <c r="J1327" s="17" t="s">
        <v>201</v>
      </c>
      <c r="K1327">
        <v>2</v>
      </c>
      <c r="L1327">
        <v>1</v>
      </c>
      <c r="M1327">
        <v>1</v>
      </c>
      <c r="N1327"/>
      <c r="O1327" t="s">
        <v>40</v>
      </c>
      <c r="P1327" t="str">
        <f>INDEX(Sheet2!A:E, MATCH(F_NP_excluded_Data!O1327,Sheet2!A:A),4)</f>
        <v>ground</v>
      </c>
      <c r="Q1327" t="str">
        <f>INDEX(Sheet2!A:E, MATCH(F_NP_excluded_Data!O1327,Sheet2!A:A),5)</f>
        <v>ground forager</v>
      </c>
      <c r="R1327" t="str">
        <f>INDEX(Sheet2!A:E, MATCH(F_NP_excluded_Data!O1327,Sheet2!A:A),3)</f>
        <v>omnivore</v>
      </c>
      <c r="S1327" t="str">
        <f>INDEX(Sheet2!A:E, MATCH(F_NP_excluded_Data!O1327,Sheet2!A:A),2)</f>
        <v>scrub</v>
      </c>
      <c r="T1327">
        <v>5</v>
      </c>
      <c r="U1327">
        <v>3</v>
      </c>
      <c r="V1327"/>
      <c r="W1327">
        <v>1</v>
      </c>
      <c r="X1327" t="s">
        <v>202</v>
      </c>
      <c r="Y1327"/>
      <c r="Z1327"/>
      <c r="AA1327"/>
      <c r="AB1327"/>
    </row>
    <row r="1328" spans="1:28" ht="14.4" x14ac:dyDescent="0.3">
      <c r="A1328" s="14">
        <v>1397</v>
      </c>
      <c r="B1328" t="s">
        <v>253</v>
      </c>
      <c r="C1328" t="s">
        <v>254</v>
      </c>
      <c r="D1328" t="str">
        <f t="shared" si="21"/>
        <v>Shealy_0B_2</v>
      </c>
      <c r="E1328">
        <v>2018</v>
      </c>
      <c r="F1328" s="15">
        <v>43252</v>
      </c>
      <c r="G1328" t="s">
        <v>200</v>
      </c>
      <c r="H1328">
        <v>2</v>
      </c>
      <c r="I1328" s="16">
        <v>0.31666666666666665</v>
      </c>
      <c r="J1328" s="17" t="s">
        <v>201</v>
      </c>
      <c r="K1328">
        <v>2</v>
      </c>
      <c r="L1328">
        <v>1</v>
      </c>
      <c r="M1328">
        <v>1</v>
      </c>
      <c r="N1328"/>
      <c r="O1328" t="s">
        <v>76</v>
      </c>
      <c r="P1328" t="str">
        <f>INDEX(Sheet2!A:E, MATCH(F_NP_excluded_Data!O1328,Sheet2!A:A),4)</f>
        <v>shrub</v>
      </c>
      <c r="Q1328" t="str">
        <f>INDEX(Sheet2!A:E, MATCH(F_NP_excluded_Data!O1328,Sheet2!A:A),5)</f>
        <v>foliage gleaner</v>
      </c>
      <c r="R1328" t="str">
        <f>INDEX(Sheet2!A:E, MATCH(F_NP_excluded_Data!O1328,Sheet2!A:A),3)</f>
        <v>insects</v>
      </c>
      <c r="S1328" t="str">
        <f>INDEX(Sheet2!A:E, MATCH(F_NP_excluded_Data!O1328,Sheet2!A:A),2)</f>
        <v>open woodland</v>
      </c>
      <c r="T1328">
        <v>10</v>
      </c>
      <c r="U1328">
        <v>4</v>
      </c>
      <c r="V1328"/>
      <c r="W1328">
        <v>1</v>
      </c>
      <c r="X1328" t="s">
        <v>202</v>
      </c>
      <c r="Y1328"/>
      <c r="Z1328"/>
      <c r="AA1328"/>
      <c r="AB1328"/>
    </row>
    <row r="1329" spans="1:28" ht="14.4" x14ac:dyDescent="0.3">
      <c r="A1329" s="14">
        <v>1399</v>
      </c>
      <c r="B1329" t="s">
        <v>253</v>
      </c>
      <c r="C1329" t="s">
        <v>254</v>
      </c>
      <c r="D1329" t="str">
        <f t="shared" si="21"/>
        <v>Shealy_0B_2</v>
      </c>
      <c r="E1329">
        <v>2018</v>
      </c>
      <c r="F1329" s="15">
        <v>43252</v>
      </c>
      <c r="G1329" t="s">
        <v>200</v>
      </c>
      <c r="H1329">
        <v>2</v>
      </c>
      <c r="I1329" s="16">
        <v>0.31666666666666665</v>
      </c>
      <c r="J1329" s="17" t="s">
        <v>201</v>
      </c>
      <c r="K1329">
        <v>2</v>
      </c>
      <c r="L1329">
        <v>1</v>
      </c>
      <c r="M1329">
        <v>1</v>
      </c>
      <c r="N1329"/>
      <c r="O1329" t="s">
        <v>6</v>
      </c>
      <c r="P1329" t="str">
        <f>INDEX(Sheet2!A:E, MATCH(F_NP_excluded_Data!O1329,Sheet2!A:A),4)</f>
        <v>ground</v>
      </c>
      <c r="Q1329" t="str">
        <f>INDEX(Sheet2!A:E, MATCH(F_NP_excluded_Data!O1329,Sheet2!A:A),5)</f>
        <v>bark forager</v>
      </c>
      <c r="R1329" t="str">
        <f>INDEX(Sheet2!A:E, MATCH(F_NP_excluded_Data!O1329,Sheet2!A:A),3)</f>
        <v>insects</v>
      </c>
      <c r="S1329" t="str">
        <f>INDEX(Sheet2!A:E, MATCH(F_NP_excluded_Data!O1329,Sheet2!A:A),2)</f>
        <v>forest</v>
      </c>
      <c r="T1329">
        <v>5</v>
      </c>
      <c r="U1329">
        <v>4</v>
      </c>
      <c r="V1329"/>
      <c r="W1329">
        <v>1</v>
      </c>
      <c r="X1329" t="s">
        <v>202</v>
      </c>
      <c r="Y1329"/>
      <c r="Z1329"/>
      <c r="AA1329"/>
      <c r="AB1329"/>
    </row>
    <row r="1330" spans="1:28" ht="14.4" x14ac:dyDescent="0.3">
      <c r="A1330" s="14">
        <v>1400</v>
      </c>
      <c r="B1330" t="s">
        <v>231</v>
      </c>
      <c r="C1330" t="s">
        <v>232</v>
      </c>
      <c r="D1330" t="str">
        <f t="shared" si="21"/>
        <v>Hudson_2B_7</v>
      </c>
      <c r="E1330">
        <v>2018</v>
      </c>
      <c r="F1330" s="15">
        <v>43253</v>
      </c>
      <c r="G1330" t="s">
        <v>200</v>
      </c>
      <c r="H1330">
        <v>2</v>
      </c>
      <c r="I1330" s="16">
        <v>0.24791666666666667</v>
      </c>
      <c r="J1330" s="17" t="s">
        <v>201</v>
      </c>
      <c r="K1330">
        <v>2</v>
      </c>
      <c r="L1330">
        <v>1</v>
      </c>
      <c r="M1330">
        <v>2</v>
      </c>
      <c r="N1330"/>
      <c r="O1330" t="s">
        <v>94</v>
      </c>
      <c r="P1330" t="str">
        <f>INDEX(Sheet2!A:E, MATCH(F_NP_excluded_Data!O1330,Sheet2!A:A),4)</f>
        <v>cavity</v>
      </c>
      <c r="Q1330" t="str">
        <f>INDEX(Sheet2!A:E, MATCH(F_NP_excluded_Data!O1330,Sheet2!A:A),5)</f>
        <v>foliage gleaner</v>
      </c>
      <c r="R1330" t="str">
        <f>INDEX(Sheet2!A:E, MATCH(F_NP_excluded_Data!O1330,Sheet2!A:A),3)</f>
        <v>insects</v>
      </c>
      <c r="S1330" t="str">
        <f>INDEX(Sheet2!A:E, MATCH(F_NP_excluded_Data!O1330,Sheet2!A:A),2)</f>
        <v>forest</v>
      </c>
      <c r="T1330">
        <v>10</v>
      </c>
      <c r="U1330">
        <v>1</v>
      </c>
      <c r="V1330"/>
      <c r="W1330">
        <v>1</v>
      </c>
      <c r="X1330" t="s">
        <v>202</v>
      </c>
      <c r="Y1330"/>
      <c r="Z1330"/>
      <c r="AA1330"/>
      <c r="AB1330"/>
    </row>
    <row r="1331" spans="1:28" ht="14.4" x14ac:dyDescent="0.3">
      <c r="A1331" s="14">
        <v>1401</v>
      </c>
      <c r="B1331" t="s">
        <v>231</v>
      </c>
      <c r="C1331" t="s">
        <v>232</v>
      </c>
      <c r="D1331" t="str">
        <f t="shared" si="21"/>
        <v>Hudson_2B_7</v>
      </c>
      <c r="E1331">
        <v>2018</v>
      </c>
      <c r="F1331" s="15">
        <v>43253</v>
      </c>
      <c r="G1331" t="s">
        <v>200</v>
      </c>
      <c r="H1331">
        <v>2</v>
      </c>
      <c r="I1331" s="16">
        <v>0.24791666666666667</v>
      </c>
      <c r="J1331" s="17" t="s">
        <v>201</v>
      </c>
      <c r="K1331">
        <v>2</v>
      </c>
      <c r="L1331">
        <v>1</v>
      </c>
      <c r="M1331">
        <v>2</v>
      </c>
      <c r="N1331"/>
      <c r="O1331" t="s">
        <v>60</v>
      </c>
      <c r="P1331" t="str">
        <f>INDEX(Sheet2!A:E, MATCH(F_NP_excluded_Data!O1331,Sheet2!A:A),4)</f>
        <v>ground</v>
      </c>
      <c r="Q1331" t="str">
        <f>INDEX(Sheet2!A:E, MATCH(F_NP_excluded_Data!O1331,Sheet2!A:A),5)</f>
        <v>ground forager</v>
      </c>
      <c r="R1331" t="str">
        <f>INDEX(Sheet2!A:E, MATCH(F_NP_excluded_Data!O1331,Sheet2!A:A),3)</f>
        <v>plants</v>
      </c>
      <c r="S1331" t="str">
        <f>INDEX(Sheet2!A:E, MATCH(F_NP_excluded_Data!O1331,Sheet2!A:A),2)</f>
        <v>grassland</v>
      </c>
      <c r="T1331">
        <v>10</v>
      </c>
      <c r="U1331">
        <v>1</v>
      </c>
      <c r="V1331"/>
      <c r="W1331">
        <v>1</v>
      </c>
      <c r="X1331" t="s">
        <v>202</v>
      </c>
      <c r="Y1331"/>
      <c r="Z1331"/>
      <c r="AA1331"/>
      <c r="AB1331"/>
    </row>
    <row r="1332" spans="1:28" ht="14.4" x14ac:dyDescent="0.3">
      <c r="A1332" s="14">
        <v>1402</v>
      </c>
      <c r="B1332" t="s">
        <v>231</v>
      </c>
      <c r="C1332" t="s">
        <v>232</v>
      </c>
      <c r="D1332" t="str">
        <f t="shared" si="21"/>
        <v>Hudson_2B_7</v>
      </c>
      <c r="E1332">
        <v>2018</v>
      </c>
      <c r="F1332" s="15">
        <v>43253</v>
      </c>
      <c r="G1332" t="s">
        <v>200</v>
      </c>
      <c r="H1332">
        <v>2</v>
      </c>
      <c r="I1332" s="16">
        <v>0.24791666666666667</v>
      </c>
      <c r="J1332" s="17" t="s">
        <v>201</v>
      </c>
      <c r="K1332">
        <v>2</v>
      </c>
      <c r="L1332">
        <v>1</v>
      </c>
      <c r="M1332">
        <v>2</v>
      </c>
      <c r="N1332"/>
      <c r="O1332" t="s">
        <v>24</v>
      </c>
      <c r="P1332" t="str">
        <f>INDEX(Sheet2!A:E, MATCH(F_NP_excluded_Data!O1332,Sheet2!A:A),4)</f>
        <v>cavity</v>
      </c>
      <c r="Q1332" t="str">
        <f>INDEX(Sheet2!A:E, MATCH(F_NP_excluded_Data!O1332,Sheet2!A:A),5)</f>
        <v>ground forager</v>
      </c>
      <c r="R1332" t="str">
        <f>INDEX(Sheet2!A:E, MATCH(F_NP_excluded_Data!O1332,Sheet2!A:A),3)</f>
        <v>insects</v>
      </c>
      <c r="S1332" t="str">
        <f>INDEX(Sheet2!A:E, MATCH(F_NP_excluded_Data!O1332,Sheet2!A:A),2)</f>
        <v>open woodland</v>
      </c>
      <c r="T1332">
        <v>5</v>
      </c>
      <c r="U1332">
        <v>1</v>
      </c>
      <c r="V1332"/>
      <c r="W1332">
        <v>1</v>
      </c>
      <c r="X1332" t="s">
        <v>202</v>
      </c>
      <c r="Y1332"/>
      <c r="Z1332"/>
      <c r="AA1332"/>
      <c r="AB1332"/>
    </row>
    <row r="1333" spans="1:28" ht="14.4" x14ac:dyDescent="0.3">
      <c r="A1333" s="14">
        <v>1403</v>
      </c>
      <c r="B1333" t="s">
        <v>231</v>
      </c>
      <c r="C1333" t="s">
        <v>232</v>
      </c>
      <c r="D1333" t="str">
        <f t="shared" si="21"/>
        <v>Hudson_2B_7</v>
      </c>
      <c r="E1333">
        <v>2018</v>
      </c>
      <c r="F1333" s="15">
        <v>43253</v>
      </c>
      <c r="G1333" t="s">
        <v>200</v>
      </c>
      <c r="H1333">
        <v>2</v>
      </c>
      <c r="I1333" s="16">
        <v>0.24791666666666667</v>
      </c>
      <c r="J1333" s="17" t="s">
        <v>201</v>
      </c>
      <c r="K1333">
        <v>2</v>
      </c>
      <c r="L1333">
        <v>1</v>
      </c>
      <c r="M1333">
        <v>2</v>
      </c>
      <c r="N1333"/>
      <c r="O1333" t="s">
        <v>72</v>
      </c>
      <c r="P1333" t="str">
        <f>INDEX(Sheet2!A:E, MATCH(F_NP_excluded_Data!O1333,Sheet2!A:A),4)</f>
        <v>tree</v>
      </c>
      <c r="Q1333" t="str">
        <f>INDEX(Sheet2!A:E, MATCH(F_NP_excluded_Data!O1333,Sheet2!A:A),5)</f>
        <v>bark forager</v>
      </c>
      <c r="R1333" t="str">
        <f>INDEX(Sheet2!A:E, MATCH(F_NP_excluded_Data!O1333,Sheet2!A:A),3)</f>
        <v>insects</v>
      </c>
      <c r="S1333" t="str">
        <f>INDEX(Sheet2!A:E, MATCH(F_NP_excluded_Data!O1333,Sheet2!A:A),2)</f>
        <v>forest</v>
      </c>
      <c r="T1333">
        <v>5</v>
      </c>
      <c r="U1333">
        <v>1</v>
      </c>
      <c r="V1333"/>
      <c r="W1333">
        <v>1</v>
      </c>
      <c r="X1333" t="s">
        <v>202</v>
      </c>
      <c r="Y1333"/>
      <c r="Z1333"/>
      <c r="AA1333"/>
      <c r="AB1333"/>
    </row>
    <row r="1334" spans="1:28" ht="14.4" x14ac:dyDescent="0.3">
      <c r="A1334" s="14">
        <v>1404</v>
      </c>
      <c r="B1334" t="s">
        <v>231</v>
      </c>
      <c r="C1334" t="s">
        <v>232</v>
      </c>
      <c r="D1334" t="str">
        <f t="shared" si="21"/>
        <v>Hudson_2B_7</v>
      </c>
      <c r="E1334">
        <v>2018</v>
      </c>
      <c r="F1334" s="15">
        <v>43253</v>
      </c>
      <c r="G1334" t="s">
        <v>200</v>
      </c>
      <c r="H1334">
        <v>2</v>
      </c>
      <c r="I1334" s="16">
        <v>0.24791666666666667</v>
      </c>
      <c r="J1334" s="17" t="s">
        <v>201</v>
      </c>
      <c r="K1334">
        <v>2</v>
      </c>
      <c r="L1334">
        <v>1</v>
      </c>
      <c r="M1334">
        <v>2</v>
      </c>
      <c r="N1334"/>
      <c r="O1334" t="s">
        <v>6</v>
      </c>
      <c r="P1334" t="str">
        <f>INDEX(Sheet2!A:E, MATCH(F_NP_excluded_Data!O1334,Sheet2!A:A),4)</f>
        <v>ground</v>
      </c>
      <c r="Q1334" t="str">
        <f>INDEX(Sheet2!A:E, MATCH(F_NP_excluded_Data!O1334,Sheet2!A:A),5)</f>
        <v>bark forager</v>
      </c>
      <c r="R1334" t="str">
        <f>INDEX(Sheet2!A:E, MATCH(F_NP_excluded_Data!O1334,Sheet2!A:A),3)</f>
        <v>insects</v>
      </c>
      <c r="S1334" t="str">
        <f>INDEX(Sheet2!A:E, MATCH(F_NP_excluded_Data!O1334,Sheet2!A:A),2)</f>
        <v>forest</v>
      </c>
      <c r="T1334">
        <v>5</v>
      </c>
      <c r="U1334">
        <v>1</v>
      </c>
      <c r="V1334"/>
      <c r="W1334">
        <v>1</v>
      </c>
      <c r="X1334" t="s">
        <v>202</v>
      </c>
      <c r="Y1334"/>
      <c r="Z1334"/>
      <c r="AA1334"/>
      <c r="AB1334"/>
    </row>
    <row r="1335" spans="1:28" ht="14.4" x14ac:dyDescent="0.3">
      <c r="A1335" s="14">
        <v>1405</v>
      </c>
      <c r="B1335" t="s">
        <v>231</v>
      </c>
      <c r="C1335" t="s">
        <v>232</v>
      </c>
      <c r="D1335" t="str">
        <f t="shared" si="21"/>
        <v>Hudson_2B_7</v>
      </c>
      <c r="E1335">
        <v>2018</v>
      </c>
      <c r="F1335" s="15">
        <v>43253</v>
      </c>
      <c r="G1335" t="s">
        <v>200</v>
      </c>
      <c r="H1335">
        <v>2</v>
      </c>
      <c r="I1335" s="16">
        <v>0.24791666666666667</v>
      </c>
      <c r="J1335" s="17" t="s">
        <v>201</v>
      </c>
      <c r="K1335">
        <v>2</v>
      </c>
      <c r="L1335">
        <v>1</v>
      </c>
      <c r="M1335">
        <v>2</v>
      </c>
      <c r="N1335"/>
      <c r="O1335" t="s">
        <v>6</v>
      </c>
      <c r="P1335" t="str">
        <f>INDEX(Sheet2!A:E, MATCH(F_NP_excluded_Data!O1335,Sheet2!A:A),4)</f>
        <v>ground</v>
      </c>
      <c r="Q1335" t="str">
        <f>INDEX(Sheet2!A:E, MATCH(F_NP_excluded_Data!O1335,Sheet2!A:A),5)</f>
        <v>bark forager</v>
      </c>
      <c r="R1335" t="str">
        <f>INDEX(Sheet2!A:E, MATCH(F_NP_excluded_Data!O1335,Sheet2!A:A),3)</f>
        <v>insects</v>
      </c>
      <c r="S1335" t="str">
        <f>INDEX(Sheet2!A:E, MATCH(F_NP_excluded_Data!O1335,Sheet2!A:A),2)</f>
        <v>forest</v>
      </c>
      <c r="T1335">
        <v>5</v>
      </c>
      <c r="U1335">
        <v>1</v>
      </c>
      <c r="V1335"/>
      <c r="W1335">
        <v>1</v>
      </c>
      <c r="X1335" t="s">
        <v>202</v>
      </c>
      <c r="Y1335"/>
      <c r="Z1335"/>
      <c r="AA1335"/>
      <c r="AB1335"/>
    </row>
    <row r="1336" spans="1:28" ht="14.4" x14ac:dyDescent="0.3">
      <c r="A1336" s="14">
        <v>1406</v>
      </c>
      <c r="B1336" t="s">
        <v>231</v>
      </c>
      <c r="C1336" t="s">
        <v>232</v>
      </c>
      <c r="D1336" t="str">
        <f t="shared" si="21"/>
        <v>Hudson_2B_7</v>
      </c>
      <c r="E1336">
        <v>2018</v>
      </c>
      <c r="F1336" s="15">
        <v>43253</v>
      </c>
      <c r="G1336" t="s">
        <v>200</v>
      </c>
      <c r="H1336">
        <v>2</v>
      </c>
      <c r="I1336" s="16">
        <v>0.24791666666666667</v>
      </c>
      <c r="J1336" s="17" t="s">
        <v>201</v>
      </c>
      <c r="K1336">
        <v>2</v>
      </c>
      <c r="L1336">
        <v>1</v>
      </c>
      <c r="M1336">
        <v>2</v>
      </c>
      <c r="N1336"/>
      <c r="O1336" t="s">
        <v>40</v>
      </c>
      <c r="P1336" t="str">
        <f>INDEX(Sheet2!A:E, MATCH(F_NP_excluded_Data!O1336,Sheet2!A:A),4)</f>
        <v>ground</v>
      </c>
      <c r="Q1336" t="str">
        <f>INDEX(Sheet2!A:E, MATCH(F_NP_excluded_Data!O1336,Sheet2!A:A),5)</f>
        <v>ground forager</v>
      </c>
      <c r="R1336" t="str">
        <f>INDEX(Sheet2!A:E, MATCH(F_NP_excluded_Data!O1336,Sheet2!A:A),3)</f>
        <v>omnivore</v>
      </c>
      <c r="S1336" t="str">
        <f>INDEX(Sheet2!A:E, MATCH(F_NP_excluded_Data!O1336,Sheet2!A:A),2)</f>
        <v>scrub</v>
      </c>
      <c r="T1336">
        <v>5</v>
      </c>
      <c r="U1336">
        <v>1</v>
      </c>
      <c r="V1336"/>
      <c r="W1336">
        <v>1</v>
      </c>
      <c r="X1336" t="s">
        <v>202</v>
      </c>
      <c r="Y1336"/>
      <c r="Z1336"/>
      <c r="AA1336"/>
      <c r="AB1336"/>
    </row>
    <row r="1337" spans="1:28" ht="14.4" x14ac:dyDescent="0.3">
      <c r="A1337" s="14">
        <v>1407</v>
      </c>
      <c r="B1337" t="s">
        <v>231</v>
      </c>
      <c r="C1337" t="s">
        <v>232</v>
      </c>
      <c r="D1337" t="str">
        <f t="shared" si="21"/>
        <v>Hudson_2B_7</v>
      </c>
      <c r="E1337">
        <v>2018</v>
      </c>
      <c r="F1337" s="15">
        <v>43253</v>
      </c>
      <c r="G1337" t="s">
        <v>200</v>
      </c>
      <c r="H1337">
        <v>2</v>
      </c>
      <c r="I1337" s="16">
        <v>0.24791666666666667</v>
      </c>
      <c r="J1337" s="17" t="s">
        <v>201</v>
      </c>
      <c r="K1337">
        <v>2</v>
      </c>
      <c r="L1337">
        <v>1</v>
      </c>
      <c r="M1337">
        <v>2</v>
      </c>
      <c r="N1337"/>
      <c r="O1337" t="s">
        <v>76</v>
      </c>
      <c r="P1337" t="str">
        <f>INDEX(Sheet2!A:E, MATCH(F_NP_excluded_Data!O1337,Sheet2!A:A),4)</f>
        <v>shrub</v>
      </c>
      <c r="Q1337" t="str">
        <f>INDEX(Sheet2!A:E, MATCH(F_NP_excluded_Data!O1337,Sheet2!A:A),5)</f>
        <v>foliage gleaner</v>
      </c>
      <c r="R1337" t="str">
        <f>INDEX(Sheet2!A:E, MATCH(F_NP_excluded_Data!O1337,Sheet2!A:A),3)</f>
        <v>insects</v>
      </c>
      <c r="S1337" t="str">
        <f>INDEX(Sheet2!A:E, MATCH(F_NP_excluded_Data!O1337,Sheet2!A:A),2)</f>
        <v>open woodland</v>
      </c>
      <c r="T1337">
        <v>10</v>
      </c>
      <c r="U1337">
        <v>1</v>
      </c>
      <c r="V1337"/>
      <c r="W1337">
        <v>1</v>
      </c>
      <c r="X1337" t="s">
        <v>202</v>
      </c>
      <c r="Y1337"/>
      <c r="Z1337"/>
      <c r="AA1337"/>
      <c r="AB1337"/>
    </row>
    <row r="1338" spans="1:28" ht="14.4" x14ac:dyDescent="0.3">
      <c r="A1338" s="14">
        <v>1408</v>
      </c>
      <c r="B1338" t="s">
        <v>231</v>
      </c>
      <c r="C1338" t="s">
        <v>232</v>
      </c>
      <c r="D1338" t="str">
        <f t="shared" si="21"/>
        <v>Hudson_2B_7</v>
      </c>
      <c r="E1338">
        <v>2018</v>
      </c>
      <c r="F1338" s="15">
        <v>43253</v>
      </c>
      <c r="G1338" t="s">
        <v>200</v>
      </c>
      <c r="H1338">
        <v>2</v>
      </c>
      <c r="I1338" s="16">
        <v>0.24791666666666667</v>
      </c>
      <c r="J1338" s="17" t="s">
        <v>201</v>
      </c>
      <c r="K1338">
        <v>2</v>
      </c>
      <c r="L1338">
        <v>1</v>
      </c>
      <c r="M1338">
        <v>2</v>
      </c>
      <c r="N1338"/>
      <c r="O1338" t="s">
        <v>58</v>
      </c>
      <c r="P1338" t="str">
        <f>INDEX(Sheet2!A:E, MATCH(F_NP_excluded_Data!O1338,Sheet2!A:A),4)</f>
        <v>tree</v>
      </c>
      <c r="Q1338" t="str">
        <f>INDEX(Sheet2!A:E, MATCH(F_NP_excluded_Data!O1338,Sheet2!A:A),5)</f>
        <v>ground forager</v>
      </c>
      <c r="R1338" t="str">
        <f>INDEX(Sheet2!A:E, MATCH(F_NP_excluded_Data!O1338,Sheet2!A:A),3)</f>
        <v>seeds</v>
      </c>
      <c r="S1338" t="str">
        <f>INDEX(Sheet2!A:E, MATCH(F_NP_excluded_Data!O1338,Sheet2!A:A),2)</f>
        <v>open woodland</v>
      </c>
      <c r="T1338">
        <v>10</v>
      </c>
      <c r="U1338">
        <v>1</v>
      </c>
      <c r="V1338"/>
      <c r="W1338">
        <v>1</v>
      </c>
      <c r="X1338" t="s">
        <v>202</v>
      </c>
      <c r="Y1338"/>
      <c r="Z1338"/>
      <c r="AA1338"/>
      <c r="AB1338"/>
    </row>
    <row r="1339" spans="1:28" ht="14.4" x14ac:dyDescent="0.3">
      <c r="A1339" s="14">
        <v>1409</v>
      </c>
      <c r="B1339" t="s">
        <v>231</v>
      </c>
      <c r="C1339" t="s">
        <v>232</v>
      </c>
      <c r="D1339" t="str">
        <f t="shared" si="21"/>
        <v>Hudson_2B_7</v>
      </c>
      <c r="E1339">
        <v>2018</v>
      </c>
      <c r="F1339" s="15">
        <v>43253</v>
      </c>
      <c r="G1339" t="s">
        <v>200</v>
      </c>
      <c r="H1339">
        <v>2</v>
      </c>
      <c r="I1339" s="16">
        <v>0.24791666666666667</v>
      </c>
      <c r="J1339" s="17" t="s">
        <v>201</v>
      </c>
      <c r="K1339">
        <v>2</v>
      </c>
      <c r="L1339">
        <v>1</v>
      </c>
      <c r="M1339">
        <v>2</v>
      </c>
      <c r="N1339"/>
      <c r="O1339" t="s">
        <v>118</v>
      </c>
      <c r="P1339" t="str">
        <f>INDEX(Sheet2!A:E, MATCH(F_NP_excluded_Data!O1339,Sheet2!A:A),4)</f>
        <v>shrub</v>
      </c>
      <c r="Q1339" t="str">
        <f>INDEX(Sheet2!A:E, MATCH(F_NP_excluded_Data!O1339,Sheet2!A:A),5)</f>
        <v>foliage gleaner</v>
      </c>
      <c r="R1339" t="str">
        <f>INDEX(Sheet2!A:E, MATCH(F_NP_excluded_Data!O1339,Sheet2!A:A),3)</f>
        <v>insects</v>
      </c>
      <c r="S1339" t="str">
        <f>INDEX(Sheet2!A:E, MATCH(F_NP_excluded_Data!O1339,Sheet2!A:A),2)</f>
        <v>scrub</v>
      </c>
      <c r="T1339">
        <v>10</v>
      </c>
      <c r="U1339">
        <v>1</v>
      </c>
      <c r="V1339"/>
      <c r="W1339">
        <v>1</v>
      </c>
      <c r="X1339" t="s">
        <v>202</v>
      </c>
      <c r="Y1339"/>
      <c r="Z1339"/>
      <c r="AA1339"/>
      <c r="AB1339"/>
    </row>
    <row r="1340" spans="1:28" ht="14.4" x14ac:dyDescent="0.3">
      <c r="A1340" s="14">
        <v>1410</v>
      </c>
      <c r="B1340" t="s">
        <v>231</v>
      </c>
      <c r="C1340" t="s">
        <v>232</v>
      </c>
      <c r="D1340" t="str">
        <f t="shared" si="21"/>
        <v>Hudson_2B_7</v>
      </c>
      <c r="E1340">
        <v>2018</v>
      </c>
      <c r="F1340" s="15">
        <v>43253</v>
      </c>
      <c r="G1340" t="s">
        <v>200</v>
      </c>
      <c r="H1340">
        <v>2</v>
      </c>
      <c r="I1340" s="16">
        <v>0.24791666666666667</v>
      </c>
      <c r="J1340" s="17" t="s">
        <v>201</v>
      </c>
      <c r="K1340">
        <v>2</v>
      </c>
      <c r="L1340">
        <v>1</v>
      </c>
      <c r="M1340">
        <v>2</v>
      </c>
      <c r="N1340"/>
      <c r="O1340" t="s">
        <v>118</v>
      </c>
      <c r="P1340" t="str">
        <f>INDEX(Sheet2!A:E, MATCH(F_NP_excluded_Data!O1340,Sheet2!A:A),4)</f>
        <v>shrub</v>
      </c>
      <c r="Q1340" t="str">
        <f>INDEX(Sheet2!A:E, MATCH(F_NP_excluded_Data!O1340,Sheet2!A:A),5)</f>
        <v>foliage gleaner</v>
      </c>
      <c r="R1340" t="str">
        <f>INDEX(Sheet2!A:E, MATCH(F_NP_excluded_Data!O1340,Sheet2!A:A),3)</f>
        <v>insects</v>
      </c>
      <c r="S1340" t="str">
        <f>INDEX(Sheet2!A:E, MATCH(F_NP_excluded_Data!O1340,Sheet2!A:A),2)</f>
        <v>scrub</v>
      </c>
      <c r="T1340">
        <v>10</v>
      </c>
      <c r="U1340">
        <v>1</v>
      </c>
      <c r="V1340"/>
      <c r="W1340">
        <v>1</v>
      </c>
      <c r="X1340" t="s">
        <v>202</v>
      </c>
      <c r="Y1340"/>
      <c r="Z1340"/>
      <c r="AA1340"/>
      <c r="AB1340"/>
    </row>
    <row r="1341" spans="1:28" ht="14.4" x14ac:dyDescent="0.3">
      <c r="A1341" s="14">
        <v>1411</v>
      </c>
      <c r="B1341" t="s">
        <v>231</v>
      </c>
      <c r="C1341" t="s">
        <v>232</v>
      </c>
      <c r="D1341" t="str">
        <f t="shared" si="21"/>
        <v>Hudson_2B_7</v>
      </c>
      <c r="E1341">
        <v>2018</v>
      </c>
      <c r="F1341" s="15">
        <v>43253</v>
      </c>
      <c r="G1341" t="s">
        <v>200</v>
      </c>
      <c r="H1341">
        <v>2</v>
      </c>
      <c r="I1341" s="16">
        <v>0.24791666666666667</v>
      </c>
      <c r="J1341" s="17" t="s">
        <v>201</v>
      </c>
      <c r="K1341">
        <v>2</v>
      </c>
      <c r="L1341">
        <v>1</v>
      </c>
      <c r="M1341">
        <v>2</v>
      </c>
      <c r="N1341"/>
      <c r="O1341" t="s">
        <v>40</v>
      </c>
      <c r="P1341" t="str">
        <f>INDEX(Sheet2!A:E, MATCH(F_NP_excluded_Data!O1341,Sheet2!A:A),4)</f>
        <v>ground</v>
      </c>
      <c r="Q1341" t="str">
        <f>INDEX(Sheet2!A:E, MATCH(F_NP_excluded_Data!O1341,Sheet2!A:A),5)</f>
        <v>ground forager</v>
      </c>
      <c r="R1341" t="str">
        <f>INDEX(Sheet2!A:E, MATCH(F_NP_excluded_Data!O1341,Sheet2!A:A),3)</f>
        <v>omnivore</v>
      </c>
      <c r="S1341" t="str">
        <f>INDEX(Sheet2!A:E, MATCH(F_NP_excluded_Data!O1341,Sheet2!A:A),2)</f>
        <v>scrub</v>
      </c>
      <c r="T1341">
        <v>5</v>
      </c>
      <c r="U1341">
        <v>1</v>
      </c>
      <c r="V1341" t="s">
        <v>222</v>
      </c>
      <c r="W1341">
        <v>4</v>
      </c>
      <c r="X1341" t="s">
        <v>202</v>
      </c>
      <c r="Y1341"/>
      <c r="Z1341"/>
      <c r="AA1341"/>
      <c r="AB1341"/>
    </row>
    <row r="1342" spans="1:28" ht="14.4" x14ac:dyDescent="0.3">
      <c r="A1342" s="14">
        <v>1412</v>
      </c>
      <c r="B1342" t="s">
        <v>231</v>
      </c>
      <c r="C1342" t="s">
        <v>232</v>
      </c>
      <c r="D1342" t="str">
        <f t="shared" si="21"/>
        <v>Hudson_2B_7</v>
      </c>
      <c r="E1342">
        <v>2018</v>
      </c>
      <c r="F1342" s="15">
        <v>43253</v>
      </c>
      <c r="G1342" t="s">
        <v>200</v>
      </c>
      <c r="H1342">
        <v>2</v>
      </c>
      <c r="I1342" s="16">
        <v>0.24791666666666667</v>
      </c>
      <c r="J1342" s="17" t="s">
        <v>201</v>
      </c>
      <c r="K1342">
        <v>2</v>
      </c>
      <c r="L1342">
        <v>1</v>
      </c>
      <c r="M1342">
        <v>2</v>
      </c>
      <c r="N1342"/>
      <c r="O1342" t="s">
        <v>26</v>
      </c>
      <c r="P1342" t="str">
        <f>INDEX(Sheet2!A:E, MATCH(F_NP_excluded_Data!O1342,Sheet2!A:A),4)</f>
        <v>shrub</v>
      </c>
      <c r="Q1342" t="str">
        <f>INDEX(Sheet2!A:E, MATCH(F_NP_excluded_Data!O1342,Sheet2!A:A),5)</f>
        <v>ground forager</v>
      </c>
      <c r="R1342" t="str">
        <f>INDEX(Sheet2!A:E, MATCH(F_NP_excluded_Data!O1342,Sheet2!A:A),3)</f>
        <v>seeds</v>
      </c>
      <c r="S1342" t="str">
        <f>INDEX(Sheet2!A:E, MATCH(F_NP_excluded_Data!O1342,Sheet2!A:A),2)</f>
        <v>open woodland</v>
      </c>
      <c r="T1342">
        <v>10</v>
      </c>
      <c r="U1342">
        <v>1</v>
      </c>
      <c r="V1342"/>
      <c r="W1342">
        <v>1</v>
      </c>
      <c r="X1342" t="s">
        <v>202</v>
      </c>
      <c r="Y1342"/>
      <c r="Z1342"/>
      <c r="AA1342"/>
      <c r="AB1342"/>
    </row>
    <row r="1343" spans="1:28" ht="14.4" x14ac:dyDescent="0.3">
      <c r="A1343" s="14">
        <v>1413</v>
      </c>
      <c r="B1343" t="s">
        <v>231</v>
      </c>
      <c r="C1343" t="s">
        <v>232</v>
      </c>
      <c r="D1343" t="str">
        <f t="shared" si="21"/>
        <v>Hudson_2B_7</v>
      </c>
      <c r="E1343">
        <v>2018</v>
      </c>
      <c r="F1343" s="15">
        <v>43253</v>
      </c>
      <c r="G1343" t="s">
        <v>200</v>
      </c>
      <c r="H1343">
        <v>2</v>
      </c>
      <c r="I1343" s="16">
        <v>0.24791666666666667</v>
      </c>
      <c r="J1343" s="17" t="s">
        <v>201</v>
      </c>
      <c r="K1343">
        <v>2</v>
      </c>
      <c r="L1343">
        <v>1</v>
      </c>
      <c r="M1343">
        <v>2</v>
      </c>
      <c r="N1343"/>
      <c r="O1343" t="s">
        <v>62</v>
      </c>
      <c r="P1343" t="str">
        <f>INDEX(Sheet2!A:E, MATCH(F_NP_excluded_Data!O1343,Sheet2!A:A),4)</f>
        <v>shrub</v>
      </c>
      <c r="Q1343" t="str">
        <f>INDEX(Sheet2!A:E, MATCH(F_NP_excluded_Data!O1343,Sheet2!A:A),5)</f>
        <v>ground forager</v>
      </c>
      <c r="R1343" t="str">
        <f>INDEX(Sheet2!A:E, MATCH(F_NP_excluded_Data!O1343,Sheet2!A:A),3)</f>
        <v>seeds</v>
      </c>
      <c r="S1343" t="str">
        <f>INDEX(Sheet2!A:E, MATCH(F_NP_excluded_Data!O1343,Sheet2!A:A),2)</f>
        <v>open woodland</v>
      </c>
      <c r="T1343">
        <v>5</v>
      </c>
      <c r="U1343">
        <v>1</v>
      </c>
      <c r="V1343"/>
      <c r="W1343">
        <v>1</v>
      </c>
      <c r="X1343" t="s">
        <v>202</v>
      </c>
      <c r="Y1343"/>
      <c r="Z1343"/>
      <c r="AA1343"/>
      <c r="AB1343"/>
    </row>
    <row r="1344" spans="1:28" ht="14.4" x14ac:dyDescent="0.3">
      <c r="A1344" s="14">
        <v>1414</v>
      </c>
      <c r="B1344" t="s">
        <v>231</v>
      </c>
      <c r="C1344" t="s">
        <v>232</v>
      </c>
      <c r="D1344" t="str">
        <f t="shared" si="21"/>
        <v>Hudson_2B_7</v>
      </c>
      <c r="E1344">
        <v>2018</v>
      </c>
      <c r="F1344" s="15">
        <v>43253</v>
      </c>
      <c r="G1344" t="s">
        <v>200</v>
      </c>
      <c r="H1344">
        <v>2</v>
      </c>
      <c r="I1344" s="16">
        <v>0.24791666666666667</v>
      </c>
      <c r="J1344" s="17" t="s">
        <v>201</v>
      </c>
      <c r="K1344">
        <v>2</v>
      </c>
      <c r="L1344">
        <v>1</v>
      </c>
      <c r="M1344">
        <v>2</v>
      </c>
      <c r="N1344"/>
      <c r="O1344" t="s">
        <v>54</v>
      </c>
      <c r="P1344" t="str">
        <f>INDEX(Sheet2!A:E, MATCH(F_NP_excluded_Data!O1344,Sheet2!A:A),4)</f>
        <v>shrub</v>
      </c>
      <c r="Q1344" t="str">
        <f>INDEX(Sheet2!A:E, MATCH(F_NP_excluded_Data!O1344,Sheet2!A:A),5)</f>
        <v>foliage gleaner</v>
      </c>
      <c r="R1344" t="str">
        <f>INDEX(Sheet2!A:E, MATCH(F_NP_excluded_Data!O1344,Sheet2!A:A),3)</f>
        <v>insects</v>
      </c>
      <c r="S1344" t="str">
        <f>INDEX(Sheet2!A:E, MATCH(F_NP_excluded_Data!O1344,Sheet2!A:A),2)</f>
        <v>open woodland</v>
      </c>
      <c r="T1344">
        <v>5</v>
      </c>
      <c r="U1344">
        <v>2</v>
      </c>
      <c r="V1344"/>
      <c r="W1344">
        <v>1</v>
      </c>
      <c r="X1344" t="s">
        <v>202</v>
      </c>
      <c r="Y1344"/>
      <c r="Z1344"/>
      <c r="AA1344"/>
      <c r="AB1344"/>
    </row>
    <row r="1345" spans="1:28" ht="14.4" x14ac:dyDescent="0.3">
      <c r="A1345" s="14">
        <v>1415</v>
      </c>
      <c r="B1345" t="s">
        <v>231</v>
      </c>
      <c r="C1345" t="s">
        <v>232</v>
      </c>
      <c r="D1345" t="str">
        <f t="shared" si="21"/>
        <v>Hudson_2B_7</v>
      </c>
      <c r="E1345">
        <v>2018</v>
      </c>
      <c r="F1345" s="15">
        <v>43253</v>
      </c>
      <c r="G1345" t="s">
        <v>200</v>
      </c>
      <c r="H1345">
        <v>2</v>
      </c>
      <c r="I1345" s="16">
        <v>0.24791666666666667</v>
      </c>
      <c r="J1345" s="17" t="s">
        <v>201</v>
      </c>
      <c r="K1345">
        <v>2</v>
      </c>
      <c r="L1345">
        <v>1</v>
      </c>
      <c r="M1345">
        <v>2</v>
      </c>
      <c r="N1345"/>
      <c r="O1345" t="s">
        <v>2</v>
      </c>
      <c r="P1345" t="str">
        <f>INDEX(Sheet2!A:E, MATCH(F_NP_excluded_Data!O1345,Sheet2!A:A),4)</f>
        <v>tree</v>
      </c>
      <c r="Q1345" t="str">
        <f>INDEX(Sheet2!A:E, MATCH(F_NP_excluded_Data!O1345,Sheet2!A:A),5)</f>
        <v>ground forager</v>
      </c>
      <c r="R1345" t="str">
        <f>INDEX(Sheet2!A:E, MATCH(F_NP_excluded_Data!O1345,Sheet2!A:A),3)</f>
        <v>omnivore</v>
      </c>
      <c r="S1345" t="str">
        <f>INDEX(Sheet2!A:E, MATCH(F_NP_excluded_Data!O1345,Sheet2!A:A),2)</f>
        <v>open woodland</v>
      </c>
      <c r="T1345">
        <v>10</v>
      </c>
      <c r="U1345">
        <v>2</v>
      </c>
      <c r="V1345"/>
      <c r="W1345">
        <v>1</v>
      </c>
      <c r="X1345" t="s">
        <v>202</v>
      </c>
      <c r="Y1345">
        <v>2</v>
      </c>
      <c r="Z1345"/>
      <c r="AA1345"/>
      <c r="AB1345"/>
    </row>
    <row r="1346" spans="1:28" ht="14.4" x14ac:dyDescent="0.3">
      <c r="A1346" s="14">
        <v>1416</v>
      </c>
      <c r="B1346" t="s">
        <v>231</v>
      </c>
      <c r="C1346" t="s">
        <v>232</v>
      </c>
      <c r="D1346" t="str">
        <f t="shared" ref="D1346:D1409" si="22">_xlfn.CONCAT(B1346:C1346)</f>
        <v>Hudson_2B_7</v>
      </c>
      <c r="E1346">
        <v>2018</v>
      </c>
      <c r="F1346" s="15">
        <v>43253</v>
      </c>
      <c r="G1346" t="s">
        <v>200</v>
      </c>
      <c r="H1346">
        <v>2</v>
      </c>
      <c r="I1346" s="16">
        <v>0.24791666666666667</v>
      </c>
      <c r="J1346" s="17" t="s">
        <v>201</v>
      </c>
      <c r="K1346">
        <v>2</v>
      </c>
      <c r="L1346">
        <v>1</v>
      </c>
      <c r="M1346">
        <v>2</v>
      </c>
      <c r="N1346"/>
      <c r="O1346" t="s">
        <v>62</v>
      </c>
      <c r="P1346" t="str">
        <f>INDEX(Sheet2!A:E, MATCH(F_NP_excluded_Data!O1346,Sheet2!A:A),4)</f>
        <v>shrub</v>
      </c>
      <c r="Q1346" t="str">
        <f>INDEX(Sheet2!A:E, MATCH(F_NP_excluded_Data!O1346,Sheet2!A:A),5)</f>
        <v>ground forager</v>
      </c>
      <c r="R1346" t="str">
        <f>INDEX(Sheet2!A:E, MATCH(F_NP_excluded_Data!O1346,Sheet2!A:A),3)</f>
        <v>seeds</v>
      </c>
      <c r="S1346" t="str">
        <f>INDEX(Sheet2!A:E, MATCH(F_NP_excluded_Data!O1346,Sheet2!A:A),2)</f>
        <v>open woodland</v>
      </c>
      <c r="T1346">
        <v>10</v>
      </c>
      <c r="U1346">
        <v>2</v>
      </c>
      <c r="V1346"/>
      <c r="W1346">
        <v>1</v>
      </c>
      <c r="X1346" t="s">
        <v>202</v>
      </c>
      <c r="Y1346"/>
      <c r="Z1346"/>
      <c r="AA1346"/>
      <c r="AB1346"/>
    </row>
    <row r="1347" spans="1:28" ht="14.4" x14ac:dyDescent="0.3">
      <c r="A1347" s="14">
        <v>1417</v>
      </c>
      <c r="B1347" t="s">
        <v>231</v>
      </c>
      <c r="C1347" t="s">
        <v>232</v>
      </c>
      <c r="D1347" t="str">
        <f t="shared" si="22"/>
        <v>Hudson_2B_7</v>
      </c>
      <c r="E1347">
        <v>2018</v>
      </c>
      <c r="F1347" s="15">
        <v>43253</v>
      </c>
      <c r="G1347" t="s">
        <v>200</v>
      </c>
      <c r="H1347">
        <v>2</v>
      </c>
      <c r="I1347" s="16">
        <v>0.24791666666666667</v>
      </c>
      <c r="J1347" s="17" t="s">
        <v>201</v>
      </c>
      <c r="K1347">
        <v>2</v>
      </c>
      <c r="L1347">
        <v>1</v>
      </c>
      <c r="M1347">
        <v>2</v>
      </c>
      <c r="N1347"/>
      <c r="O1347" t="s">
        <v>94</v>
      </c>
      <c r="P1347" t="str">
        <f>INDEX(Sheet2!A:E, MATCH(F_NP_excluded_Data!O1347,Sheet2!A:A),4)</f>
        <v>cavity</v>
      </c>
      <c r="Q1347" t="str">
        <f>INDEX(Sheet2!A:E, MATCH(F_NP_excluded_Data!O1347,Sheet2!A:A),5)</f>
        <v>foliage gleaner</v>
      </c>
      <c r="R1347" t="str">
        <f>INDEX(Sheet2!A:E, MATCH(F_NP_excluded_Data!O1347,Sheet2!A:A),3)</f>
        <v>insects</v>
      </c>
      <c r="S1347" t="str">
        <f>INDEX(Sheet2!A:E, MATCH(F_NP_excluded_Data!O1347,Sheet2!A:A),2)</f>
        <v>forest</v>
      </c>
      <c r="T1347">
        <v>5</v>
      </c>
      <c r="U1347">
        <v>3</v>
      </c>
      <c r="V1347"/>
      <c r="W1347">
        <v>1</v>
      </c>
      <c r="X1347" t="s">
        <v>202</v>
      </c>
      <c r="Y1347"/>
      <c r="Z1347"/>
      <c r="AA1347"/>
      <c r="AB1347"/>
    </row>
    <row r="1348" spans="1:28" ht="14.4" x14ac:dyDescent="0.3">
      <c r="A1348" s="14">
        <v>1418</v>
      </c>
      <c r="B1348" t="s">
        <v>231</v>
      </c>
      <c r="C1348" t="s">
        <v>232</v>
      </c>
      <c r="D1348" t="str">
        <f t="shared" si="22"/>
        <v>Hudson_2B_7</v>
      </c>
      <c r="E1348">
        <v>2018</v>
      </c>
      <c r="F1348" s="15">
        <v>43253</v>
      </c>
      <c r="G1348" t="s">
        <v>200</v>
      </c>
      <c r="H1348">
        <v>2</v>
      </c>
      <c r="I1348" s="16">
        <v>0.24791666666666667</v>
      </c>
      <c r="J1348" s="17" t="s">
        <v>201</v>
      </c>
      <c r="K1348">
        <v>2</v>
      </c>
      <c r="L1348">
        <v>1</v>
      </c>
      <c r="M1348">
        <v>2</v>
      </c>
      <c r="N1348"/>
      <c r="O1348" t="s">
        <v>44</v>
      </c>
      <c r="P1348" t="str">
        <f>INDEX(Sheet2!A:E, MATCH(F_NP_excluded_Data!O1348,Sheet2!A:A),4)</f>
        <v>ground</v>
      </c>
      <c r="Q1348" t="str">
        <f>INDEX(Sheet2!A:E, MATCH(F_NP_excluded_Data!O1348,Sheet2!A:A),5)</f>
        <v>ground forager</v>
      </c>
      <c r="R1348" t="str">
        <f>INDEX(Sheet2!A:E, MATCH(F_NP_excluded_Data!O1348,Sheet2!A:A),3)</f>
        <v>insects</v>
      </c>
      <c r="S1348" t="str">
        <f>INDEX(Sheet2!A:E, MATCH(F_NP_excluded_Data!O1348,Sheet2!A:A),2)</f>
        <v>scrub</v>
      </c>
      <c r="T1348">
        <v>100</v>
      </c>
      <c r="U1348">
        <v>3</v>
      </c>
      <c r="V1348"/>
      <c r="W1348">
        <v>1</v>
      </c>
      <c r="X1348" t="s">
        <v>202</v>
      </c>
      <c r="Y1348"/>
      <c r="Z1348"/>
      <c r="AA1348"/>
      <c r="AB1348"/>
    </row>
    <row r="1349" spans="1:28" ht="14.4" x14ac:dyDescent="0.3">
      <c r="A1349" s="14">
        <v>1419</v>
      </c>
      <c r="B1349" t="s">
        <v>231</v>
      </c>
      <c r="C1349" t="s">
        <v>232</v>
      </c>
      <c r="D1349" t="str">
        <f t="shared" si="22"/>
        <v>Hudson_2B_7</v>
      </c>
      <c r="E1349">
        <v>2018</v>
      </c>
      <c r="F1349" s="15">
        <v>43253</v>
      </c>
      <c r="G1349" t="s">
        <v>200</v>
      </c>
      <c r="H1349">
        <v>2</v>
      </c>
      <c r="I1349" s="16">
        <v>0.24791666666666667</v>
      </c>
      <c r="J1349" s="17" t="s">
        <v>201</v>
      </c>
      <c r="K1349">
        <v>2</v>
      </c>
      <c r="L1349">
        <v>1</v>
      </c>
      <c r="M1349">
        <v>2</v>
      </c>
      <c r="N1349"/>
      <c r="O1349" t="s">
        <v>54</v>
      </c>
      <c r="P1349" t="str">
        <f>INDEX(Sheet2!A:E, MATCH(F_NP_excluded_Data!O1349,Sheet2!A:A),4)</f>
        <v>shrub</v>
      </c>
      <c r="Q1349" t="str">
        <f>INDEX(Sheet2!A:E, MATCH(F_NP_excluded_Data!O1349,Sheet2!A:A),5)</f>
        <v>foliage gleaner</v>
      </c>
      <c r="R1349" t="str">
        <f>INDEX(Sheet2!A:E, MATCH(F_NP_excluded_Data!O1349,Sheet2!A:A),3)</f>
        <v>insects</v>
      </c>
      <c r="S1349" t="str">
        <f>INDEX(Sheet2!A:E, MATCH(F_NP_excluded_Data!O1349,Sheet2!A:A),2)</f>
        <v>open woodland</v>
      </c>
      <c r="T1349">
        <v>5</v>
      </c>
      <c r="U1349">
        <v>3</v>
      </c>
      <c r="V1349"/>
      <c r="W1349">
        <v>1</v>
      </c>
      <c r="X1349" t="s">
        <v>202</v>
      </c>
      <c r="Y1349"/>
      <c r="Z1349"/>
      <c r="AA1349"/>
      <c r="AB1349"/>
    </row>
    <row r="1350" spans="1:28" ht="14.4" x14ac:dyDescent="0.3">
      <c r="A1350" s="14">
        <v>1420</v>
      </c>
      <c r="B1350" t="s">
        <v>231</v>
      </c>
      <c r="C1350" t="s">
        <v>232</v>
      </c>
      <c r="D1350" t="str">
        <f t="shared" si="22"/>
        <v>Hudson_2B_7</v>
      </c>
      <c r="E1350">
        <v>2018</v>
      </c>
      <c r="F1350" s="15">
        <v>43253</v>
      </c>
      <c r="G1350" t="s">
        <v>200</v>
      </c>
      <c r="H1350">
        <v>2</v>
      </c>
      <c r="I1350" s="16">
        <v>0.24791666666666667</v>
      </c>
      <c r="J1350" s="17" t="s">
        <v>201</v>
      </c>
      <c r="K1350">
        <v>2</v>
      </c>
      <c r="L1350">
        <v>1</v>
      </c>
      <c r="M1350">
        <v>2</v>
      </c>
      <c r="N1350"/>
      <c r="O1350" t="s">
        <v>40</v>
      </c>
      <c r="P1350" t="str">
        <f>INDEX(Sheet2!A:E, MATCH(F_NP_excluded_Data!O1350,Sheet2!A:A),4)</f>
        <v>ground</v>
      </c>
      <c r="Q1350" t="str">
        <f>INDEX(Sheet2!A:E, MATCH(F_NP_excluded_Data!O1350,Sheet2!A:A),5)</f>
        <v>ground forager</v>
      </c>
      <c r="R1350" t="str">
        <f>INDEX(Sheet2!A:E, MATCH(F_NP_excluded_Data!O1350,Sheet2!A:A),3)</f>
        <v>omnivore</v>
      </c>
      <c r="S1350" t="str">
        <f>INDEX(Sheet2!A:E, MATCH(F_NP_excluded_Data!O1350,Sheet2!A:A),2)</f>
        <v>scrub</v>
      </c>
      <c r="T1350">
        <v>10</v>
      </c>
      <c r="U1350">
        <v>4</v>
      </c>
      <c r="V1350"/>
      <c r="W1350">
        <v>1</v>
      </c>
      <c r="X1350" t="s">
        <v>202</v>
      </c>
      <c r="Y1350"/>
      <c r="Z1350"/>
      <c r="AA1350"/>
      <c r="AB1350"/>
    </row>
    <row r="1351" spans="1:28" ht="14.4" x14ac:dyDescent="0.3">
      <c r="A1351" s="14">
        <v>1421</v>
      </c>
      <c r="B1351" t="s">
        <v>231</v>
      </c>
      <c r="C1351" t="s">
        <v>232</v>
      </c>
      <c r="D1351" t="str">
        <f t="shared" si="22"/>
        <v>Hudson_2B_7</v>
      </c>
      <c r="E1351">
        <v>2018</v>
      </c>
      <c r="F1351" s="15">
        <v>43253</v>
      </c>
      <c r="G1351" t="s">
        <v>200</v>
      </c>
      <c r="H1351">
        <v>2</v>
      </c>
      <c r="I1351" s="16">
        <v>0.24791666666666667</v>
      </c>
      <c r="J1351" s="17" t="s">
        <v>201</v>
      </c>
      <c r="K1351">
        <v>2</v>
      </c>
      <c r="L1351">
        <v>1</v>
      </c>
      <c r="M1351">
        <v>2</v>
      </c>
      <c r="N1351"/>
      <c r="O1351" t="s">
        <v>42</v>
      </c>
      <c r="P1351" t="str">
        <f>INDEX(Sheet2!A:E, MATCH(F_NP_excluded_Data!O1351,Sheet2!A:A),4)</f>
        <v>tree</v>
      </c>
      <c r="Q1351" t="str">
        <f>INDEX(Sheet2!A:E, MATCH(F_NP_excluded_Data!O1351,Sheet2!A:A),5)</f>
        <v>flycatching</v>
      </c>
      <c r="R1351" t="str">
        <f>INDEX(Sheet2!A:E, MATCH(F_NP_excluded_Data!O1351,Sheet2!A:A),3)</f>
        <v>insects</v>
      </c>
      <c r="S1351" t="str">
        <f>INDEX(Sheet2!A:E, MATCH(F_NP_excluded_Data!O1351,Sheet2!A:A),2)</f>
        <v>forest</v>
      </c>
      <c r="T1351">
        <v>10</v>
      </c>
      <c r="U1351">
        <v>4</v>
      </c>
      <c r="V1351"/>
      <c r="W1351">
        <v>1</v>
      </c>
      <c r="X1351" t="s">
        <v>202</v>
      </c>
      <c r="Y1351"/>
      <c r="Z1351"/>
      <c r="AA1351"/>
      <c r="AB1351"/>
    </row>
    <row r="1352" spans="1:28" ht="14.4" x14ac:dyDescent="0.3">
      <c r="A1352" s="14">
        <v>1422</v>
      </c>
      <c r="B1352" t="s">
        <v>231</v>
      </c>
      <c r="C1352" t="s">
        <v>234</v>
      </c>
      <c r="D1352" t="str">
        <f t="shared" si="22"/>
        <v>Hudson_2B_8</v>
      </c>
      <c r="E1352">
        <v>2018</v>
      </c>
      <c r="F1352" s="15">
        <v>43253</v>
      </c>
      <c r="G1352" t="s">
        <v>200</v>
      </c>
      <c r="H1352">
        <v>2</v>
      </c>
      <c r="I1352" s="16">
        <v>0.26458333333333334</v>
      </c>
      <c r="J1352" s="17" t="s">
        <v>201</v>
      </c>
      <c r="K1352">
        <v>2</v>
      </c>
      <c r="L1352">
        <v>1</v>
      </c>
      <c r="M1352">
        <v>2</v>
      </c>
      <c r="N1352"/>
      <c r="O1352" t="s">
        <v>76</v>
      </c>
      <c r="P1352" t="str">
        <f>INDEX(Sheet2!A:E, MATCH(F_NP_excluded_Data!O1352,Sheet2!A:A),4)</f>
        <v>shrub</v>
      </c>
      <c r="Q1352" t="str">
        <f>INDEX(Sheet2!A:E, MATCH(F_NP_excluded_Data!O1352,Sheet2!A:A),5)</f>
        <v>foliage gleaner</v>
      </c>
      <c r="R1352" t="str">
        <f>INDEX(Sheet2!A:E, MATCH(F_NP_excluded_Data!O1352,Sheet2!A:A),3)</f>
        <v>insects</v>
      </c>
      <c r="S1352" t="str">
        <f>INDEX(Sheet2!A:E, MATCH(F_NP_excluded_Data!O1352,Sheet2!A:A),2)</f>
        <v>open woodland</v>
      </c>
      <c r="T1352">
        <v>5</v>
      </c>
      <c r="U1352">
        <v>1</v>
      </c>
      <c r="V1352"/>
      <c r="W1352">
        <v>1</v>
      </c>
      <c r="X1352" t="s">
        <v>202</v>
      </c>
      <c r="Y1352"/>
      <c r="Z1352"/>
      <c r="AA1352"/>
      <c r="AB1352"/>
    </row>
    <row r="1353" spans="1:28" ht="14.4" x14ac:dyDescent="0.3">
      <c r="A1353" s="14">
        <v>1423</v>
      </c>
      <c r="B1353" t="s">
        <v>231</v>
      </c>
      <c r="C1353" t="s">
        <v>234</v>
      </c>
      <c r="D1353" t="str">
        <f t="shared" si="22"/>
        <v>Hudson_2B_8</v>
      </c>
      <c r="E1353">
        <v>2018</v>
      </c>
      <c r="F1353" s="15">
        <v>43253</v>
      </c>
      <c r="G1353" t="s">
        <v>200</v>
      </c>
      <c r="H1353">
        <v>2</v>
      </c>
      <c r="I1353" s="16">
        <v>0.26458333333333334</v>
      </c>
      <c r="J1353" s="17" t="s">
        <v>201</v>
      </c>
      <c r="K1353">
        <v>2</v>
      </c>
      <c r="L1353">
        <v>1</v>
      </c>
      <c r="M1353">
        <v>2</v>
      </c>
      <c r="N1353"/>
      <c r="O1353" t="s">
        <v>58</v>
      </c>
      <c r="P1353" t="str">
        <f>INDEX(Sheet2!A:E, MATCH(F_NP_excluded_Data!O1353,Sheet2!A:A),4)</f>
        <v>tree</v>
      </c>
      <c r="Q1353" t="str">
        <f>INDEX(Sheet2!A:E, MATCH(F_NP_excluded_Data!O1353,Sheet2!A:A),5)</f>
        <v>ground forager</v>
      </c>
      <c r="R1353" t="str">
        <f>INDEX(Sheet2!A:E, MATCH(F_NP_excluded_Data!O1353,Sheet2!A:A),3)</f>
        <v>seeds</v>
      </c>
      <c r="S1353" t="str">
        <f>INDEX(Sheet2!A:E, MATCH(F_NP_excluded_Data!O1353,Sheet2!A:A),2)</f>
        <v>open woodland</v>
      </c>
      <c r="T1353">
        <v>5</v>
      </c>
      <c r="U1353">
        <v>1</v>
      </c>
      <c r="V1353"/>
      <c r="W1353">
        <v>1</v>
      </c>
      <c r="X1353" t="s">
        <v>202</v>
      </c>
      <c r="Y1353"/>
      <c r="Z1353"/>
      <c r="AA1353"/>
      <c r="AB1353"/>
    </row>
    <row r="1354" spans="1:28" ht="14.4" x14ac:dyDescent="0.3">
      <c r="A1354" s="14">
        <v>1424</v>
      </c>
      <c r="B1354" t="s">
        <v>231</v>
      </c>
      <c r="C1354" t="s">
        <v>234</v>
      </c>
      <c r="D1354" t="str">
        <f t="shared" si="22"/>
        <v>Hudson_2B_8</v>
      </c>
      <c r="E1354">
        <v>2018</v>
      </c>
      <c r="F1354" s="15">
        <v>43253</v>
      </c>
      <c r="G1354" t="s">
        <v>200</v>
      </c>
      <c r="H1354">
        <v>2</v>
      </c>
      <c r="I1354" s="16">
        <v>0.26458333333333334</v>
      </c>
      <c r="J1354" s="17" t="s">
        <v>201</v>
      </c>
      <c r="K1354">
        <v>2</v>
      </c>
      <c r="L1354">
        <v>1</v>
      </c>
      <c r="M1354">
        <v>2</v>
      </c>
      <c r="N1354"/>
      <c r="O1354" t="s">
        <v>2</v>
      </c>
      <c r="P1354" t="str">
        <f>INDEX(Sheet2!A:E, MATCH(F_NP_excluded_Data!O1354,Sheet2!A:A),4)</f>
        <v>tree</v>
      </c>
      <c r="Q1354" t="str">
        <f>INDEX(Sheet2!A:E, MATCH(F_NP_excluded_Data!O1354,Sheet2!A:A),5)</f>
        <v>ground forager</v>
      </c>
      <c r="R1354" t="str">
        <f>INDEX(Sheet2!A:E, MATCH(F_NP_excluded_Data!O1354,Sheet2!A:A),3)</f>
        <v>omnivore</v>
      </c>
      <c r="S1354" t="str">
        <f>INDEX(Sheet2!A:E, MATCH(F_NP_excluded_Data!O1354,Sheet2!A:A),2)</f>
        <v>open woodland</v>
      </c>
      <c r="T1354">
        <v>10</v>
      </c>
      <c r="U1354">
        <v>1</v>
      </c>
      <c r="V1354"/>
      <c r="W1354">
        <v>1</v>
      </c>
      <c r="X1354" t="s">
        <v>202</v>
      </c>
      <c r="Y1354">
        <v>2</v>
      </c>
      <c r="Z1354"/>
      <c r="AA1354"/>
      <c r="AB1354"/>
    </row>
    <row r="1355" spans="1:28" ht="14.4" x14ac:dyDescent="0.3">
      <c r="A1355" s="14">
        <v>1425</v>
      </c>
      <c r="B1355" t="s">
        <v>231</v>
      </c>
      <c r="C1355" t="s">
        <v>234</v>
      </c>
      <c r="D1355" t="str">
        <f t="shared" si="22"/>
        <v>Hudson_2B_8</v>
      </c>
      <c r="E1355">
        <v>2018</v>
      </c>
      <c r="F1355" s="15">
        <v>43253</v>
      </c>
      <c r="G1355" t="s">
        <v>200</v>
      </c>
      <c r="H1355">
        <v>2</v>
      </c>
      <c r="I1355" s="16">
        <v>0.26458333333333334</v>
      </c>
      <c r="J1355" s="17" t="s">
        <v>201</v>
      </c>
      <c r="K1355">
        <v>2</v>
      </c>
      <c r="L1355">
        <v>1</v>
      </c>
      <c r="M1355">
        <v>2</v>
      </c>
      <c r="N1355"/>
      <c r="O1355" t="s">
        <v>10</v>
      </c>
      <c r="P1355" t="str">
        <f>INDEX(Sheet2!A:E, MATCH(F_NP_excluded_Data!O1355,Sheet2!A:A),4)</f>
        <v>tree</v>
      </c>
      <c r="Q1355" t="str">
        <f>INDEX(Sheet2!A:E, MATCH(F_NP_excluded_Data!O1355,Sheet2!A:A),5)</f>
        <v>foliage gleaner</v>
      </c>
      <c r="R1355" t="str">
        <f>INDEX(Sheet2!A:E, MATCH(F_NP_excluded_Data!O1355,Sheet2!A:A),3)</f>
        <v>insects</v>
      </c>
      <c r="S1355" t="str">
        <f>INDEX(Sheet2!A:E, MATCH(F_NP_excluded_Data!O1355,Sheet2!A:A),2)</f>
        <v>forest</v>
      </c>
      <c r="T1355">
        <v>5</v>
      </c>
      <c r="U1355">
        <v>1</v>
      </c>
      <c r="V1355"/>
      <c r="W1355">
        <v>4</v>
      </c>
      <c r="X1355" t="s">
        <v>202</v>
      </c>
      <c r="Y1355"/>
      <c r="Z1355"/>
      <c r="AA1355"/>
      <c r="AB1355"/>
    </row>
    <row r="1356" spans="1:28" ht="14.4" x14ac:dyDescent="0.3">
      <c r="A1356" s="14">
        <v>1426</v>
      </c>
      <c r="B1356" t="s">
        <v>231</v>
      </c>
      <c r="C1356" t="s">
        <v>234</v>
      </c>
      <c r="D1356" t="str">
        <f t="shared" si="22"/>
        <v>Hudson_2B_8</v>
      </c>
      <c r="E1356">
        <v>2018</v>
      </c>
      <c r="F1356" s="15">
        <v>43253</v>
      </c>
      <c r="G1356" t="s">
        <v>200</v>
      </c>
      <c r="H1356">
        <v>2</v>
      </c>
      <c r="I1356" s="16">
        <v>0.26458333333333334</v>
      </c>
      <c r="J1356" s="17" t="s">
        <v>201</v>
      </c>
      <c r="K1356">
        <v>2</v>
      </c>
      <c r="L1356">
        <v>1</v>
      </c>
      <c r="M1356">
        <v>2</v>
      </c>
      <c r="N1356"/>
      <c r="O1356" t="s">
        <v>92</v>
      </c>
      <c r="P1356" t="str">
        <f>INDEX(Sheet2!A:E, MATCH(F_NP_excluded_Data!O1356,Sheet2!A:A),4)</f>
        <v>tree</v>
      </c>
      <c r="Q1356" t="str">
        <f>INDEX(Sheet2!A:E, MATCH(F_NP_excluded_Data!O1356,Sheet2!A:A),5)</f>
        <v>foliage gleaner</v>
      </c>
      <c r="R1356" t="str">
        <f>INDEX(Sheet2!A:E, MATCH(F_NP_excluded_Data!O1356,Sheet2!A:A),3)</f>
        <v>insects</v>
      </c>
      <c r="S1356" t="str">
        <f>INDEX(Sheet2!A:E, MATCH(F_NP_excluded_Data!O1356,Sheet2!A:A),2)</f>
        <v>open woodland</v>
      </c>
      <c r="T1356">
        <v>5</v>
      </c>
      <c r="U1356">
        <v>1</v>
      </c>
      <c r="V1356"/>
      <c r="W1356">
        <v>1</v>
      </c>
      <c r="X1356" t="s">
        <v>202</v>
      </c>
      <c r="Y1356"/>
      <c r="Z1356"/>
      <c r="AA1356"/>
      <c r="AB1356"/>
    </row>
    <row r="1357" spans="1:28" ht="14.4" x14ac:dyDescent="0.3">
      <c r="A1357" s="14">
        <v>1427</v>
      </c>
      <c r="B1357" t="s">
        <v>231</v>
      </c>
      <c r="C1357" t="s">
        <v>234</v>
      </c>
      <c r="D1357" t="str">
        <f t="shared" si="22"/>
        <v>Hudson_2B_8</v>
      </c>
      <c r="E1357">
        <v>2018</v>
      </c>
      <c r="F1357" s="15">
        <v>43253</v>
      </c>
      <c r="G1357" t="s">
        <v>200</v>
      </c>
      <c r="H1357">
        <v>2</v>
      </c>
      <c r="I1357" s="16">
        <v>0.26458333333333334</v>
      </c>
      <c r="J1357" s="17" t="s">
        <v>201</v>
      </c>
      <c r="K1357">
        <v>2</v>
      </c>
      <c r="L1357">
        <v>1</v>
      </c>
      <c r="M1357">
        <v>2</v>
      </c>
      <c r="N1357"/>
      <c r="O1357" t="s">
        <v>42</v>
      </c>
      <c r="P1357" t="str">
        <f>INDEX(Sheet2!A:E, MATCH(F_NP_excluded_Data!O1357,Sheet2!A:A),4)</f>
        <v>tree</v>
      </c>
      <c r="Q1357" t="str">
        <f>INDEX(Sheet2!A:E, MATCH(F_NP_excluded_Data!O1357,Sheet2!A:A),5)</f>
        <v>flycatching</v>
      </c>
      <c r="R1357" t="str">
        <f>INDEX(Sheet2!A:E, MATCH(F_NP_excluded_Data!O1357,Sheet2!A:A),3)</f>
        <v>insects</v>
      </c>
      <c r="S1357" t="str">
        <f>INDEX(Sheet2!A:E, MATCH(F_NP_excluded_Data!O1357,Sheet2!A:A),2)</f>
        <v>forest</v>
      </c>
      <c r="T1357">
        <v>5</v>
      </c>
      <c r="U1357">
        <v>1</v>
      </c>
      <c r="V1357"/>
      <c r="W1357">
        <v>1</v>
      </c>
      <c r="X1357" t="s">
        <v>202</v>
      </c>
      <c r="Y1357"/>
      <c r="Z1357"/>
      <c r="AA1357"/>
      <c r="AB1357"/>
    </row>
    <row r="1358" spans="1:28" ht="14.4" x14ac:dyDescent="0.3">
      <c r="A1358" s="14">
        <v>1428</v>
      </c>
      <c r="B1358" t="s">
        <v>231</v>
      </c>
      <c r="C1358" t="s">
        <v>234</v>
      </c>
      <c r="D1358" t="str">
        <f t="shared" si="22"/>
        <v>Hudson_2B_8</v>
      </c>
      <c r="E1358">
        <v>2018</v>
      </c>
      <c r="F1358" s="15">
        <v>43253</v>
      </c>
      <c r="G1358" t="s">
        <v>200</v>
      </c>
      <c r="H1358">
        <v>2</v>
      </c>
      <c r="I1358" s="16">
        <v>0.26458333333333334</v>
      </c>
      <c r="J1358" s="17" t="s">
        <v>201</v>
      </c>
      <c r="K1358">
        <v>2</v>
      </c>
      <c r="L1358">
        <v>1</v>
      </c>
      <c r="M1358">
        <v>2</v>
      </c>
      <c r="N1358"/>
      <c r="O1358" t="s">
        <v>44</v>
      </c>
      <c r="P1358" t="str">
        <f>INDEX(Sheet2!A:E, MATCH(F_NP_excluded_Data!O1358,Sheet2!A:A),4)</f>
        <v>ground</v>
      </c>
      <c r="Q1358" t="str">
        <f>INDEX(Sheet2!A:E, MATCH(F_NP_excluded_Data!O1358,Sheet2!A:A),5)</f>
        <v>ground forager</v>
      </c>
      <c r="R1358" t="str">
        <f>INDEX(Sheet2!A:E, MATCH(F_NP_excluded_Data!O1358,Sheet2!A:A),3)</f>
        <v>insects</v>
      </c>
      <c r="S1358" t="str">
        <f>INDEX(Sheet2!A:E, MATCH(F_NP_excluded_Data!O1358,Sheet2!A:A),2)</f>
        <v>scrub</v>
      </c>
      <c r="T1358">
        <v>10</v>
      </c>
      <c r="U1358">
        <v>1</v>
      </c>
      <c r="V1358"/>
      <c r="W1358">
        <v>1</v>
      </c>
      <c r="X1358" t="s">
        <v>202</v>
      </c>
      <c r="Y1358"/>
      <c r="Z1358"/>
      <c r="AA1358"/>
      <c r="AB1358"/>
    </row>
    <row r="1359" spans="1:28" ht="14.4" x14ac:dyDescent="0.3">
      <c r="A1359" s="14">
        <v>1429</v>
      </c>
      <c r="B1359" t="s">
        <v>231</v>
      </c>
      <c r="C1359" t="s">
        <v>234</v>
      </c>
      <c r="D1359" t="str">
        <f t="shared" si="22"/>
        <v>Hudson_2B_8</v>
      </c>
      <c r="E1359">
        <v>2018</v>
      </c>
      <c r="F1359" s="15">
        <v>43253</v>
      </c>
      <c r="G1359" t="s">
        <v>200</v>
      </c>
      <c r="H1359">
        <v>2</v>
      </c>
      <c r="I1359" s="16">
        <v>0.26458333333333334</v>
      </c>
      <c r="J1359" s="17" t="s">
        <v>201</v>
      </c>
      <c r="K1359">
        <v>2</v>
      </c>
      <c r="L1359">
        <v>1</v>
      </c>
      <c r="M1359">
        <v>2</v>
      </c>
      <c r="N1359"/>
      <c r="O1359" t="s">
        <v>24</v>
      </c>
      <c r="P1359" t="str">
        <f>INDEX(Sheet2!A:E, MATCH(F_NP_excluded_Data!O1359,Sheet2!A:A),4)</f>
        <v>cavity</v>
      </c>
      <c r="Q1359" t="str">
        <f>INDEX(Sheet2!A:E, MATCH(F_NP_excluded_Data!O1359,Sheet2!A:A),5)</f>
        <v>ground forager</v>
      </c>
      <c r="R1359" t="str">
        <f>INDEX(Sheet2!A:E, MATCH(F_NP_excluded_Data!O1359,Sheet2!A:A),3)</f>
        <v>insects</v>
      </c>
      <c r="S1359" t="str">
        <f>INDEX(Sheet2!A:E, MATCH(F_NP_excluded_Data!O1359,Sheet2!A:A),2)</f>
        <v>open woodland</v>
      </c>
      <c r="T1359">
        <v>5</v>
      </c>
      <c r="U1359">
        <v>1</v>
      </c>
      <c r="V1359"/>
      <c r="W1359">
        <v>1</v>
      </c>
      <c r="X1359" t="s">
        <v>202</v>
      </c>
      <c r="Y1359"/>
      <c r="Z1359"/>
      <c r="AA1359"/>
      <c r="AB1359"/>
    </row>
    <row r="1360" spans="1:28" ht="14.4" x14ac:dyDescent="0.3">
      <c r="A1360" s="14">
        <v>1430</v>
      </c>
      <c r="B1360" t="s">
        <v>231</v>
      </c>
      <c r="C1360" t="s">
        <v>234</v>
      </c>
      <c r="D1360" t="str">
        <f t="shared" si="22"/>
        <v>Hudson_2B_8</v>
      </c>
      <c r="E1360">
        <v>2018</v>
      </c>
      <c r="F1360" s="15">
        <v>43253</v>
      </c>
      <c r="G1360" t="s">
        <v>200</v>
      </c>
      <c r="H1360">
        <v>2</v>
      </c>
      <c r="I1360" s="16">
        <v>0.26458333333333334</v>
      </c>
      <c r="J1360" s="17" t="s">
        <v>201</v>
      </c>
      <c r="K1360">
        <v>2</v>
      </c>
      <c r="L1360">
        <v>1</v>
      </c>
      <c r="M1360">
        <v>2</v>
      </c>
      <c r="N1360"/>
      <c r="O1360" t="s">
        <v>2</v>
      </c>
      <c r="P1360" t="str">
        <f>INDEX(Sheet2!A:E, MATCH(F_NP_excluded_Data!O1360,Sheet2!A:A),4)</f>
        <v>tree</v>
      </c>
      <c r="Q1360" t="str">
        <f>INDEX(Sheet2!A:E, MATCH(F_NP_excluded_Data!O1360,Sheet2!A:A),5)</f>
        <v>ground forager</v>
      </c>
      <c r="R1360" t="str">
        <f>INDEX(Sheet2!A:E, MATCH(F_NP_excluded_Data!O1360,Sheet2!A:A),3)</f>
        <v>omnivore</v>
      </c>
      <c r="S1360" t="str">
        <f>INDEX(Sheet2!A:E, MATCH(F_NP_excluded_Data!O1360,Sheet2!A:A),2)</f>
        <v>open woodland</v>
      </c>
      <c r="T1360">
        <v>10</v>
      </c>
      <c r="U1360">
        <v>1</v>
      </c>
      <c r="V1360"/>
      <c r="W1360">
        <v>1</v>
      </c>
      <c r="X1360" t="s">
        <v>202</v>
      </c>
      <c r="Y1360"/>
      <c r="Z1360"/>
      <c r="AA1360"/>
      <c r="AB1360"/>
    </row>
    <row r="1361" spans="1:28" ht="14.4" x14ac:dyDescent="0.3">
      <c r="A1361" s="14">
        <v>1431</v>
      </c>
      <c r="B1361" t="s">
        <v>231</v>
      </c>
      <c r="C1361" t="s">
        <v>234</v>
      </c>
      <c r="D1361" t="str">
        <f t="shared" si="22"/>
        <v>Hudson_2B_8</v>
      </c>
      <c r="E1361">
        <v>2018</v>
      </c>
      <c r="F1361" s="15">
        <v>43253</v>
      </c>
      <c r="G1361" t="s">
        <v>200</v>
      </c>
      <c r="H1361">
        <v>2</v>
      </c>
      <c r="I1361" s="16">
        <v>0.26458333333333334</v>
      </c>
      <c r="J1361" s="17" t="s">
        <v>201</v>
      </c>
      <c r="K1361">
        <v>2</v>
      </c>
      <c r="L1361">
        <v>1</v>
      </c>
      <c r="M1361">
        <v>2</v>
      </c>
      <c r="N1361"/>
      <c r="O1361" t="s">
        <v>76</v>
      </c>
      <c r="P1361" t="str">
        <f>INDEX(Sheet2!A:E, MATCH(F_NP_excluded_Data!O1361,Sheet2!A:A),4)</f>
        <v>shrub</v>
      </c>
      <c r="Q1361" t="str">
        <f>INDEX(Sheet2!A:E, MATCH(F_NP_excluded_Data!O1361,Sheet2!A:A),5)</f>
        <v>foliage gleaner</v>
      </c>
      <c r="R1361" t="str">
        <f>INDEX(Sheet2!A:E, MATCH(F_NP_excluded_Data!O1361,Sheet2!A:A),3)</f>
        <v>insects</v>
      </c>
      <c r="S1361" t="str">
        <f>INDEX(Sheet2!A:E, MATCH(F_NP_excluded_Data!O1361,Sheet2!A:A),2)</f>
        <v>open woodland</v>
      </c>
      <c r="T1361">
        <v>5</v>
      </c>
      <c r="U1361">
        <v>1</v>
      </c>
      <c r="V1361"/>
      <c r="W1361">
        <v>4</v>
      </c>
      <c r="X1361" t="s">
        <v>202</v>
      </c>
      <c r="Y1361"/>
      <c r="Z1361"/>
      <c r="AA1361"/>
      <c r="AB1361"/>
    </row>
    <row r="1362" spans="1:28" ht="14.4" x14ac:dyDescent="0.3">
      <c r="A1362" s="14">
        <v>1432</v>
      </c>
      <c r="B1362" t="s">
        <v>231</v>
      </c>
      <c r="C1362" t="s">
        <v>234</v>
      </c>
      <c r="D1362" t="str">
        <f t="shared" si="22"/>
        <v>Hudson_2B_8</v>
      </c>
      <c r="E1362">
        <v>2018</v>
      </c>
      <c r="F1362" s="15">
        <v>43253</v>
      </c>
      <c r="G1362" t="s">
        <v>200</v>
      </c>
      <c r="H1362">
        <v>2</v>
      </c>
      <c r="I1362" s="16">
        <v>0.26458333333333334</v>
      </c>
      <c r="J1362" s="17" t="s">
        <v>201</v>
      </c>
      <c r="K1362">
        <v>2</v>
      </c>
      <c r="L1362">
        <v>1</v>
      </c>
      <c r="M1362">
        <v>2</v>
      </c>
      <c r="N1362"/>
      <c r="O1362" t="s">
        <v>34</v>
      </c>
      <c r="P1362" t="str">
        <f>INDEX(Sheet2!A:E, MATCH(F_NP_excluded_Data!O1362,Sheet2!A:A),4)</f>
        <v>cavity</v>
      </c>
      <c r="Q1362" t="str">
        <f>INDEX(Sheet2!A:E, MATCH(F_NP_excluded_Data!O1362,Sheet2!A:A),5)</f>
        <v>bark forager</v>
      </c>
      <c r="R1362" t="str">
        <f>INDEX(Sheet2!A:E, MATCH(F_NP_excluded_Data!O1362,Sheet2!A:A),3)</f>
        <v>insects</v>
      </c>
      <c r="S1362" t="str">
        <f>INDEX(Sheet2!A:E, MATCH(F_NP_excluded_Data!O1362,Sheet2!A:A),2)</f>
        <v>forest</v>
      </c>
      <c r="T1362">
        <v>10</v>
      </c>
      <c r="U1362">
        <v>1</v>
      </c>
      <c r="V1362"/>
      <c r="W1362">
        <v>1</v>
      </c>
      <c r="X1362" t="s">
        <v>202</v>
      </c>
      <c r="Y1362"/>
      <c r="Z1362"/>
      <c r="AA1362"/>
      <c r="AB1362"/>
    </row>
    <row r="1363" spans="1:28" ht="14.4" x14ac:dyDescent="0.3">
      <c r="A1363" s="14">
        <v>1433</v>
      </c>
      <c r="B1363" t="s">
        <v>231</v>
      </c>
      <c r="C1363" t="s">
        <v>234</v>
      </c>
      <c r="D1363" t="str">
        <f t="shared" si="22"/>
        <v>Hudson_2B_8</v>
      </c>
      <c r="E1363">
        <v>2018</v>
      </c>
      <c r="F1363" s="15">
        <v>43253</v>
      </c>
      <c r="G1363" t="s">
        <v>200</v>
      </c>
      <c r="H1363">
        <v>2</v>
      </c>
      <c r="I1363" s="16">
        <v>0.26458333333333334</v>
      </c>
      <c r="J1363" s="17" t="s">
        <v>201</v>
      </c>
      <c r="K1363">
        <v>2</v>
      </c>
      <c r="L1363">
        <v>1</v>
      </c>
      <c r="M1363">
        <v>2</v>
      </c>
      <c r="N1363"/>
      <c r="O1363" t="s">
        <v>76</v>
      </c>
      <c r="P1363" t="str">
        <f>INDEX(Sheet2!A:E, MATCH(F_NP_excluded_Data!O1363,Sheet2!A:A),4)</f>
        <v>shrub</v>
      </c>
      <c r="Q1363" t="str">
        <f>INDEX(Sheet2!A:E, MATCH(F_NP_excluded_Data!O1363,Sheet2!A:A),5)</f>
        <v>foliage gleaner</v>
      </c>
      <c r="R1363" t="str">
        <f>INDEX(Sheet2!A:E, MATCH(F_NP_excluded_Data!O1363,Sheet2!A:A),3)</f>
        <v>insects</v>
      </c>
      <c r="S1363" t="str">
        <f>INDEX(Sheet2!A:E, MATCH(F_NP_excluded_Data!O1363,Sheet2!A:A),2)</f>
        <v>open woodland</v>
      </c>
      <c r="T1363">
        <v>10</v>
      </c>
      <c r="U1363">
        <v>2</v>
      </c>
      <c r="V1363"/>
      <c r="W1363">
        <v>1</v>
      </c>
      <c r="X1363" t="s">
        <v>202</v>
      </c>
      <c r="Y1363"/>
      <c r="Z1363"/>
      <c r="AA1363"/>
      <c r="AB1363"/>
    </row>
    <row r="1364" spans="1:28" ht="14.4" x14ac:dyDescent="0.3">
      <c r="A1364" s="14">
        <v>1434</v>
      </c>
      <c r="B1364" t="s">
        <v>231</v>
      </c>
      <c r="C1364" t="s">
        <v>234</v>
      </c>
      <c r="D1364" t="str">
        <f t="shared" si="22"/>
        <v>Hudson_2B_8</v>
      </c>
      <c r="E1364">
        <v>2018</v>
      </c>
      <c r="F1364" s="15">
        <v>43253</v>
      </c>
      <c r="G1364" t="s">
        <v>200</v>
      </c>
      <c r="H1364">
        <v>2</v>
      </c>
      <c r="I1364" s="16">
        <v>0.26458333333333334</v>
      </c>
      <c r="J1364" s="17" t="s">
        <v>201</v>
      </c>
      <c r="K1364">
        <v>2</v>
      </c>
      <c r="L1364">
        <v>1</v>
      </c>
      <c r="M1364">
        <v>2</v>
      </c>
      <c r="N1364"/>
      <c r="O1364" t="s">
        <v>94</v>
      </c>
      <c r="P1364" t="str">
        <f>INDEX(Sheet2!A:E, MATCH(F_NP_excluded_Data!O1364,Sheet2!A:A),4)</f>
        <v>cavity</v>
      </c>
      <c r="Q1364" t="str">
        <f>INDEX(Sheet2!A:E, MATCH(F_NP_excluded_Data!O1364,Sheet2!A:A),5)</f>
        <v>foliage gleaner</v>
      </c>
      <c r="R1364" t="str">
        <f>INDEX(Sheet2!A:E, MATCH(F_NP_excluded_Data!O1364,Sheet2!A:A),3)</f>
        <v>insects</v>
      </c>
      <c r="S1364" t="str">
        <f>INDEX(Sheet2!A:E, MATCH(F_NP_excluded_Data!O1364,Sheet2!A:A),2)</f>
        <v>forest</v>
      </c>
      <c r="T1364">
        <v>10</v>
      </c>
      <c r="U1364">
        <v>2</v>
      </c>
      <c r="V1364"/>
      <c r="W1364">
        <v>1</v>
      </c>
      <c r="X1364" t="s">
        <v>202</v>
      </c>
      <c r="Y1364"/>
      <c r="Z1364"/>
      <c r="AA1364"/>
      <c r="AB1364"/>
    </row>
    <row r="1365" spans="1:28" ht="14.4" x14ac:dyDescent="0.3">
      <c r="A1365" s="14">
        <v>1435</v>
      </c>
      <c r="B1365" t="s">
        <v>231</v>
      </c>
      <c r="C1365" t="s">
        <v>234</v>
      </c>
      <c r="D1365" t="str">
        <f t="shared" si="22"/>
        <v>Hudson_2B_8</v>
      </c>
      <c r="E1365">
        <v>2018</v>
      </c>
      <c r="F1365" s="15">
        <v>43253</v>
      </c>
      <c r="G1365" t="s">
        <v>200</v>
      </c>
      <c r="H1365">
        <v>2</v>
      </c>
      <c r="I1365" s="16">
        <v>0.26458333333333334</v>
      </c>
      <c r="J1365" s="17" t="s">
        <v>201</v>
      </c>
      <c r="K1365">
        <v>2</v>
      </c>
      <c r="L1365">
        <v>1</v>
      </c>
      <c r="M1365">
        <v>2</v>
      </c>
      <c r="N1365"/>
      <c r="O1365" t="s">
        <v>54</v>
      </c>
      <c r="P1365" t="str">
        <f>INDEX(Sheet2!A:E, MATCH(F_NP_excluded_Data!O1365,Sheet2!A:A),4)</f>
        <v>shrub</v>
      </c>
      <c r="Q1365" t="str">
        <f>INDEX(Sheet2!A:E, MATCH(F_NP_excluded_Data!O1365,Sheet2!A:A),5)</f>
        <v>foliage gleaner</v>
      </c>
      <c r="R1365" t="str">
        <f>INDEX(Sheet2!A:E, MATCH(F_NP_excluded_Data!O1365,Sheet2!A:A),3)</f>
        <v>insects</v>
      </c>
      <c r="S1365" t="str">
        <f>INDEX(Sheet2!A:E, MATCH(F_NP_excluded_Data!O1365,Sheet2!A:A),2)</f>
        <v>open woodland</v>
      </c>
      <c r="T1365">
        <v>5</v>
      </c>
      <c r="U1365">
        <v>2</v>
      </c>
      <c r="V1365"/>
      <c r="W1365">
        <v>1</v>
      </c>
      <c r="X1365" t="s">
        <v>202</v>
      </c>
      <c r="Y1365"/>
      <c r="Z1365"/>
      <c r="AA1365"/>
      <c r="AB1365"/>
    </row>
    <row r="1366" spans="1:28" ht="14.4" x14ac:dyDescent="0.3">
      <c r="A1366" s="14">
        <v>1436</v>
      </c>
      <c r="B1366" t="s">
        <v>231</v>
      </c>
      <c r="C1366" t="s">
        <v>234</v>
      </c>
      <c r="D1366" t="str">
        <f t="shared" si="22"/>
        <v>Hudson_2B_8</v>
      </c>
      <c r="E1366">
        <v>2018</v>
      </c>
      <c r="F1366" s="15">
        <v>43253</v>
      </c>
      <c r="G1366" t="s">
        <v>200</v>
      </c>
      <c r="H1366">
        <v>2</v>
      </c>
      <c r="I1366" s="16">
        <v>0.26458333333333334</v>
      </c>
      <c r="J1366" s="17" t="s">
        <v>201</v>
      </c>
      <c r="K1366">
        <v>2</v>
      </c>
      <c r="L1366">
        <v>1</v>
      </c>
      <c r="M1366">
        <v>2</v>
      </c>
      <c r="N1366"/>
      <c r="O1366" t="s">
        <v>40</v>
      </c>
      <c r="P1366" t="str">
        <f>INDEX(Sheet2!A:E, MATCH(F_NP_excluded_Data!O1366,Sheet2!A:A),4)</f>
        <v>ground</v>
      </c>
      <c r="Q1366" t="str">
        <f>INDEX(Sheet2!A:E, MATCH(F_NP_excluded_Data!O1366,Sheet2!A:A),5)</f>
        <v>ground forager</v>
      </c>
      <c r="R1366" t="str">
        <f>INDEX(Sheet2!A:E, MATCH(F_NP_excluded_Data!O1366,Sheet2!A:A),3)</f>
        <v>omnivore</v>
      </c>
      <c r="S1366" t="str">
        <f>INDEX(Sheet2!A:E, MATCH(F_NP_excluded_Data!O1366,Sheet2!A:A),2)</f>
        <v>scrub</v>
      </c>
      <c r="T1366">
        <v>10</v>
      </c>
      <c r="U1366">
        <v>3</v>
      </c>
      <c r="V1366"/>
      <c r="W1366">
        <v>1</v>
      </c>
      <c r="X1366" t="s">
        <v>202</v>
      </c>
      <c r="Y1366"/>
      <c r="Z1366"/>
      <c r="AA1366"/>
      <c r="AB1366"/>
    </row>
    <row r="1367" spans="1:28" ht="14.4" x14ac:dyDescent="0.3">
      <c r="A1367" s="14">
        <v>1437</v>
      </c>
      <c r="B1367" t="s">
        <v>231</v>
      </c>
      <c r="C1367" t="s">
        <v>234</v>
      </c>
      <c r="D1367" t="str">
        <f t="shared" si="22"/>
        <v>Hudson_2B_8</v>
      </c>
      <c r="E1367">
        <v>2018</v>
      </c>
      <c r="F1367" s="15">
        <v>43253</v>
      </c>
      <c r="G1367" t="s">
        <v>200</v>
      </c>
      <c r="H1367">
        <v>2</v>
      </c>
      <c r="I1367" s="16">
        <v>0.26458333333333334</v>
      </c>
      <c r="J1367" s="17" t="s">
        <v>201</v>
      </c>
      <c r="K1367">
        <v>2</v>
      </c>
      <c r="L1367">
        <v>1</v>
      </c>
      <c r="M1367">
        <v>2</v>
      </c>
      <c r="N1367"/>
      <c r="O1367" t="s">
        <v>4</v>
      </c>
      <c r="P1367" t="str">
        <f>INDEX(Sheet2!A:E, MATCH(F_NP_excluded_Data!O1367,Sheet2!A:A),4)</f>
        <v>shrub</v>
      </c>
      <c r="Q1367" t="str">
        <f>INDEX(Sheet2!A:E, MATCH(F_NP_excluded_Data!O1367,Sheet2!A:A),5)</f>
        <v>foliage gleaner</v>
      </c>
      <c r="R1367" t="str">
        <f>INDEX(Sheet2!A:E, MATCH(F_NP_excluded_Data!O1367,Sheet2!A:A),3)</f>
        <v>seeds</v>
      </c>
      <c r="S1367" t="str">
        <f>INDEX(Sheet2!A:E, MATCH(F_NP_excluded_Data!O1367,Sheet2!A:A),2)</f>
        <v>open woodland</v>
      </c>
      <c r="T1367">
        <v>5</v>
      </c>
      <c r="U1367">
        <v>3</v>
      </c>
      <c r="V1367"/>
      <c r="W1367">
        <v>4</v>
      </c>
      <c r="X1367" t="s">
        <v>202</v>
      </c>
      <c r="Y1367"/>
      <c r="Z1367"/>
      <c r="AA1367"/>
      <c r="AB1367"/>
    </row>
    <row r="1368" spans="1:28" ht="14.4" x14ac:dyDescent="0.3">
      <c r="A1368" s="14">
        <v>1438</v>
      </c>
      <c r="B1368" t="s">
        <v>231</v>
      </c>
      <c r="C1368" t="s">
        <v>234</v>
      </c>
      <c r="D1368" t="str">
        <f t="shared" si="22"/>
        <v>Hudson_2B_8</v>
      </c>
      <c r="E1368">
        <v>2018</v>
      </c>
      <c r="F1368" s="15">
        <v>43253</v>
      </c>
      <c r="G1368" t="s">
        <v>200</v>
      </c>
      <c r="H1368">
        <v>2</v>
      </c>
      <c r="I1368" s="16">
        <v>0.26458333333333334</v>
      </c>
      <c r="J1368" s="17" t="s">
        <v>201</v>
      </c>
      <c r="K1368">
        <v>2</v>
      </c>
      <c r="L1368">
        <v>1</v>
      </c>
      <c r="M1368">
        <v>2</v>
      </c>
      <c r="N1368"/>
      <c r="O1368" t="s">
        <v>72</v>
      </c>
      <c r="P1368" t="str">
        <f>INDEX(Sheet2!A:E, MATCH(F_NP_excluded_Data!O1368,Sheet2!A:A),4)</f>
        <v>tree</v>
      </c>
      <c r="Q1368" t="str">
        <f>INDEX(Sheet2!A:E, MATCH(F_NP_excluded_Data!O1368,Sheet2!A:A),5)</f>
        <v>bark forager</v>
      </c>
      <c r="R1368" t="str">
        <f>INDEX(Sheet2!A:E, MATCH(F_NP_excluded_Data!O1368,Sheet2!A:A),3)</f>
        <v>insects</v>
      </c>
      <c r="S1368" t="str">
        <f>INDEX(Sheet2!A:E, MATCH(F_NP_excluded_Data!O1368,Sheet2!A:A),2)</f>
        <v>forest</v>
      </c>
      <c r="T1368">
        <v>10</v>
      </c>
      <c r="U1368">
        <v>4</v>
      </c>
      <c r="V1368"/>
      <c r="W1368">
        <v>1</v>
      </c>
      <c r="X1368" t="s">
        <v>202</v>
      </c>
      <c r="Y1368"/>
      <c r="Z1368"/>
      <c r="AA1368"/>
      <c r="AB1368"/>
    </row>
    <row r="1369" spans="1:28" ht="14.4" x14ac:dyDescent="0.3">
      <c r="A1369" s="14">
        <v>1439</v>
      </c>
      <c r="B1369" t="s">
        <v>231</v>
      </c>
      <c r="C1369" t="s">
        <v>234</v>
      </c>
      <c r="D1369" t="str">
        <f t="shared" si="22"/>
        <v>Hudson_2B_8</v>
      </c>
      <c r="E1369">
        <v>2018</v>
      </c>
      <c r="F1369" s="15">
        <v>43253</v>
      </c>
      <c r="G1369" t="s">
        <v>200</v>
      </c>
      <c r="H1369">
        <v>2</v>
      </c>
      <c r="I1369" s="16">
        <v>0.26458333333333334</v>
      </c>
      <c r="J1369" s="17" t="s">
        <v>201</v>
      </c>
      <c r="K1369">
        <v>2</v>
      </c>
      <c r="L1369">
        <v>1</v>
      </c>
      <c r="M1369">
        <v>2</v>
      </c>
      <c r="N1369"/>
      <c r="O1369" t="s">
        <v>40</v>
      </c>
      <c r="P1369" t="str">
        <f>INDEX(Sheet2!A:E, MATCH(F_NP_excluded_Data!O1369,Sheet2!A:A),4)</f>
        <v>ground</v>
      </c>
      <c r="Q1369" t="str">
        <f>INDEX(Sheet2!A:E, MATCH(F_NP_excluded_Data!O1369,Sheet2!A:A),5)</f>
        <v>ground forager</v>
      </c>
      <c r="R1369" t="str">
        <f>INDEX(Sheet2!A:E, MATCH(F_NP_excluded_Data!O1369,Sheet2!A:A),3)</f>
        <v>omnivore</v>
      </c>
      <c r="S1369" t="str">
        <f>INDEX(Sheet2!A:E, MATCH(F_NP_excluded_Data!O1369,Sheet2!A:A),2)</f>
        <v>scrub</v>
      </c>
      <c r="T1369">
        <v>10</v>
      </c>
      <c r="U1369">
        <v>4</v>
      </c>
      <c r="V1369"/>
      <c r="W1369">
        <v>1</v>
      </c>
      <c r="X1369" t="s">
        <v>202</v>
      </c>
      <c r="Y1369"/>
      <c r="Z1369"/>
      <c r="AA1369"/>
      <c r="AB1369"/>
    </row>
    <row r="1370" spans="1:28" ht="14.4" x14ac:dyDescent="0.3">
      <c r="A1370" s="14">
        <v>1440</v>
      </c>
      <c r="B1370" t="s">
        <v>231</v>
      </c>
      <c r="C1370" t="s">
        <v>234</v>
      </c>
      <c r="D1370" t="str">
        <f t="shared" si="22"/>
        <v>Hudson_2B_8</v>
      </c>
      <c r="E1370">
        <v>2018</v>
      </c>
      <c r="F1370" s="15">
        <v>43253</v>
      </c>
      <c r="G1370" t="s">
        <v>200</v>
      </c>
      <c r="H1370">
        <v>2</v>
      </c>
      <c r="I1370" s="16">
        <v>0.26458333333333334</v>
      </c>
      <c r="J1370" s="17" t="s">
        <v>201</v>
      </c>
      <c r="K1370">
        <v>2</v>
      </c>
      <c r="L1370">
        <v>1</v>
      </c>
      <c r="M1370">
        <v>2</v>
      </c>
      <c r="N1370"/>
      <c r="O1370" t="s">
        <v>58</v>
      </c>
      <c r="P1370" t="str">
        <f>INDEX(Sheet2!A:E, MATCH(F_NP_excluded_Data!O1370,Sheet2!A:A),4)</f>
        <v>tree</v>
      </c>
      <c r="Q1370" t="str">
        <f>INDEX(Sheet2!A:E, MATCH(F_NP_excluded_Data!O1370,Sheet2!A:A),5)</f>
        <v>ground forager</v>
      </c>
      <c r="R1370" t="str">
        <f>INDEX(Sheet2!A:E, MATCH(F_NP_excluded_Data!O1370,Sheet2!A:A),3)</f>
        <v>seeds</v>
      </c>
      <c r="S1370" t="str">
        <f>INDEX(Sheet2!A:E, MATCH(F_NP_excluded_Data!O1370,Sheet2!A:A),2)</f>
        <v>open woodland</v>
      </c>
      <c r="T1370">
        <v>10</v>
      </c>
      <c r="U1370">
        <v>4</v>
      </c>
      <c r="V1370"/>
      <c r="W1370">
        <v>1</v>
      </c>
      <c r="X1370" t="s">
        <v>202</v>
      </c>
      <c r="Y1370"/>
      <c r="Z1370"/>
      <c r="AA1370"/>
      <c r="AB1370"/>
    </row>
    <row r="1371" spans="1:28" ht="14.4" x14ac:dyDescent="0.3">
      <c r="A1371" s="14">
        <v>1441</v>
      </c>
      <c r="B1371" t="s">
        <v>231</v>
      </c>
      <c r="C1371" t="s">
        <v>234</v>
      </c>
      <c r="D1371" t="str">
        <f t="shared" si="22"/>
        <v>Hudson_2B_8</v>
      </c>
      <c r="E1371">
        <v>2018</v>
      </c>
      <c r="F1371" s="15">
        <v>43253</v>
      </c>
      <c r="G1371" t="s">
        <v>200</v>
      </c>
      <c r="H1371">
        <v>2</v>
      </c>
      <c r="I1371" s="16">
        <v>0.26458333333333334</v>
      </c>
      <c r="J1371" s="17" t="s">
        <v>201</v>
      </c>
      <c r="K1371">
        <v>2</v>
      </c>
      <c r="L1371">
        <v>1</v>
      </c>
      <c r="M1371">
        <v>2</v>
      </c>
      <c r="N1371"/>
      <c r="O1371" t="s">
        <v>74</v>
      </c>
      <c r="P1371" t="str">
        <f>INDEX(Sheet2!A:E, MATCH(F_NP_excluded_Data!O1371,Sheet2!A:A),4)</f>
        <v>cavity</v>
      </c>
      <c r="Q1371" t="str">
        <f>INDEX(Sheet2!A:E, MATCH(F_NP_excluded_Data!O1371,Sheet2!A:A),5)</f>
        <v>bark forager</v>
      </c>
      <c r="R1371" t="str">
        <f>INDEX(Sheet2!A:E, MATCH(F_NP_excluded_Data!O1371,Sheet2!A:A),3)</f>
        <v>insects</v>
      </c>
      <c r="S1371" t="str">
        <f>INDEX(Sheet2!A:E, MATCH(F_NP_excluded_Data!O1371,Sheet2!A:A),2)</f>
        <v>forest</v>
      </c>
      <c r="T1371">
        <v>10</v>
      </c>
      <c r="U1371">
        <v>4</v>
      </c>
      <c r="V1371"/>
      <c r="W1371">
        <v>1</v>
      </c>
      <c r="X1371" t="s">
        <v>202</v>
      </c>
      <c r="Y1371"/>
      <c r="Z1371"/>
      <c r="AA1371"/>
      <c r="AB1371"/>
    </row>
    <row r="1372" spans="1:28" ht="14.4" x14ac:dyDescent="0.3">
      <c r="A1372" s="14">
        <v>1442</v>
      </c>
      <c r="B1372" t="s">
        <v>228</v>
      </c>
      <c r="C1372" t="s">
        <v>229</v>
      </c>
      <c r="D1372" t="str">
        <f t="shared" si="22"/>
        <v>Burnett_1B_5</v>
      </c>
      <c r="E1372">
        <v>2018</v>
      </c>
      <c r="F1372" s="15">
        <v>43253</v>
      </c>
      <c r="G1372" t="s">
        <v>200</v>
      </c>
      <c r="H1372">
        <v>2</v>
      </c>
      <c r="I1372" s="16">
        <v>0.30972222222222223</v>
      </c>
      <c r="J1372" s="17" t="s">
        <v>201</v>
      </c>
      <c r="K1372">
        <v>2</v>
      </c>
      <c r="L1372">
        <v>2</v>
      </c>
      <c r="M1372">
        <v>0</v>
      </c>
      <c r="N1372"/>
      <c r="O1372" t="s">
        <v>94</v>
      </c>
      <c r="P1372" t="str">
        <f>INDEX(Sheet2!A:E, MATCH(F_NP_excluded_Data!O1372,Sheet2!A:A),4)</f>
        <v>cavity</v>
      </c>
      <c r="Q1372" t="str">
        <f>INDEX(Sheet2!A:E, MATCH(F_NP_excluded_Data!O1372,Sheet2!A:A),5)</f>
        <v>foliage gleaner</v>
      </c>
      <c r="R1372" t="str">
        <f>INDEX(Sheet2!A:E, MATCH(F_NP_excluded_Data!O1372,Sheet2!A:A),3)</f>
        <v>insects</v>
      </c>
      <c r="S1372" t="str">
        <f>INDEX(Sheet2!A:E, MATCH(F_NP_excluded_Data!O1372,Sheet2!A:A),2)</f>
        <v>forest</v>
      </c>
      <c r="T1372">
        <v>5</v>
      </c>
      <c r="U1372">
        <v>1</v>
      </c>
      <c r="V1372"/>
      <c r="W1372">
        <v>1</v>
      </c>
      <c r="X1372" t="s">
        <v>202</v>
      </c>
      <c r="Y1372"/>
      <c r="Z1372"/>
      <c r="AA1372"/>
      <c r="AB1372"/>
    </row>
    <row r="1373" spans="1:28" ht="14.4" x14ac:dyDescent="0.3">
      <c r="A1373" s="14">
        <v>1443</v>
      </c>
      <c r="B1373" t="s">
        <v>228</v>
      </c>
      <c r="C1373" t="s">
        <v>229</v>
      </c>
      <c r="D1373" t="str">
        <f t="shared" si="22"/>
        <v>Burnett_1B_5</v>
      </c>
      <c r="E1373">
        <v>2018</v>
      </c>
      <c r="F1373" s="15">
        <v>43253</v>
      </c>
      <c r="G1373" t="s">
        <v>200</v>
      </c>
      <c r="H1373">
        <v>2</v>
      </c>
      <c r="I1373" s="16">
        <v>0.30972222222222223</v>
      </c>
      <c r="J1373" s="17" t="s">
        <v>201</v>
      </c>
      <c r="K1373">
        <v>2</v>
      </c>
      <c r="L1373">
        <v>2</v>
      </c>
      <c r="M1373">
        <v>0</v>
      </c>
      <c r="N1373"/>
      <c r="O1373" t="s">
        <v>72</v>
      </c>
      <c r="P1373" t="str">
        <f>INDEX(Sheet2!A:E, MATCH(F_NP_excluded_Data!O1373,Sheet2!A:A),4)</f>
        <v>tree</v>
      </c>
      <c r="Q1373" t="str">
        <f>INDEX(Sheet2!A:E, MATCH(F_NP_excluded_Data!O1373,Sheet2!A:A),5)</f>
        <v>bark forager</v>
      </c>
      <c r="R1373" t="str">
        <f>INDEX(Sheet2!A:E, MATCH(F_NP_excluded_Data!O1373,Sheet2!A:A),3)</f>
        <v>insects</v>
      </c>
      <c r="S1373" t="str">
        <f>INDEX(Sheet2!A:E, MATCH(F_NP_excluded_Data!O1373,Sheet2!A:A),2)</f>
        <v>forest</v>
      </c>
      <c r="T1373">
        <v>10</v>
      </c>
      <c r="U1373">
        <v>1</v>
      </c>
      <c r="V1373"/>
      <c r="W1373">
        <v>1</v>
      </c>
      <c r="X1373" t="s">
        <v>202</v>
      </c>
      <c r="Y1373"/>
      <c r="Z1373"/>
      <c r="AA1373"/>
      <c r="AB1373"/>
    </row>
    <row r="1374" spans="1:28" ht="14.4" x14ac:dyDescent="0.3">
      <c r="A1374" s="14">
        <v>1444</v>
      </c>
      <c r="B1374" t="s">
        <v>228</v>
      </c>
      <c r="C1374" t="s">
        <v>229</v>
      </c>
      <c r="D1374" t="str">
        <f t="shared" si="22"/>
        <v>Burnett_1B_5</v>
      </c>
      <c r="E1374">
        <v>2018</v>
      </c>
      <c r="F1374" s="15">
        <v>43253</v>
      </c>
      <c r="G1374" t="s">
        <v>200</v>
      </c>
      <c r="H1374">
        <v>2</v>
      </c>
      <c r="I1374" s="16">
        <v>0.30972222222222223</v>
      </c>
      <c r="J1374" s="17" t="s">
        <v>201</v>
      </c>
      <c r="K1374">
        <v>2</v>
      </c>
      <c r="L1374">
        <v>2</v>
      </c>
      <c r="M1374">
        <v>0</v>
      </c>
      <c r="N1374"/>
      <c r="O1374" t="s">
        <v>40</v>
      </c>
      <c r="P1374" t="str">
        <f>INDEX(Sheet2!A:E, MATCH(F_NP_excluded_Data!O1374,Sheet2!A:A),4)</f>
        <v>ground</v>
      </c>
      <c r="Q1374" t="str">
        <f>INDEX(Sheet2!A:E, MATCH(F_NP_excluded_Data!O1374,Sheet2!A:A),5)</f>
        <v>ground forager</v>
      </c>
      <c r="R1374" t="str">
        <f>INDEX(Sheet2!A:E, MATCH(F_NP_excluded_Data!O1374,Sheet2!A:A),3)</f>
        <v>omnivore</v>
      </c>
      <c r="S1374" t="str">
        <f>INDEX(Sheet2!A:E, MATCH(F_NP_excluded_Data!O1374,Sheet2!A:A),2)</f>
        <v>scrub</v>
      </c>
      <c r="T1374">
        <v>5</v>
      </c>
      <c r="U1374">
        <v>1</v>
      </c>
      <c r="V1374"/>
      <c r="W1374">
        <v>1</v>
      </c>
      <c r="X1374" t="s">
        <v>202</v>
      </c>
      <c r="Y1374"/>
      <c r="Z1374"/>
      <c r="AA1374"/>
      <c r="AB1374"/>
    </row>
    <row r="1375" spans="1:28" ht="14.4" x14ac:dyDescent="0.3">
      <c r="A1375" s="14">
        <v>1445</v>
      </c>
      <c r="B1375" t="s">
        <v>228</v>
      </c>
      <c r="C1375" t="s">
        <v>229</v>
      </c>
      <c r="D1375" t="str">
        <f t="shared" si="22"/>
        <v>Burnett_1B_5</v>
      </c>
      <c r="E1375">
        <v>2018</v>
      </c>
      <c r="F1375" s="15">
        <v>43253</v>
      </c>
      <c r="G1375" t="s">
        <v>200</v>
      </c>
      <c r="H1375">
        <v>2</v>
      </c>
      <c r="I1375" s="16">
        <v>0.30972222222222223</v>
      </c>
      <c r="J1375" s="17" t="s">
        <v>201</v>
      </c>
      <c r="K1375">
        <v>2</v>
      </c>
      <c r="L1375">
        <v>2</v>
      </c>
      <c r="M1375">
        <v>0</v>
      </c>
      <c r="N1375"/>
      <c r="O1375" t="s">
        <v>22</v>
      </c>
      <c r="P1375" t="str">
        <f>INDEX(Sheet2!A:E, MATCH(F_NP_excluded_Data!O1375,Sheet2!A:A),4)</f>
        <v>cavity</v>
      </c>
      <c r="Q1375" t="str">
        <f>INDEX(Sheet2!A:E, MATCH(F_NP_excluded_Data!O1375,Sheet2!A:A),5)</f>
        <v>foliage gleaner</v>
      </c>
      <c r="R1375" t="str">
        <f>INDEX(Sheet2!A:E, MATCH(F_NP_excluded_Data!O1375,Sheet2!A:A),3)</f>
        <v>insects</v>
      </c>
      <c r="S1375" t="str">
        <f>INDEX(Sheet2!A:E, MATCH(F_NP_excluded_Data!O1375,Sheet2!A:A),2)</f>
        <v>forest</v>
      </c>
      <c r="T1375">
        <v>5</v>
      </c>
      <c r="U1375">
        <v>1</v>
      </c>
      <c r="V1375"/>
      <c r="W1375">
        <v>1</v>
      </c>
      <c r="X1375" t="s">
        <v>202</v>
      </c>
      <c r="Y1375"/>
      <c r="Z1375"/>
      <c r="AA1375"/>
      <c r="AB1375"/>
    </row>
    <row r="1376" spans="1:28" ht="14.4" x14ac:dyDescent="0.3">
      <c r="A1376" s="14">
        <v>1446</v>
      </c>
      <c r="B1376" t="s">
        <v>228</v>
      </c>
      <c r="C1376" t="s">
        <v>229</v>
      </c>
      <c r="D1376" t="str">
        <f t="shared" si="22"/>
        <v>Burnett_1B_5</v>
      </c>
      <c r="E1376">
        <v>2018</v>
      </c>
      <c r="F1376" s="15">
        <v>43253</v>
      </c>
      <c r="G1376" t="s">
        <v>200</v>
      </c>
      <c r="H1376">
        <v>2</v>
      </c>
      <c r="I1376" s="16">
        <v>0.30972222222222223</v>
      </c>
      <c r="J1376" s="17" t="s">
        <v>201</v>
      </c>
      <c r="K1376">
        <v>2</v>
      </c>
      <c r="L1376">
        <v>2</v>
      </c>
      <c r="M1376">
        <v>0</v>
      </c>
      <c r="N1376"/>
      <c r="O1376" t="s">
        <v>12</v>
      </c>
      <c r="P1376" t="str">
        <f>INDEX(Sheet2!A:E, MATCH(F_NP_excluded_Data!O1376,Sheet2!A:A),4)</f>
        <v>tree</v>
      </c>
      <c r="Q1376" t="str">
        <f>INDEX(Sheet2!A:E, MATCH(F_NP_excluded_Data!O1376,Sheet2!A:A),5)</f>
        <v>ground forager</v>
      </c>
      <c r="R1376" t="str">
        <f>INDEX(Sheet2!A:E, MATCH(F_NP_excluded_Data!O1376,Sheet2!A:A),3)</f>
        <v>seeds</v>
      </c>
      <c r="S1376" t="str">
        <f>INDEX(Sheet2!A:E, MATCH(F_NP_excluded_Data!O1376,Sheet2!A:A),2)</f>
        <v>grassland</v>
      </c>
      <c r="T1376">
        <v>5</v>
      </c>
      <c r="U1376">
        <v>1</v>
      </c>
      <c r="V1376"/>
      <c r="W1376">
        <v>1</v>
      </c>
      <c r="X1376" t="s">
        <v>202</v>
      </c>
      <c r="Y1376"/>
      <c r="Z1376"/>
      <c r="AA1376"/>
      <c r="AB1376"/>
    </row>
    <row r="1377" spans="1:28" ht="14.4" x14ac:dyDescent="0.3">
      <c r="A1377" s="14">
        <v>1447</v>
      </c>
      <c r="B1377" t="s">
        <v>228</v>
      </c>
      <c r="C1377" t="s">
        <v>229</v>
      </c>
      <c r="D1377" t="str">
        <f t="shared" si="22"/>
        <v>Burnett_1B_5</v>
      </c>
      <c r="E1377">
        <v>2018</v>
      </c>
      <c r="F1377" s="15">
        <v>43253</v>
      </c>
      <c r="G1377" t="s">
        <v>200</v>
      </c>
      <c r="H1377">
        <v>2</v>
      </c>
      <c r="I1377" s="16">
        <v>0.30972222222222223</v>
      </c>
      <c r="J1377" s="17" t="s">
        <v>201</v>
      </c>
      <c r="K1377">
        <v>2</v>
      </c>
      <c r="L1377">
        <v>2</v>
      </c>
      <c r="M1377">
        <v>0</v>
      </c>
      <c r="N1377"/>
      <c r="O1377" t="s">
        <v>42</v>
      </c>
      <c r="P1377" t="str">
        <f>INDEX(Sheet2!A:E, MATCH(F_NP_excluded_Data!O1377,Sheet2!A:A),4)</f>
        <v>tree</v>
      </c>
      <c r="Q1377" t="str">
        <f>INDEX(Sheet2!A:E, MATCH(F_NP_excluded_Data!O1377,Sheet2!A:A),5)</f>
        <v>flycatching</v>
      </c>
      <c r="R1377" t="str">
        <f>INDEX(Sheet2!A:E, MATCH(F_NP_excluded_Data!O1377,Sheet2!A:A),3)</f>
        <v>insects</v>
      </c>
      <c r="S1377" t="str">
        <f>INDEX(Sheet2!A:E, MATCH(F_NP_excluded_Data!O1377,Sheet2!A:A),2)</f>
        <v>forest</v>
      </c>
      <c r="T1377">
        <v>5</v>
      </c>
      <c r="U1377">
        <v>1</v>
      </c>
      <c r="V1377"/>
      <c r="W1377">
        <v>1</v>
      </c>
      <c r="X1377" t="s">
        <v>202</v>
      </c>
      <c r="Y1377"/>
      <c r="Z1377"/>
      <c r="AA1377"/>
      <c r="AB1377"/>
    </row>
    <row r="1378" spans="1:28" ht="14.4" x14ac:dyDescent="0.3">
      <c r="A1378" s="14">
        <v>1448</v>
      </c>
      <c r="B1378" t="s">
        <v>228</v>
      </c>
      <c r="C1378" t="s">
        <v>229</v>
      </c>
      <c r="D1378" t="str">
        <f t="shared" si="22"/>
        <v>Burnett_1B_5</v>
      </c>
      <c r="E1378">
        <v>2018</v>
      </c>
      <c r="F1378" s="15">
        <v>43253</v>
      </c>
      <c r="G1378" t="s">
        <v>200</v>
      </c>
      <c r="H1378">
        <v>2</v>
      </c>
      <c r="I1378" s="16">
        <v>0.30972222222222223</v>
      </c>
      <c r="J1378" s="17" t="s">
        <v>201</v>
      </c>
      <c r="K1378">
        <v>2</v>
      </c>
      <c r="L1378">
        <v>2</v>
      </c>
      <c r="M1378">
        <v>0</v>
      </c>
      <c r="N1378"/>
      <c r="O1378" t="s">
        <v>24</v>
      </c>
      <c r="P1378" t="str">
        <f>INDEX(Sheet2!A:E, MATCH(F_NP_excluded_Data!O1378,Sheet2!A:A),4)</f>
        <v>cavity</v>
      </c>
      <c r="Q1378" t="str">
        <f>INDEX(Sheet2!A:E, MATCH(F_NP_excluded_Data!O1378,Sheet2!A:A),5)</f>
        <v>ground forager</v>
      </c>
      <c r="R1378" t="str">
        <f>INDEX(Sheet2!A:E, MATCH(F_NP_excluded_Data!O1378,Sheet2!A:A),3)</f>
        <v>insects</v>
      </c>
      <c r="S1378" t="str">
        <f>INDEX(Sheet2!A:E, MATCH(F_NP_excluded_Data!O1378,Sheet2!A:A),2)</f>
        <v>open woodland</v>
      </c>
      <c r="T1378">
        <v>10</v>
      </c>
      <c r="U1378">
        <v>1</v>
      </c>
      <c r="V1378"/>
      <c r="W1378">
        <v>1</v>
      </c>
      <c r="X1378" t="s">
        <v>202</v>
      </c>
      <c r="Y1378"/>
      <c r="Z1378"/>
      <c r="AA1378"/>
      <c r="AB1378"/>
    </row>
    <row r="1379" spans="1:28" ht="14.4" x14ac:dyDescent="0.3">
      <c r="A1379" s="14">
        <v>1449</v>
      </c>
      <c r="B1379" t="s">
        <v>228</v>
      </c>
      <c r="C1379" t="s">
        <v>229</v>
      </c>
      <c r="D1379" t="str">
        <f t="shared" si="22"/>
        <v>Burnett_1B_5</v>
      </c>
      <c r="E1379">
        <v>2018</v>
      </c>
      <c r="F1379" s="15">
        <v>43253</v>
      </c>
      <c r="G1379" t="s">
        <v>200</v>
      </c>
      <c r="H1379">
        <v>2</v>
      </c>
      <c r="I1379" s="16">
        <v>0.30972222222222223</v>
      </c>
      <c r="J1379" s="17" t="s">
        <v>201</v>
      </c>
      <c r="K1379">
        <v>2</v>
      </c>
      <c r="L1379">
        <v>2</v>
      </c>
      <c r="M1379">
        <v>0</v>
      </c>
      <c r="N1379"/>
      <c r="O1379" t="s">
        <v>22</v>
      </c>
      <c r="P1379" t="str">
        <f>INDEX(Sheet2!A:E, MATCH(F_NP_excluded_Data!O1379,Sheet2!A:A),4)</f>
        <v>cavity</v>
      </c>
      <c r="Q1379" t="str">
        <f>INDEX(Sheet2!A:E, MATCH(F_NP_excluded_Data!O1379,Sheet2!A:A),5)</f>
        <v>foliage gleaner</v>
      </c>
      <c r="R1379" t="str">
        <f>INDEX(Sheet2!A:E, MATCH(F_NP_excluded_Data!O1379,Sheet2!A:A),3)</f>
        <v>insects</v>
      </c>
      <c r="S1379" t="str">
        <f>INDEX(Sheet2!A:E, MATCH(F_NP_excluded_Data!O1379,Sheet2!A:A),2)</f>
        <v>forest</v>
      </c>
      <c r="T1379">
        <v>5</v>
      </c>
      <c r="U1379">
        <v>1</v>
      </c>
      <c r="V1379"/>
      <c r="W1379">
        <v>1</v>
      </c>
      <c r="X1379" t="s">
        <v>202</v>
      </c>
      <c r="Y1379"/>
      <c r="Z1379"/>
      <c r="AA1379"/>
      <c r="AB1379"/>
    </row>
    <row r="1380" spans="1:28" ht="14.4" x14ac:dyDescent="0.3">
      <c r="A1380" s="14">
        <v>1450</v>
      </c>
      <c r="B1380" t="s">
        <v>228</v>
      </c>
      <c r="C1380" t="s">
        <v>229</v>
      </c>
      <c r="D1380" t="str">
        <f t="shared" si="22"/>
        <v>Burnett_1B_5</v>
      </c>
      <c r="E1380">
        <v>2018</v>
      </c>
      <c r="F1380" s="15">
        <v>43253</v>
      </c>
      <c r="G1380" t="s">
        <v>200</v>
      </c>
      <c r="H1380">
        <v>2</v>
      </c>
      <c r="I1380" s="16">
        <v>0.30972222222222223</v>
      </c>
      <c r="J1380" s="17" t="s">
        <v>201</v>
      </c>
      <c r="K1380">
        <v>2</v>
      </c>
      <c r="L1380">
        <v>2</v>
      </c>
      <c r="M1380">
        <v>0</v>
      </c>
      <c r="N1380"/>
      <c r="O1380" t="s">
        <v>2</v>
      </c>
      <c r="P1380" t="str">
        <f>INDEX(Sheet2!A:E, MATCH(F_NP_excluded_Data!O1380,Sheet2!A:A),4)</f>
        <v>tree</v>
      </c>
      <c r="Q1380" t="str">
        <f>INDEX(Sheet2!A:E, MATCH(F_NP_excluded_Data!O1380,Sheet2!A:A),5)</f>
        <v>ground forager</v>
      </c>
      <c r="R1380" t="str">
        <f>INDEX(Sheet2!A:E, MATCH(F_NP_excluded_Data!O1380,Sheet2!A:A),3)</f>
        <v>omnivore</v>
      </c>
      <c r="S1380" t="str">
        <f>INDEX(Sheet2!A:E, MATCH(F_NP_excluded_Data!O1380,Sheet2!A:A),2)</f>
        <v>open woodland</v>
      </c>
      <c r="T1380">
        <v>100</v>
      </c>
      <c r="U1380">
        <v>1</v>
      </c>
      <c r="V1380"/>
      <c r="W1380">
        <v>1</v>
      </c>
      <c r="X1380" t="s">
        <v>202</v>
      </c>
      <c r="Y1380"/>
      <c r="Z1380"/>
      <c r="AA1380"/>
      <c r="AB1380"/>
    </row>
    <row r="1381" spans="1:28" ht="14.4" x14ac:dyDescent="0.3">
      <c r="A1381" s="14">
        <v>1451</v>
      </c>
      <c r="B1381" t="s">
        <v>228</v>
      </c>
      <c r="C1381" t="s">
        <v>229</v>
      </c>
      <c r="D1381" t="str">
        <f t="shared" si="22"/>
        <v>Burnett_1B_5</v>
      </c>
      <c r="E1381">
        <v>2018</v>
      </c>
      <c r="F1381" s="15">
        <v>43253</v>
      </c>
      <c r="G1381" t="s">
        <v>200</v>
      </c>
      <c r="H1381">
        <v>2</v>
      </c>
      <c r="I1381" s="16">
        <v>0.30972222222222223</v>
      </c>
      <c r="J1381" s="17" t="s">
        <v>201</v>
      </c>
      <c r="K1381">
        <v>2</v>
      </c>
      <c r="L1381">
        <v>2</v>
      </c>
      <c r="M1381">
        <v>0</v>
      </c>
      <c r="N1381"/>
      <c r="O1381" t="s">
        <v>94</v>
      </c>
      <c r="P1381" t="str">
        <f>INDEX(Sheet2!A:E, MATCH(F_NP_excluded_Data!O1381,Sheet2!A:A),4)</f>
        <v>cavity</v>
      </c>
      <c r="Q1381" t="str">
        <f>INDEX(Sheet2!A:E, MATCH(F_NP_excluded_Data!O1381,Sheet2!A:A),5)</f>
        <v>foliage gleaner</v>
      </c>
      <c r="R1381" t="str">
        <f>INDEX(Sheet2!A:E, MATCH(F_NP_excluded_Data!O1381,Sheet2!A:A),3)</f>
        <v>insects</v>
      </c>
      <c r="S1381" t="str">
        <f>INDEX(Sheet2!A:E, MATCH(F_NP_excluded_Data!O1381,Sheet2!A:A),2)</f>
        <v>forest</v>
      </c>
      <c r="T1381">
        <v>10</v>
      </c>
      <c r="U1381">
        <v>1</v>
      </c>
      <c r="V1381"/>
      <c r="W1381">
        <v>1</v>
      </c>
      <c r="X1381" t="s">
        <v>202</v>
      </c>
      <c r="Y1381"/>
      <c r="Z1381"/>
      <c r="AA1381"/>
      <c r="AB1381"/>
    </row>
    <row r="1382" spans="1:28" ht="14.4" x14ac:dyDescent="0.3">
      <c r="A1382" s="14">
        <v>1453</v>
      </c>
      <c r="B1382" t="s">
        <v>228</v>
      </c>
      <c r="C1382" t="s">
        <v>229</v>
      </c>
      <c r="D1382" t="str">
        <f t="shared" si="22"/>
        <v>Burnett_1B_5</v>
      </c>
      <c r="E1382">
        <v>2018</v>
      </c>
      <c r="F1382" s="15">
        <v>43253</v>
      </c>
      <c r="G1382" t="s">
        <v>200</v>
      </c>
      <c r="H1382">
        <v>2</v>
      </c>
      <c r="I1382" s="16">
        <v>0.30972222222222223</v>
      </c>
      <c r="J1382" s="17" t="s">
        <v>201</v>
      </c>
      <c r="K1382">
        <v>2</v>
      </c>
      <c r="L1382">
        <v>2</v>
      </c>
      <c r="M1382">
        <v>0</v>
      </c>
      <c r="N1382"/>
      <c r="O1382" t="s">
        <v>78</v>
      </c>
      <c r="P1382" t="str">
        <f>INDEX(Sheet2!A:E, MATCH(F_NP_excluded_Data!O1382,Sheet2!A:A),4)</f>
        <v>cavity</v>
      </c>
      <c r="Q1382" t="str">
        <f>INDEX(Sheet2!A:E, MATCH(F_NP_excluded_Data!O1382,Sheet2!A:A),5)</f>
        <v>bark forager</v>
      </c>
      <c r="R1382" t="str">
        <f>INDEX(Sheet2!A:E, MATCH(F_NP_excluded_Data!O1382,Sheet2!A:A),3)</f>
        <v>insects</v>
      </c>
      <c r="S1382" t="str">
        <f>INDEX(Sheet2!A:E, MATCH(F_NP_excluded_Data!O1382,Sheet2!A:A),2)</f>
        <v>forest</v>
      </c>
      <c r="T1382">
        <v>10</v>
      </c>
      <c r="U1382">
        <v>1</v>
      </c>
      <c r="V1382"/>
      <c r="W1382">
        <v>1</v>
      </c>
      <c r="X1382" t="s">
        <v>202</v>
      </c>
      <c r="Y1382"/>
      <c r="Z1382"/>
      <c r="AA1382"/>
      <c r="AB1382"/>
    </row>
    <row r="1383" spans="1:28" ht="14.4" x14ac:dyDescent="0.3">
      <c r="A1383" s="14">
        <v>1454</v>
      </c>
      <c r="B1383" t="s">
        <v>228</v>
      </c>
      <c r="C1383" t="s">
        <v>229</v>
      </c>
      <c r="D1383" t="str">
        <f t="shared" si="22"/>
        <v>Burnett_1B_5</v>
      </c>
      <c r="E1383">
        <v>2018</v>
      </c>
      <c r="F1383" s="15">
        <v>43253</v>
      </c>
      <c r="G1383" t="s">
        <v>200</v>
      </c>
      <c r="H1383">
        <v>2</v>
      </c>
      <c r="I1383" s="16">
        <v>0.30972222222222223</v>
      </c>
      <c r="J1383" s="17" t="s">
        <v>201</v>
      </c>
      <c r="K1383">
        <v>2</v>
      </c>
      <c r="L1383">
        <v>2</v>
      </c>
      <c r="M1383">
        <v>0</v>
      </c>
      <c r="N1383"/>
      <c r="O1383" t="s">
        <v>54</v>
      </c>
      <c r="P1383" t="str">
        <f>INDEX(Sheet2!A:E, MATCH(F_NP_excluded_Data!O1383,Sheet2!A:A),4)</f>
        <v>shrub</v>
      </c>
      <c r="Q1383" t="str">
        <f>INDEX(Sheet2!A:E, MATCH(F_NP_excluded_Data!O1383,Sheet2!A:A),5)</f>
        <v>foliage gleaner</v>
      </c>
      <c r="R1383" t="str">
        <f>INDEX(Sheet2!A:E, MATCH(F_NP_excluded_Data!O1383,Sheet2!A:A),3)</f>
        <v>insects</v>
      </c>
      <c r="S1383" t="str">
        <f>INDEX(Sheet2!A:E, MATCH(F_NP_excluded_Data!O1383,Sheet2!A:A),2)</f>
        <v>open woodland</v>
      </c>
      <c r="T1383">
        <v>5</v>
      </c>
      <c r="U1383">
        <v>2</v>
      </c>
      <c r="V1383"/>
      <c r="W1383">
        <v>1</v>
      </c>
      <c r="X1383" t="s">
        <v>202</v>
      </c>
      <c r="Y1383"/>
      <c r="Z1383"/>
      <c r="AA1383"/>
      <c r="AB1383"/>
    </row>
    <row r="1384" spans="1:28" ht="14.4" x14ac:dyDescent="0.3">
      <c r="A1384" s="14">
        <v>1455</v>
      </c>
      <c r="B1384" t="s">
        <v>228</v>
      </c>
      <c r="C1384" t="s">
        <v>229</v>
      </c>
      <c r="D1384" t="str">
        <f t="shared" si="22"/>
        <v>Burnett_1B_5</v>
      </c>
      <c r="E1384">
        <v>2018</v>
      </c>
      <c r="F1384" s="15">
        <v>43253</v>
      </c>
      <c r="G1384" t="s">
        <v>200</v>
      </c>
      <c r="H1384">
        <v>2</v>
      </c>
      <c r="I1384" s="16">
        <v>0.30972222222222223</v>
      </c>
      <c r="J1384" s="17" t="s">
        <v>201</v>
      </c>
      <c r="K1384">
        <v>2</v>
      </c>
      <c r="L1384">
        <v>2</v>
      </c>
      <c r="M1384">
        <v>0</v>
      </c>
      <c r="N1384"/>
      <c r="O1384" t="s">
        <v>18</v>
      </c>
      <c r="P1384" t="str">
        <f>INDEX(Sheet2!A:E, MATCH(F_NP_excluded_Data!O1384,Sheet2!A:A),4)</f>
        <v>tree</v>
      </c>
      <c r="Q1384" t="str">
        <f>INDEX(Sheet2!A:E, MATCH(F_NP_excluded_Data!O1384,Sheet2!A:A),5)</f>
        <v>ground forager</v>
      </c>
      <c r="R1384" t="str">
        <f>INDEX(Sheet2!A:E, MATCH(F_NP_excluded_Data!O1384,Sheet2!A:A),3)</f>
        <v>omnivore</v>
      </c>
      <c r="S1384" t="str">
        <f>INDEX(Sheet2!A:E, MATCH(F_NP_excluded_Data!O1384,Sheet2!A:A),2)</f>
        <v>forest</v>
      </c>
      <c r="T1384">
        <v>10</v>
      </c>
      <c r="U1384">
        <v>2</v>
      </c>
      <c r="V1384"/>
      <c r="W1384">
        <v>1</v>
      </c>
      <c r="X1384" t="s">
        <v>202</v>
      </c>
      <c r="Y1384"/>
      <c r="Z1384"/>
      <c r="AA1384"/>
      <c r="AB1384"/>
    </row>
    <row r="1385" spans="1:28" ht="14.4" x14ac:dyDescent="0.3">
      <c r="A1385" s="14">
        <v>1456</v>
      </c>
      <c r="B1385" t="s">
        <v>228</v>
      </c>
      <c r="C1385" t="s">
        <v>229</v>
      </c>
      <c r="D1385" t="str">
        <f t="shared" si="22"/>
        <v>Burnett_1B_5</v>
      </c>
      <c r="E1385">
        <v>2018</v>
      </c>
      <c r="F1385" s="15">
        <v>43253</v>
      </c>
      <c r="G1385" t="s">
        <v>200</v>
      </c>
      <c r="H1385">
        <v>2</v>
      </c>
      <c r="I1385" s="16">
        <v>0.30972222222222223</v>
      </c>
      <c r="J1385" s="17" t="s">
        <v>201</v>
      </c>
      <c r="K1385">
        <v>2</v>
      </c>
      <c r="L1385">
        <v>2</v>
      </c>
      <c r="M1385">
        <v>0</v>
      </c>
      <c r="N1385"/>
      <c r="O1385" t="s">
        <v>62</v>
      </c>
      <c r="P1385" t="str">
        <f>INDEX(Sheet2!A:E, MATCH(F_NP_excluded_Data!O1385,Sheet2!A:A),4)</f>
        <v>shrub</v>
      </c>
      <c r="Q1385" t="str">
        <f>INDEX(Sheet2!A:E, MATCH(F_NP_excluded_Data!O1385,Sheet2!A:A),5)</f>
        <v>ground forager</v>
      </c>
      <c r="R1385" t="str">
        <f>INDEX(Sheet2!A:E, MATCH(F_NP_excluded_Data!O1385,Sheet2!A:A),3)</f>
        <v>seeds</v>
      </c>
      <c r="S1385" t="str">
        <f>INDEX(Sheet2!A:E, MATCH(F_NP_excluded_Data!O1385,Sheet2!A:A),2)</f>
        <v>open woodland</v>
      </c>
      <c r="T1385">
        <v>10</v>
      </c>
      <c r="U1385">
        <v>2</v>
      </c>
      <c r="V1385"/>
      <c r="W1385">
        <v>1</v>
      </c>
      <c r="X1385" t="s">
        <v>202</v>
      </c>
      <c r="Y1385"/>
      <c r="Z1385"/>
      <c r="AA1385"/>
      <c r="AB1385"/>
    </row>
    <row r="1386" spans="1:28" ht="14.4" x14ac:dyDescent="0.3">
      <c r="A1386" s="14">
        <v>1457</v>
      </c>
      <c r="B1386" t="s">
        <v>228</v>
      </c>
      <c r="C1386" t="s">
        <v>229</v>
      </c>
      <c r="D1386" t="str">
        <f t="shared" si="22"/>
        <v>Burnett_1B_5</v>
      </c>
      <c r="E1386">
        <v>2018</v>
      </c>
      <c r="F1386" s="15">
        <v>43253</v>
      </c>
      <c r="G1386" t="s">
        <v>200</v>
      </c>
      <c r="H1386">
        <v>2</v>
      </c>
      <c r="I1386" s="16">
        <v>0.30972222222222223</v>
      </c>
      <c r="J1386" s="17" t="s">
        <v>201</v>
      </c>
      <c r="K1386">
        <v>2</v>
      </c>
      <c r="L1386">
        <v>2</v>
      </c>
      <c r="M1386">
        <v>0</v>
      </c>
      <c r="N1386"/>
      <c r="O1386" t="s">
        <v>12</v>
      </c>
      <c r="P1386" t="str">
        <f>INDEX(Sheet2!A:E, MATCH(F_NP_excluded_Data!O1386,Sheet2!A:A),4)</f>
        <v>tree</v>
      </c>
      <c r="Q1386" t="str">
        <f>INDEX(Sheet2!A:E, MATCH(F_NP_excluded_Data!O1386,Sheet2!A:A),5)</f>
        <v>ground forager</v>
      </c>
      <c r="R1386" t="str">
        <f>INDEX(Sheet2!A:E, MATCH(F_NP_excluded_Data!O1386,Sheet2!A:A),3)</f>
        <v>seeds</v>
      </c>
      <c r="S1386" t="str">
        <f>INDEX(Sheet2!A:E, MATCH(F_NP_excluded_Data!O1386,Sheet2!A:A),2)</f>
        <v>grassland</v>
      </c>
      <c r="T1386">
        <v>5</v>
      </c>
      <c r="U1386">
        <v>3</v>
      </c>
      <c r="V1386"/>
      <c r="W1386">
        <v>4</v>
      </c>
      <c r="X1386" t="s">
        <v>202</v>
      </c>
      <c r="Y1386">
        <v>3</v>
      </c>
      <c r="Z1386"/>
      <c r="AA1386"/>
      <c r="AB1386"/>
    </row>
    <row r="1387" spans="1:28" ht="14.4" x14ac:dyDescent="0.3">
      <c r="A1387" s="14">
        <v>1458</v>
      </c>
      <c r="B1387" t="s">
        <v>228</v>
      </c>
      <c r="C1387" t="s">
        <v>229</v>
      </c>
      <c r="D1387" t="str">
        <f t="shared" si="22"/>
        <v>Burnett_1B_5</v>
      </c>
      <c r="E1387">
        <v>2018</v>
      </c>
      <c r="F1387" s="15">
        <v>43253</v>
      </c>
      <c r="G1387" t="s">
        <v>200</v>
      </c>
      <c r="H1387">
        <v>2</v>
      </c>
      <c r="I1387" s="16">
        <v>0.30972222222222223</v>
      </c>
      <c r="J1387" s="17" t="s">
        <v>201</v>
      </c>
      <c r="K1387">
        <v>2</v>
      </c>
      <c r="L1387">
        <v>2</v>
      </c>
      <c r="M1387">
        <v>0</v>
      </c>
      <c r="N1387"/>
      <c r="O1387" t="s">
        <v>24</v>
      </c>
      <c r="P1387" t="str">
        <f>INDEX(Sheet2!A:E, MATCH(F_NP_excluded_Data!O1387,Sheet2!A:A),4)</f>
        <v>cavity</v>
      </c>
      <c r="Q1387" t="str">
        <f>INDEX(Sheet2!A:E, MATCH(F_NP_excluded_Data!O1387,Sheet2!A:A),5)</f>
        <v>ground forager</v>
      </c>
      <c r="R1387" t="str">
        <f>INDEX(Sheet2!A:E, MATCH(F_NP_excluded_Data!O1387,Sheet2!A:A),3)</f>
        <v>insects</v>
      </c>
      <c r="S1387" t="str">
        <f>INDEX(Sheet2!A:E, MATCH(F_NP_excluded_Data!O1387,Sheet2!A:A),2)</f>
        <v>open woodland</v>
      </c>
      <c r="T1387">
        <v>10</v>
      </c>
      <c r="U1387">
        <v>3</v>
      </c>
      <c r="V1387"/>
      <c r="W1387">
        <v>1</v>
      </c>
      <c r="X1387" t="s">
        <v>202</v>
      </c>
      <c r="Y1387"/>
      <c r="Z1387"/>
      <c r="AA1387"/>
      <c r="AB1387"/>
    </row>
    <row r="1388" spans="1:28" ht="14.4" x14ac:dyDescent="0.3">
      <c r="A1388" s="14">
        <v>1459</v>
      </c>
      <c r="B1388" t="s">
        <v>228</v>
      </c>
      <c r="C1388" t="s">
        <v>229</v>
      </c>
      <c r="D1388" t="str">
        <f t="shared" si="22"/>
        <v>Burnett_1B_5</v>
      </c>
      <c r="E1388">
        <v>2018</v>
      </c>
      <c r="F1388" s="15">
        <v>43253</v>
      </c>
      <c r="G1388" t="s">
        <v>200</v>
      </c>
      <c r="H1388">
        <v>2</v>
      </c>
      <c r="I1388" s="16">
        <v>0.30972222222222223</v>
      </c>
      <c r="J1388" s="17" t="s">
        <v>201</v>
      </c>
      <c r="K1388">
        <v>2</v>
      </c>
      <c r="L1388">
        <v>2</v>
      </c>
      <c r="M1388">
        <v>0</v>
      </c>
      <c r="N1388"/>
      <c r="O1388" t="s">
        <v>62</v>
      </c>
      <c r="P1388" t="str">
        <f>INDEX(Sheet2!A:E, MATCH(F_NP_excluded_Data!O1388,Sheet2!A:A),4)</f>
        <v>shrub</v>
      </c>
      <c r="Q1388" t="str">
        <f>INDEX(Sheet2!A:E, MATCH(F_NP_excluded_Data!O1388,Sheet2!A:A),5)</f>
        <v>ground forager</v>
      </c>
      <c r="R1388" t="str">
        <f>INDEX(Sheet2!A:E, MATCH(F_NP_excluded_Data!O1388,Sheet2!A:A),3)</f>
        <v>seeds</v>
      </c>
      <c r="S1388" t="str">
        <f>INDEX(Sheet2!A:E, MATCH(F_NP_excluded_Data!O1388,Sheet2!A:A),2)</f>
        <v>open woodland</v>
      </c>
      <c r="T1388">
        <v>5</v>
      </c>
      <c r="U1388">
        <v>3</v>
      </c>
      <c r="V1388" t="s">
        <v>222</v>
      </c>
      <c r="W1388">
        <v>4</v>
      </c>
      <c r="X1388" t="s">
        <v>202</v>
      </c>
      <c r="Y1388"/>
      <c r="Z1388"/>
      <c r="AA1388"/>
      <c r="AB1388"/>
    </row>
    <row r="1389" spans="1:28" ht="14.4" x14ac:dyDescent="0.3">
      <c r="A1389" s="14">
        <v>1460</v>
      </c>
      <c r="B1389" t="s">
        <v>228</v>
      </c>
      <c r="C1389" t="s">
        <v>229</v>
      </c>
      <c r="D1389" t="str">
        <f t="shared" si="22"/>
        <v>Burnett_1B_5</v>
      </c>
      <c r="E1389">
        <v>2018</v>
      </c>
      <c r="F1389" s="15">
        <v>43253</v>
      </c>
      <c r="G1389" t="s">
        <v>200</v>
      </c>
      <c r="H1389">
        <v>2</v>
      </c>
      <c r="I1389" s="16">
        <v>0.30972222222222223</v>
      </c>
      <c r="J1389" s="17" t="s">
        <v>201</v>
      </c>
      <c r="K1389">
        <v>2</v>
      </c>
      <c r="L1389">
        <v>2</v>
      </c>
      <c r="M1389">
        <v>0</v>
      </c>
      <c r="N1389"/>
      <c r="O1389" t="s">
        <v>36</v>
      </c>
      <c r="P1389" t="str">
        <f>INDEX(Sheet2!A:E, MATCH(F_NP_excluded_Data!O1389,Sheet2!A:A),4)</f>
        <v>cavity</v>
      </c>
      <c r="Q1389" t="str">
        <f>INDEX(Sheet2!A:E, MATCH(F_NP_excluded_Data!O1389,Sheet2!A:A),5)</f>
        <v>ground forager</v>
      </c>
      <c r="R1389" t="str">
        <f>INDEX(Sheet2!A:E, MATCH(F_NP_excluded_Data!O1389,Sheet2!A:A),3)</f>
        <v>insects</v>
      </c>
      <c r="S1389" t="str">
        <f>INDEX(Sheet2!A:E, MATCH(F_NP_excluded_Data!O1389,Sheet2!A:A),2)</f>
        <v>grassland</v>
      </c>
      <c r="T1389">
        <v>10</v>
      </c>
      <c r="U1389">
        <v>4</v>
      </c>
      <c r="V1389"/>
      <c r="W1389">
        <v>1</v>
      </c>
      <c r="X1389" t="s">
        <v>202</v>
      </c>
      <c r="Y1389"/>
      <c r="Z1389"/>
      <c r="AA1389"/>
      <c r="AB1389"/>
    </row>
    <row r="1390" spans="1:28" ht="14.4" x14ac:dyDescent="0.3">
      <c r="A1390" s="14">
        <v>1461</v>
      </c>
      <c r="B1390" t="s">
        <v>228</v>
      </c>
      <c r="C1390" t="s">
        <v>229</v>
      </c>
      <c r="D1390" t="str">
        <f t="shared" si="22"/>
        <v>Burnett_1B_5</v>
      </c>
      <c r="E1390">
        <v>2018</v>
      </c>
      <c r="F1390" s="15">
        <v>43253</v>
      </c>
      <c r="G1390" t="s">
        <v>200</v>
      </c>
      <c r="H1390">
        <v>2</v>
      </c>
      <c r="I1390" s="16">
        <v>0.30972222222222223</v>
      </c>
      <c r="J1390" s="17" t="s">
        <v>201</v>
      </c>
      <c r="K1390">
        <v>2</v>
      </c>
      <c r="L1390">
        <v>2</v>
      </c>
      <c r="M1390">
        <v>0</v>
      </c>
      <c r="N1390"/>
      <c r="O1390" t="s">
        <v>72</v>
      </c>
      <c r="P1390" t="str">
        <f>INDEX(Sheet2!A:E, MATCH(F_NP_excluded_Data!O1390,Sheet2!A:A),4)</f>
        <v>tree</v>
      </c>
      <c r="Q1390" t="str">
        <f>INDEX(Sheet2!A:E, MATCH(F_NP_excluded_Data!O1390,Sheet2!A:A),5)</f>
        <v>bark forager</v>
      </c>
      <c r="R1390" t="str">
        <f>INDEX(Sheet2!A:E, MATCH(F_NP_excluded_Data!O1390,Sheet2!A:A),3)</f>
        <v>insects</v>
      </c>
      <c r="S1390" t="str">
        <f>INDEX(Sheet2!A:E, MATCH(F_NP_excluded_Data!O1390,Sheet2!A:A),2)</f>
        <v>forest</v>
      </c>
      <c r="T1390">
        <v>5</v>
      </c>
      <c r="U1390">
        <v>4</v>
      </c>
      <c r="V1390"/>
      <c r="W1390">
        <v>4</v>
      </c>
      <c r="X1390" t="s">
        <v>202</v>
      </c>
      <c r="Y1390">
        <v>2</v>
      </c>
      <c r="Z1390"/>
      <c r="AA1390"/>
      <c r="AB1390"/>
    </row>
    <row r="1391" spans="1:28" ht="14.4" x14ac:dyDescent="0.3">
      <c r="A1391" s="14">
        <v>1462</v>
      </c>
      <c r="B1391" t="s">
        <v>228</v>
      </c>
      <c r="C1391" t="s">
        <v>229</v>
      </c>
      <c r="D1391" t="str">
        <f t="shared" si="22"/>
        <v>Burnett_1B_5</v>
      </c>
      <c r="E1391">
        <v>2018</v>
      </c>
      <c r="F1391" s="15">
        <v>43253</v>
      </c>
      <c r="G1391" t="s">
        <v>200</v>
      </c>
      <c r="H1391">
        <v>2</v>
      </c>
      <c r="I1391" s="16">
        <v>0.30972222222222223</v>
      </c>
      <c r="J1391" s="17" t="s">
        <v>201</v>
      </c>
      <c r="K1391">
        <v>2</v>
      </c>
      <c r="L1391">
        <v>2</v>
      </c>
      <c r="M1391">
        <v>0</v>
      </c>
      <c r="N1391"/>
      <c r="O1391" t="s">
        <v>22</v>
      </c>
      <c r="P1391" t="str">
        <f>INDEX(Sheet2!A:E, MATCH(F_NP_excluded_Data!O1391,Sheet2!A:A),4)</f>
        <v>cavity</v>
      </c>
      <c r="Q1391" t="str">
        <f>INDEX(Sheet2!A:E, MATCH(F_NP_excluded_Data!O1391,Sheet2!A:A),5)</f>
        <v>foliage gleaner</v>
      </c>
      <c r="R1391" t="str">
        <f>INDEX(Sheet2!A:E, MATCH(F_NP_excluded_Data!O1391,Sheet2!A:A),3)</f>
        <v>insects</v>
      </c>
      <c r="S1391" t="str">
        <f>INDEX(Sheet2!A:E, MATCH(F_NP_excluded_Data!O1391,Sheet2!A:A),2)</f>
        <v>forest</v>
      </c>
      <c r="T1391">
        <v>5</v>
      </c>
      <c r="U1391">
        <v>4</v>
      </c>
      <c r="V1391"/>
      <c r="W1391">
        <v>1</v>
      </c>
      <c r="X1391" t="s">
        <v>202</v>
      </c>
      <c r="Y1391"/>
      <c r="Z1391"/>
      <c r="AA1391"/>
      <c r="AB1391"/>
    </row>
    <row r="1392" spans="1:28" ht="14.4" x14ac:dyDescent="0.3">
      <c r="A1392" s="14">
        <v>1463</v>
      </c>
      <c r="B1392" t="s">
        <v>228</v>
      </c>
      <c r="C1392" t="s">
        <v>229</v>
      </c>
      <c r="D1392" t="str">
        <f t="shared" si="22"/>
        <v>Burnett_1B_5</v>
      </c>
      <c r="E1392">
        <v>2018</v>
      </c>
      <c r="F1392" s="15">
        <v>43253</v>
      </c>
      <c r="G1392" t="s">
        <v>200</v>
      </c>
      <c r="H1392">
        <v>2</v>
      </c>
      <c r="I1392" s="16">
        <v>0.30972222222222223</v>
      </c>
      <c r="J1392" s="17" t="s">
        <v>201</v>
      </c>
      <c r="K1392">
        <v>2</v>
      </c>
      <c r="L1392">
        <v>2</v>
      </c>
      <c r="M1392">
        <v>0</v>
      </c>
      <c r="N1392"/>
      <c r="O1392" t="s">
        <v>120</v>
      </c>
      <c r="P1392" t="str">
        <f>INDEX(Sheet2!A:E, MATCH(F_NP_excluded_Data!O1392,Sheet2!A:A),4)</f>
        <v>tree</v>
      </c>
      <c r="Q1392" t="str">
        <f>INDEX(Sheet2!A:E, MATCH(F_NP_excluded_Data!O1392,Sheet2!A:A),5)</f>
        <v>foliage gleaner</v>
      </c>
      <c r="R1392" t="str">
        <f>INDEX(Sheet2!A:E, MATCH(F_NP_excluded_Data!O1392,Sheet2!A:A),3)</f>
        <v>insects</v>
      </c>
      <c r="S1392" t="str">
        <f>INDEX(Sheet2!A:E, MATCH(F_NP_excluded_Data!O1392,Sheet2!A:A),2)</f>
        <v>open woodland</v>
      </c>
      <c r="T1392">
        <v>5</v>
      </c>
      <c r="U1392">
        <v>4</v>
      </c>
      <c r="V1392"/>
      <c r="W1392">
        <v>1</v>
      </c>
      <c r="X1392" t="s">
        <v>202</v>
      </c>
      <c r="Y1392"/>
      <c r="Z1392"/>
      <c r="AA1392"/>
      <c r="AB1392"/>
    </row>
    <row r="1393" spans="1:28" ht="14.4" x14ac:dyDescent="0.3">
      <c r="A1393" s="14">
        <v>1464</v>
      </c>
      <c r="B1393" t="s">
        <v>249</v>
      </c>
      <c r="C1393" t="s">
        <v>250</v>
      </c>
      <c r="D1393" t="str">
        <f t="shared" si="22"/>
        <v>Battlewood_1B_E_B</v>
      </c>
      <c r="E1393">
        <v>2018</v>
      </c>
      <c r="F1393" s="15">
        <v>43253</v>
      </c>
      <c r="G1393" t="s">
        <v>200</v>
      </c>
      <c r="H1393">
        <v>2</v>
      </c>
      <c r="I1393" s="16">
        <v>0.34791666666666665</v>
      </c>
      <c r="J1393" s="17" t="s">
        <v>201</v>
      </c>
      <c r="K1393">
        <v>2</v>
      </c>
      <c r="L1393">
        <v>1</v>
      </c>
      <c r="M1393">
        <v>0</v>
      </c>
      <c r="N1393"/>
      <c r="O1393" t="s">
        <v>42</v>
      </c>
      <c r="P1393" t="str">
        <f>INDEX(Sheet2!A:E, MATCH(F_NP_excluded_Data!O1393,Sheet2!A:A),4)</f>
        <v>tree</v>
      </c>
      <c r="Q1393" t="str">
        <f>INDEX(Sheet2!A:E, MATCH(F_NP_excluded_Data!O1393,Sheet2!A:A),5)</f>
        <v>flycatching</v>
      </c>
      <c r="R1393" t="str">
        <f>INDEX(Sheet2!A:E, MATCH(F_NP_excluded_Data!O1393,Sheet2!A:A),3)</f>
        <v>insects</v>
      </c>
      <c r="S1393" t="str">
        <f>INDEX(Sheet2!A:E, MATCH(F_NP_excluded_Data!O1393,Sheet2!A:A),2)</f>
        <v>forest</v>
      </c>
      <c r="T1393">
        <v>10</v>
      </c>
      <c r="U1393">
        <v>1</v>
      </c>
      <c r="V1393"/>
      <c r="W1393">
        <v>1</v>
      </c>
      <c r="X1393" t="s">
        <v>202</v>
      </c>
      <c r="Y1393"/>
      <c r="Z1393"/>
      <c r="AA1393"/>
      <c r="AB1393"/>
    </row>
    <row r="1394" spans="1:28" ht="14.4" x14ac:dyDescent="0.3">
      <c r="A1394" s="14">
        <v>1465</v>
      </c>
      <c r="B1394" t="s">
        <v>249</v>
      </c>
      <c r="C1394" t="s">
        <v>250</v>
      </c>
      <c r="D1394" t="str">
        <f t="shared" si="22"/>
        <v>Battlewood_1B_E_B</v>
      </c>
      <c r="E1394">
        <v>2018</v>
      </c>
      <c r="F1394" s="15">
        <v>43253</v>
      </c>
      <c r="G1394" t="s">
        <v>200</v>
      </c>
      <c r="H1394">
        <v>2</v>
      </c>
      <c r="I1394" s="16">
        <v>0.34791666666666665</v>
      </c>
      <c r="J1394" s="17" t="s">
        <v>201</v>
      </c>
      <c r="K1394">
        <v>2</v>
      </c>
      <c r="L1394">
        <v>1</v>
      </c>
      <c r="M1394">
        <v>0</v>
      </c>
      <c r="N1394"/>
      <c r="O1394" t="s">
        <v>118</v>
      </c>
      <c r="P1394" t="str">
        <f>INDEX(Sheet2!A:E, MATCH(F_NP_excluded_Data!O1394,Sheet2!A:A),4)</f>
        <v>shrub</v>
      </c>
      <c r="Q1394" t="str">
        <f>INDEX(Sheet2!A:E, MATCH(F_NP_excluded_Data!O1394,Sheet2!A:A),5)</f>
        <v>foliage gleaner</v>
      </c>
      <c r="R1394" t="str">
        <f>INDEX(Sheet2!A:E, MATCH(F_NP_excluded_Data!O1394,Sheet2!A:A),3)</f>
        <v>insects</v>
      </c>
      <c r="S1394" t="str">
        <f>INDEX(Sheet2!A:E, MATCH(F_NP_excluded_Data!O1394,Sheet2!A:A),2)</f>
        <v>scrub</v>
      </c>
      <c r="T1394">
        <v>5</v>
      </c>
      <c r="U1394">
        <v>1</v>
      </c>
      <c r="V1394"/>
      <c r="W1394">
        <v>1</v>
      </c>
      <c r="X1394" t="s">
        <v>202</v>
      </c>
      <c r="Y1394"/>
      <c r="Z1394"/>
      <c r="AA1394"/>
      <c r="AB1394"/>
    </row>
    <row r="1395" spans="1:28" ht="14.4" x14ac:dyDescent="0.3">
      <c r="A1395" s="14">
        <v>1466</v>
      </c>
      <c r="B1395" t="s">
        <v>249</v>
      </c>
      <c r="C1395" t="s">
        <v>250</v>
      </c>
      <c r="D1395" t="str">
        <f t="shared" si="22"/>
        <v>Battlewood_1B_E_B</v>
      </c>
      <c r="E1395">
        <v>2018</v>
      </c>
      <c r="F1395" s="15">
        <v>43253</v>
      </c>
      <c r="G1395" t="s">
        <v>200</v>
      </c>
      <c r="H1395">
        <v>2</v>
      </c>
      <c r="I1395" s="16">
        <v>0.34791666666666665</v>
      </c>
      <c r="J1395" s="17" t="s">
        <v>201</v>
      </c>
      <c r="K1395">
        <v>2</v>
      </c>
      <c r="L1395">
        <v>1</v>
      </c>
      <c r="M1395">
        <v>0</v>
      </c>
      <c r="N1395"/>
      <c r="O1395" t="s">
        <v>2</v>
      </c>
      <c r="P1395" t="str">
        <f>INDEX(Sheet2!A:E, MATCH(F_NP_excluded_Data!O1395,Sheet2!A:A),4)</f>
        <v>tree</v>
      </c>
      <c r="Q1395" t="str">
        <f>INDEX(Sheet2!A:E, MATCH(F_NP_excluded_Data!O1395,Sheet2!A:A),5)</f>
        <v>ground forager</v>
      </c>
      <c r="R1395" t="str">
        <f>INDEX(Sheet2!A:E, MATCH(F_NP_excluded_Data!O1395,Sheet2!A:A),3)</f>
        <v>omnivore</v>
      </c>
      <c r="S1395" t="str">
        <f>INDEX(Sheet2!A:E, MATCH(F_NP_excluded_Data!O1395,Sheet2!A:A),2)</f>
        <v>open woodland</v>
      </c>
      <c r="T1395">
        <v>5</v>
      </c>
      <c r="U1395">
        <v>1</v>
      </c>
      <c r="V1395"/>
      <c r="W1395">
        <v>1</v>
      </c>
      <c r="X1395" t="s">
        <v>202</v>
      </c>
      <c r="Y1395"/>
      <c r="Z1395"/>
      <c r="AA1395"/>
      <c r="AB1395"/>
    </row>
    <row r="1396" spans="1:28" ht="14.4" x14ac:dyDescent="0.3">
      <c r="A1396" s="14">
        <v>1467</v>
      </c>
      <c r="B1396" t="s">
        <v>249</v>
      </c>
      <c r="C1396" t="s">
        <v>250</v>
      </c>
      <c r="D1396" t="str">
        <f t="shared" si="22"/>
        <v>Battlewood_1B_E_B</v>
      </c>
      <c r="E1396">
        <v>2018</v>
      </c>
      <c r="F1396" s="15">
        <v>43253</v>
      </c>
      <c r="G1396" t="s">
        <v>200</v>
      </c>
      <c r="H1396">
        <v>2</v>
      </c>
      <c r="I1396" s="16">
        <v>0.34791666666666665</v>
      </c>
      <c r="J1396" s="17" t="s">
        <v>201</v>
      </c>
      <c r="K1396">
        <v>2</v>
      </c>
      <c r="L1396">
        <v>1</v>
      </c>
      <c r="M1396">
        <v>0</v>
      </c>
      <c r="N1396"/>
      <c r="O1396" t="s">
        <v>72</v>
      </c>
      <c r="P1396" t="str">
        <f>INDEX(Sheet2!A:E, MATCH(F_NP_excluded_Data!O1396,Sheet2!A:A),4)</f>
        <v>tree</v>
      </c>
      <c r="Q1396" t="str">
        <f>INDEX(Sheet2!A:E, MATCH(F_NP_excluded_Data!O1396,Sheet2!A:A),5)</f>
        <v>bark forager</v>
      </c>
      <c r="R1396" t="str">
        <f>INDEX(Sheet2!A:E, MATCH(F_NP_excluded_Data!O1396,Sheet2!A:A),3)</f>
        <v>insects</v>
      </c>
      <c r="S1396" t="str">
        <f>INDEX(Sheet2!A:E, MATCH(F_NP_excluded_Data!O1396,Sheet2!A:A),2)</f>
        <v>forest</v>
      </c>
      <c r="T1396">
        <v>10</v>
      </c>
      <c r="U1396">
        <v>1</v>
      </c>
      <c r="V1396"/>
      <c r="W1396">
        <v>1</v>
      </c>
      <c r="X1396" t="s">
        <v>202</v>
      </c>
      <c r="Y1396"/>
      <c r="Z1396"/>
      <c r="AA1396"/>
      <c r="AB1396"/>
    </row>
    <row r="1397" spans="1:28" ht="14.4" x14ac:dyDescent="0.3">
      <c r="A1397" s="14">
        <v>1468</v>
      </c>
      <c r="B1397" t="s">
        <v>249</v>
      </c>
      <c r="C1397" t="s">
        <v>250</v>
      </c>
      <c r="D1397" t="str">
        <f t="shared" si="22"/>
        <v>Battlewood_1B_E_B</v>
      </c>
      <c r="E1397">
        <v>2018</v>
      </c>
      <c r="F1397" s="15">
        <v>43253</v>
      </c>
      <c r="G1397" t="s">
        <v>200</v>
      </c>
      <c r="H1397">
        <v>2</v>
      </c>
      <c r="I1397" s="16">
        <v>0.34791666666666665</v>
      </c>
      <c r="J1397" s="17" t="s">
        <v>201</v>
      </c>
      <c r="K1397">
        <v>2</v>
      </c>
      <c r="L1397">
        <v>1</v>
      </c>
      <c r="M1397">
        <v>0</v>
      </c>
      <c r="N1397"/>
      <c r="O1397" t="s">
        <v>72</v>
      </c>
      <c r="P1397" t="str">
        <f>INDEX(Sheet2!A:E, MATCH(F_NP_excluded_Data!O1397,Sheet2!A:A),4)</f>
        <v>tree</v>
      </c>
      <c r="Q1397" t="str">
        <f>INDEX(Sheet2!A:E, MATCH(F_NP_excluded_Data!O1397,Sheet2!A:A),5)</f>
        <v>bark forager</v>
      </c>
      <c r="R1397" t="str">
        <f>INDEX(Sheet2!A:E, MATCH(F_NP_excluded_Data!O1397,Sheet2!A:A),3)</f>
        <v>insects</v>
      </c>
      <c r="S1397" t="str">
        <f>INDEX(Sheet2!A:E, MATCH(F_NP_excluded_Data!O1397,Sheet2!A:A),2)</f>
        <v>forest</v>
      </c>
      <c r="T1397">
        <v>5</v>
      </c>
      <c r="U1397">
        <v>1</v>
      </c>
      <c r="V1397"/>
      <c r="W1397">
        <v>1</v>
      </c>
      <c r="X1397" t="s">
        <v>202</v>
      </c>
      <c r="Y1397"/>
      <c r="Z1397"/>
      <c r="AA1397"/>
      <c r="AB1397"/>
    </row>
    <row r="1398" spans="1:28" ht="14.4" x14ac:dyDescent="0.3">
      <c r="A1398" s="14">
        <v>1469</v>
      </c>
      <c r="B1398" t="s">
        <v>249</v>
      </c>
      <c r="C1398" t="s">
        <v>250</v>
      </c>
      <c r="D1398" t="str">
        <f t="shared" si="22"/>
        <v>Battlewood_1B_E_B</v>
      </c>
      <c r="E1398">
        <v>2018</v>
      </c>
      <c r="F1398" s="15">
        <v>43253</v>
      </c>
      <c r="G1398" t="s">
        <v>200</v>
      </c>
      <c r="H1398">
        <v>2</v>
      </c>
      <c r="I1398" s="16">
        <v>0.34791666666666665</v>
      </c>
      <c r="J1398" s="17" t="s">
        <v>201</v>
      </c>
      <c r="K1398">
        <v>2</v>
      </c>
      <c r="L1398">
        <v>1</v>
      </c>
      <c r="M1398">
        <v>0</v>
      </c>
      <c r="N1398"/>
      <c r="O1398" t="s">
        <v>40</v>
      </c>
      <c r="P1398" t="str">
        <f>INDEX(Sheet2!A:E, MATCH(F_NP_excluded_Data!O1398,Sheet2!A:A),4)</f>
        <v>ground</v>
      </c>
      <c r="Q1398" t="str">
        <f>INDEX(Sheet2!A:E, MATCH(F_NP_excluded_Data!O1398,Sheet2!A:A),5)</f>
        <v>ground forager</v>
      </c>
      <c r="R1398" t="str">
        <f>INDEX(Sheet2!A:E, MATCH(F_NP_excluded_Data!O1398,Sheet2!A:A),3)</f>
        <v>omnivore</v>
      </c>
      <c r="S1398" t="str">
        <f>INDEX(Sheet2!A:E, MATCH(F_NP_excluded_Data!O1398,Sheet2!A:A),2)</f>
        <v>scrub</v>
      </c>
      <c r="T1398">
        <v>10</v>
      </c>
      <c r="U1398">
        <v>1</v>
      </c>
      <c r="V1398"/>
      <c r="W1398">
        <v>1</v>
      </c>
      <c r="X1398" t="s">
        <v>202</v>
      </c>
      <c r="Y1398"/>
      <c r="Z1398"/>
      <c r="AA1398"/>
      <c r="AB1398"/>
    </row>
    <row r="1399" spans="1:28" ht="14.4" x14ac:dyDescent="0.3">
      <c r="A1399" s="14">
        <v>1470</v>
      </c>
      <c r="B1399" t="s">
        <v>249</v>
      </c>
      <c r="C1399" t="s">
        <v>250</v>
      </c>
      <c r="D1399" t="str">
        <f t="shared" si="22"/>
        <v>Battlewood_1B_E_B</v>
      </c>
      <c r="E1399">
        <v>2018</v>
      </c>
      <c r="F1399" s="15">
        <v>43253</v>
      </c>
      <c r="G1399" t="s">
        <v>200</v>
      </c>
      <c r="H1399">
        <v>2</v>
      </c>
      <c r="I1399" s="16">
        <v>0.34791666666666665</v>
      </c>
      <c r="J1399" s="17" t="s">
        <v>201</v>
      </c>
      <c r="K1399">
        <v>2</v>
      </c>
      <c r="L1399">
        <v>1</v>
      </c>
      <c r="M1399">
        <v>0</v>
      </c>
      <c r="N1399"/>
      <c r="O1399" t="s">
        <v>118</v>
      </c>
      <c r="P1399" t="str">
        <f>INDEX(Sheet2!A:E, MATCH(F_NP_excluded_Data!O1399,Sheet2!A:A),4)</f>
        <v>shrub</v>
      </c>
      <c r="Q1399" t="str">
        <f>INDEX(Sheet2!A:E, MATCH(F_NP_excluded_Data!O1399,Sheet2!A:A),5)</f>
        <v>foliage gleaner</v>
      </c>
      <c r="R1399" t="str">
        <f>INDEX(Sheet2!A:E, MATCH(F_NP_excluded_Data!O1399,Sheet2!A:A),3)</f>
        <v>insects</v>
      </c>
      <c r="S1399" t="str">
        <f>INDEX(Sheet2!A:E, MATCH(F_NP_excluded_Data!O1399,Sheet2!A:A),2)</f>
        <v>scrub</v>
      </c>
      <c r="T1399">
        <v>10</v>
      </c>
      <c r="U1399">
        <v>1</v>
      </c>
      <c r="V1399"/>
      <c r="W1399">
        <v>1</v>
      </c>
      <c r="X1399" t="s">
        <v>202</v>
      </c>
      <c r="Y1399"/>
      <c r="Z1399"/>
      <c r="AA1399"/>
      <c r="AB1399"/>
    </row>
    <row r="1400" spans="1:28" ht="14.4" x14ac:dyDescent="0.3">
      <c r="A1400" s="14">
        <v>1471</v>
      </c>
      <c r="B1400" t="s">
        <v>249</v>
      </c>
      <c r="C1400" t="s">
        <v>250</v>
      </c>
      <c r="D1400" t="str">
        <f t="shared" si="22"/>
        <v>Battlewood_1B_E_B</v>
      </c>
      <c r="E1400">
        <v>2018</v>
      </c>
      <c r="F1400" s="15">
        <v>43253</v>
      </c>
      <c r="G1400" t="s">
        <v>200</v>
      </c>
      <c r="H1400">
        <v>2</v>
      </c>
      <c r="I1400" s="16">
        <v>0.34791666666666665</v>
      </c>
      <c r="J1400" s="17" t="s">
        <v>201</v>
      </c>
      <c r="K1400">
        <v>2</v>
      </c>
      <c r="L1400">
        <v>1</v>
      </c>
      <c r="M1400">
        <v>0</v>
      </c>
      <c r="N1400"/>
      <c r="O1400" t="s">
        <v>18</v>
      </c>
      <c r="P1400" t="str">
        <f>INDEX(Sheet2!A:E, MATCH(F_NP_excluded_Data!O1400,Sheet2!A:A),4)</f>
        <v>tree</v>
      </c>
      <c r="Q1400" t="str">
        <f>INDEX(Sheet2!A:E, MATCH(F_NP_excluded_Data!O1400,Sheet2!A:A),5)</f>
        <v>ground forager</v>
      </c>
      <c r="R1400" t="str">
        <f>INDEX(Sheet2!A:E, MATCH(F_NP_excluded_Data!O1400,Sheet2!A:A),3)</f>
        <v>omnivore</v>
      </c>
      <c r="S1400" t="str">
        <f>INDEX(Sheet2!A:E, MATCH(F_NP_excluded_Data!O1400,Sheet2!A:A),2)</f>
        <v>forest</v>
      </c>
      <c r="T1400">
        <v>10</v>
      </c>
      <c r="U1400">
        <v>1</v>
      </c>
      <c r="V1400"/>
      <c r="W1400">
        <v>1</v>
      </c>
      <c r="X1400" t="s">
        <v>202</v>
      </c>
      <c r="Y1400"/>
      <c r="Z1400"/>
      <c r="AA1400"/>
      <c r="AB1400"/>
    </row>
    <row r="1401" spans="1:28" ht="14.4" x14ac:dyDescent="0.3">
      <c r="A1401" s="14">
        <v>1472</v>
      </c>
      <c r="B1401" t="s">
        <v>249</v>
      </c>
      <c r="C1401" t="s">
        <v>250</v>
      </c>
      <c r="D1401" t="str">
        <f t="shared" si="22"/>
        <v>Battlewood_1B_E_B</v>
      </c>
      <c r="E1401">
        <v>2018</v>
      </c>
      <c r="F1401" s="15">
        <v>43253</v>
      </c>
      <c r="G1401" t="s">
        <v>200</v>
      </c>
      <c r="H1401">
        <v>2</v>
      </c>
      <c r="I1401" s="16">
        <v>0.34791666666666665</v>
      </c>
      <c r="J1401" s="17" t="s">
        <v>201</v>
      </c>
      <c r="K1401">
        <v>2</v>
      </c>
      <c r="L1401">
        <v>1</v>
      </c>
      <c r="M1401">
        <v>0</v>
      </c>
      <c r="N1401"/>
      <c r="O1401" t="s">
        <v>26</v>
      </c>
      <c r="P1401" t="str">
        <f>INDEX(Sheet2!A:E, MATCH(F_NP_excluded_Data!O1401,Sheet2!A:A),4)</f>
        <v>shrub</v>
      </c>
      <c r="Q1401" t="str">
        <f>INDEX(Sheet2!A:E, MATCH(F_NP_excluded_Data!O1401,Sheet2!A:A),5)</f>
        <v>ground forager</v>
      </c>
      <c r="R1401" t="str">
        <f>INDEX(Sheet2!A:E, MATCH(F_NP_excluded_Data!O1401,Sheet2!A:A),3)</f>
        <v>seeds</v>
      </c>
      <c r="S1401" t="str">
        <f>INDEX(Sheet2!A:E, MATCH(F_NP_excluded_Data!O1401,Sheet2!A:A),2)</f>
        <v>open woodland</v>
      </c>
      <c r="T1401">
        <v>5</v>
      </c>
      <c r="U1401">
        <v>1</v>
      </c>
      <c r="V1401"/>
      <c r="W1401">
        <v>1</v>
      </c>
      <c r="X1401" t="s">
        <v>202</v>
      </c>
      <c r="Y1401"/>
      <c r="Z1401"/>
      <c r="AA1401"/>
      <c r="AB1401"/>
    </row>
    <row r="1402" spans="1:28" ht="14.4" x14ac:dyDescent="0.3">
      <c r="A1402" s="14">
        <v>1473</v>
      </c>
      <c r="B1402" t="s">
        <v>249</v>
      </c>
      <c r="C1402" t="s">
        <v>250</v>
      </c>
      <c r="D1402" t="str">
        <f t="shared" si="22"/>
        <v>Battlewood_1B_E_B</v>
      </c>
      <c r="E1402">
        <v>2018</v>
      </c>
      <c r="F1402" s="15">
        <v>43253</v>
      </c>
      <c r="G1402" t="s">
        <v>200</v>
      </c>
      <c r="H1402">
        <v>2</v>
      </c>
      <c r="I1402" s="16">
        <v>0.34791666666666665</v>
      </c>
      <c r="J1402" s="17" t="s">
        <v>201</v>
      </c>
      <c r="K1402">
        <v>2</v>
      </c>
      <c r="L1402">
        <v>1</v>
      </c>
      <c r="M1402">
        <v>0</v>
      </c>
      <c r="N1402"/>
      <c r="O1402" t="s">
        <v>12</v>
      </c>
      <c r="P1402" t="str">
        <f>INDEX(Sheet2!A:E, MATCH(F_NP_excluded_Data!O1402,Sheet2!A:A),4)</f>
        <v>tree</v>
      </c>
      <c r="Q1402" t="str">
        <f>INDEX(Sheet2!A:E, MATCH(F_NP_excluded_Data!O1402,Sheet2!A:A),5)</f>
        <v>ground forager</v>
      </c>
      <c r="R1402" t="str">
        <f>INDEX(Sheet2!A:E, MATCH(F_NP_excluded_Data!O1402,Sheet2!A:A),3)</f>
        <v>seeds</v>
      </c>
      <c r="S1402" t="str">
        <f>INDEX(Sheet2!A:E, MATCH(F_NP_excluded_Data!O1402,Sheet2!A:A),2)</f>
        <v>grassland</v>
      </c>
      <c r="T1402">
        <v>5</v>
      </c>
      <c r="U1402">
        <v>1</v>
      </c>
      <c r="V1402"/>
      <c r="W1402">
        <v>4</v>
      </c>
      <c r="X1402" t="s">
        <v>202</v>
      </c>
      <c r="Y1402">
        <v>2</v>
      </c>
      <c r="Z1402"/>
      <c r="AA1402" t="s">
        <v>307</v>
      </c>
      <c r="AB1402"/>
    </row>
    <row r="1403" spans="1:28" ht="14.4" x14ac:dyDescent="0.3">
      <c r="A1403" s="14">
        <v>1474</v>
      </c>
      <c r="B1403" t="s">
        <v>249</v>
      </c>
      <c r="C1403" t="s">
        <v>250</v>
      </c>
      <c r="D1403" t="str">
        <f t="shared" si="22"/>
        <v>Battlewood_1B_E_B</v>
      </c>
      <c r="E1403">
        <v>2018</v>
      </c>
      <c r="F1403" s="15">
        <v>43253</v>
      </c>
      <c r="G1403" t="s">
        <v>200</v>
      </c>
      <c r="H1403">
        <v>2</v>
      </c>
      <c r="I1403" s="16">
        <v>0.34791666666666665</v>
      </c>
      <c r="J1403" s="17" t="s">
        <v>201</v>
      </c>
      <c r="K1403">
        <v>2</v>
      </c>
      <c r="L1403">
        <v>1</v>
      </c>
      <c r="M1403">
        <v>0</v>
      </c>
      <c r="N1403"/>
      <c r="O1403" t="s">
        <v>120</v>
      </c>
      <c r="P1403" t="str">
        <f>INDEX(Sheet2!A:E, MATCH(F_NP_excluded_Data!O1403,Sheet2!A:A),4)</f>
        <v>tree</v>
      </c>
      <c r="Q1403" t="str">
        <f>INDEX(Sheet2!A:E, MATCH(F_NP_excluded_Data!O1403,Sheet2!A:A),5)</f>
        <v>foliage gleaner</v>
      </c>
      <c r="R1403" t="str">
        <f>INDEX(Sheet2!A:E, MATCH(F_NP_excluded_Data!O1403,Sheet2!A:A),3)</f>
        <v>insects</v>
      </c>
      <c r="S1403" t="str">
        <f>INDEX(Sheet2!A:E, MATCH(F_NP_excluded_Data!O1403,Sheet2!A:A),2)</f>
        <v>open woodland</v>
      </c>
      <c r="T1403">
        <v>10</v>
      </c>
      <c r="U1403">
        <v>1</v>
      </c>
      <c r="V1403"/>
      <c r="W1403">
        <v>1</v>
      </c>
      <c r="X1403" t="s">
        <v>202</v>
      </c>
      <c r="Y1403"/>
      <c r="Z1403"/>
      <c r="AA1403"/>
      <c r="AB1403"/>
    </row>
    <row r="1404" spans="1:28" ht="14.4" x14ac:dyDescent="0.3">
      <c r="A1404" s="14">
        <v>1475</v>
      </c>
      <c r="B1404" t="s">
        <v>249</v>
      </c>
      <c r="C1404" t="s">
        <v>250</v>
      </c>
      <c r="D1404" t="str">
        <f t="shared" si="22"/>
        <v>Battlewood_1B_E_B</v>
      </c>
      <c r="E1404">
        <v>2018</v>
      </c>
      <c r="F1404" s="15">
        <v>43253</v>
      </c>
      <c r="G1404" t="s">
        <v>200</v>
      </c>
      <c r="H1404">
        <v>2</v>
      </c>
      <c r="I1404" s="16">
        <v>0.34791666666666665</v>
      </c>
      <c r="J1404" s="17" t="s">
        <v>201</v>
      </c>
      <c r="K1404">
        <v>2</v>
      </c>
      <c r="L1404">
        <v>1</v>
      </c>
      <c r="M1404">
        <v>0</v>
      </c>
      <c r="N1404"/>
      <c r="O1404" t="s">
        <v>60</v>
      </c>
      <c r="P1404" t="str">
        <f>INDEX(Sheet2!A:E, MATCH(F_NP_excluded_Data!O1404,Sheet2!A:A),4)</f>
        <v>ground</v>
      </c>
      <c r="Q1404" t="str">
        <f>INDEX(Sheet2!A:E, MATCH(F_NP_excluded_Data!O1404,Sheet2!A:A),5)</f>
        <v>ground forager</v>
      </c>
      <c r="R1404" t="str">
        <f>INDEX(Sheet2!A:E, MATCH(F_NP_excluded_Data!O1404,Sheet2!A:A),3)</f>
        <v>plants</v>
      </c>
      <c r="S1404" t="str">
        <f>INDEX(Sheet2!A:E, MATCH(F_NP_excluded_Data!O1404,Sheet2!A:A),2)</f>
        <v>grassland</v>
      </c>
      <c r="T1404">
        <v>10</v>
      </c>
      <c r="U1404">
        <v>1</v>
      </c>
      <c r="V1404"/>
      <c r="W1404">
        <v>1</v>
      </c>
      <c r="X1404" t="s">
        <v>202</v>
      </c>
      <c r="Y1404"/>
      <c r="Z1404"/>
      <c r="AA1404"/>
      <c r="AB1404"/>
    </row>
    <row r="1405" spans="1:28" ht="14.4" x14ac:dyDescent="0.3">
      <c r="A1405" s="14">
        <v>1476</v>
      </c>
      <c r="B1405" t="s">
        <v>249</v>
      </c>
      <c r="C1405" t="s">
        <v>250</v>
      </c>
      <c r="D1405" t="str">
        <f t="shared" si="22"/>
        <v>Battlewood_1B_E_B</v>
      </c>
      <c r="E1405">
        <v>2018</v>
      </c>
      <c r="F1405" s="15">
        <v>43253</v>
      </c>
      <c r="G1405" t="s">
        <v>200</v>
      </c>
      <c r="H1405">
        <v>2</v>
      </c>
      <c r="I1405" s="16">
        <v>0.34791666666666665</v>
      </c>
      <c r="J1405" s="17" t="s">
        <v>201</v>
      </c>
      <c r="K1405">
        <v>2</v>
      </c>
      <c r="L1405">
        <v>1</v>
      </c>
      <c r="M1405">
        <v>0</v>
      </c>
      <c r="N1405"/>
      <c r="O1405" t="s">
        <v>76</v>
      </c>
      <c r="P1405" t="str">
        <f>INDEX(Sheet2!A:E, MATCH(F_NP_excluded_Data!O1405,Sheet2!A:A),4)</f>
        <v>shrub</v>
      </c>
      <c r="Q1405" t="str">
        <f>INDEX(Sheet2!A:E, MATCH(F_NP_excluded_Data!O1405,Sheet2!A:A),5)</f>
        <v>foliage gleaner</v>
      </c>
      <c r="R1405" t="str">
        <f>INDEX(Sheet2!A:E, MATCH(F_NP_excluded_Data!O1405,Sheet2!A:A),3)</f>
        <v>insects</v>
      </c>
      <c r="S1405" t="str">
        <f>INDEX(Sheet2!A:E, MATCH(F_NP_excluded_Data!O1405,Sheet2!A:A),2)</f>
        <v>open woodland</v>
      </c>
      <c r="T1405">
        <v>10</v>
      </c>
      <c r="U1405">
        <v>1</v>
      </c>
      <c r="V1405"/>
      <c r="W1405">
        <v>1</v>
      </c>
      <c r="X1405" t="s">
        <v>202</v>
      </c>
      <c r="Y1405"/>
      <c r="Z1405"/>
      <c r="AA1405"/>
      <c r="AB1405"/>
    </row>
    <row r="1406" spans="1:28" ht="14.4" x14ac:dyDescent="0.3">
      <c r="A1406" s="14">
        <v>1477</v>
      </c>
      <c r="B1406" t="s">
        <v>249</v>
      </c>
      <c r="C1406" t="s">
        <v>250</v>
      </c>
      <c r="D1406" t="str">
        <f t="shared" si="22"/>
        <v>Battlewood_1B_E_B</v>
      </c>
      <c r="E1406">
        <v>2018</v>
      </c>
      <c r="F1406" s="15">
        <v>43253</v>
      </c>
      <c r="G1406" t="s">
        <v>200</v>
      </c>
      <c r="H1406">
        <v>2</v>
      </c>
      <c r="I1406" s="16">
        <v>0.34791666666666665</v>
      </c>
      <c r="J1406" s="17" t="s">
        <v>201</v>
      </c>
      <c r="K1406">
        <v>2</v>
      </c>
      <c r="L1406">
        <v>1</v>
      </c>
      <c r="M1406">
        <v>0</v>
      </c>
      <c r="N1406"/>
      <c r="O1406" t="s">
        <v>18</v>
      </c>
      <c r="P1406" t="str">
        <f>INDEX(Sheet2!A:E, MATCH(F_NP_excluded_Data!O1406,Sheet2!A:A),4)</f>
        <v>tree</v>
      </c>
      <c r="Q1406" t="str">
        <f>INDEX(Sheet2!A:E, MATCH(F_NP_excluded_Data!O1406,Sheet2!A:A),5)</f>
        <v>ground forager</v>
      </c>
      <c r="R1406" t="str">
        <f>INDEX(Sheet2!A:E, MATCH(F_NP_excluded_Data!O1406,Sheet2!A:A),3)</f>
        <v>omnivore</v>
      </c>
      <c r="S1406" t="str">
        <f>INDEX(Sheet2!A:E, MATCH(F_NP_excluded_Data!O1406,Sheet2!A:A),2)</f>
        <v>forest</v>
      </c>
      <c r="T1406">
        <v>5</v>
      </c>
      <c r="U1406">
        <v>1</v>
      </c>
      <c r="V1406"/>
      <c r="W1406">
        <v>4</v>
      </c>
      <c r="X1406" t="s">
        <v>202</v>
      </c>
      <c r="Y1406"/>
      <c r="Z1406"/>
      <c r="AA1406"/>
      <c r="AB1406"/>
    </row>
    <row r="1407" spans="1:28" ht="14.4" x14ac:dyDescent="0.3">
      <c r="A1407" s="14">
        <v>1478</v>
      </c>
      <c r="B1407" t="s">
        <v>249</v>
      </c>
      <c r="C1407" t="s">
        <v>250</v>
      </c>
      <c r="D1407" t="str">
        <f t="shared" si="22"/>
        <v>Battlewood_1B_E_B</v>
      </c>
      <c r="E1407">
        <v>2018</v>
      </c>
      <c r="F1407" s="15">
        <v>43253</v>
      </c>
      <c r="G1407" t="s">
        <v>200</v>
      </c>
      <c r="H1407">
        <v>2</v>
      </c>
      <c r="I1407" s="16">
        <v>0.34791666666666665</v>
      </c>
      <c r="J1407" s="17" t="s">
        <v>201</v>
      </c>
      <c r="K1407">
        <v>2</v>
      </c>
      <c r="L1407">
        <v>1</v>
      </c>
      <c r="M1407">
        <v>0</v>
      </c>
      <c r="N1407"/>
      <c r="O1407" t="s">
        <v>4</v>
      </c>
      <c r="P1407" t="str">
        <f>INDEX(Sheet2!A:E, MATCH(F_NP_excluded_Data!O1407,Sheet2!A:A),4)</f>
        <v>shrub</v>
      </c>
      <c r="Q1407" t="str">
        <f>INDEX(Sheet2!A:E, MATCH(F_NP_excluded_Data!O1407,Sheet2!A:A),5)</f>
        <v>foliage gleaner</v>
      </c>
      <c r="R1407" t="str">
        <f>INDEX(Sheet2!A:E, MATCH(F_NP_excluded_Data!O1407,Sheet2!A:A),3)</f>
        <v>seeds</v>
      </c>
      <c r="S1407" t="str">
        <f>INDEX(Sheet2!A:E, MATCH(F_NP_excluded_Data!O1407,Sheet2!A:A),2)</f>
        <v>open woodland</v>
      </c>
      <c r="T1407">
        <v>5</v>
      </c>
      <c r="U1407">
        <v>2</v>
      </c>
      <c r="V1407"/>
      <c r="W1407">
        <v>1</v>
      </c>
      <c r="X1407" t="s">
        <v>202</v>
      </c>
      <c r="Y1407"/>
      <c r="Z1407"/>
      <c r="AA1407"/>
      <c r="AB1407"/>
    </row>
    <row r="1408" spans="1:28" ht="14.4" x14ac:dyDescent="0.3">
      <c r="A1408" s="14">
        <v>1479</v>
      </c>
      <c r="B1408" t="s">
        <v>249</v>
      </c>
      <c r="C1408" t="s">
        <v>250</v>
      </c>
      <c r="D1408" t="str">
        <f t="shared" si="22"/>
        <v>Battlewood_1B_E_B</v>
      </c>
      <c r="E1408">
        <v>2018</v>
      </c>
      <c r="F1408" s="15">
        <v>43253</v>
      </c>
      <c r="G1408" t="s">
        <v>200</v>
      </c>
      <c r="H1408">
        <v>2</v>
      </c>
      <c r="I1408" s="16">
        <v>0.34791666666666665</v>
      </c>
      <c r="J1408" s="17" t="s">
        <v>201</v>
      </c>
      <c r="K1408">
        <v>2</v>
      </c>
      <c r="L1408">
        <v>1</v>
      </c>
      <c r="M1408">
        <v>0</v>
      </c>
      <c r="N1408"/>
      <c r="O1408" t="s">
        <v>44</v>
      </c>
      <c r="P1408" t="str">
        <f>INDEX(Sheet2!A:E, MATCH(F_NP_excluded_Data!O1408,Sheet2!A:A),4)</f>
        <v>ground</v>
      </c>
      <c r="Q1408" t="str">
        <f>INDEX(Sheet2!A:E, MATCH(F_NP_excluded_Data!O1408,Sheet2!A:A),5)</f>
        <v>ground forager</v>
      </c>
      <c r="R1408" t="str">
        <f>INDEX(Sheet2!A:E, MATCH(F_NP_excluded_Data!O1408,Sheet2!A:A),3)</f>
        <v>insects</v>
      </c>
      <c r="S1408" t="str">
        <f>INDEX(Sheet2!A:E, MATCH(F_NP_excluded_Data!O1408,Sheet2!A:A),2)</f>
        <v>scrub</v>
      </c>
      <c r="T1408">
        <v>100</v>
      </c>
      <c r="U1408">
        <v>2</v>
      </c>
      <c r="V1408"/>
      <c r="W1408">
        <v>1</v>
      </c>
      <c r="X1408" t="s">
        <v>202</v>
      </c>
      <c r="Y1408"/>
      <c r="Z1408"/>
      <c r="AA1408"/>
      <c r="AB1408"/>
    </row>
    <row r="1409" spans="1:28" ht="14.4" x14ac:dyDescent="0.3">
      <c r="A1409" s="14">
        <v>1480</v>
      </c>
      <c r="B1409" t="s">
        <v>249</v>
      </c>
      <c r="C1409" t="s">
        <v>250</v>
      </c>
      <c r="D1409" t="str">
        <f t="shared" si="22"/>
        <v>Battlewood_1B_E_B</v>
      </c>
      <c r="E1409">
        <v>2018</v>
      </c>
      <c r="F1409" s="15">
        <v>43253</v>
      </c>
      <c r="G1409" t="s">
        <v>200</v>
      </c>
      <c r="H1409">
        <v>2</v>
      </c>
      <c r="I1409" s="16">
        <v>0.34791666666666665</v>
      </c>
      <c r="J1409" s="17" t="s">
        <v>201</v>
      </c>
      <c r="K1409">
        <v>2</v>
      </c>
      <c r="L1409">
        <v>1</v>
      </c>
      <c r="M1409">
        <v>0</v>
      </c>
      <c r="N1409"/>
      <c r="O1409" t="s">
        <v>62</v>
      </c>
      <c r="P1409" t="str">
        <f>INDEX(Sheet2!A:E, MATCH(F_NP_excluded_Data!O1409,Sheet2!A:A),4)</f>
        <v>shrub</v>
      </c>
      <c r="Q1409" t="str">
        <f>INDEX(Sheet2!A:E, MATCH(F_NP_excluded_Data!O1409,Sheet2!A:A),5)</f>
        <v>ground forager</v>
      </c>
      <c r="R1409" t="str">
        <f>INDEX(Sheet2!A:E, MATCH(F_NP_excluded_Data!O1409,Sheet2!A:A),3)</f>
        <v>seeds</v>
      </c>
      <c r="S1409" t="str">
        <f>INDEX(Sheet2!A:E, MATCH(F_NP_excluded_Data!O1409,Sheet2!A:A),2)</f>
        <v>open woodland</v>
      </c>
      <c r="T1409">
        <v>5</v>
      </c>
      <c r="U1409">
        <v>2</v>
      </c>
      <c r="V1409" t="s">
        <v>238</v>
      </c>
      <c r="W1409">
        <v>4</v>
      </c>
      <c r="X1409" t="s">
        <v>202</v>
      </c>
      <c r="Y1409"/>
      <c r="Z1409"/>
      <c r="AA1409"/>
      <c r="AB1409"/>
    </row>
    <row r="1410" spans="1:28" ht="14.4" x14ac:dyDescent="0.3">
      <c r="A1410" s="14">
        <v>1481</v>
      </c>
      <c r="B1410" t="s">
        <v>249</v>
      </c>
      <c r="C1410" t="s">
        <v>250</v>
      </c>
      <c r="D1410" t="str">
        <f t="shared" ref="D1410:D1473" si="23">_xlfn.CONCAT(B1410:C1410)</f>
        <v>Battlewood_1B_E_B</v>
      </c>
      <c r="E1410">
        <v>2018</v>
      </c>
      <c r="F1410" s="15">
        <v>43253</v>
      </c>
      <c r="G1410" t="s">
        <v>200</v>
      </c>
      <c r="H1410">
        <v>2</v>
      </c>
      <c r="I1410" s="16">
        <v>0.34791666666666665</v>
      </c>
      <c r="J1410" s="17" t="s">
        <v>201</v>
      </c>
      <c r="K1410">
        <v>2</v>
      </c>
      <c r="L1410">
        <v>1</v>
      </c>
      <c r="M1410">
        <v>0</v>
      </c>
      <c r="N1410"/>
      <c r="O1410" t="s">
        <v>2</v>
      </c>
      <c r="P1410" t="str">
        <f>INDEX(Sheet2!A:E, MATCH(F_NP_excluded_Data!O1410,Sheet2!A:A),4)</f>
        <v>tree</v>
      </c>
      <c r="Q1410" t="str">
        <f>INDEX(Sheet2!A:E, MATCH(F_NP_excluded_Data!O1410,Sheet2!A:A),5)</f>
        <v>ground forager</v>
      </c>
      <c r="R1410" t="str">
        <f>INDEX(Sheet2!A:E, MATCH(F_NP_excluded_Data!O1410,Sheet2!A:A),3)</f>
        <v>omnivore</v>
      </c>
      <c r="S1410" t="str">
        <f>INDEX(Sheet2!A:E, MATCH(F_NP_excluded_Data!O1410,Sheet2!A:A),2)</f>
        <v>open woodland</v>
      </c>
      <c r="T1410">
        <v>100</v>
      </c>
      <c r="U1410">
        <v>2</v>
      </c>
      <c r="V1410"/>
      <c r="W1410">
        <v>1</v>
      </c>
      <c r="X1410" t="s">
        <v>202</v>
      </c>
      <c r="Y1410"/>
      <c r="Z1410"/>
      <c r="AA1410"/>
      <c r="AB1410"/>
    </row>
    <row r="1411" spans="1:28" ht="14.4" x14ac:dyDescent="0.3">
      <c r="A1411" s="14">
        <v>1482</v>
      </c>
      <c r="B1411" t="s">
        <v>249</v>
      </c>
      <c r="C1411" t="s">
        <v>250</v>
      </c>
      <c r="D1411" t="str">
        <f t="shared" si="23"/>
        <v>Battlewood_1B_E_B</v>
      </c>
      <c r="E1411">
        <v>2018</v>
      </c>
      <c r="F1411" s="15">
        <v>43253</v>
      </c>
      <c r="G1411" t="s">
        <v>200</v>
      </c>
      <c r="H1411">
        <v>2</v>
      </c>
      <c r="I1411" s="16">
        <v>0.34791666666666665</v>
      </c>
      <c r="J1411" s="17" t="s">
        <v>201</v>
      </c>
      <c r="K1411">
        <v>2</v>
      </c>
      <c r="L1411">
        <v>1</v>
      </c>
      <c r="M1411">
        <v>0</v>
      </c>
      <c r="N1411"/>
      <c r="O1411" t="s">
        <v>54</v>
      </c>
      <c r="P1411" t="str">
        <f>INDEX(Sheet2!A:E, MATCH(F_NP_excluded_Data!O1411,Sheet2!A:A),4)</f>
        <v>shrub</v>
      </c>
      <c r="Q1411" t="str">
        <f>INDEX(Sheet2!A:E, MATCH(F_NP_excluded_Data!O1411,Sheet2!A:A),5)</f>
        <v>foliage gleaner</v>
      </c>
      <c r="R1411" t="str">
        <f>INDEX(Sheet2!A:E, MATCH(F_NP_excluded_Data!O1411,Sheet2!A:A),3)</f>
        <v>insects</v>
      </c>
      <c r="S1411" t="str">
        <f>INDEX(Sheet2!A:E, MATCH(F_NP_excluded_Data!O1411,Sheet2!A:A),2)</f>
        <v>open woodland</v>
      </c>
      <c r="T1411">
        <v>10</v>
      </c>
      <c r="U1411">
        <v>3</v>
      </c>
      <c r="V1411"/>
      <c r="W1411">
        <v>1</v>
      </c>
      <c r="X1411" t="s">
        <v>202</v>
      </c>
      <c r="Y1411"/>
      <c r="Z1411"/>
      <c r="AA1411"/>
      <c r="AB1411"/>
    </row>
    <row r="1412" spans="1:28" ht="14.4" x14ac:dyDescent="0.3">
      <c r="A1412" s="14">
        <v>1483</v>
      </c>
      <c r="B1412" t="s">
        <v>249</v>
      </c>
      <c r="C1412" t="s">
        <v>250</v>
      </c>
      <c r="D1412" t="str">
        <f t="shared" si="23"/>
        <v>Battlewood_1B_E_B</v>
      </c>
      <c r="E1412">
        <v>2018</v>
      </c>
      <c r="F1412" s="15">
        <v>43253</v>
      </c>
      <c r="G1412" t="s">
        <v>200</v>
      </c>
      <c r="H1412">
        <v>2</v>
      </c>
      <c r="I1412" s="16">
        <v>0.34791666666666665</v>
      </c>
      <c r="J1412" s="17" t="s">
        <v>201</v>
      </c>
      <c r="K1412">
        <v>2</v>
      </c>
      <c r="L1412">
        <v>1</v>
      </c>
      <c r="M1412">
        <v>0</v>
      </c>
      <c r="N1412"/>
      <c r="O1412" t="s">
        <v>24</v>
      </c>
      <c r="P1412" t="str">
        <f>INDEX(Sheet2!A:E, MATCH(F_NP_excluded_Data!O1412,Sheet2!A:A),4)</f>
        <v>cavity</v>
      </c>
      <c r="Q1412" t="str">
        <f>INDEX(Sheet2!A:E, MATCH(F_NP_excluded_Data!O1412,Sheet2!A:A),5)</f>
        <v>ground forager</v>
      </c>
      <c r="R1412" t="str">
        <f>INDEX(Sheet2!A:E, MATCH(F_NP_excluded_Data!O1412,Sheet2!A:A),3)</f>
        <v>insects</v>
      </c>
      <c r="S1412" t="str">
        <f>INDEX(Sheet2!A:E, MATCH(F_NP_excluded_Data!O1412,Sheet2!A:A),2)</f>
        <v>open woodland</v>
      </c>
      <c r="T1412">
        <v>5</v>
      </c>
      <c r="U1412">
        <v>3</v>
      </c>
      <c r="V1412"/>
      <c r="W1412">
        <v>1</v>
      </c>
      <c r="X1412" t="s">
        <v>202</v>
      </c>
      <c r="Y1412"/>
      <c r="Z1412"/>
      <c r="AA1412"/>
      <c r="AB1412"/>
    </row>
    <row r="1413" spans="1:28" ht="14.4" x14ac:dyDescent="0.3">
      <c r="A1413" s="14">
        <v>1484</v>
      </c>
      <c r="B1413" t="s">
        <v>249</v>
      </c>
      <c r="C1413" t="s">
        <v>250</v>
      </c>
      <c r="D1413" t="str">
        <f t="shared" si="23"/>
        <v>Battlewood_1B_E_B</v>
      </c>
      <c r="E1413">
        <v>2018</v>
      </c>
      <c r="F1413" s="15">
        <v>43253</v>
      </c>
      <c r="G1413" t="s">
        <v>200</v>
      </c>
      <c r="H1413">
        <v>2</v>
      </c>
      <c r="I1413" s="16">
        <v>0.34791666666666665</v>
      </c>
      <c r="J1413" s="17" t="s">
        <v>201</v>
      </c>
      <c r="K1413">
        <v>2</v>
      </c>
      <c r="L1413">
        <v>1</v>
      </c>
      <c r="M1413">
        <v>0</v>
      </c>
      <c r="N1413"/>
      <c r="O1413" t="s">
        <v>94</v>
      </c>
      <c r="P1413" t="str">
        <f>INDEX(Sheet2!A:E, MATCH(F_NP_excluded_Data!O1413,Sheet2!A:A),4)</f>
        <v>cavity</v>
      </c>
      <c r="Q1413" t="str">
        <f>INDEX(Sheet2!A:E, MATCH(F_NP_excluded_Data!O1413,Sheet2!A:A),5)</f>
        <v>foliage gleaner</v>
      </c>
      <c r="R1413" t="str">
        <f>INDEX(Sheet2!A:E, MATCH(F_NP_excluded_Data!O1413,Sheet2!A:A),3)</f>
        <v>insects</v>
      </c>
      <c r="S1413" t="str">
        <f>INDEX(Sheet2!A:E, MATCH(F_NP_excluded_Data!O1413,Sheet2!A:A),2)</f>
        <v>forest</v>
      </c>
      <c r="T1413">
        <v>10</v>
      </c>
      <c r="U1413">
        <v>3</v>
      </c>
      <c r="V1413"/>
      <c r="W1413">
        <v>1</v>
      </c>
      <c r="X1413" t="s">
        <v>202</v>
      </c>
      <c r="Y1413"/>
      <c r="Z1413"/>
      <c r="AA1413"/>
      <c r="AB1413"/>
    </row>
    <row r="1414" spans="1:28" ht="14.4" x14ac:dyDescent="0.3">
      <c r="A1414" s="14">
        <v>1486</v>
      </c>
      <c r="B1414" t="s">
        <v>249</v>
      </c>
      <c r="C1414" t="s">
        <v>250</v>
      </c>
      <c r="D1414" t="str">
        <f t="shared" si="23"/>
        <v>Battlewood_1B_E_B</v>
      </c>
      <c r="E1414">
        <v>2018</v>
      </c>
      <c r="F1414" s="15">
        <v>43253</v>
      </c>
      <c r="G1414" t="s">
        <v>200</v>
      </c>
      <c r="H1414">
        <v>2</v>
      </c>
      <c r="I1414" s="16">
        <v>0.34791666666666665</v>
      </c>
      <c r="J1414" s="17" t="s">
        <v>201</v>
      </c>
      <c r="K1414">
        <v>2</v>
      </c>
      <c r="L1414">
        <v>1</v>
      </c>
      <c r="M1414">
        <v>0</v>
      </c>
      <c r="N1414"/>
      <c r="O1414" t="s">
        <v>12</v>
      </c>
      <c r="P1414" t="str">
        <f>INDEX(Sheet2!A:E, MATCH(F_NP_excluded_Data!O1414,Sheet2!A:A),4)</f>
        <v>tree</v>
      </c>
      <c r="Q1414" t="str">
        <f>INDEX(Sheet2!A:E, MATCH(F_NP_excluded_Data!O1414,Sheet2!A:A),5)</f>
        <v>ground forager</v>
      </c>
      <c r="R1414" t="str">
        <f>INDEX(Sheet2!A:E, MATCH(F_NP_excluded_Data!O1414,Sheet2!A:A),3)</f>
        <v>seeds</v>
      </c>
      <c r="S1414" t="str">
        <f>INDEX(Sheet2!A:E, MATCH(F_NP_excluded_Data!O1414,Sheet2!A:A),2)</f>
        <v>grassland</v>
      </c>
      <c r="T1414">
        <v>5</v>
      </c>
      <c r="U1414">
        <v>3</v>
      </c>
      <c r="V1414" t="s">
        <v>238</v>
      </c>
      <c r="W1414">
        <v>4</v>
      </c>
      <c r="X1414" t="s">
        <v>202</v>
      </c>
      <c r="Y1414"/>
      <c r="Z1414"/>
      <c r="AA1414"/>
      <c r="AB1414"/>
    </row>
    <row r="1415" spans="1:28" ht="14.4" x14ac:dyDescent="0.3">
      <c r="A1415" s="14">
        <v>1487</v>
      </c>
      <c r="B1415" t="s">
        <v>249</v>
      </c>
      <c r="C1415" t="s">
        <v>250</v>
      </c>
      <c r="D1415" t="str">
        <f t="shared" si="23"/>
        <v>Battlewood_1B_E_B</v>
      </c>
      <c r="E1415">
        <v>2018</v>
      </c>
      <c r="F1415" s="15">
        <v>43253</v>
      </c>
      <c r="G1415" t="s">
        <v>200</v>
      </c>
      <c r="H1415">
        <v>2</v>
      </c>
      <c r="I1415" s="16">
        <v>0.34791666666666665</v>
      </c>
      <c r="J1415" s="17" t="s">
        <v>201</v>
      </c>
      <c r="K1415">
        <v>2</v>
      </c>
      <c r="L1415">
        <v>1</v>
      </c>
      <c r="M1415">
        <v>0</v>
      </c>
      <c r="N1415"/>
      <c r="O1415" t="s">
        <v>40</v>
      </c>
      <c r="P1415" t="str">
        <f>INDEX(Sheet2!A:E, MATCH(F_NP_excluded_Data!O1415,Sheet2!A:A),4)</f>
        <v>ground</v>
      </c>
      <c r="Q1415" t="str">
        <f>INDEX(Sheet2!A:E, MATCH(F_NP_excluded_Data!O1415,Sheet2!A:A),5)</f>
        <v>ground forager</v>
      </c>
      <c r="R1415" t="str">
        <f>INDEX(Sheet2!A:E, MATCH(F_NP_excluded_Data!O1415,Sheet2!A:A),3)</f>
        <v>omnivore</v>
      </c>
      <c r="S1415" t="str">
        <f>INDEX(Sheet2!A:E, MATCH(F_NP_excluded_Data!O1415,Sheet2!A:A),2)</f>
        <v>scrub</v>
      </c>
      <c r="T1415">
        <v>5</v>
      </c>
      <c r="U1415">
        <v>4</v>
      </c>
      <c r="V1415"/>
      <c r="W1415">
        <v>1</v>
      </c>
      <c r="X1415" t="s">
        <v>202</v>
      </c>
      <c r="Y1415"/>
      <c r="Z1415"/>
      <c r="AA1415"/>
      <c r="AB1415"/>
    </row>
    <row r="1416" spans="1:28" ht="14.4" x14ac:dyDescent="0.3">
      <c r="A1416" s="14">
        <v>1488</v>
      </c>
      <c r="B1416" t="s">
        <v>249</v>
      </c>
      <c r="C1416" t="s">
        <v>250</v>
      </c>
      <c r="D1416" t="str">
        <f t="shared" si="23"/>
        <v>Battlewood_1B_E_B</v>
      </c>
      <c r="E1416">
        <v>2018</v>
      </c>
      <c r="F1416" s="15">
        <v>43253</v>
      </c>
      <c r="G1416" t="s">
        <v>200</v>
      </c>
      <c r="H1416">
        <v>2</v>
      </c>
      <c r="I1416" s="16">
        <v>0.34791666666666665</v>
      </c>
      <c r="J1416" s="17" t="s">
        <v>201</v>
      </c>
      <c r="K1416">
        <v>2</v>
      </c>
      <c r="L1416">
        <v>1</v>
      </c>
      <c r="M1416">
        <v>0</v>
      </c>
      <c r="N1416"/>
      <c r="O1416" t="s">
        <v>62</v>
      </c>
      <c r="P1416" t="str">
        <f>INDEX(Sheet2!A:E, MATCH(F_NP_excluded_Data!O1416,Sheet2!A:A),4)</f>
        <v>shrub</v>
      </c>
      <c r="Q1416" t="str">
        <f>INDEX(Sheet2!A:E, MATCH(F_NP_excluded_Data!O1416,Sheet2!A:A),5)</f>
        <v>ground forager</v>
      </c>
      <c r="R1416" t="str">
        <f>INDEX(Sheet2!A:E, MATCH(F_NP_excluded_Data!O1416,Sheet2!A:A),3)</f>
        <v>seeds</v>
      </c>
      <c r="S1416" t="str">
        <f>INDEX(Sheet2!A:E, MATCH(F_NP_excluded_Data!O1416,Sheet2!A:A),2)</f>
        <v>open woodland</v>
      </c>
      <c r="T1416">
        <v>5</v>
      </c>
      <c r="U1416">
        <v>4</v>
      </c>
      <c r="V1416" t="s">
        <v>238</v>
      </c>
      <c r="W1416">
        <v>4</v>
      </c>
      <c r="X1416" t="s">
        <v>202</v>
      </c>
      <c r="Y1416"/>
      <c r="Z1416"/>
      <c r="AA1416"/>
      <c r="AB1416"/>
    </row>
    <row r="1417" spans="1:28" ht="14.4" x14ac:dyDescent="0.3">
      <c r="A1417" s="14">
        <v>1489</v>
      </c>
      <c r="B1417" t="s">
        <v>249</v>
      </c>
      <c r="C1417" t="s">
        <v>251</v>
      </c>
      <c r="D1417" t="str">
        <f t="shared" si="23"/>
        <v>Battlewood_1B_8</v>
      </c>
      <c r="E1417">
        <v>2018</v>
      </c>
      <c r="F1417" s="15">
        <v>43253</v>
      </c>
      <c r="G1417" t="s">
        <v>200</v>
      </c>
      <c r="H1417">
        <v>2</v>
      </c>
      <c r="I1417" s="16">
        <v>0.36180555555555555</v>
      </c>
      <c r="J1417" s="17" t="s">
        <v>201</v>
      </c>
      <c r="K1417">
        <v>2</v>
      </c>
      <c r="L1417">
        <v>1</v>
      </c>
      <c r="M1417">
        <v>0</v>
      </c>
      <c r="N1417"/>
      <c r="O1417" t="s">
        <v>92</v>
      </c>
      <c r="P1417" t="str">
        <f>INDEX(Sheet2!A:E, MATCH(F_NP_excluded_Data!O1417,Sheet2!A:A),4)</f>
        <v>tree</v>
      </c>
      <c r="Q1417" t="str">
        <f>INDEX(Sheet2!A:E, MATCH(F_NP_excluded_Data!O1417,Sheet2!A:A),5)</f>
        <v>foliage gleaner</v>
      </c>
      <c r="R1417" t="str">
        <f>INDEX(Sheet2!A:E, MATCH(F_NP_excluded_Data!O1417,Sheet2!A:A),3)</f>
        <v>insects</v>
      </c>
      <c r="S1417" t="str">
        <f>INDEX(Sheet2!A:E, MATCH(F_NP_excluded_Data!O1417,Sheet2!A:A),2)</f>
        <v>open woodland</v>
      </c>
      <c r="T1417">
        <v>5</v>
      </c>
      <c r="U1417">
        <v>1</v>
      </c>
      <c r="V1417"/>
      <c r="W1417">
        <v>1</v>
      </c>
      <c r="X1417" t="s">
        <v>202</v>
      </c>
      <c r="Y1417"/>
      <c r="Z1417"/>
      <c r="AA1417"/>
      <c r="AB1417"/>
    </row>
    <row r="1418" spans="1:28" ht="14.4" x14ac:dyDescent="0.3">
      <c r="A1418" s="14">
        <v>1490</v>
      </c>
      <c r="B1418" t="s">
        <v>249</v>
      </c>
      <c r="C1418" t="s">
        <v>251</v>
      </c>
      <c r="D1418" t="str">
        <f t="shared" si="23"/>
        <v>Battlewood_1B_8</v>
      </c>
      <c r="E1418">
        <v>2018</v>
      </c>
      <c r="F1418" s="15">
        <v>43253</v>
      </c>
      <c r="G1418" t="s">
        <v>200</v>
      </c>
      <c r="H1418">
        <v>2</v>
      </c>
      <c r="I1418" s="16">
        <v>0.36180555555555555</v>
      </c>
      <c r="J1418" s="17" t="s">
        <v>201</v>
      </c>
      <c r="K1418">
        <v>2</v>
      </c>
      <c r="L1418">
        <v>1</v>
      </c>
      <c r="M1418">
        <v>0</v>
      </c>
      <c r="N1418"/>
      <c r="O1418" t="s">
        <v>62</v>
      </c>
      <c r="P1418" t="str">
        <f>INDEX(Sheet2!A:E, MATCH(F_NP_excluded_Data!O1418,Sheet2!A:A),4)</f>
        <v>shrub</v>
      </c>
      <c r="Q1418" t="str">
        <f>INDEX(Sheet2!A:E, MATCH(F_NP_excluded_Data!O1418,Sheet2!A:A),5)</f>
        <v>ground forager</v>
      </c>
      <c r="R1418" t="str">
        <f>INDEX(Sheet2!A:E, MATCH(F_NP_excluded_Data!O1418,Sheet2!A:A),3)</f>
        <v>seeds</v>
      </c>
      <c r="S1418" t="str">
        <f>INDEX(Sheet2!A:E, MATCH(F_NP_excluded_Data!O1418,Sheet2!A:A),2)</f>
        <v>open woodland</v>
      </c>
      <c r="T1418">
        <v>5</v>
      </c>
      <c r="U1418">
        <v>1</v>
      </c>
      <c r="V1418" t="s">
        <v>238</v>
      </c>
      <c r="W1418">
        <v>4</v>
      </c>
      <c r="X1418" t="s">
        <v>202</v>
      </c>
      <c r="Y1418"/>
      <c r="Z1418"/>
      <c r="AA1418"/>
      <c r="AB1418"/>
    </row>
    <row r="1419" spans="1:28" ht="14.4" x14ac:dyDescent="0.3">
      <c r="A1419" s="14">
        <v>1491</v>
      </c>
      <c r="B1419" t="s">
        <v>249</v>
      </c>
      <c r="C1419" t="s">
        <v>251</v>
      </c>
      <c r="D1419" t="str">
        <f t="shared" si="23"/>
        <v>Battlewood_1B_8</v>
      </c>
      <c r="E1419">
        <v>2018</v>
      </c>
      <c r="F1419" s="15">
        <v>43253</v>
      </c>
      <c r="G1419" t="s">
        <v>200</v>
      </c>
      <c r="H1419">
        <v>2</v>
      </c>
      <c r="I1419" s="16">
        <v>0.36180555555555555</v>
      </c>
      <c r="J1419" s="17" t="s">
        <v>201</v>
      </c>
      <c r="K1419">
        <v>2</v>
      </c>
      <c r="L1419">
        <v>1</v>
      </c>
      <c r="M1419">
        <v>0</v>
      </c>
      <c r="N1419"/>
      <c r="O1419" t="s">
        <v>94</v>
      </c>
      <c r="P1419" t="str">
        <f>INDEX(Sheet2!A:E, MATCH(F_NP_excluded_Data!O1419,Sheet2!A:A),4)</f>
        <v>cavity</v>
      </c>
      <c r="Q1419" t="str">
        <f>INDEX(Sheet2!A:E, MATCH(F_NP_excluded_Data!O1419,Sheet2!A:A),5)</f>
        <v>foliage gleaner</v>
      </c>
      <c r="R1419" t="str">
        <f>INDEX(Sheet2!A:E, MATCH(F_NP_excluded_Data!O1419,Sheet2!A:A),3)</f>
        <v>insects</v>
      </c>
      <c r="S1419" t="str">
        <f>INDEX(Sheet2!A:E, MATCH(F_NP_excluded_Data!O1419,Sheet2!A:A),2)</f>
        <v>forest</v>
      </c>
      <c r="T1419">
        <v>10</v>
      </c>
      <c r="U1419">
        <v>1</v>
      </c>
      <c r="V1419"/>
      <c r="W1419">
        <v>1</v>
      </c>
      <c r="X1419" t="s">
        <v>202</v>
      </c>
      <c r="Y1419"/>
      <c r="Z1419"/>
      <c r="AA1419"/>
      <c r="AB1419"/>
    </row>
    <row r="1420" spans="1:28" ht="14.4" x14ac:dyDescent="0.3">
      <c r="A1420" s="14">
        <v>1492</v>
      </c>
      <c r="B1420" t="s">
        <v>249</v>
      </c>
      <c r="C1420" t="s">
        <v>251</v>
      </c>
      <c r="D1420" t="str">
        <f t="shared" si="23"/>
        <v>Battlewood_1B_8</v>
      </c>
      <c r="E1420">
        <v>2018</v>
      </c>
      <c r="F1420" s="15">
        <v>43253</v>
      </c>
      <c r="G1420" t="s">
        <v>200</v>
      </c>
      <c r="H1420">
        <v>2</v>
      </c>
      <c r="I1420" s="16">
        <v>0.36180555555555555</v>
      </c>
      <c r="J1420" s="17" t="s">
        <v>201</v>
      </c>
      <c r="K1420">
        <v>2</v>
      </c>
      <c r="L1420">
        <v>1</v>
      </c>
      <c r="M1420">
        <v>0</v>
      </c>
      <c r="N1420"/>
      <c r="O1420" t="s">
        <v>10</v>
      </c>
      <c r="P1420" t="str">
        <f>INDEX(Sheet2!A:E, MATCH(F_NP_excluded_Data!O1420,Sheet2!A:A),4)</f>
        <v>tree</v>
      </c>
      <c r="Q1420" t="str">
        <f>INDEX(Sheet2!A:E, MATCH(F_NP_excluded_Data!O1420,Sheet2!A:A),5)</f>
        <v>foliage gleaner</v>
      </c>
      <c r="R1420" t="str">
        <f>INDEX(Sheet2!A:E, MATCH(F_NP_excluded_Data!O1420,Sheet2!A:A),3)</f>
        <v>insects</v>
      </c>
      <c r="S1420" t="str">
        <f>INDEX(Sheet2!A:E, MATCH(F_NP_excluded_Data!O1420,Sheet2!A:A),2)</f>
        <v>forest</v>
      </c>
      <c r="T1420">
        <v>5</v>
      </c>
      <c r="U1420">
        <v>1</v>
      </c>
      <c r="V1420"/>
      <c r="W1420">
        <v>1</v>
      </c>
      <c r="X1420" t="s">
        <v>202</v>
      </c>
      <c r="Y1420"/>
      <c r="Z1420"/>
      <c r="AA1420"/>
      <c r="AB1420"/>
    </row>
    <row r="1421" spans="1:28" ht="14.4" x14ac:dyDescent="0.3">
      <c r="A1421" s="14">
        <v>1493</v>
      </c>
      <c r="B1421" t="s">
        <v>249</v>
      </c>
      <c r="C1421" t="s">
        <v>251</v>
      </c>
      <c r="D1421" t="str">
        <f t="shared" si="23"/>
        <v>Battlewood_1B_8</v>
      </c>
      <c r="E1421">
        <v>2018</v>
      </c>
      <c r="F1421" s="15">
        <v>43253</v>
      </c>
      <c r="G1421" t="s">
        <v>200</v>
      </c>
      <c r="H1421">
        <v>2</v>
      </c>
      <c r="I1421" s="16">
        <v>0.36180555555555555</v>
      </c>
      <c r="J1421" s="17" t="s">
        <v>201</v>
      </c>
      <c r="K1421">
        <v>2</v>
      </c>
      <c r="L1421">
        <v>1</v>
      </c>
      <c r="M1421">
        <v>0</v>
      </c>
      <c r="N1421"/>
      <c r="O1421" t="s">
        <v>72</v>
      </c>
      <c r="P1421" t="str">
        <f>INDEX(Sheet2!A:E, MATCH(F_NP_excluded_Data!O1421,Sheet2!A:A),4)</f>
        <v>tree</v>
      </c>
      <c r="Q1421" t="str">
        <f>INDEX(Sheet2!A:E, MATCH(F_NP_excluded_Data!O1421,Sheet2!A:A),5)</f>
        <v>bark forager</v>
      </c>
      <c r="R1421" t="str">
        <f>INDEX(Sheet2!A:E, MATCH(F_NP_excluded_Data!O1421,Sheet2!A:A),3)</f>
        <v>insects</v>
      </c>
      <c r="S1421" t="str">
        <f>INDEX(Sheet2!A:E, MATCH(F_NP_excluded_Data!O1421,Sheet2!A:A),2)</f>
        <v>forest</v>
      </c>
      <c r="T1421">
        <v>5</v>
      </c>
      <c r="U1421">
        <v>1</v>
      </c>
      <c r="V1421"/>
      <c r="W1421">
        <v>1</v>
      </c>
      <c r="X1421" t="s">
        <v>202</v>
      </c>
      <c r="Y1421"/>
      <c r="Z1421"/>
      <c r="AA1421"/>
      <c r="AB1421"/>
    </row>
    <row r="1422" spans="1:28" ht="14.4" x14ac:dyDescent="0.3">
      <c r="A1422" s="14">
        <v>1494</v>
      </c>
      <c r="B1422" t="s">
        <v>249</v>
      </c>
      <c r="C1422" t="s">
        <v>251</v>
      </c>
      <c r="D1422" t="str">
        <f t="shared" si="23"/>
        <v>Battlewood_1B_8</v>
      </c>
      <c r="E1422">
        <v>2018</v>
      </c>
      <c r="F1422" s="15">
        <v>43253</v>
      </c>
      <c r="G1422" t="s">
        <v>200</v>
      </c>
      <c r="H1422">
        <v>2</v>
      </c>
      <c r="I1422" s="16">
        <v>0.36180555555555555</v>
      </c>
      <c r="J1422" s="17" t="s">
        <v>201</v>
      </c>
      <c r="K1422">
        <v>2</v>
      </c>
      <c r="L1422">
        <v>1</v>
      </c>
      <c r="M1422">
        <v>0</v>
      </c>
      <c r="N1422"/>
      <c r="O1422" t="s">
        <v>2</v>
      </c>
      <c r="P1422" t="str">
        <f>INDEX(Sheet2!A:E, MATCH(F_NP_excluded_Data!O1422,Sheet2!A:A),4)</f>
        <v>tree</v>
      </c>
      <c r="Q1422" t="str">
        <f>INDEX(Sheet2!A:E, MATCH(F_NP_excluded_Data!O1422,Sheet2!A:A),5)</f>
        <v>ground forager</v>
      </c>
      <c r="R1422" t="str">
        <f>INDEX(Sheet2!A:E, MATCH(F_NP_excluded_Data!O1422,Sheet2!A:A),3)</f>
        <v>omnivore</v>
      </c>
      <c r="S1422" t="str">
        <f>INDEX(Sheet2!A:E, MATCH(F_NP_excluded_Data!O1422,Sheet2!A:A),2)</f>
        <v>open woodland</v>
      </c>
      <c r="T1422">
        <v>10</v>
      </c>
      <c r="U1422">
        <v>1</v>
      </c>
      <c r="V1422"/>
      <c r="W1422">
        <v>1</v>
      </c>
      <c r="X1422" t="s">
        <v>202</v>
      </c>
      <c r="Y1422"/>
      <c r="Z1422"/>
      <c r="AA1422"/>
      <c r="AB1422"/>
    </row>
    <row r="1423" spans="1:28" ht="14.4" x14ac:dyDescent="0.3">
      <c r="A1423" s="14">
        <v>1495</v>
      </c>
      <c r="B1423" t="s">
        <v>249</v>
      </c>
      <c r="C1423" t="s">
        <v>251</v>
      </c>
      <c r="D1423" t="str">
        <f t="shared" si="23"/>
        <v>Battlewood_1B_8</v>
      </c>
      <c r="E1423">
        <v>2018</v>
      </c>
      <c r="F1423" s="15">
        <v>43253</v>
      </c>
      <c r="G1423" t="s">
        <v>200</v>
      </c>
      <c r="H1423">
        <v>2</v>
      </c>
      <c r="I1423" s="16">
        <v>0.36180555555555555</v>
      </c>
      <c r="J1423" s="17" t="s">
        <v>201</v>
      </c>
      <c r="K1423">
        <v>2</v>
      </c>
      <c r="L1423">
        <v>1</v>
      </c>
      <c r="M1423">
        <v>0</v>
      </c>
      <c r="N1423"/>
      <c r="O1423" t="s">
        <v>54</v>
      </c>
      <c r="P1423" t="str">
        <f>INDEX(Sheet2!A:E, MATCH(F_NP_excluded_Data!O1423,Sheet2!A:A),4)</f>
        <v>shrub</v>
      </c>
      <c r="Q1423" t="str">
        <f>INDEX(Sheet2!A:E, MATCH(F_NP_excluded_Data!O1423,Sheet2!A:A),5)</f>
        <v>foliage gleaner</v>
      </c>
      <c r="R1423" t="str">
        <f>INDEX(Sheet2!A:E, MATCH(F_NP_excluded_Data!O1423,Sheet2!A:A),3)</f>
        <v>insects</v>
      </c>
      <c r="S1423" t="str">
        <f>INDEX(Sheet2!A:E, MATCH(F_NP_excluded_Data!O1423,Sheet2!A:A),2)</f>
        <v>open woodland</v>
      </c>
      <c r="T1423">
        <v>5</v>
      </c>
      <c r="U1423">
        <v>1</v>
      </c>
      <c r="V1423"/>
      <c r="W1423">
        <v>1</v>
      </c>
      <c r="X1423" t="s">
        <v>202</v>
      </c>
      <c r="Y1423"/>
      <c r="Z1423"/>
      <c r="AA1423"/>
      <c r="AB1423"/>
    </row>
    <row r="1424" spans="1:28" ht="14.4" x14ac:dyDescent="0.3">
      <c r="A1424" s="14">
        <v>1496</v>
      </c>
      <c r="B1424" t="s">
        <v>249</v>
      </c>
      <c r="C1424" t="s">
        <v>251</v>
      </c>
      <c r="D1424" t="str">
        <f t="shared" si="23"/>
        <v>Battlewood_1B_8</v>
      </c>
      <c r="E1424">
        <v>2018</v>
      </c>
      <c r="F1424" s="15">
        <v>43253</v>
      </c>
      <c r="G1424" t="s">
        <v>200</v>
      </c>
      <c r="H1424">
        <v>2</v>
      </c>
      <c r="I1424" s="16">
        <v>0.36180555555555555</v>
      </c>
      <c r="J1424" s="17" t="s">
        <v>201</v>
      </c>
      <c r="K1424">
        <v>2</v>
      </c>
      <c r="L1424">
        <v>1</v>
      </c>
      <c r="M1424">
        <v>0</v>
      </c>
      <c r="N1424"/>
      <c r="O1424" t="s">
        <v>6</v>
      </c>
      <c r="P1424" t="str">
        <f>INDEX(Sheet2!A:E, MATCH(F_NP_excluded_Data!O1424,Sheet2!A:A),4)</f>
        <v>ground</v>
      </c>
      <c r="Q1424" t="str">
        <f>INDEX(Sheet2!A:E, MATCH(F_NP_excluded_Data!O1424,Sheet2!A:A),5)</f>
        <v>bark forager</v>
      </c>
      <c r="R1424" t="str">
        <f>INDEX(Sheet2!A:E, MATCH(F_NP_excluded_Data!O1424,Sheet2!A:A),3)</f>
        <v>insects</v>
      </c>
      <c r="S1424" t="str">
        <f>INDEX(Sheet2!A:E, MATCH(F_NP_excluded_Data!O1424,Sheet2!A:A),2)</f>
        <v>forest</v>
      </c>
      <c r="T1424">
        <v>5</v>
      </c>
      <c r="U1424">
        <v>1</v>
      </c>
      <c r="V1424"/>
      <c r="W1424">
        <v>1</v>
      </c>
      <c r="X1424" t="s">
        <v>202</v>
      </c>
      <c r="Y1424"/>
      <c r="Z1424"/>
      <c r="AA1424"/>
      <c r="AB1424"/>
    </row>
    <row r="1425" spans="1:28" ht="14.4" x14ac:dyDescent="0.3">
      <c r="A1425" s="14">
        <v>1497</v>
      </c>
      <c r="B1425" t="s">
        <v>249</v>
      </c>
      <c r="C1425" t="s">
        <v>251</v>
      </c>
      <c r="D1425" t="str">
        <f t="shared" si="23"/>
        <v>Battlewood_1B_8</v>
      </c>
      <c r="E1425">
        <v>2018</v>
      </c>
      <c r="F1425" s="15">
        <v>43253</v>
      </c>
      <c r="G1425" t="s">
        <v>200</v>
      </c>
      <c r="H1425">
        <v>2</v>
      </c>
      <c r="I1425" s="16">
        <v>0.36180555555555555</v>
      </c>
      <c r="J1425" s="17" t="s">
        <v>201</v>
      </c>
      <c r="K1425">
        <v>2</v>
      </c>
      <c r="L1425">
        <v>1</v>
      </c>
      <c r="M1425">
        <v>0</v>
      </c>
      <c r="N1425"/>
      <c r="O1425" t="s">
        <v>84</v>
      </c>
      <c r="P1425" t="str">
        <f>INDEX(Sheet2!A:E, MATCH(F_NP_excluded_Data!O1425,Sheet2!A:A),4)</f>
        <v>tree</v>
      </c>
      <c r="Q1425" t="str">
        <f>INDEX(Sheet2!A:E, MATCH(F_NP_excluded_Data!O1425,Sheet2!A:A),5)</f>
        <v>soaring</v>
      </c>
      <c r="R1425" t="str">
        <f>INDEX(Sheet2!A:E, MATCH(F_NP_excluded_Data!O1425,Sheet2!A:A),3)</f>
        <v>mammals</v>
      </c>
      <c r="S1425" t="str">
        <f>INDEX(Sheet2!A:E, MATCH(F_NP_excluded_Data!O1425,Sheet2!A:A),2)</f>
        <v>forest</v>
      </c>
      <c r="T1425">
        <v>10</v>
      </c>
      <c r="U1425">
        <v>1</v>
      </c>
      <c r="V1425"/>
      <c r="W1425">
        <v>1</v>
      </c>
      <c r="X1425" t="s">
        <v>202</v>
      </c>
      <c r="Y1425"/>
      <c r="Z1425"/>
      <c r="AA1425"/>
      <c r="AB1425"/>
    </row>
    <row r="1426" spans="1:28" ht="14.4" x14ac:dyDescent="0.3">
      <c r="A1426" s="14">
        <v>1498</v>
      </c>
      <c r="B1426" t="s">
        <v>249</v>
      </c>
      <c r="C1426" t="s">
        <v>251</v>
      </c>
      <c r="D1426" t="str">
        <f t="shared" si="23"/>
        <v>Battlewood_1B_8</v>
      </c>
      <c r="E1426">
        <v>2018</v>
      </c>
      <c r="F1426" s="15">
        <v>43253</v>
      </c>
      <c r="G1426" t="s">
        <v>200</v>
      </c>
      <c r="H1426">
        <v>2</v>
      </c>
      <c r="I1426" s="16">
        <v>0.36180555555555555</v>
      </c>
      <c r="J1426" s="17" t="s">
        <v>201</v>
      </c>
      <c r="K1426">
        <v>2</v>
      </c>
      <c r="L1426">
        <v>1</v>
      </c>
      <c r="M1426">
        <v>0</v>
      </c>
      <c r="N1426"/>
      <c r="O1426" t="s">
        <v>34</v>
      </c>
      <c r="P1426" t="str">
        <f>INDEX(Sheet2!A:E, MATCH(F_NP_excluded_Data!O1426,Sheet2!A:A),4)</f>
        <v>cavity</v>
      </c>
      <c r="Q1426" t="str">
        <f>INDEX(Sheet2!A:E, MATCH(F_NP_excluded_Data!O1426,Sheet2!A:A),5)</f>
        <v>bark forager</v>
      </c>
      <c r="R1426" t="str">
        <f>INDEX(Sheet2!A:E, MATCH(F_NP_excluded_Data!O1426,Sheet2!A:A),3)</f>
        <v>insects</v>
      </c>
      <c r="S1426" t="str">
        <f>INDEX(Sheet2!A:E, MATCH(F_NP_excluded_Data!O1426,Sheet2!A:A),2)</f>
        <v>forest</v>
      </c>
      <c r="T1426">
        <v>5</v>
      </c>
      <c r="U1426">
        <v>1</v>
      </c>
      <c r="V1426"/>
      <c r="W1426">
        <v>1</v>
      </c>
      <c r="X1426" t="s">
        <v>202</v>
      </c>
      <c r="Y1426"/>
      <c r="Z1426"/>
      <c r="AA1426"/>
      <c r="AB1426"/>
    </row>
    <row r="1427" spans="1:28" ht="14.4" x14ac:dyDescent="0.3">
      <c r="A1427" s="14">
        <v>1499</v>
      </c>
      <c r="B1427" t="s">
        <v>249</v>
      </c>
      <c r="C1427" t="s">
        <v>251</v>
      </c>
      <c r="D1427" t="str">
        <f t="shared" si="23"/>
        <v>Battlewood_1B_8</v>
      </c>
      <c r="E1427">
        <v>2018</v>
      </c>
      <c r="F1427" s="15">
        <v>43253</v>
      </c>
      <c r="G1427" t="s">
        <v>200</v>
      </c>
      <c r="H1427">
        <v>2</v>
      </c>
      <c r="I1427" s="16">
        <v>0.36180555555555555</v>
      </c>
      <c r="J1427" s="17" t="s">
        <v>201</v>
      </c>
      <c r="K1427">
        <v>2</v>
      </c>
      <c r="L1427">
        <v>1</v>
      </c>
      <c r="M1427">
        <v>0</v>
      </c>
      <c r="N1427"/>
      <c r="O1427" t="s">
        <v>72</v>
      </c>
      <c r="P1427" t="str">
        <f>INDEX(Sheet2!A:E, MATCH(F_NP_excluded_Data!O1427,Sheet2!A:A),4)</f>
        <v>tree</v>
      </c>
      <c r="Q1427" t="str">
        <f>INDEX(Sheet2!A:E, MATCH(F_NP_excluded_Data!O1427,Sheet2!A:A),5)</f>
        <v>bark forager</v>
      </c>
      <c r="R1427" t="str">
        <f>INDEX(Sheet2!A:E, MATCH(F_NP_excluded_Data!O1427,Sheet2!A:A),3)</f>
        <v>insects</v>
      </c>
      <c r="S1427" t="str">
        <f>INDEX(Sheet2!A:E, MATCH(F_NP_excluded_Data!O1427,Sheet2!A:A),2)</f>
        <v>forest</v>
      </c>
      <c r="T1427">
        <v>10</v>
      </c>
      <c r="U1427">
        <v>1</v>
      </c>
      <c r="V1427"/>
      <c r="W1427">
        <v>1</v>
      </c>
      <c r="X1427" t="s">
        <v>202</v>
      </c>
      <c r="Y1427"/>
      <c r="Z1427"/>
      <c r="AA1427"/>
      <c r="AB1427"/>
    </row>
    <row r="1428" spans="1:28" ht="14.4" x14ac:dyDescent="0.3">
      <c r="A1428" s="14">
        <v>1500</v>
      </c>
      <c r="B1428" t="s">
        <v>249</v>
      </c>
      <c r="C1428" t="s">
        <v>251</v>
      </c>
      <c r="D1428" t="str">
        <f t="shared" si="23"/>
        <v>Battlewood_1B_8</v>
      </c>
      <c r="E1428">
        <v>2018</v>
      </c>
      <c r="F1428" s="15">
        <v>43253</v>
      </c>
      <c r="G1428" t="s">
        <v>200</v>
      </c>
      <c r="H1428">
        <v>2</v>
      </c>
      <c r="I1428" s="16">
        <v>0.36180555555555555</v>
      </c>
      <c r="J1428" s="17" t="s">
        <v>201</v>
      </c>
      <c r="K1428">
        <v>2</v>
      </c>
      <c r="L1428">
        <v>1</v>
      </c>
      <c r="M1428">
        <v>0</v>
      </c>
      <c r="N1428"/>
      <c r="O1428" t="s">
        <v>34</v>
      </c>
      <c r="P1428" t="str">
        <f>INDEX(Sheet2!A:E, MATCH(F_NP_excluded_Data!O1428,Sheet2!A:A),4)</f>
        <v>cavity</v>
      </c>
      <c r="Q1428" t="str">
        <f>INDEX(Sheet2!A:E, MATCH(F_NP_excluded_Data!O1428,Sheet2!A:A),5)</f>
        <v>bark forager</v>
      </c>
      <c r="R1428" t="str">
        <f>INDEX(Sheet2!A:E, MATCH(F_NP_excluded_Data!O1428,Sheet2!A:A),3)</f>
        <v>insects</v>
      </c>
      <c r="S1428" t="str">
        <f>INDEX(Sheet2!A:E, MATCH(F_NP_excluded_Data!O1428,Sheet2!A:A),2)</f>
        <v>forest</v>
      </c>
      <c r="T1428">
        <v>5</v>
      </c>
      <c r="U1428">
        <v>2</v>
      </c>
      <c r="V1428"/>
      <c r="W1428">
        <v>1</v>
      </c>
      <c r="X1428" t="s">
        <v>202</v>
      </c>
      <c r="Y1428"/>
      <c r="Z1428"/>
      <c r="AA1428"/>
      <c r="AB1428"/>
    </row>
    <row r="1429" spans="1:28" ht="14.4" x14ac:dyDescent="0.3">
      <c r="A1429" s="14">
        <v>1501</v>
      </c>
      <c r="B1429" t="s">
        <v>249</v>
      </c>
      <c r="C1429" t="s">
        <v>251</v>
      </c>
      <c r="D1429" t="str">
        <f t="shared" si="23"/>
        <v>Battlewood_1B_8</v>
      </c>
      <c r="E1429">
        <v>2018</v>
      </c>
      <c r="F1429" s="15">
        <v>43253</v>
      </c>
      <c r="G1429" t="s">
        <v>200</v>
      </c>
      <c r="H1429">
        <v>2</v>
      </c>
      <c r="I1429" s="16">
        <v>0.36180555555555555</v>
      </c>
      <c r="J1429" s="17" t="s">
        <v>201</v>
      </c>
      <c r="K1429">
        <v>2</v>
      </c>
      <c r="L1429">
        <v>1</v>
      </c>
      <c r="M1429">
        <v>0</v>
      </c>
      <c r="N1429"/>
      <c r="O1429" t="s">
        <v>70</v>
      </c>
      <c r="P1429" t="str">
        <f>INDEX(Sheet2!A:E, MATCH(F_NP_excluded_Data!O1429,Sheet2!A:A),4)</f>
        <v>ground</v>
      </c>
      <c r="Q1429" t="str">
        <f>INDEX(Sheet2!A:E, MATCH(F_NP_excluded_Data!O1429,Sheet2!A:A),5)</f>
        <v>ground forager</v>
      </c>
      <c r="R1429" t="str">
        <f>INDEX(Sheet2!A:E, MATCH(F_NP_excluded_Data!O1429,Sheet2!A:A),3)</f>
        <v>insects</v>
      </c>
      <c r="S1429" t="str">
        <f>INDEX(Sheet2!A:E, MATCH(F_NP_excluded_Data!O1429,Sheet2!A:A),2)</f>
        <v>forest</v>
      </c>
      <c r="T1429">
        <v>10</v>
      </c>
      <c r="U1429">
        <v>2</v>
      </c>
      <c r="V1429"/>
      <c r="W1429">
        <v>1</v>
      </c>
      <c r="X1429" t="s">
        <v>202</v>
      </c>
      <c r="Y1429"/>
      <c r="Z1429"/>
      <c r="AA1429"/>
      <c r="AB1429"/>
    </row>
    <row r="1430" spans="1:28" ht="14.4" x14ac:dyDescent="0.3">
      <c r="A1430" s="14">
        <v>1502</v>
      </c>
      <c r="B1430" t="s">
        <v>249</v>
      </c>
      <c r="C1430" t="s">
        <v>251</v>
      </c>
      <c r="D1430" t="str">
        <f t="shared" si="23"/>
        <v>Battlewood_1B_8</v>
      </c>
      <c r="E1430">
        <v>2018</v>
      </c>
      <c r="F1430" s="15">
        <v>43253</v>
      </c>
      <c r="G1430" t="s">
        <v>200</v>
      </c>
      <c r="H1430">
        <v>2</v>
      </c>
      <c r="I1430" s="16">
        <v>0.36180555555555555</v>
      </c>
      <c r="J1430" s="17" t="s">
        <v>201</v>
      </c>
      <c r="K1430">
        <v>2</v>
      </c>
      <c r="L1430">
        <v>1</v>
      </c>
      <c r="M1430">
        <v>0</v>
      </c>
      <c r="N1430"/>
      <c r="O1430" t="s">
        <v>70</v>
      </c>
      <c r="P1430" t="str">
        <f>INDEX(Sheet2!A:E, MATCH(F_NP_excluded_Data!O1430,Sheet2!A:A),4)</f>
        <v>ground</v>
      </c>
      <c r="Q1430" t="str">
        <f>INDEX(Sheet2!A:E, MATCH(F_NP_excluded_Data!O1430,Sheet2!A:A),5)</f>
        <v>ground forager</v>
      </c>
      <c r="R1430" t="str">
        <f>INDEX(Sheet2!A:E, MATCH(F_NP_excluded_Data!O1430,Sheet2!A:A),3)</f>
        <v>insects</v>
      </c>
      <c r="S1430" t="str">
        <f>INDEX(Sheet2!A:E, MATCH(F_NP_excluded_Data!O1430,Sheet2!A:A),2)</f>
        <v>forest</v>
      </c>
      <c r="T1430">
        <v>5</v>
      </c>
      <c r="U1430">
        <v>3</v>
      </c>
      <c r="V1430"/>
      <c r="W1430">
        <v>1</v>
      </c>
      <c r="X1430" t="s">
        <v>202</v>
      </c>
      <c r="Y1430"/>
      <c r="Z1430"/>
      <c r="AA1430"/>
      <c r="AB1430"/>
    </row>
    <row r="1431" spans="1:28" ht="14.4" x14ac:dyDescent="0.3">
      <c r="A1431" s="14">
        <v>1503</v>
      </c>
      <c r="B1431" t="s">
        <v>249</v>
      </c>
      <c r="C1431" t="s">
        <v>251</v>
      </c>
      <c r="D1431" t="str">
        <f t="shared" si="23"/>
        <v>Battlewood_1B_8</v>
      </c>
      <c r="E1431">
        <v>2018</v>
      </c>
      <c r="F1431" s="15">
        <v>43253</v>
      </c>
      <c r="G1431" t="s">
        <v>200</v>
      </c>
      <c r="H1431">
        <v>2</v>
      </c>
      <c r="I1431" s="16">
        <v>0.36180555555555555</v>
      </c>
      <c r="J1431" s="17" t="s">
        <v>201</v>
      </c>
      <c r="K1431">
        <v>2</v>
      </c>
      <c r="L1431">
        <v>1</v>
      </c>
      <c r="M1431">
        <v>0</v>
      </c>
      <c r="N1431"/>
      <c r="O1431" t="s">
        <v>120</v>
      </c>
      <c r="P1431" t="str">
        <f>INDEX(Sheet2!A:E, MATCH(F_NP_excluded_Data!O1431,Sheet2!A:A),4)</f>
        <v>tree</v>
      </c>
      <c r="Q1431" t="str">
        <f>INDEX(Sheet2!A:E, MATCH(F_NP_excluded_Data!O1431,Sheet2!A:A),5)</f>
        <v>foliage gleaner</v>
      </c>
      <c r="R1431" t="str">
        <f>INDEX(Sheet2!A:E, MATCH(F_NP_excluded_Data!O1431,Sheet2!A:A),3)</f>
        <v>insects</v>
      </c>
      <c r="S1431" t="str">
        <f>INDEX(Sheet2!A:E, MATCH(F_NP_excluded_Data!O1431,Sheet2!A:A),2)</f>
        <v>open woodland</v>
      </c>
      <c r="T1431">
        <v>10</v>
      </c>
      <c r="U1431">
        <v>3</v>
      </c>
      <c r="V1431"/>
      <c r="W1431">
        <v>1</v>
      </c>
      <c r="X1431" t="s">
        <v>202</v>
      </c>
      <c r="Y1431"/>
      <c r="Z1431"/>
      <c r="AA1431"/>
      <c r="AB1431"/>
    </row>
    <row r="1432" spans="1:28" ht="14.4" x14ac:dyDescent="0.3">
      <c r="A1432" s="14">
        <v>1504</v>
      </c>
      <c r="B1432" t="s">
        <v>249</v>
      </c>
      <c r="C1432" t="s">
        <v>251</v>
      </c>
      <c r="D1432" t="str">
        <f t="shared" si="23"/>
        <v>Battlewood_1B_8</v>
      </c>
      <c r="E1432">
        <v>2018</v>
      </c>
      <c r="F1432" s="15">
        <v>43253</v>
      </c>
      <c r="G1432" t="s">
        <v>200</v>
      </c>
      <c r="H1432">
        <v>2</v>
      </c>
      <c r="I1432" s="16">
        <v>0.36180555555555555</v>
      </c>
      <c r="J1432" s="17" t="s">
        <v>201</v>
      </c>
      <c r="K1432">
        <v>2</v>
      </c>
      <c r="L1432">
        <v>1</v>
      </c>
      <c r="M1432">
        <v>0</v>
      </c>
      <c r="N1432"/>
      <c r="O1432" t="s">
        <v>94</v>
      </c>
      <c r="P1432" t="str">
        <f>INDEX(Sheet2!A:E, MATCH(F_NP_excluded_Data!O1432,Sheet2!A:A),4)</f>
        <v>cavity</v>
      </c>
      <c r="Q1432" t="str">
        <f>INDEX(Sheet2!A:E, MATCH(F_NP_excluded_Data!O1432,Sheet2!A:A),5)</f>
        <v>foliage gleaner</v>
      </c>
      <c r="R1432" t="str">
        <f>INDEX(Sheet2!A:E, MATCH(F_NP_excluded_Data!O1432,Sheet2!A:A),3)</f>
        <v>insects</v>
      </c>
      <c r="S1432" t="str">
        <f>INDEX(Sheet2!A:E, MATCH(F_NP_excluded_Data!O1432,Sheet2!A:A),2)</f>
        <v>forest</v>
      </c>
      <c r="T1432">
        <v>5</v>
      </c>
      <c r="U1432">
        <v>3</v>
      </c>
      <c r="V1432"/>
      <c r="W1432">
        <v>1</v>
      </c>
      <c r="X1432" t="s">
        <v>202</v>
      </c>
      <c r="Y1432"/>
      <c r="Z1432"/>
      <c r="AA1432"/>
      <c r="AB1432"/>
    </row>
    <row r="1433" spans="1:28" ht="14.4" x14ac:dyDescent="0.3">
      <c r="A1433" s="14">
        <v>1505</v>
      </c>
      <c r="B1433" t="s">
        <v>249</v>
      </c>
      <c r="C1433" t="s">
        <v>251</v>
      </c>
      <c r="D1433" t="str">
        <f t="shared" si="23"/>
        <v>Battlewood_1B_8</v>
      </c>
      <c r="E1433">
        <v>2018</v>
      </c>
      <c r="F1433" s="15">
        <v>43253</v>
      </c>
      <c r="G1433" t="s">
        <v>200</v>
      </c>
      <c r="H1433">
        <v>2</v>
      </c>
      <c r="I1433" s="16">
        <v>0.36180555555555555</v>
      </c>
      <c r="J1433" s="17" t="s">
        <v>201</v>
      </c>
      <c r="K1433">
        <v>2</v>
      </c>
      <c r="L1433">
        <v>1</v>
      </c>
      <c r="M1433">
        <v>0</v>
      </c>
      <c r="N1433"/>
      <c r="O1433" t="s">
        <v>6</v>
      </c>
      <c r="P1433" t="str">
        <f>INDEX(Sheet2!A:E, MATCH(F_NP_excluded_Data!O1433,Sheet2!A:A),4)</f>
        <v>ground</v>
      </c>
      <c r="Q1433" t="str">
        <f>INDEX(Sheet2!A:E, MATCH(F_NP_excluded_Data!O1433,Sheet2!A:A),5)</f>
        <v>bark forager</v>
      </c>
      <c r="R1433" t="str">
        <f>INDEX(Sheet2!A:E, MATCH(F_NP_excluded_Data!O1433,Sheet2!A:A),3)</f>
        <v>insects</v>
      </c>
      <c r="S1433" t="str">
        <f>INDEX(Sheet2!A:E, MATCH(F_NP_excluded_Data!O1433,Sheet2!A:A),2)</f>
        <v>forest</v>
      </c>
      <c r="T1433">
        <v>10</v>
      </c>
      <c r="U1433">
        <v>3</v>
      </c>
      <c r="V1433"/>
      <c r="W1433">
        <v>1</v>
      </c>
      <c r="X1433" t="s">
        <v>202</v>
      </c>
      <c r="Y1433"/>
      <c r="Z1433"/>
      <c r="AA1433"/>
      <c r="AB1433"/>
    </row>
    <row r="1434" spans="1:28" ht="14.4" x14ac:dyDescent="0.3">
      <c r="A1434" s="14">
        <v>1506</v>
      </c>
      <c r="B1434" t="s">
        <v>249</v>
      </c>
      <c r="C1434" t="s">
        <v>251</v>
      </c>
      <c r="D1434" t="str">
        <f t="shared" si="23"/>
        <v>Battlewood_1B_8</v>
      </c>
      <c r="E1434">
        <v>2018</v>
      </c>
      <c r="F1434" s="15">
        <v>43253</v>
      </c>
      <c r="G1434" t="s">
        <v>200</v>
      </c>
      <c r="H1434">
        <v>2</v>
      </c>
      <c r="I1434" s="16">
        <v>0.36180555555555555</v>
      </c>
      <c r="J1434" s="17" t="s">
        <v>201</v>
      </c>
      <c r="K1434">
        <v>2</v>
      </c>
      <c r="L1434">
        <v>1</v>
      </c>
      <c r="M1434">
        <v>0</v>
      </c>
      <c r="N1434"/>
      <c r="O1434" t="s">
        <v>18</v>
      </c>
      <c r="P1434" t="str">
        <f>INDEX(Sheet2!A:E, MATCH(F_NP_excluded_Data!O1434,Sheet2!A:A),4)</f>
        <v>tree</v>
      </c>
      <c r="Q1434" t="str">
        <f>INDEX(Sheet2!A:E, MATCH(F_NP_excluded_Data!O1434,Sheet2!A:A),5)</f>
        <v>ground forager</v>
      </c>
      <c r="R1434" t="str">
        <f>INDEX(Sheet2!A:E, MATCH(F_NP_excluded_Data!O1434,Sheet2!A:A),3)</f>
        <v>omnivore</v>
      </c>
      <c r="S1434" t="str">
        <f>INDEX(Sheet2!A:E, MATCH(F_NP_excluded_Data!O1434,Sheet2!A:A),2)</f>
        <v>forest</v>
      </c>
      <c r="T1434">
        <v>10</v>
      </c>
      <c r="U1434">
        <v>3</v>
      </c>
      <c r="V1434"/>
      <c r="W1434">
        <v>1</v>
      </c>
      <c r="X1434" t="s">
        <v>202</v>
      </c>
      <c r="Y1434"/>
      <c r="Z1434"/>
      <c r="AA1434"/>
      <c r="AB1434"/>
    </row>
    <row r="1435" spans="1:28" ht="14.4" x14ac:dyDescent="0.3">
      <c r="A1435" s="14">
        <v>1507</v>
      </c>
      <c r="B1435" t="s">
        <v>249</v>
      </c>
      <c r="C1435" t="s">
        <v>251</v>
      </c>
      <c r="D1435" t="str">
        <f t="shared" si="23"/>
        <v>Battlewood_1B_8</v>
      </c>
      <c r="E1435">
        <v>2018</v>
      </c>
      <c r="F1435" s="15">
        <v>43253</v>
      </c>
      <c r="G1435" t="s">
        <v>200</v>
      </c>
      <c r="H1435">
        <v>2</v>
      </c>
      <c r="I1435" s="16">
        <v>0.36180555555555555</v>
      </c>
      <c r="J1435" s="17" t="s">
        <v>201</v>
      </c>
      <c r="K1435">
        <v>2</v>
      </c>
      <c r="L1435">
        <v>1</v>
      </c>
      <c r="M1435">
        <v>0</v>
      </c>
      <c r="N1435"/>
      <c r="O1435" t="s">
        <v>4</v>
      </c>
      <c r="P1435" t="str">
        <f>INDEX(Sheet2!A:E, MATCH(F_NP_excluded_Data!O1435,Sheet2!A:A),4)</f>
        <v>shrub</v>
      </c>
      <c r="Q1435" t="str">
        <f>INDEX(Sheet2!A:E, MATCH(F_NP_excluded_Data!O1435,Sheet2!A:A),5)</f>
        <v>foliage gleaner</v>
      </c>
      <c r="R1435" t="str">
        <f>INDEX(Sheet2!A:E, MATCH(F_NP_excluded_Data!O1435,Sheet2!A:A),3)</f>
        <v>seeds</v>
      </c>
      <c r="S1435" t="str">
        <f>INDEX(Sheet2!A:E, MATCH(F_NP_excluded_Data!O1435,Sheet2!A:A),2)</f>
        <v>open woodland</v>
      </c>
      <c r="T1435">
        <v>5</v>
      </c>
      <c r="U1435">
        <v>4</v>
      </c>
      <c r="V1435"/>
      <c r="W1435">
        <v>1</v>
      </c>
      <c r="X1435" t="s">
        <v>202</v>
      </c>
      <c r="Y1435"/>
      <c r="Z1435"/>
      <c r="AA1435"/>
      <c r="AB1435"/>
    </row>
    <row r="1436" spans="1:28" ht="14.4" x14ac:dyDescent="0.3">
      <c r="A1436" s="14">
        <v>1508</v>
      </c>
      <c r="B1436" t="s">
        <v>249</v>
      </c>
      <c r="C1436" t="s">
        <v>251</v>
      </c>
      <c r="D1436" t="str">
        <f t="shared" si="23"/>
        <v>Battlewood_1B_8</v>
      </c>
      <c r="E1436">
        <v>2018</v>
      </c>
      <c r="F1436" s="15">
        <v>43253</v>
      </c>
      <c r="G1436" t="s">
        <v>200</v>
      </c>
      <c r="H1436">
        <v>2</v>
      </c>
      <c r="I1436" s="16">
        <v>0.36180555555555555</v>
      </c>
      <c r="J1436" s="17" t="s">
        <v>201</v>
      </c>
      <c r="K1436">
        <v>2</v>
      </c>
      <c r="L1436">
        <v>1</v>
      </c>
      <c r="M1436">
        <v>0</v>
      </c>
      <c r="N1436"/>
      <c r="O1436" t="s">
        <v>4</v>
      </c>
      <c r="P1436" t="str">
        <f>INDEX(Sheet2!A:E, MATCH(F_NP_excluded_Data!O1436,Sheet2!A:A),4)</f>
        <v>shrub</v>
      </c>
      <c r="Q1436" t="str">
        <f>INDEX(Sheet2!A:E, MATCH(F_NP_excluded_Data!O1436,Sheet2!A:A),5)</f>
        <v>foliage gleaner</v>
      </c>
      <c r="R1436" t="str">
        <f>INDEX(Sheet2!A:E, MATCH(F_NP_excluded_Data!O1436,Sheet2!A:A),3)</f>
        <v>seeds</v>
      </c>
      <c r="S1436" t="str">
        <f>INDEX(Sheet2!A:E, MATCH(F_NP_excluded_Data!O1436,Sheet2!A:A),2)</f>
        <v>open woodland</v>
      </c>
      <c r="T1436">
        <v>5</v>
      </c>
      <c r="U1436">
        <v>4</v>
      </c>
      <c r="V1436"/>
      <c r="W1436">
        <v>4</v>
      </c>
      <c r="X1436" t="s">
        <v>202</v>
      </c>
      <c r="Y1436"/>
      <c r="Z1436"/>
      <c r="AA1436"/>
      <c r="AB1436"/>
    </row>
    <row r="1437" spans="1:28" ht="14.4" x14ac:dyDescent="0.3">
      <c r="A1437" s="14">
        <v>1509</v>
      </c>
      <c r="B1437" t="s">
        <v>249</v>
      </c>
      <c r="C1437" t="s">
        <v>251</v>
      </c>
      <c r="D1437" t="str">
        <f t="shared" si="23"/>
        <v>Battlewood_1B_8</v>
      </c>
      <c r="E1437">
        <v>2018</v>
      </c>
      <c r="F1437" s="15">
        <v>43253</v>
      </c>
      <c r="G1437" t="s">
        <v>200</v>
      </c>
      <c r="H1437">
        <v>2</v>
      </c>
      <c r="I1437" s="16">
        <v>0.36180555555555555</v>
      </c>
      <c r="J1437" s="17" t="s">
        <v>201</v>
      </c>
      <c r="K1437">
        <v>2</v>
      </c>
      <c r="L1437">
        <v>1</v>
      </c>
      <c r="M1437">
        <v>0</v>
      </c>
      <c r="N1437"/>
      <c r="O1437" t="s">
        <v>42</v>
      </c>
      <c r="P1437" t="str">
        <f>INDEX(Sheet2!A:E, MATCH(F_NP_excluded_Data!O1437,Sheet2!A:A),4)</f>
        <v>tree</v>
      </c>
      <c r="Q1437" t="str">
        <f>INDEX(Sheet2!A:E, MATCH(F_NP_excluded_Data!O1437,Sheet2!A:A),5)</f>
        <v>flycatching</v>
      </c>
      <c r="R1437" t="str">
        <f>INDEX(Sheet2!A:E, MATCH(F_NP_excluded_Data!O1437,Sheet2!A:A),3)</f>
        <v>insects</v>
      </c>
      <c r="S1437" t="str">
        <f>INDEX(Sheet2!A:E, MATCH(F_NP_excluded_Data!O1437,Sheet2!A:A),2)</f>
        <v>forest</v>
      </c>
      <c r="T1437">
        <v>5</v>
      </c>
      <c r="U1437">
        <v>4</v>
      </c>
      <c r="V1437"/>
      <c r="W1437">
        <v>1</v>
      </c>
      <c r="X1437" t="s">
        <v>202</v>
      </c>
      <c r="Y1437"/>
      <c r="Z1437"/>
      <c r="AA1437"/>
      <c r="AB1437"/>
    </row>
    <row r="1438" spans="1:28" ht="14.4" x14ac:dyDescent="0.3">
      <c r="A1438" s="14">
        <v>1510</v>
      </c>
      <c r="B1438" t="s">
        <v>206</v>
      </c>
      <c r="C1438" t="s">
        <v>207</v>
      </c>
      <c r="D1438" t="str">
        <f t="shared" si="23"/>
        <v>Kessler_3B_4</v>
      </c>
      <c r="E1438">
        <v>2018</v>
      </c>
      <c r="F1438" s="15">
        <v>43254</v>
      </c>
      <c r="G1438" t="s">
        <v>200</v>
      </c>
      <c r="H1438">
        <v>2</v>
      </c>
      <c r="I1438" s="16">
        <v>0.25833333333333336</v>
      </c>
      <c r="J1438"/>
      <c r="K1438">
        <v>1</v>
      </c>
      <c r="L1438">
        <v>1</v>
      </c>
      <c r="M1438">
        <v>1</v>
      </c>
      <c r="N1438"/>
      <c r="O1438" t="s">
        <v>92</v>
      </c>
      <c r="P1438" t="str">
        <f>INDEX(Sheet2!A:E, MATCH(F_NP_excluded_Data!O1438,Sheet2!A:A),4)</f>
        <v>tree</v>
      </c>
      <c r="Q1438" t="str">
        <f>INDEX(Sheet2!A:E, MATCH(F_NP_excluded_Data!O1438,Sheet2!A:A),5)</f>
        <v>foliage gleaner</v>
      </c>
      <c r="R1438" t="str">
        <f>INDEX(Sheet2!A:E, MATCH(F_NP_excluded_Data!O1438,Sheet2!A:A),3)</f>
        <v>insects</v>
      </c>
      <c r="S1438" t="str">
        <f>INDEX(Sheet2!A:E, MATCH(F_NP_excluded_Data!O1438,Sheet2!A:A),2)</f>
        <v>open woodland</v>
      </c>
      <c r="T1438">
        <v>5</v>
      </c>
      <c r="U1438">
        <v>1</v>
      </c>
      <c r="V1438"/>
      <c r="W1438">
        <v>1</v>
      </c>
      <c r="X1438" t="s">
        <v>202</v>
      </c>
      <c r="Y1438"/>
      <c r="Z1438"/>
      <c r="AA1438"/>
      <c r="AB1438"/>
    </row>
    <row r="1439" spans="1:28" ht="14.4" x14ac:dyDescent="0.3">
      <c r="A1439" s="14">
        <v>1511</v>
      </c>
      <c r="B1439" t="s">
        <v>206</v>
      </c>
      <c r="C1439" t="s">
        <v>207</v>
      </c>
      <c r="D1439" t="str">
        <f t="shared" si="23"/>
        <v>Kessler_3B_4</v>
      </c>
      <c r="E1439">
        <v>2018</v>
      </c>
      <c r="F1439" s="15">
        <v>43254</v>
      </c>
      <c r="G1439" t="s">
        <v>200</v>
      </c>
      <c r="H1439">
        <v>2</v>
      </c>
      <c r="I1439" s="16">
        <v>0.25833333333333336</v>
      </c>
      <c r="J1439"/>
      <c r="K1439">
        <v>1</v>
      </c>
      <c r="L1439">
        <v>1</v>
      </c>
      <c r="M1439">
        <v>1</v>
      </c>
      <c r="N1439"/>
      <c r="O1439" t="s">
        <v>40</v>
      </c>
      <c r="P1439" t="str">
        <f>INDEX(Sheet2!A:E, MATCH(F_NP_excluded_Data!O1439,Sheet2!A:A),4)</f>
        <v>ground</v>
      </c>
      <c r="Q1439" t="str">
        <f>INDEX(Sheet2!A:E, MATCH(F_NP_excluded_Data!O1439,Sheet2!A:A),5)</f>
        <v>ground forager</v>
      </c>
      <c r="R1439" t="str">
        <f>INDEX(Sheet2!A:E, MATCH(F_NP_excluded_Data!O1439,Sheet2!A:A),3)</f>
        <v>omnivore</v>
      </c>
      <c r="S1439" t="str">
        <f>INDEX(Sheet2!A:E, MATCH(F_NP_excluded_Data!O1439,Sheet2!A:A),2)</f>
        <v>scrub</v>
      </c>
      <c r="T1439">
        <v>5</v>
      </c>
      <c r="U1439">
        <v>1</v>
      </c>
      <c r="V1439"/>
      <c r="W1439">
        <v>1</v>
      </c>
      <c r="X1439" t="s">
        <v>202</v>
      </c>
      <c r="Y1439"/>
      <c r="Z1439"/>
      <c r="AA1439"/>
      <c r="AB1439"/>
    </row>
    <row r="1440" spans="1:28" ht="14.4" x14ac:dyDescent="0.3">
      <c r="A1440" s="14">
        <v>1512</v>
      </c>
      <c r="B1440" t="s">
        <v>206</v>
      </c>
      <c r="C1440" t="s">
        <v>207</v>
      </c>
      <c r="D1440" t="str">
        <f t="shared" si="23"/>
        <v>Kessler_3B_4</v>
      </c>
      <c r="E1440">
        <v>2018</v>
      </c>
      <c r="F1440" s="15">
        <v>43254</v>
      </c>
      <c r="G1440" t="s">
        <v>200</v>
      </c>
      <c r="H1440">
        <v>2</v>
      </c>
      <c r="I1440" s="16">
        <v>0.25833333333333336</v>
      </c>
      <c r="J1440"/>
      <c r="K1440">
        <v>1</v>
      </c>
      <c r="L1440">
        <v>1</v>
      </c>
      <c r="M1440">
        <v>1</v>
      </c>
      <c r="N1440"/>
      <c r="O1440" t="s">
        <v>62</v>
      </c>
      <c r="P1440" t="str">
        <f>INDEX(Sheet2!A:E, MATCH(F_NP_excluded_Data!O1440,Sheet2!A:A),4)</f>
        <v>shrub</v>
      </c>
      <c r="Q1440" t="str">
        <f>INDEX(Sheet2!A:E, MATCH(F_NP_excluded_Data!O1440,Sheet2!A:A),5)</f>
        <v>ground forager</v>
      </c>
      <c r="R1440" t="str">
        <f>INDEX(Sheet2!A:E, MATCH(F_NP_excluded_Data!O1440,Sheet2!A:A),3)</f>
        <v>seeds</v>
      </c>
      <c r="S1440" t="str">
        <f>INDEX(Sheet2!A:E, MATCH(F_NP_excluded_Data!O1440,Sheet2!A:A),2)</f>
        <v>open woodland</v>
      </c>
      <c r="T1440">
        <v>5</v>
      </c>
      <c r="U1440">
        <v>1</v>
      </c>
      <c r="V1440"/>
      <c r="W1440">
        <v>1</v>
      </c>
      <c r="X1440" t="s">
        <v>202</v>
      </c>
      <c r="Y1440"/>
      <c r="Z1440"/>
      <c r="AA1440"/>
      <c r="AB1440"/>
    </row>
    <row r="1441" spans="1:28" ht="14.4" x14ac:dyDescent="0.3">
      <c r="A1441" s="14">
        <v>1513</v>
      </c>
      <c r="B1441" t="s">
        <v>206</v>
      </c>
      <c r="C1441" t="s">
        <v>207</v>
      </c>
      <c r="D1441" t="str">
        <f t="shared" si="23"/>
        <v>Kessler_3B_4</v>
      </c>
      <c r="E1441">
        <v>2018</v>
      </c>
      <c r="F1441" s="15">
        <v>43254</v>
      </c>
      <c r="G1441" t="s">
        <v>200</v>
      </c>
      <c r="H1441">
        <v>2</v>
      </c>
      <c r="I1441" s="16">
        <v>0.25833333333333336</v>
      </c>
      <c r="J1441"/>
      <c r="K1441">
        <v>1</v>
      </c>
      <c r="L1441">
        <v>1</v>
      </c>
      <c r="M1441">
        <v>1</v>
      </c>
      <c r="N1441"/>
      <c r="O1441" t="s">
        <v>54</v>
      </c>
      <c r="P1441" t="str">
        <f>INDEX(Sheet2!A:E, MATCH(F_NP_excluded_Data!O1441,Sheet2!A:A),4)</f>
        <v>shrub</v>
      </c>
      <c r="Q1441" t="str">
        <f>INDEX(Sheet2!A:E, MATCH(F_NP_excluded_Data!O1441,Sheet2!A:A),5)</f>
        <v>foliage gleaner</v>
      </c>
      <c r="R1441" t="str">
        <f>INDEX(Sheet2!A:E, MATCH(F_NP_excluded_Data!O1441,Sheet2!A:A),3)</f>
        <v>insects</v>
      </c>
      <c r="S1441" t="str">
        <f>INDEX(Sheet2!A:E, MATCH(F_NP_excluded_Data!O1441,Sheet2!A:A),2)</f>
        <v>open woodland</v>
      </c>
      <c r="T1441">
        <v>5</v>
      </c>
      <c r="U1441">
        <v>1</v>
      </c>
      <c r="V1441"/>
      <c r="W1441">
        <v>1</v>
      </c>
      <c r="X1441" t="s">
        <v>202</v>
      </c>
      <c r="Y1441"/>
      <c r="Z1441"/>
      <c r="AA1441"/>
      <c r="AB1441"/>
    </row>
    <row r="1442" spans="1:28" ht="14.4" x14ac:dyDescent="0.3">
      <c r="A1442" s="14">
        <v>1514</v>
      </c>
      <c r="B1442" t="s">
        <v>206</v>
      </c>
      <c r="C1442" t="s">
        <v>207</v>
      </c>
      <c r="D1442" t="str">
        <f t="shared" si="23"/>
        <v>Kessler_3B_4</v>
      </c>
      <c r="E1442">
        <v>2018</v>
      </c>
      <c r="F1442" s="15">
        <v>43254</v>
      </c>
      <c r="G1442" t="s">
        <v>200</v>
      </c>
      <c r="H1442">
        <v>2</v>
      </c>
      <c r="I1442" s="16">
        <v>0.25833333333333336</v>
      </c>
      <c r="J1442"/>
      <c r="K1442">
        <v>1</v>
      </c>
      <c r="L1442">
        <v>1</v>
      </c>
      <c r="M1442">
        <v>1</v>
      </c>
      <c r="N1442"/>
      <c r="O1442" t="s">
        <v>76</v>
      </c>
      <c r="P1442" t="str">
        <f>INDEX(Sheet2!A:E, MATCH(F_NP_excluded_Data!O1442,Sheet2!A:A),4)</f>
        <v>shrub</v>
      </c>
      <c r="Q1442" t="str">
        <f>INDEX(Sheet2!A:E, MATCH(F_NP_excluded_Data!O1442,Sheet2!A:A),5)</f>
        <v>foliage gleaner</v>
      </c>
      <c r="R1442" t="str">
        <f>INDEX(Sheet2!A:E, MATCH(F_NP_excluded_Data!O1442,Sheet2!A:A),3)</f>
        <v>insects</v>
      </c>
      <c r="S1442" t="str">
        <f>INDEX(Sheet2!A:E, MATCH(F_NP_excluded_Data!O1442,Sheet2!A:A),2)</f>
        <v>open woodland</v>
      </c>
      <c r="T1442">
        <v>10</v>
      </c>
      <c r="U1442">
        <v>1</v>
      </c>
      <c r="V1442"/>
      <c r="W1442">
        <v>1</v>
      </c>
      <c r="X1442" t="s">
        <v>202</v>
      </c>
      <c r="Y1442"/>
      <c r="Z1442"/>
      <c r="AA1442"/>
      <c r="AB1442"/>
    </row>
    <row r="1443" spans="1:28" ht="14.4" x14ac:dyDescent="0.3">
      <c r="A1443" s="14">
        <v>1515</v>
      </c>
      <c r="B1443" t="s">
        <v>206</v>
      </c>
      <c r="C1443" t="s">
        <v>207</v>
      </c>
      <c r="D1443" t="str">
        <f t="shared" si="23"/>
        <v>Kessler_3B_4</v>
      </c>
      <c r="E1443">
        <v>2018</v>
      </c>
      <c r="F1443" s="15">
        <v>43254</v>
      </c>
      <c r="G1443" t="s">
        <v>200</v>
      </c>
      <c r="H1443">
        <v>2</v>
      </c>
      <c r="I1443" s="16">
        <v>0.25833333333333336</v>
      </c>
      <c r="J1443"/>
      <c r="K1443">
        <v>1</v>
      </c>
      <c r="L1443">
        <v>1</v>
      </c>
      <c r="M1443">
        <v>1</v>
      </c>
      <c r="N1443"/>
      <c r="O1443" t="s">
        <v>18</v>
      </c>
      <c r="P1443" t="str">
        <f>INDEX(Sheet2!A:E, MATCH(F_NP_excluded_Data!O1443,Sheet2!A:A),4)</f>
        <v>tree</v>
      </c>
      <c r="Q1443" t="str">
        <f>INDEX(Sheet2!A:E, MATCH(F_NP_excluded_Data!O1443,Sheet2!A:A),5)</f>
        <v>ground forager</v>
      </c>
      <c r="R1443" t="str">
        <f>INDEX(Sheet2!A:E, MATCH(F_NP_excluded_Data!O1443,Sheet2!A:A),3)</f>
        <v>omnivore</v>
      </c>
      <c r="S1443" t="str">
        <f>INDEX(Sheet2!A:E, MATCH(F_NP_excluded_Data!O1443,Sheet2!A:A),2)</f>
        <v>forest</v>
      </c>
      <c r="T1443">
        <v>10</v>
      </c>
      <c r="U1443">
        <v>1</v>
      </c>
      <c r="V1443"/>
      <c r="W1443">
        <v>1</v>
      </c>
      <c r="X1443" t="s">
        <v>202</v>
      </c>
      <c r="Y1443"/>
      <c r="Z1443"/>
      <c r="AA1443"/>
      <c r="AB1443"/>
    </row>
    <row r="1444" spans="1:28" ht="14.4" x14ac:dyDescent="0.3">
      <c r="A1444" s="14">
        <v>1516</v>
      </c>
      <c r="B1444" t="s">
        <v>206</v>
      </c>
      <c r="C1444" t="s">
        <v>207</v>
      </c>
      <c r="D1444" t="str">
        <f t="shared" si="23"/>
        <v>Kessler_3B_4</v>
      </c>
      <c r="E1444">
        <v>2018</v>
      </c>
      <c r="F1444" s="15">
        <v>43254</v>
      </c>
      <c r="G1444" t="s">
        <v>200</v>
      </c>
      <c r="H1444">
        <v>2</v>
      </c>
      <c r="I1444" s="16">
        <v>0.25833333333333336</v>
      </c>
      <c r="J1444"/>
      <c r="K1444">
        <v>1</v>
      </c>
      <c r="L1444">
        <v>1</v>
      </c>
      <c r="M1444">
        <v>1</v>
      </c>
      <c r="N1444"/>
      <c r="O1444" t="s">
        <v>2</v>
      </c>
      <c r="P1444" t="str">
        <f>INDEX(Sheet2!A:E, MATCH(F_NP_excluded_Data!O1444,Sheet2!A:A),4)</f>
        <v>tree</v>
      </c>
      <c r="Q1444" t="str">
        <f>INDEX(Sheet2!A:E, MATCH(F_NP_excluded_Data!O1444,Sheet2!A:A),5)</f>
        <v>ground forager</v>
      </c>
      <c r="R1444" t="str">
        <f>INDEX(Sheet2!A:E, MATCH(F_NP_excluded_Data!O1444,Sheet2!A:A),3)</f>
        <v>omnivore</v>
      </c>
      <c r="S1444" t="str">
        <f>INDEX(Sheet2!A:E, MATCH(F_NP_excluded_Data!O1444,Sheet2!A:A),2)</f>
        <v>open woodland</v>
      </c>
      <c r="T1444">
        <v>10</v>
      </c>
      <c r="U1444">
        <v>1</v>
      </c>
      <c r="V1444"/>
      <c r="W1444">
        <v>1</v>
      </c>
      <c r="X1444" t="s">
        <v>202</v>
      </c>
      <c r="Y1444"/>
      <c r="Z1444"/>
      <c r="AA1444"/>
      <c r="AB1444"/>
    </row>
    <row r="1445" spans="1:28" ht="14.4" x14ac:dyDescent="0.3">
      <c r="A1445" s="14">
        <v>1517</v>
      </c>
      <c r="B1445" t="s">
        <v>206</v>
      </c>
      <c r="C1445" t="s">
        <v>207</v>
      </c>
      <c r="D1445" t="str">
        <f t="shared" si="23"/>
        <v>Kessler_3B_4</v>
      </c>
      <c r="E1445">
        <v>2018</v>
      </c>
      <c r="F1445" s="15">
        <v>43254</v>
      </c>
      <c r="G1445" t="s">
        <v>200</v>
      </c>
      <c r="H1445">
        <v>2</v>
      </c>
      <c r="I1445" s="16">
        <v>0.25833333333333336</v>
      </c>
      <c r="J1445"/>
      <c r="K1445">
        <v>1</v>
      </c>
      <c r="L1445">
        <v>1</v>
      </c>
      <c r="M1445">
        <v>1</v>
      </c>
      <c r="N1445"/>
      <c r="O1445" t="s">
        <v>60</v>
      </c>
      <c r="P1445" t="str">
        <f>INDEX(Sheet2!A:E, MATCH(F_NP_excluded_Data!O1445,Sheet2!A:A),4)</f>
        <v>ground</v>
      </c>
      <c r="Q1445" t="str">
        <f>INDEX(Sheet2!A:E, MATCH(F_NP_excluded_Data!O1445,Sheet2!A:A),5)</f>
        <v>ground forager</v>
      </c>
      <c r="R1445" t="str">
        <f>INDEX(Sheet2!A:E, MATCH(F_NP_excluded_Data!O1445,Sheet2!A:A),3)</f>
        <v>plants</v>
      </c>
      <c r="S1445" t="str">
        <f>INDEX(Sheet2!A:E, MATCH(F_NP_excluded_Data!O1445,Sheet2!A:A),2)</f>
        <v>grassland</v>
      </c>
      <c r="T1445">
        <v>10</v>
      </c>
      <c r="U1445">
        <v>1</v>
      </c>
      <c r="V1445"/>
      <c r="W1445">
        <v>1</v>
      </c>
      <c r="X1445" t="s">
        <v>202</v>
      </c>
      <c r="Y1445"/>
      <c r="Z1445"/>
      <c r="AA1445"/>
      <c r="AB1445"/>
    </row>
    <row r="1446" spans="1:28" ht="14.4" x14ac:dyDescent="0.3">
      <c r="A1446" s="14">
        <v>1518</v>
      </c>
      <c r="B1446" t="s">
        <v>206</v>
      </c>
      <c r="C1446" t="s">
        <v>207</v>
      </c>
      <c r="D1446" t="str">
        <f t="shared" si="23"/>
        <v>Kessler_3B_4</v>
      </c>
      <c r="E1446">
        <v>2018</v>
      </c>
      <c r="F1446" s="15">
        <v>43254</v>
      </c>
      <c r="G1446" t="s">
        <v>200</v>
      </c>
      <c r="H1446">
        <v>2</v>
      </c>
      <c r="I1446" s="16">
        <v>0.25833333333333336</v>
      </c>
      <c r="J1446"/>
      <c r="K1446">
        <v>1</v>
      </c>
      <c r="L1446">
        <v>1</v>
      </c>
      <c r="M1446">
        <v>1</v>
      </c>
      <c r="N1446"/>
      <c r="O1446" t="s">
        <v>42</v>
      </c>
      <c r="P1446" t="str">
        <f>INDEX(Sheet2!A:E, MATCH(F_NP_excluded_Data!O1446,Sheet2!A:A),4)</f>
        <v>tree</v>
      </c>
      <c r="Q1446" t="str">
        <f>INDEX(Sheet2!A:E, MATCH(F_NP_excluded_Data!O1446,Sheet2!A:A),5)</f>
        <v>flycatching</v>
      </c>
      <c r="R1446" t="str">
        <f>INDEX(Sheet2!A:E, MATCH(F_NP_excluded_Data!O1446,Sheet2!A:A),3)</f>
        <v>insects</v>
      </c>
      <c r="S1446" t="str">
        <f>INDEX(Sheet2!A:E, MATCH(F_NP_excluded_Data!O1446,Sheet2!A:A),2)</f>
        <v>forest</v>
      </c>
      <c r="T1446">
        <v>5</v>
      </c>
      <c r="U1446">
        <v>1</v>
      </c>
      <c r="V1446"/>
      <c r="W1446">
        <v>1</v>
      </c>
      <c r="X1446" t="s">
        <v>202</v>
      </c>
      <c r="Y1446"/>
      <c r="Z1446"/>
      <c r="AA1446"/>
      <c r="AB1446"/>
    </row>
    <row r="1447" spans="1:28" ht="14.4" x14ac:dyDescent="0.3">
      <c r="A1447" s="14">
        <v>1519</v>
      </c>
      <c r="B1447" t="s">
        <v>206</v>
      </c>
      <c r="C1447" t="s">
        <v>207</v>
      </c>
      <c r="D1447" t="str">
        <f t="shared" si="23"/>
        <v>Kessler_3B_4</v>
      </c>
      <c r="E1447">
        <v>2018</v>
      </c>
      <c r="F1447" s="15">
        <v>43254</v>
      </c>
      <c r="G1447" t="s">
        <v>200</v>
      </c>
      <c r="H1447">
        <v>2</v>
      </c>
      <c r="I1447" s="16">
        <v>0.25833333333333336</v>
      </c>
      <c r="J1447"/>
      <c r="K1447">
        <v>1</v>
      </c>
      <c r="L1447">
        <v>1</v>
      </c>
      <c r="M1447">
        <v>1</v>
      </c>
      <c r="N1447"/>
      <c r="O1447" t="s">
        <v>94</v>
      </c>
      <c r="P1447" t="str">
        <f>INDEX(Sheet2!A:E, MATCH(F_NP_excluded_Data!O1447,Sheet2!A:A),4)</f>
        <v>cavity</v>
      </c>
      <c r="Q1447" t="str">
        <f>INDEX(Sheet2!A:E, MATCH(F_NP_excluded_Data!O1447,Sheet2!A:A),5)</f>
        <v>foliage gleaner</v>
      </c>
      <c r="R1447" t="str">
        <f>INDEX(Sheet2!A:E, MATCH(F_NP_excluded_Data!O1447,Sheet2!A:A),3)</f>
        <v>insects</v>
      </c>
      <c r="S1447" t="str">
        <f>INDEX(Sheet2!A:E, MATCH(F_NP_excluded_Data!O1447,Sheet2!A:A),2)</f>
        <v>forest</v>
      </c>
      <c r="T1447">
        <v>10</v>
      </c>
      <c r="U1447">
        <v>1</v>
      </c>
      <c r="V1447"/>
      <c r="W1447">
        <v>1</v>
      </c>
      <c r="X1447" t="s">
        <v>202</v>
      </c>
      <c r="Y1447"/>
      <c r="Z1447"/>
      <c r="AA1447"/>
      <c r="AB1447"/>
    </row>
    <row r="1448" spans="1:28" ht="14.4" x14ac:dyDescent="0.3">
      <c r="A1448" s="14">
        <v>1520</v>
      </c>
      <c r="B1448" t="s">
        <v>206</v>
      </c>
      <c r="C1448" t="s">
        <v>207</v>
      </c>
      <c r="D1448" t="str">
        <f t="shared" si="23"/>
        <v>Kessler_3B_4</v>
      </c>
      <c r="E1448">
        <v>2018</v>
      </c>
      <c r="F1448" s="15">
        <v>43254</v>
      </c>
      <c r="G1448" t="s">
        <v>200</v>
      </c>
      <c r="H1448">
        <v>2</v>
      </c>
      <c r="I1448" s="16">
        <v>0.25833333333333336</v>
      </c>
      <c r="J1448"/>
      <c r="K1448">
        <v>1</v>
      </c>
      <c r="L1448">
        <v>1</v>
      </c>
      <c r="M1448">
        <v>1</v>
      </c>
      <c r="N1448"/>
      <c r="O1448" t="s">
        <v>54</v>
      </c>
      <c r="P1448" t="str">
        <f>INDEX(Sheet2!A:E, MATCH(F_NP_excluded_Data!O1448,Sheet2!A:A),4)</f>
        <v>shrub</v>
      </c>
      <c r="Q1448" t="str">
        <f>INDEX(Sheet2!A:E, MATCH(F_NP_excluded_Data!O1448,Sheet2!A:A),5)</f>
        <v>foliage gleaner</v>
      </c>
      <c r="R1448" t="str">
        <f>INDEX(Sheet2!A:E, MATCH(F_NP_excluded_Data!O1448,Sheet2!A:A),3)</f>
        <v>insects</v>
      </c>
      <c r="S1448" t="str">
        <f>INDEX(Sheet2!A:E, MATCH(F_NP_excluded_Data!O1448,Sheet2!A:A),2)</f>
        <v>open woodland</v>
      </c>
      <c r="T1448">
        <v>5</v>
      </c>
      <c r="U1448">
        <v>1</v>
      </c>
      <c r="V1448" t="s">
        <v>222</v>
      </c>
      <c r="W1448">
        <v>4</v>
      </c>
      <c r="X1448" t="s">
        <v>202</v>
      </c>
      <c r="Y1448"/>
      <c r="Z1448"/>
      <c r="AA1448"/>
      <c r="AB1448"/>
    </row>
    <row r="1449" spans="1:28" ht="14.4" x14ac:dyDescent="0.3">
      <c r="A1449" s="14">
        <v>1521</v>
      </c>
      <c r="B1449" t="s">
        <v>206</v>
      </c>
      <c r="C1449" t="s">
        <v>207</v>
      </c>
      <c r="D1449" t="str">
        <f t="shared" si="23"/>
        <v>Kessler_3B_4</v>
      </c>
      <c r="E1449">
        <v>2018</v>
      </c>
      <c r="F1449" s="15">
        <v>43254</v>
      </c>
      <c r="G1449" t="s">
        <v>200</v>
      </c>
      <c r="H1449">
        <v>2</v>
      </c>
      <c r="I1449" s="16">
        <v>0.25833333333333336</v>
      </c>
      <c r="J1449"/>
      <c r="K1449">
        <v>1</v>
      </c>
      <c r="L1449">
        <v>1</v>
      </c>
      <c r="M1449">
        <v>1</v>
      </c>
      <c r="N1449"/>
      <c r="O1449" t="s">
        <v>40</v>
      </c>
      <c r="P1449" t="str">
        <f>INDEX(Sheet2!A:E, MATCH(F_NP_excluded_Data!O1449,Sheet2!A:A),4)</f>
        <v>ground</v>
      </c>
      <c r="Q1449" t="str">
        <f>INDEX(Sheet2!A:E, MATCH(F_NP_excluded_Data!O1449,Sheet2!A:A),5)</f>
        <v>ground forager</v>
      </c>
      <c r="R1449" t="str">
        <f>INDEX(Sheet2!A:E, MATCH(F_NP_excluded_Data!O1449,Sheet2!A:A),3)</f>
        <v>omnivore</v>
      </c>
      <c r="S1449" t="str">
        <f>INDEX(Sheet2!A:E, MATCH(F_NP_excluded_Data!O1449,Sheet2!A:A),2)</f>
        <v>scrub</v>
      </c>
      <c r="T1449">
        <v>10</v>
      </c>
      <c r="U1449">
        <v>1</v>
      </c>
      <c r="V1449"/>
      <c r="W1449">
        <v>1</v>
      </c>
      <c r="X1449" t="s">
        <v>202</v>
      </c>
      <c r="Y1449"/>
      <c r="Z1449"/>
      <c r="AA1449"/>
      <c r="AB1449"/>
    </row>
    <row r="1450" spans="1:28" ht="14.4" x14ac:dyDescent="0.3">
      <c r="A1450" s="14">
        <v>1522</v>
      </c>
      <c r="B1450" t="s">
        <v>206</v>
      </c>
      <c r="C1450" t="s">
        <v>207</v>
      </c>
      <c r="D1450" t="str">
        <f t="shared" si="23"/>
        <v>Kessler_3B_4</v>
      </c>
      <c r="E1450">
        <v>2018</v>
      </c>
      <c r="F1450" s="15">
        <v>43254</v>
      </c>
      <c r="G1450" t="s">
        <v>200</v>
      </c>
      <c r="H1450">
        <v>2</v>
      </c>
      <c r="I1450" s="16">
        <v>0.25833333333333336</v>
      </c>
      <c r="J1450"/>
      <c r="K1450">
        <v>1</v>
      </c>
      <c r="L1450">
        <v>1</v>
      </c>
      <c r="M1450">
        <v>1</v>
      </c>
      <c r="N1450"/>
      <c r="O1450" t="s">
        <v>78</v>
      </c>
      <c r="P1450" t="str">
        <f>INDEX(Sheet2!A:E, MATCH(F_NP_excluded_Data!O1450,Sheet2!A:A),4)</f>
        <v>cavity</v>
      </c>
      <c r="Q1450" t="str">
        <f>INDEX(Sheet2!A:E, MATCH(F_NP_excluded_Data!O1450,Sheet2!A:A),5)</f>
        <v>bark forager</v>
      </c>
      <c r="R1450" t="str">
        <f>INDEX(Sheet2!A:E, MATCH(F_NP_excluded_Data!O1450,Sheet2!A:A),3)</f>
        <v>insects</v>
      </c>
      <c r="S1450" t="str">
        <f>INDEX(Sheet2!A:E, MATCH(F_NP_excluded_Data!O1450,Sheet2!A:A),2)</f>
        <v>forest</v>
      </c>
      <c r="T1450">
        <v>10</v>
      </c>
      <c r="U1450">
        <v>1</v>
      </c>
      <c r="V1450"/>
      <c r="W1450">
        <v>1</v>
      </c>
      <c r="X1450" t="s">
        <v>202</v>
      </c>
      <c r="Y1450"/>
      <c r="Z1450"/>
      <c r="AA1450"/>
      <c r="AB1450"/>
    </row>
    <row r="1451" spans="1:28" ht="14.4" x14ac:dyDescent="0.3">
      <c r="A1451" s="14">
        <v>1523</v>
      </c>
      <c r="B1451" t="s">
        <v>206</v>
      </c>
      <c r="C1451" t="s">
        <v>207</v>
      </c>
      <c r="D1451" t="str">
        <f t="shared" si="23"/>
        <v>Kessler_3B_4</v>
      </c>
      <c r="E1451">
        <v>2018</v>
      </c>
      <c r="F1451" s="15">
        <v>43254</v>
      </c>
      <c r="G1451" t="s">
        <v>200</v>
      </c>
      <c r="H1451">
        <v>2</v>
      </c>
      <c r="I1451" s="16">
        <v>0.25833333333333336</v>
      </c>
      <c r="J1451"/>
      <c r="K1451">
        <v>1</v>
      </c>
      <c r="L1451">
        <v>1</v>
      </c>
      <c r="M1451">
        <v>1</v>
      </c>
      <c r="N1451"/>
      <c r="O1451" t="s">
        <v>116</v>
      </c>
      <c r="P1451" t="str">
        <f>INDEX(Sheet2!A:E, MATCH(F_NP_excluded_Data!O1451,Sheet2!A:A),4)</f>
        <v>tree</v>
      </c>
      <c r="Q1451" t="str">
        <f>INDEX(Sheet2!A:E, MATCH(F_NP_excluded_Data!O1451,Sheet2!A:A),5)</f>
        <v>ground forager</v>
      </c>
      <c r="R1451" t="str">
        <f>INDEX(Sheet2!A:E, MATCH(F_NP_excluded_Data!O1451,Sheet2!A:A),3)</f>
        <v>insects</v>
      </c>
      <c r="S1451" t="str">
        <f>INDEX(Sheet2!A:E, MATCH(F_NP_excluded_Data!O1451,Sheet2!A:A),2)</f>
        <v>forest</v>
      </c>
      <c r="T1451">
        <v>100</v>
      </c>
      <c r="U1451">
        <v>1</v>
      </c>
      <c r="V1451"/>
      <c r="W1451">
        <v>1</v>
      </c>
      <c r="X1451" t="s">
        <v>202</v>
      </c>
      <c r="Y1451"/>
      <c r="Z1451"/>
      <c r="AA1451"/>
      <c r="AB1451"/>
    </row>
    <row r="1452" spans="1:28" ht="14.4" x14ac:dyDescent="0.3">
      <c r="A1452" s="14">
        <v>1524</v>
      </c>
      <c r="B1452" t="s">
        <v>206</v>
      </c>
      <c r="C1452" t="s">
        <v>207</v>
      </c>
      <c r="D1452" t="str">
        <f t="shared" si="23"/>
        <v>Kessler_3B_4</v>
      </c>
      <c r="E1452">
        <v>2018</v>
      </c>
      <c r="F1452" s="15">
        <v>43254</v>
      </c>
      <c r="G1452" t="s">
        <v>200</v>
      </c>
      <c r="H1452">
        <v>2</v>
      </c>
      <c r="I1452" s="16">
        <v>0.25833333333333336</v>
      </c>
      <c r="J1452"/>
      <c r="K1452">
        <v>1</v>
      </c>
      <c r="L1452">
        <v>1</v>
      </c>
      <c r="M1452">
        <v>1</v>
      </c>
      <c r="N1452"/>
      <c r="O1452" t="s">
        <v>18</v>
      </c>
      <c r="P1452" t="str">
        <f>INDEX(Sheet2!A:E, MATCH(F_NP_excluded_Data!O1452,Sheet2!A:A),4)</f>
        <v>tree</v>
      </c>
      <c r="Q1452" t="str">
        <f>INDEX(Sheet2!A:E, MATCH(F_NP_excluded_Data!O1452,Sheet2!A:A),5)</f>
        <v>ground forager</v>
      </c>
      <c r="R1452" t="str">
        <f>INDEX(Sheet2!A:E, MATCH(F_NP_excluded_Data!O1452,Sheet2!A:A),3)</f>
        <v>omnivore</v>
      </c>
      <c r="S1452" t="str">
        <f>INDEX(Sheet2!A:E, MATCH(F_NP_excluded_Data!O1452,Sheet2!A:A),2)</f>
        <v>forest</v>
      </c>
      <c r="T1452">
        <v>5</v>
      </c>
      <c r="U1452">
        <v>1</v>
      </c>
      <c r="V1452"/>
      <c r="W1452">
        <v>1</v>
      </c>
      <c r="X1452" t="s">
        <v>202</v>
      </c>
      <c r="Y1452"/>
      <c r="Z1452"/>
      <c r="AA1452"/>
      <c r="AB1452"/>
    </row>
    <row r="1453" spans="1:28" ht="14.4" x14ac:dyDescent="0.3">
      <c r="A1453" s="14">
        <v>1525</v>
      </c>
      <c r="B1453" t="s">
        <v>206</v>
      </c>
      <c r="C1453" t="s">
        <v>207</v>
      </c>
      <c r="D1453" t="str">
        <f t="shared" si="23"/>
        <v>Kessler_3B_4</v>
      </c>
      <c r="E1453">
        <v>2018</v>
      </c>
      <c r="F1453" s="15">
        <v>43254</v>
      </c>
      <c r="G1453" t="s">
        <v>200</v>
      </c>
      <c r="H1453">
        <v>2</v>
      </c>
      <c r="I1453" s="16">
        <v>0.25833333333333336</v>
      </c>
      <c r="J1453"/>
      <c r="K1453">
        <v>1</v>
      </c>
      <c r="L1453">
        <v>1</v>
      </c>
      <c r="M1453">
        <v>1</v>
      </c>
      <c r="N1453"/>
      <c r="O1453" t="s">
        <v>24</v>
      </c>
      <c r="P1453" t="str">
        <f>INDEX(Sheet2!A:E, MATCH(F_NP_excluded_Data!O1453,Sheet2!A:A),4)</f>
        <v>cavity</v>
      </c>
      <c r="Q1453" t="str">
        <f>INDEX(Sheet2!A:E, MATCH(F_NP_excluded_Data!O1453,Sheet2!A:A),5)</f>
        <v>ground forager</v>
      </c>
      <c r="R1453" t="str">
        <f>INDEX(Sheet2!A:E, MATCH(F_NP_excluded_Data!O1453,Sheet2!A:A),3)</f>
        <v>insects</v>
      </c>
      <c r="S1453" t="str">
        <f>INDEX(Sheet2!A:E, MATCH(F_NP_excluded_Data!O1453,Sheet2!A:A),2)</f>
        <v>open woodland</v>
      </c>
      <c r="T1453">
        <v>10</v>
      </c>
      <c r="U1453">
        <v>2</v>
      </c>
      <c r="V1453"/>
      <c r="W1453">
        <v>1</v>
      </c>
      <c r="X1453" t="s">
        <v>202</v>
      </c>
      <c r="Y1453"/>
      <c r="Z1453"/>
      <c r="AA1453"/>
      <c r="AB1453"/>
    </row>
    <row r="1454" spans="1:28" ht="14.4" x14ac:dyDescent="0.3">
      <c r="A1454" s="14">
        <v>1526</v>
      </c>
      <c r="B1454" t="s">
        <v>206</v>
      </c>
      <c r="C1454" t="s">
        <v>207</v>
      </c>
      <c r="D1454" t="str">
        <f t="shared" si="23"/>
        <v>Kessler_3B_4</v>
      </c>
      <c r="E1454">
        <v>2018</v>
      </c>
      <c r="F1454" s="15">
        <v>43254</v>
      </c>
      <c r="G1454" t="s">
        <v>200</v>
      </c>
      <c r="H1454">
        <v>2</v>
      </c>
      <c r="I1454" s="16">
        <v>0.25833333333333336</v>
      </c>
      <c r="J1454"/>
      <c r="K1454">
        <v>1</v>
      </c>
      <c r="L1454">
        <v>1</v>
      </c>
      <c r="M1454">
        <v>1</v>
      </c>
      <c r="N1454"/>
      <c r="O1454" t="s">
        <v>58</v>
      </c>
      <c r="P1454" t="str">
        <f>INDEX(Sheet2!A:E, MATCH(F_NP_excluded_Data!O1454,Sheet2!A:A),4)</f>
        <v>tree</v>
      </c>
      <c r="Q1454" t="str">
        <f>INDEX(Sheet2!A:E, MATCH(F_NP_excluded_Data!O1454,Sheet2!A:A),5)</f>
        <v>ground forager</v>
      </c>
      <c r="R1454" t="str">
        <f>INDEX(Sheet2!A:E, MATCH(F_NP_excluded_Data!O1454,Sheet2!A:A),3)</f>
        <v>seeds</v>
      </c>
      <c r="S1454" t="str">
        <f>INDEX(Sheet2!A:E, MATCH(F_NP_excluded_Data!O1454,Sheet2!A:A),2)</f>
        <v>open woodland</v>
      </c>
      <c r="T1454">
        <v>5</v>
      </c>
      <c r="U1454">
        <v>2</v>
      </c>
      <c r="V1454"/>
      <c r="W1454">
        <v>1</v>
      </c>
      <c r="X1454" t="s">
        <v>202</v>
      </c>
      <c r="Y1454"/>
      <c r="Z1454"/>
      <c r="AA1454"/>
      <c r="AB1454"/>
    </row>
    <row r="1455" spans="1:28" ht="14.4" x14ac:dyDescent="0.3">
      <c r="A1455" s="14">
        <v>1527</v>
      </c>
      <c r="B1455" t="s">
        <v>206</v>
      </c>
      <c r="C1455" t="s">
        <v>207</v>
      </c>
      <c r="D1455" t="str">
        <f t="shared" si="23"/>
        <v>Kessler_3B_4</v>
      </c>
      <c r="E1455">
        <v>2018</v>
      </c>
      <c r="F1455" s="15">
        <v>43254</v>
      </c>
      <c r="G1455" t="s">
        <v>200</v>
      </c>
      <c r="H1455">
        <v>2</v>
      </c>
      <c r="I1455" s="16">
        <v>0.25833333333333336</v>
      </c>
      <c r="J1455"/>
      <c r="K1455">
        <v>1</v>
      </c>
      <c r="L1455">
        <v>1</v>
      </c>
      <c r="M1455">
        <v>1</v>
      </c>
      <c r="N1455"/>
      <c r="O1455" t="s">
        <v>2</v>
      </c>
      <c r="P1455" t="str">
        <f>INDEX(Sheet2!A:E, MATCH(F_NP_excluded_Data!O1455,Sheet2!A:A),4)</f>
        <v>tree</v>
      </c>
      <c r="Q1455" t="str">
        <f>INDEX(Sheet2!A:E, MATCH(F_NP_excluded_Data!O1455,Sheet2!A:A),5)</f>
        <v>ground forager</v>
      </c>
      <c r="R1455" t="str">
        <f>INDEX(Sheet2!A:E, MATCH(F_NP_excluded_Data!O1455,Sheet2!A:A),3)</f>
        <v>omnivore</v>
      </c>
      <c r="S1455" t="str">
        <f>INDEX(Sheet2!A:E, MATCH(F_NP_excluded_Data!O1455,Sheet2!A:A),2)</f>
        <v>open woodland</v>
      </c>
      <c r="T1455">
        <v>10</v>
      </c>
      <c r="U1455">
        <v>2</v>
      </c>
      <c r="V1455"/>
      <c r="W1455">
        <v>1</v>
      </c>
      <c r="X1455" t="s">
        <v>202</v>
      </c>
      <c r="Y1455"/>
      <c r="Z1455"/>
      <c r="AA1455"/>
      <c r="AB1455"/>
    </row>
    <row r="1456" spans="1:28" ht="14.4" x14ac:dyDescent="0.3">
      <c r="A1456" s="14">
        <v>1528</v>
      </c>
      <c r="B1456" t="s">
        <v>206</v>
      </c>
      <c r="C1456" t="s">
        <v>207</v>
      </c>
      <c r="D1456" t="str">
        <f t="shared" si="23"/>
        <v>Kessler_3B_4</v>
      </c>
      <c r="E1456">
        <v>2018</v>
      </c>
      <c r="F1456" s="15">
        <v>43254</v>
      </c>
      <c r="G1456" t="s">
        <v>200</v>
      </c>
      <c r="H1456">
        <v>2</v>
      </c>
      <c r="I1456" s="16">
        <v>0.25833333333333336</v>
      </c>
      <c r="J1456"/>
      <c r="K1456">
        <v>1</v>
      </c>
      <c r="L1456">
        <v>1</v>
      </c>
      <c r="M1456">
        <v>1</v>
      </c>
      <c r="N1456"/>
      <c r="O1456" t="s">
        <v>72</v>
      </c>
      <c r="P1456" t="str">
        <f>INDEX(Sheet2!A:E, MATCH(F_NP_excluded_Data!O1456,Sheet2!A:A),4)</f>
        <v>tree</v>
      </c>
      <c r="Q1456" t="str">
        <f>INDEX(Sheet2!A:E, MATCH(F_NP_excluded_Data!O1456,Sheet2!A:A),5)</f>
        <v>bark forager</v>
      </c>
      <c r="R1456" t="str">
        <f>INDEX(Sheet2!A:E, MATCH(F_NP_excluded_Data!O1456,Sheet2!A:A),3)</f>
        <v>insects</v>
      </c>
      <c r="S1456" t="str">
        <f>INDEX(Sheet2!A:E, MATCH(F_NP_excluded_Data!O1456,Sheet2!A:A),2)</f>
        <v>forest</v>
      </c>
      <c r="T1456">
        <v>10</v>
      </c>
      <c r="U1456">
        <v>2</v>
      </c>
      <c r="V1456"/>
      <c r="W1456">
        <v>1</v>
      </c>
      <c r="X1456" t="s">
        <v>202</v>
      </c>
      <c r="Y1456"/>
      <c r="Z1456"/>
      <c r="AA1456"/>
      <c r="AB1456"/>
    </row>
    <row r="1457" spans="1:28" ht="14.4" x14ac:dyDescent="0.3">
      <c r="A1457" s="14">
        <v>1529</v>
      </c>
      <c r="B1457" t="s">
        <v>206</v>
      </c>
      <c r="C1457" t="s">
        <v>207</v>
      </c>
      <c r="D1457" t="str">
        <f t="shared" si="23"/>
        <v>Kessler_3B_4</v>
      </c>
      <c r="E1457">
        <v>2018</v>
      </c>
      <c r="F1457" s="15">
        <v>43254</v>
      </c>
      <c r="G1457" t="s">
        <v>200</v>
      </c>
      <c r="H1457">
        <v>2</v>
      </c>
      <c r="I1457" s="16">
        <v>0.25833333333333336</v>
      </c>
      <c r="J1457"/>
      <c r="K1457">
        <v>1</v>
      </c>
      <c r="L1457">
        <v>1</v>
      </c>
      <c r="M1457">
        <v>1</v>
      </c>
      <c r="N1457"/>
      <c r="O1457" t="s">
        <v>14</v>
      </c>
      <c r="P1457" t="str">
        <f>INDEX(Sheet2!A:E, MATCH(F_NP_excluded_Data!O1457,Sheet2!A:A),4)</f>
        <v>cavity</v>
      </c>
      <c r="Q1457" t="str">
        <f>INDEX(Sheet2!A:E, MATCH(F_NP_excluded_Data!O1457,Sheet2!A:A),5)</f>
        <v>bark forager</v>
      </c>
      <c r="R1457" t="str">
        <f>INDEX(Sheet2!A:E, MATCH(F_NP_excluded_Data!O1457,Sheet2!A:A),3)</f>
        <v>insects</v>
      </c>
      <c r="S1457" t="str">
        <f>INDEX(Sheet2!A:E, MATCH(F_NP_excluded_Data!O1457,Sheet2!A:A),2)</f>
        <v>forest</v>
      </c>
      <c r="T1457">
        <v>5</v>
      </c>
      <c r="U1457">
        <v>3</v>
      </c>
      <c r="V1457"/>
      <c r="W1457">
        <v>1</v>
      </c>
      <c r="X1457" t="s">
        <v>202</v>
      </c>
      <c r="Y1457"/>
      <c r="Z1457"/>
      <c r="AA1457"/>
      <c r="AB1457"/>
    </row>
    <row r="1458" spans="1:28" ht="14.4" x14ac:dyDescent="0.3">
      <c r="A1458" s="14">
        <v>1530</v>
      </c>
      <c r="B1458" t="s">
        <v>206</v>
      </c>
      <c r="C1458" t="s">
        <v>207</v>
      </c>
      <c r="D1458" t="str">
        <f t="shared" si="23"/>
        <v>Kessler_3B_4</v>
      </c>
      <c r="E1458">
        <v>2018</v>
      </c>
      <c r="F1458" s="15">
        <v>43254</v>
      </c>
      <c r="G1458" t="s">
        <v>200</v>
      </c>
      <c r="H1458">
        <v>2</v>
      </c>
      <c r="I1458" s="16">
        <v>0.25833333333333336</v>
      </c>
      <c r="J1458"/>
      <c r="K1458">
        <v>1</v>
      </c>
      <c r="L1458">
        <v>1</v>
      </c>
      <c r="M1458">
        <v>1</v>
      </c>
      <c r="N1458"/>
      <c r="O1458" t="s">
        <v>54</v>
      </c>
      <c r="P1458" t="str">
        <f>INDEX(Sheet2!A:E, MATCH(F_NP_excluded_Data!O1458,Sheet2!A:A),4)</f>
        <v>shrub</v>
      </c>
      <c r="Q1458" t="str">
        <f>INDEX(Sheet2!A:E, MATCH(F_NP_excluded_Data!O1458,Sheet2!A:A),5)</f>
        <v>foliage gleaner</v>
      </c>
      <c r="R1458" t="str">
        <f>INDEX(Sheet2!A:E, MATCH(F_NP_excluded_Data!O1458,Sheet2!A:A),3)</f>
        <v>insects</v>
      </c>
      <c r="S1458" t="str">
        <f>INDEX(Sheet2!A:E, MATCH(F_NP_excluded_Data!O1458,Sheet2!A:A),2)</f>
        <v>open woodland</v>
      </c>
      <c r="T1458">
        <v>10</v>
      </c>
      <c r="U1458">
        <v>3</v>
      </c>
      <c r="V1458"/>
      <c r="W1458">
        <v>1</v>
      </c>
      <c r="X1458" t="s">
        <v>202</v>
      </c>
      <c r="Y1458"/>
      <c r="Z1458"/>
      <c r="AA1458"/>
      <c r="AB1458"/>
    </row>
    <row r="1459" spans="1:28" ht="14.4" x14ac:dyDescent="0.3">
      <c r="A1459" s="14">
        <v>1531</v>
      </c>
      <c r="B1459" t="s">
        <v>206</v>
      </c>
      <c r="C1459" t="s">
        <v>207</v>
      </c>
      <c r="D1459" t="str">
        <f t="shared" si="23"/>
        <v>Kessler_3B_4</v>
      </c>
      <c r="E1459">
        <v>2018</v>
      </c>
      <c r="F1459" s="15">
        <v>43254</v>
      </c>
      <c r="G1459" t="s">
        <v>200</v>
      </c>
      <c r="H1459">
        <v>2</v>
      </c>
      <c r="I1459" s="16">
        <v>0.25833333333333336</v>
      </c>
      <c r="J1459"/>
      <c r="K1459">
        <v>1</v>
      </c>
      <c r="L1459">
        <v>1</v>
      </c>
      <c r="M1459">
        <v>1</v>
      </c>
      <c r="N1459"/>
      <c r="O1459" t="s">
        <v>72</v>
      </c>
      <c r="P1459" t="str">
        <f>INDEX(Sheet2!A:E, MATCH(F_NP_excluded_Data!O1459,Sheet2!A:A),4)</f>
        <v>tree</v>
      </c>
      <c r="Q1459" t="str">
        <f>INDEX(Sheet2!A:E, MATCH(F_NP_excluded_Data!O1459,Sheet2!A:A),5)</f>
        <v>bark forager</v>
      </c>
      <c r="R1459" t="str">
        <f>INDEX(Sheet2!A:E, MATCH(F_NP_excluded_Data!O1459,Sheet2!A:A),3)</f>
        <v>insects</v>
      </c>
      <c r="S1459" t="str">
        <f>INDEX(Sheet2!A:E, MATCH(F_NP_excluded_Data!O1459,Sheet2!A:A),2)</f>
        <v>forest</v>
      </c>
      <c r="T1459">
        <v>5</v>
      </c>
      <c r="U1459">
        <v>4</v>
      </c>
      <c r="V1459"/>
      <c r="W1459">
        <v>4</v>
      </c>
      <c r="X1459" t="s">
        <v>202</v>
      </c>
      <c r="Y1459"/>
      <c r="Z1459"/>
      <c r="AA1459"/>
      <c r="AB1459"/>
    </row>
    <row r="1460" spans="1:28" ht="14.4" x14ac:dyDescent="0.3">
      <c r="A1460" s="14">
        <v>1532</v>
      </c>
      <c r="B1460" t="s">
        <v>206</v>
      </c>
      <c r="C1460" t="s">
        <v>207</v>
      </c>
      <c r="D1460" t="str">
        <f t="shared" si="23"/>
        <v>Kessler_3B_4</v>
      </c>
      <c r="E1460">
        <v>2018</v>
      </c>
      <c r="F1460" s="15">
        <v>43254</v>
      </c>
      <c r="G1460" t="s">
        <v>200</v>
      </c>
      <c r="H1460">
        <v>2</v>
      </c>
      <c r="I1460" s="16">
        <v>0.25833333333333336</v>
      </c>
      <c r="J1460"/>
      <c r="K1460">
        <v>1</v>
      </c>
      <c r="L1460">
        <v>1</v>
      </c>
      <c r="M1460">
        <v>1</v>
      </c>
      <c r="N1460"/>
      <c r="O1460" t="s">
        <v>112</v>
      </c>
      <c r="P1460" t="str">
        <f>INDEX(Sheet2!A:E, MATCH(F_NP_excluded_Data!O1460,Sheet2!A:A),4)</f>
        <v>ground</v>
      </c>
      <c r="Q1460" t="str">
        <f>INDEX(Sheet2!A:E, MATCH(F_NP_excluded_Data!O1460,Sheet2!A:A),5)</f>
        <v>ground forager</v>
      </c>
      <c r="R1460" t="str">
        <f>INDEX(Sheet2!A:E, MATCH(F_NP_excluded_Data!O1460,Sheet2!A:A),3)</f>
        <v>omnivore</v>
      </c>
      <c r="S1460" t="str">
        <f>INDEX(Sheet2!A:E, MATCH(F_NP_excluded_Data!O1460,Sheet2!A:A),2)</f>
        <v>open woodland</v>
      </c>
      <c r="T1460">
        <v>100</v>
      </c>
      <c r="U1460">
        <v>4</v>
      </c>
      <c r="V1460"/>
      <c r="W1460">
        <v>1</v>
      </c>
      <c r="X1460" t="s">
        <v>202</v>
      </c>
      <c r="Y1460"/>
      <c r="Z1460"/>
      <c r="AA1460"/>
      <c r="AB1460"/>
    </row>
    <row r="1461" spans="1:28" ht="14.4" x14ac:dyDescent="0.3">
      <c r="A1461" s="14">
        <v>1533</v>
      </c>
      <c r="B1461" t="s">
        <v>206</v>
      </c>
      <c r="C1461" t="s">
        <v>210</v>
      </c>
      <c r="D1461" t="str">
        <f t="shared" si="23"/>
        <v>Kessler_3B_5A</v>
      </c>
      <c r="E1461">
        <v>2018</v>
      </c>
      <c r="F1461" s="15">
        <v>43254</v>
      </c>
      <c r="G1461" t="s">
        <v>200</v>
      </c>
      <c r="H1461">
        <v>2</v>
      </c>
      <c r="I1461" s="16">
        <v>0.2722222222222222</v>
      </c>
      <c r="J1461"/>
      <c r="K1461">
        <v>2</v>
      </c>
      <c r="L1461">
        <v>0</v>
      </c>
      <c r="M1461">
        <v>0</v>
      </c>
      <c r="N1461"/>
      <c r="O1461" t="s">
        <v>54</v>
      </c>
      <c r="P1461" t="str">
        <f>INDEX(Sheet2!A:E, MATCH(F_NP_excluded_Data!O1461,Sheet2!A:A),4)</f>
        <v>shrub</v>
      </c>
      <c r="Q1461" t="str">
        <f>INDEX(Sheet2!A:E, MATCH(F_NP_excluded_Data!O1461,Sheet2!A:A),5)</f>
        <v>foliage gleaner</v>
      </c>
      <c r="R1461" t="str">
        <f>INDEX(Sheet2!A:E, MATCH(F_NP_excluded_Data!O1461,Sheet2!A:A),3)</f>
        <v>insects</v>
      </c>
      <c r="S1461" t="str">
        <f>INDEX(Sheet2!A:E, MATCH(F_NP_excluded_Data!O1461,Sheet2!A:A),2)</f>
        <v>open woodland</v>
      </c>
      <c r="T1461">
        <v>5</v>
      </c>
      <c r="U1461">
        <v>1</v>
      </c>
      <c r="V1461"/>
      <c r="W1461">
        <v>1</v>
      </c>
      <c r="X1461" t="s">
        <v>202</v>
      </c>
      <c r="Y1461"/>
      <c r="Z1461"/>
      <c r="AA1461"/>
      <c r="AB1461"/>
    </row>
    <row r="1462" spans="1:28" ht="14.4" x14ac:dyDescent="0.3">
      <c r="A1462" s="14">
        <v>1534</v>
      </c>
      <c r="B1462" t="s">
        <v>206</v>
      </c>
      <c r="C1462" t="s">
        <v>210</v>
      </c>
      <c r="D1462" t="str">
        <f t="shared" si="23"/>
        <v>Kessler_3B_5A</v>
      </c>
      <c r="E1462">
        <v>2018</v>
      </c>
      <c r="F1462" s="15">
        <v>43254</v>
      </c>
      <c r="G1462" t="s">
        <v>200</v>
      </c>
      <c r="H1462">
        <v>2</v>
      </c>
      <c r="I1462" s="16">
        <v>0.2722222222222222</v>
      </c>
      <c r="J1462"/>
      <c r="K1462">
        <v>2</v>
      </c>
      <c r="L1462">
        <v>0</v>
      </c>
      <c r="M1462">
        <v>0</v>
      </c>
      <c r="N1462"/>
      <c r="O1462" t="s">
        <v>54</v>
      </c>
      <c r="P1462" t="str">
        <f>INDEX(Sheet2!A:E, MATCH(F_NP_excluded_Data!O1462,Sheet2!A:A),4)</f>
        <v>shrub</v>
      </c>
      <c r="Q1462" t="str">
        <f>INDEX(Sheet2!A:E, MATCH(F_NP_excluded_Data!O1462,Sheet2!A:A),5)</f>
        <v>foliage gleaner</v>
      </c>
      <c r="R1462" t="str">
        <f>INDEX(Sheet2!A:E, MATCH(F_NP_excluded_Data!O1462,Sheet2!A:A),3)</f>
        <v>insects</v>
      </c>
      <c r="S1462" t="str">
        <f>INDEX(Sheet2!A:E, MATCH(F_NP_excluded_Data!O1462,Sheet2!A:A),2)</f>
        <v>open woodland</v>
      </c>
      <c r="T1462">
        <v>5</v>
      </c>
      <c r="U1462">
        <v>1</v>
      </c>
      <c r="V1462"/>
      <c r="W1462">
        <v>1</v>
      </c>
      <c r="X1462" t="s">
        <v>202</v>
      </c>
      <c r="Y1462"/>
      <c r="Z1462"/>
      <c r="AA1462"/>
      <c r="AB1462"/>
    </row>
    <row r="1463" spans="1:28" ht="14.4" x14ac:dyDescent="0.3">
      <c r="A1463" s="14">
        <v>1535</v>
      </c>
      <c r="B1463" t="s">
        <v>206</v>
      </c>
      <c r="C1463" t="s">
        <v>210</v>
      </c>
      <c r="D1463" t="str">
        <f t="shared" si="23"/>
        <v>Kessler_3B_5A</v>
      </c>
      <c r="E1463">
        <v>2018</v>
      </c>
      <c r="F1463" s="15">
        <v>43254</v>
      </c>
      <c r="G1463" t="s">
        <v>200</v>
      </c>
      <c r="H1463">
        <v>2</v>
      </c>
      <c r="I1463" s="16">
        <v>0.2722222222222222</v>
      </c>
      <c r="J1463"/>
      <c r="K1463">
        <v>2</v>
      </c>
      <c r="L1463">
        <v>0</v>
      </c>
      <c r="M1463">
        <v>0</v>
      </c>
      <c r="N1463"/>
      <c r="O1463" t="s">
        <v>118</v>
      </c>
      <c r="P1463" t="str">
        <f>INDEX(Sheet2!A:E, MATCH(F_NP_excluded_Data!O1463,Sheet2!A:A),4)</f>
        <v>shrub</v>
      </c>
      <c r="Q1463" t="str">
        <f>INDEX(Sheet2!A:E, MATCH(F_NP_excluded_Data!O1463,Sheet2!A:A),5)</f>
        <v>foliage gleaner</v>
      </c>
      <c r="R1463" t="str">
        <f>INDEX(Sheet2!A:E, MATCH(F_NP_excluded_Data!O1463,Sheet2!A:A),3)</f>
        <v>insects</v>
      </c>
      <c r="S1463" t="str">
        <f>INDEX(Sheet2!A:E, MATCH(F_NP_excluded_Data!O1463,Sheet2!A:A),2)</f>
        <v>scrub</v>
      </c>
      <c r="T1463">
        <v>5</v>
      </c>
      <c r="U1463">
        <v>1</v>
      </c>
      <c r="V1463"/>
      <c r="W1463">
        <v>1</v>
      </c>
      <c r="X1463" t="s">
        <v>202</v>
      </c>
      <c r="Y1463"/>
      <c r="Z1463"/>
      <c r="AA1463"/>
      <c r="AB1463"/>
    </row>
    <row r="1464" spans="1:28" ht="14.4" x14ac:dyDescent="0.3">
      <c r="A1464" s="14">
        <v>1536</v>
      </c>
      <c r="B1464" t="s">
        <v>206</v>
      </c>
      <c r="C1464" t="s">
        <v>210</v>
      </c>
      <c r="D1464" t="str">
        <f t="shared" si="23"/>
        <v>Kessler_3B_5A</v>
      </c>
      <c r="E1464">
        <v>2018</v>
      </c>
      <c r="F1464" s="15">
        <v>43254</v>
      </c>
      <c r="G1464" t="s">
        <v>200</v>
      </c>
      <c r="H1464">
        <v>2</v>
      </c>
      <c r="I1464" s="16">
        <v>0.2722222222222222</v>
      </c>
      <c r="J1464"/>
      <c r="K1464">
        <v>2</v>
      </c>
      <c r="L1464">
        <v>0</v>
      </c>
      <c r="M1464">
        <v>0</v>
      </c>
      <c r="N1464"/>
      <c r="O1464" t="s">
        <v>94</v>
      </c>
      <c r="P1464" t="str">
        <f>INDEX(Sheet2!A:E, MATCH(F_NP_excluded_Data!O1464,Sheet2!A:A),4)</f>
        <v>cavity</v>
      </c>
      <c r="Q1464" t="str">
        <f>INDEX(Sheet2!A:E, MATCH(F_NP_excluded_Data!O1464,Sheet2!A:A),5)</f>
        <v>foliage gleaner</v>
      </c>
      <c r="R1464" t="str">
        <f>INDEX(Sheet2!A:E, MATCH(F_NP_excluded_Data!O1464,Sheet2!A:A),3)</f>
        <v>insects</v>
      </c>
      <c r="S1464" t="str">
        <f>INDEX(Sheet2!A:E, MATCH(F_NP_excluded_Data!O1464,Sheet2!A:A),2)</f>
        <v>forest</v>
      </c>
      <c r="T1464">
        <v>5</v>
      </c>
      <c r="U1464">
        <v>1</v>
      </c>
      <c r="V1464"/>
      <c r="W1464">
        <v>1</v>
      </c>
      <c r="X1464" t="s">
        <v>202</v>
      </c>
      <c r="Y1464"/>
      <c r="Z1464"/>
      <c r="AA1464"/>
      <c r="AB1464"/>
    </row>
    <row r="1465" spans="1:28" ht="14.4" x14ac:dyDescent="0.3">
      <c r="A1465" s="14">
        <v>1537</v>
      </c>
      <c r="B1465" t="s">
        <v>206</v>
      </c>
      <c r="C1465" t="s">
        <v>210</v>
      </c>
      <c r="D1465" t="str">
        <f t="shared" si="23"/>
        <v>Kessler_3B_5A</v>
      </c>
      <c r="E1465">
        <v>2018</v>
      </c>
      <c r="F1465" s="15">
        <v>43254</v>
      </c>
      <c r="G1465" t="s">
        <v>200</v>
      </c>
      <c r="H1465">
        <v>2</v>
      </c>
      <c r="I1465" s="16">
        <v>0.2722222222222222</v>
      </c>
      <c r="J1465"/>
      <c r="K1465">
        <v>2</v>
      </c>
      <c r="L1465">
        <v>0</v>
      </c>
      <c r="M1465">
        <v>0</v>
      </c>
      <c r="N1465"/>
      <c r="O1465" t="s">
        <v>24</v>
      </c>
      <c r="P1465" t="str">
        <f>INDEX(Sheet2!A:E, MATCH(F_NP_excluded_Data!O1465,Sheet2!A:A),4)</f>
        <v>cavity</v>
      </c>
      <c r="Q1465" t="str">
        <f>INDEX(Sheet2!A:E, MATCH(F_NP_excluded_Data!O1465,Sheet2!A:A),5)</f>
        <v>ground forager</v>
      </c>
      <c r="R1465" t="str">
        <f>INDEX(Sheet2!A:E, MATCH(F_NP_excluded_Data!O1465,Sheet2!A:A),3)</f>
        <v>insects</v>
      </c>
      <c r="S1465" t="str">
        <f>INDEX(Sheet2!A:E, MATCH(F_NP_excluded_Data!O1465,Sheet2!A:A),2)</f>
        <v>open woodland</v>
      </c>
      <c r="T1465">
        <v>5</v>
      </c>
      <c r="U1465">
        <v>1</v>
      </c>
      <c r="V1465"/>
      <c r="W1465">
        <v>1</v>
      </c>
      <c r="X1465" t="s">
        <v>202</v>
      </c>
      <c r="Y1465"/>
      <c r="Z1465"/>
      <c r="AA1465"/>
      <c r="AB1465"/>
    </row>
    <row r="1466" spans="1:28" ht="14.4" x14ac:dyDescent="0.3">
      <c r="A1466" s="14">
        <v>1538</v>
      </c>
      <c r="B1466" t="s">
        <v>206</v>
      </c>
      <c r="C1466" t="s">
        <v>210</v>
      </c>
      <c r="D1466" t="str">
        <f t="shared" si="23"/>
        <v>Kessler_3B_5A</v>
      </c>
      <c r="E1466">
        <v>2018</v>
      </c>
      <c r="F1466" s="15">
        <v>43254</v>
      </c>
      <c r="G1466" t="s">
        <v>200</v>
      </c>
      <c r="H1466">
        <v>2</v>
      </c>
      <c r="I1466" s="16">
        <v>0.2722222222222222</v>
      </c>
      <c r="J1466"/>
      <c r="K1466">
        <v>2</v>
      </c>
      <c r="L1466">
        <v>0</v>
      </c>
      <c r="M1466">
        <v>0</v>
      </c>
      <c r="N1466"/>
      <c r="O1466" t="s">
        <v>60</v>
      </c>
      <c r="P1466" t="str">
        <f>INDEX(Sheet2!A:E, MATCH(F_NP_excluded_Data!O1466,Sheet2!A:A),4)</f>
        <v>ground</v>
      </c>
      <c r="Q1466" t="str">
        <f>INDEX(Sheet2!A:E, MATCH(F_NP_excluded_Data!O1466,Sheet2!A:A),5)</f>
        <v>ground forager</v>
      </c>
      <c r="R1466" t="str">
        <f>INDEX(Sheet2!A:E, MATCH(F_NP_excluded_Data!O1466,Sheet2!A:A),3)</f>
        <v>plants</v>
      </c>
      <c r="S1466" t="str">
        <f>INDEX(Sheet2!A:E, MATCH(F_NP_excluded_Data!O1466,Sheet2!A:A),2)</f>
        <v>grassland</v>
      </c>
      <c r="T1466">
        <v>10</v>
      </c>
      <c r="U1466">
        <v>1</v>
      </c>
      <c r="V1466"/>
      <c r="W1466">
        <v>1</v>
      </c>
      <c r="X1466" t="s">
        <v>202</v>
      </c>
      <c r="Y1466"/>
      <c r="Z1466"/>
      <c r="AA1466"/>
      <c r="AB1466"/>
    </row>
    <row r="1467" spans="1:28" ht="14.4" x14ac:dyDescent="0.3">
      <c r="A1467" s="14">
        <v>1539</v>
      </c>
      <c r="B1467" t="s">
        <v>206</v>
      </c>
      <c r="C1467" t="s">
        <v>210</v>
      </c>
      <c r="D1467" t="str">
        <f t="shared" si="23"/>
        <v>Kessler_3B_5A</v>
      </c>
      <c r="E1467">
        <v>2018</v>
      </c>
      <c r="F1467" s="15">
        <v>43254</v>
      </c>
      <c r="G1467" t="s">
        <v>200</v>
      </c>
      <c r="H1467">
        <v>2</v>
      </c>
      <c r="I1467" s="16">
        <v>0.2722222222222222</v>
      </c>
      <c r="J1467"/>
      <c r="K1467">
        <v>2</v>
      </c>
      <c r="L1467">
        <v>0</v>
      </c>
      <c r="M1467">
        <v>0</v>
      </c>
      <c r="N1467"/>
      <c r="O1467" t="s">
        <v>118</v>
      </c>
      <c r="P1467" t="str">
        <f>INDEX(Sheet2!A:E, MATCH(F_NP_excluded_Data!O1467,Sheet2!A:A),4)</f>
        <v>shrub</v>
      </c>
      <c r="Q1467" t="str">
        <f>INDEX(Sheet2!A:E, MATCH(F_NP_excluded_Data!O1467,Sheet2!A:A),5)</f>
        <v>foliage gleaner</v>
      </c>
      <c r="R1467" t="str">
        <f>INDEX(Sheet2!A:E, MATCH(F_NP_excluded_Data!O1467,Sheet2!A:A),3)</f>
        <v>insects</v>
      </c>
      <c r="S1467" t="str">
        <f>INDEX(Sheet2!A:E, MATCH(F_NP_excluded_Data!O1467,Sheet2!A:A),2)</f>
        <v>scrub</v>
      </c>
      <c r="T1467">
        <v>10</v>
      </c>
      <c r="U1467">
        <v>1</v>
      </c>
      <c r="V1467"/>
      <c r="W1467">
        <v>1</v>
      </c>
      <c r="X1467" t="s">
        <v>202</v>
      </c>
      <c r="Y1467"/>
      <c r="Z1467"/>
      <c r="AA1467"/>
      <c r="AB1467"/>
    </row>
    <row r="1468" spans="1:28" ht="14.4" x14ac:dyDescent="0.3">
      <c r="A1468" s="14">
        <v>1540</v>
      </c>
      <c r="B1468" t="s">
        <v>206</v>
      </c>
      <c r="C1468" t="s">
        <v>210</v>
      </c>
      <c r="D1468" t="str">
        <f t="shared" si="23"/>
        <v>Kessler_3B_5A</v>
      </c>
      <c r="E1468">
        <v>2018</v>
      </c>
      <c r="F1468" s="15">
        <v>43254</v>
      </c>
      <c r="G1468" t="s">
        <v>200</v>
      </c>
      <c r="H1468">
        <v>2</v>
      </c>
      <c r="I1468" s="16">
        <v>0.2722222222222222</v>
      </c>
      <c r="J1468"/>
      <c r="K1468">
        <v>2</v>
      </c>
      <c r="L1468">
        <v>0</v>
      </c>
      <c r="M1468">
        <v>0</v>
      </c>
      <c r="N1468"/>
      <c r="O1468" t="s">
        <v>76</v>
      </c>
      <c r="P1468" t="str">
        <f>INDEX(Sheet2!A:E, MATCH(F_NP_excluded_Data!O1468,Sheet2!A:A),4)</f>
        <v>shrub</v>
      </c>
      <c r="Q1468" t="str">
        <f>INDEX(Sheet2!A:E, MATCH(F_NP_excluded_Data!O1468,Sheet2!A:A),5)</f>
        <v>foliage gleaner</v>
      </c>
      <c r="R1468" t="str">
        <f>INDEX(Sheet2!A:E, MATCH(F_NP_excluded_Data!O1468,Sheet2!A:A),3)</f>
        <v>insects</v>
      </c>
      <c r="S1468" t="str">
        <f>INDEX(Sheet2!A:E, MATCH(F_NP_excluded_Data!O1468,Sheet2!A:A),2)</f>
        <v>open woodland</v>
      </c>
      <c r="T1468">
        <v>10</v>
      </c>
      <c r="U1468">
        <v>1</v>
      </c>
      <c r="V1468"/>
      <c r="W1468">
        <v>1</v>
      </c>
      <c r="X1468" t="s">
        <v>202</v>
      </c>
      <c r="Y1468"/>
      <c r="Z1468"/>
      <c r="AA1468"/>
      <c r="AB1468"/>
    </row>
    <row r="1469" spans="1:28" ht="14.4" x14ac:dyDescent="0.3">
      <c r="A1469" s="14">
        <v>1541</v>
      </c>
      <c r="B1469" t="s">
        <v>206</v>
      </c>
      <c r="C1469" t="s">
        <v>210</v>
      </c>
      <c r="D1469" t="str">
        <f t="shared" si="23"/>
        <v>Kessler_3B_5A</v>
      </c>
      <c r="E1469">
        <v>2018</v>
      </c>
      <c r="F1469" s="15">
        <v>43254</v>
      </c>
      <c r="G1469" t="s">
        <v>200</v>
      </c>
      <c r="H1469">
        <v>2</v>
      </c>
      <c r="I1469" s="16">
        <v>0.2722222222222222</v>
      </c>
      <c r="J1469"/>
      <c r="K1469">
        <v>2</v>
      </c>
      <c r="L1469">
        <v>0</v>
      </c>
      <c r="M1469">
        <v>0</v>
      </c>
      <c r="N1469"/>
      <c r="O1469" t="s">
        <v>2</v>
      </c>
      <c r="P1469" t="str">
        <f>INDEX(Sheet2!A:E, MATCH(F_NP_excluded_Data!O1469,Sheet2!A:A),4)</f>
        <v>tree</v>
      </c>
      <c r="Q1469" t="str">
        <f>INDEX(Sheet2!A:E, MATCH(F_NP_excluded_Data!O1469,Sheet2!A:A),5)</f>
        <v>ground forager</v>
      </c>
      <c r="R1469" t="str">
        <f>INDEX(Sheet2!A:E, MATCH(F_NP_excluded_Data!O1469,Sheet2!A:A),3)</f>
        <v>omnivore</v>
      </c>
      <c r="S1469" t="str">
        <f>INDEX(Sheet2!A:E, MATCH(F_NP_excluded_Data!O1469,Sheet2!A:A),2)</f>
        <v>open woodland</v>
      </c>
      <c r="T1469">
        <v>10</v>
      </c>
      <c r="U1469">
        <v>1</v>
      </c>
      <c r="V1469"/>
      <c r="W1469">
        <v>1</v>
      </c>
      <c r="X1469" t="s">
        <v>202</v>
      </c>
      <c r="Y1469"/>
      <c r="Z1469"/>
      <c r="AA1469"/>
      <c r="AB1469"/>
    </row>
    <row r="1470" spans="1:28" ht="14.4" x14ac:dyDescent="0.3">
      <c r="A1470" s="14">
        <v>1542</v>
      </c>
      <c r="B1470" t="s">
        <v>206</v>
      </c>
      <c r="C1470" t="s">
        <v>210</v>
      </c>
      <c r="D1470" t="str">
        <f t="shared" si="23"/>
        <v>Kessler_3B_5A</v>
      </c>
      <c r="E1470">
        <v>2018</v>
      </c>
      <c r="F1470" s="15">
        <v>43254</v>
      </c>
      <c r="G1470" t="s">
        <v>200</v>
      </c>
      <c r="H1470">
        <v>2</v>
      </c>
      <c r="I1470" s="16">
        <v>0.2722222222222222</v>
      </c>
      <c r="J1470"/>
      <c r="K1470">
        <v>2</v>
      </c>
      <c r="L1470">
        <v>0</v>
      </c>
      <c r="M1470">
        <v>0</v>
      </c>
      <c r="N1470"/>
      <c r="O1470" t="s">
        <v>58</v>
      </c>
      <c r="P1470" t="str">
        <f>INDEX(Sheet2!A:E, MATCH(F_NP_excluded_Data!O1470,Sheet2!A:A),4)</f>
        <v>tree</v>
      </c>
      <c r="Q1470" t="str">
        <f>INDEX(Sheet2!A:E, MATCH(F_NP_excluded_Data!O1470,Sheet2!A:A),5)</f>
        <v>ground forager</v>
      </c>
      <c r="R1470" t="str">
        <f>INDEX(Sheet2!A:E, MATCH(F_NP_excluded_Data!O1470,Sheet2!A:A),3)</f>
        <v>seeds</v>
      </c>
      <c r="S1470" t="str">
        <f>INDEX(Sheet2!A:E, MATCH(F_NP_excluded_Data!O1470,Sheet2!A:A),2)</f>
        <v>open woodland</v>
      </c>
      <c r="T1470">
        <v>10</v>
      </c>
      <c r="U1470">
        <v>1</v>
      </c>
      <c r="V1470"/>
      <c r="W1470">
        <v>1</v>
      </c>
      <c r="X1470" t="s">
        <v>202</v>
      </c>
      <c r="Y1470"/>
      <c r="Z1470"/>
      <c r="AA1470"/>
      <c r="AB1470"/>
    </row>
    <row r="1471" spans="1:28" ht="14.4" x14ac:dyDescent="0.3">
      <c r="A1471" s="14">
        <v>1543</v>
      </c>
      <c r="B1471" t="s">
        <v>206</v>
      </c>
      <c r="C1471" t="s">
        <v>210</v>
      </c>
      <c r="D1471" t="str">
        <f t="shared" si="23"/>
        <v>Kessler_3B_5A</v>
      </c>
      <c r="E1471">
        <v>2018</v>
      </c>
      <c r="F1471" s="15">
        <v>43254</v>
      </c>
      <c r="G1471" t="s">
        <v>200</v>
      </c>
      <c r="H1471">
        <v>2</v>
      </c>
      <c r="I1471" s="16">
        <v>0.2722222222222222</v>
      </c>
      <c r="J1471"/>
      <c r="K1471">
        <v>2</v>
      </c>
      <c r="L1471">
        <v>0</v>
      </c>
      <c r="M1471">
        <v>0</v>
      </c>
      <c r="N1471"/>
      <c r="O1471" t="s">
        <v>46</v>
      </c>
      <c r="P1471" t="str">
        <f>INDEX(Sheet2!A:E, MATCH(F_NP_excluded_Data!O1471,Sheet2!A:A),4)</f>
        <v>cavity</v>
      </c>
      <c r="Q1471" t="str">
        <f>INDEX(Sheet2!A:E, MATCH(F_NP_excluded_Data!O1471,Sheet2!A:A),5)</f>
        <v>flycatching</v>
      </c>
      <c r="R1471" t="str">
        <f>INDEX(Sheet2!A:E, MATCH(F_NP_excluded_Data!O1471,Sheet2!A:A),3)</f>
        <v>insects</v>
      </c>
      <c r="S1471" t="str">
        <f>INDEX(Sheet2!A:E, MATCH(F_NP_excluded_Data!O1471,Sheet2!A:A),2)</f>
        <v>open woodland</v>
      </c>
      <c r="T1471">
        <v>5</v>
      </c>
      <c r="U1471">
        <v>1</v>
      </c>
      <c r="V1471"/>
      <c r="W1471">
        <v>1</v>
      </c>
      <c r="X1471" t="s">
        <v>202</v>
      </c>
      <c r="Y1471"/>
      <c r="Z1471"/>
      <c r="AA1471"/>
      <c r="AB1471"/>
    </row>
    <row r="1472" spans="1:28" ht="14.4" x14ac:dyDescent="0.3">
      <c r="A1472" s="14">
        <v>1544</v>
      </c>
      <c r="B1472" t="s">
        <v>206</v>
      </c>
      <c r="C1472" t="s">
        <v>210</v>
      </c>
      <c r="D1472" t="str">
        <f t="shared" si="23"/>
        <v>Kessler_3B_5A</v>
      </c>
      <c r="E1472">
        <v>2018</v>
      </c>
      <c r="F1472" s="15">
        <v>43254</v>
      </c>
      <c r="G1472" t="s">
        <v>200</v>
      </c>
      <c r="H1472">
        <v>2</v>
      </c>
      <c r="I1472" s="16">
        <v>0.2722222222222222</v>
      </c>
      <c r="J1472"/>
      <c r="K1472">
        <v>2</v>
      </c>
      <c r="L1472">
        <v>0</v>
      </c>
      <c r="M1472">
        <v>0</v>
      </c>
      <c r="N1472"/>
      <c r="O1472" t="s">
        <v>74</v>
      </c>
      <c r="P1472" t="str">
        <f>INDEX(Sheet2!A:E, MATCH(F_NP_excluded_Data!O1472,Sheet2!A:A),4)</f>
        <v>cavity</v>
      </c>
      <c r="Q1472" t="str">
        <f>INDEX(Sheet2!A:E, MATCH(F_NP_excluded_Data!O1472,Sheet2!A:A),5)</f>
        <v>bark forager</v>
      </c>
      <c r="R1472" t="str">
        <f>INDEX(Sheet2!A:E, MATCH(F_NP_excluded_Data!O1472,Sheet2!A:A),3)</f>
        <v>insects</v>
      </c>
      <c r="S1472" t="str">
        <f>INDEX(Sheet2!A:E, MATCH(F_NP_excluded_Data!O1472,Sheet2!A:A),2)</f>
        <v>forest</v>
      </c>
      <c r="T1472">
        <v>10</v>
      </c>
      <c r="U1472">
        <v>2</v>
      </c>
      <c r="V1472"/>
      <c r="W1472">
        <v>1</v>
      </c>
      <c r="X1472" t="s">
        <v>202</v>
      </c>
      <c r="Y1472"/>
      <c r="Z1472"/>
      <c r="AA1472"/>
      <c r="AB1472"/>
    </row>
    <row r="1473" spans="1:28" ht="14.4" x14ac:dyDescent="0.3">
      <c r="A1473" s="14">
        <v>1545</v>
      </c>
      <c r="B1473" t="s">
        <v>206</v>
      </c>
      <c r="C1473" t="s">
        <v>210</v>
      </c>
      <c r="D1473" t="str">
        <f t="shared" si="23"/>
        <v>Kessler_3B_5A</v>
      </c>
      <c r="E1473">
        <v>2018</v>
      </c>
      <c r="F1473" s="15">
        <v>43254</v>
      </c>
      <c r="G1473" t="s">
        <v>200</v>
      </c>
      <c r="H1473">
        <v>2</v>
      </c>
      <c r="I1473" s="16">
        <v>0.2722222222222222</v>
      </c>
      <c r="J1473"/>
      <c r="K1473">
        <v>2</v>
      </c>
      <c r="L1473">
        <v>0</v>
      </c>
      <c r="M1473">
        <v>0</v>
      </c>
      <c r="N1473"/>
      <c r="O1473" t="s">
        <v>92</v>
      </c>
      <c r="P1473" t="str">
        <f>INDEX(Sheet2!A:E, MATCH(F_NP_excluded_Data!O1473,Sheet2!A:A),4)</f>
        <v>tree</v>
      </c>
      <c r="Q1473" t="str">
        <f>INDEX(Sheet2!A:E, MATCH(F_NP_excluded_Data!O1473,Sheet2!A:A),5)</f>
        <v>foliage gleaner</v>
      </c>
      <c r="R1473" t="str">
        <f>INDEX(Sheet2!A:E, MATCH(F_NP_excluded_Data!O1473,Sheet2!A:A),3)</f>
        <v>insects</v>
      </c>
      <c r="S1473" t="str">
        <f>INDEX(Sheet2!A:E, MATCH(F_NP_excluded_Data!O1473,Sheet2!A:A),2)</f>
        <v>open woodland</v>
      </c>
      <c r="T1473">
        <v>5</v>
      </c>
      <c r="U1473">
        <v>2</v>
      </c>
      <c r="V1473"/>
      <c r="W1473">
        <v>4</v>
      </c>
      <c r="X1473" t="s">
        <v>202</v>
      </c>
      <c r="Y1473"/>
      <c r="Z1473"/>
      <c r="AA1473"/>
      <c r="AB1473"/>
    </row>
    <row r="1474" spans="1:28" ht="14.4" x14ac:dyDescent="0.3">
      <c r="A1474" s="14">
        <v>1546</v>
      </c>
      <c r="B1474" t="s">
        <v>206</v>
      </c>
      <c r="C1474" t="s">
        <v>210</v>
      </c>
      <c r="D1474" t="str">
        <f t="shared" ref="D1474:D1537" si="24">_xlfn.CONCAT(B1474:C1474)</f>
        <v>Kessler_3B_5A</v>
      </c>
      <c r="E1474">
        <v>2018</v>
      </c>
      <c r="F1474" s="15">
        <v>43254</v>
      </c>
      <c r="G1474" t="s">
        <v>200</v>
      </c>
      <c r="H1474">
        <v>2</v>
      </c>
      <c r="I1474" s="16">
        <v>0.2722222222222222</v>
      </c>
      <c r="J1474"/>
      <c r="K1474">
        <v>2</v>
      </c>
      <c r="L1474">
        <v>0</v>
      </c>
      <c r="M1474">
        <v>0</v>
      </c>
      <c r="N1474"/>
      <c r="O1474" t="s">
        <v>2</v>
      </c>
      <c r="P1474" t="str">
        <f>INDEX(Sheet2!A:E, MATCH(F_NP_excluded_Data!O1474,Sheet2!A:A),4)</f>
        <v>tree</v>
      </c>
      <c r="Q1474" t="str">
        <f>INDEX(Sheet2!A:E, MATCH(F_NP_excluded_Data!O1474,Sheet2!A:A),5)</f>
        <v>ground forager</v>
      </c>
      <c r="R1474" t="str">
        <f>INDEX(Sheet2!A:E, MATCH(F_NP_excluded_Data!O1474,Sheet2!A:A),3)</f>
        <v>omnivore</v>
      </c>
      <c r="S1474" t="str">
        <f>INDEX(Sheet2!A:E, MATCH(F_NP_excluded_Data!O1474,Sheet2!A:A),2)</f>
        <v>open woodland</v>
      </c>
      <c r="T1474">
        <v>10</v>
      </c>
      <c r="U1474">
        <v>2</v>
      </c>
      <c r="V1474"/>
      <c r="W1474">
        <v>1</v>
      </c>
      <c r="X1474" t="s">
        <v>202</v>
      </c>
      <c r="Y1474">
        <v>2</v>
      </c>
      <c r="Z1474"/>
      <c r="AA1474"/>
      <c r="AB1474"/>
    </row>
    <row r="1475" spans="1:28" ht="14.4" x14ac:dyDescent="0.3">
      <c r="A1475" s="14">
        <v>1548</v>
      </c>
      <c r="B1475" t="s">
        <v>206</v>
      </c>
      <c r="C1475" t="s">
        <v>210</v>
      </c>
      <c r="D1475" t="str">
        <f t="shared" si="24"/>
        <v>Kessler_3B_5A</v>
      </c>
      <c r="E1475">
        <v>2018</v>
      </c>
      <c r="F1475" s="15">
        <v>43254</v>
      </c>
      <c r="G1475" t="s">
        <v>200</v>
      </c>
      <c r="H1475">
        <v>2</v>
      </c>
      <c r="I1475" s="16">
        <v>0.2722222222222222</v>
      </c>
      <c r="J1475"/>
      <c r="K1475">
        <v>2</v>
      </c>
      <c r="L1475">
        <v>0</v>
      </c>
      <c r="M1475">
        <v>0</v>
      </c>
      <c r="N1475"/>
      <c r="O1475" t="s">
        <v>40</v>
      </c>
      <c r="P1475" t="str">
        <f>INDEX(Sheet2!A:E, MATCH(F_NP_excluded_Data!O1475,Sheet2!A:A),4)</f>
        <v>ground</v>
      </c>
      <c r="Q1475" t="str">
        <f>INDEX(Sheet2!A:E, MATCH(F_NP_excluded_Data!O1475,Sheet2!A:A),5)</f>
        <v>ground forager</v>
      </c>
      <c r="R1475" t="str">
        <f>INDEX(Sheet2!A:E, MATCH(F_NP_excluded_Data!O1475,Sheet2!A:A),3)</f>
        <v>omnivore</v>
      </c>
      <c r="S1475" t="str">
        <f>INDEX(Sheet2!A:E, MATCH(F_NP_excluded_Data!O1475,Sheet2!A:A),2)</f>
        <v>scrub</v>
      </c>
      <c r="T1475">
        <v>5</v>
      </c>
      <c r="U1475">
        <v>3</v>
      </c>
      <c r="V1475"/>
      <c r="W1475">
        <v>1</v>
      </c>
      <c r="X1475" t="s">
        <v>202</v>
      </c>
      <c r="Y1475"/>
      <c r="Z1475"/>
      <c r="AA1475"/>
      <c r="AB1475"/>
    </row>
    <row r="1476" spans="1:28" ht="14.4" x14ac:dyDescent="0.3">
      <c r="A1476" s="14">
        <v>1549</v>
      </c>
      <c r="B1476" t="s">
        <v>206</v>
      </c>
      <c r="C1476" t="s">
        <v>210</v>
      </c>
      <c r="D1476" t="str">
        <f t="shared" si="24"/>
        <v>Kessler_3B_5A</v>
      </c>
      <c r="E1476">
        <v>2018</v>
      </c>
      <c r="F1476" s="15">
        <v>43254</v>
      </c>
      <c r="G1476" t="s">
        <v>200</v>
      </c>
      <c r="H1476">
        <v>2</v>
      </c>
      <c r="I1476" s="16">
        <v>0.2722222222222222</v>
      </c>
      <c r="J1476"/>
      <c r="K1476">
        <v>2</v>
      </c>
      <c r="L1476">
        <v>0</v>
      </c>
      <c r="M1476">
        <v>0</v>
      </c>
      <c r="N1476"/>
      <c r="O1476" t="s">
        <v>112</v>
      </c>
      <c r="P1476" t="str">
        <f>INDEX(Sheet2!A:E, MATCH(F_NP_excluded_Data!O1476,Sheet2!A:A),4)</f>
        <v>ground</v>
      </c>
      <c r="Q1476" t="str">
        <f>INDEX(Sheet2!A:E, MATCH(F_NP_excluded_Data!O1476,Sheet2!A:A),5)</f>
        <v>ground forager</v>
      </c>
      <c r="R1476" t="str">
        <f>INDEX(Sheet2!A:E, MATCH(F_NP_excluded_Data!O1476,Sheet2!A:A),3)</f>
        <v>omnivore</v>
      </c>
      <c r="S1476" t="str">
        <f>INDEX(Sheet2!A:E, MATCH(F_NP_excluded_Data!O1476,Sheet2!A:A),2)</f>
        <v>open woodland</v>
      </c>
      <c r="T1476">
        <v>10</v>
      </c>
      <c r="U1476">
        <v>4</v>
      </c>
      <c r="V1476"/>
      <c r="W1476">
        <v>1</v>
      </c>
      <c r="X1476" t="s">
        <v>202</v>
      </c>
      <c r="Y1476"/>
      <c r="Z1476"/>
      <c r="AA1476"/>
      <c r="AB1476"/>
    </row>
    <row r="1477" spans="1:28" ht="14.4" x14ac:dyDescent="0.3">
      <c r="A1477" s="14">
        <v>1550</v>
      </c>
      <c r="B1477" t="s">
        <v>206</v>
      </c>
      <c r="C1477" t="s">
        <v>210</v>
      </c>
      <c r="D1477" t="str">
        <f t="shared" si="24"/>
        <v>Kessler_3B_5A</v>
      </c>
      <c r="E1477">
        <v>2018</v>
      </c>
      <c r="F1477" s="15">
        <v>43254</v>
      </c>
      <c r="G1477" t="s">
        <v>200</v>
      </c>
      <c r="H1477">
        <v>2</v>
      </c>
      <c r="I1477" s="16">
        <v>0.2722222222222222</v>
      </c>
      <c r="J1477"/>
      <c r="K1477">
        <v>2</v>
      </c>
      <c r="L1477">
        <v>0</v>
      </c>
      <c r="M1477">
        <v>0</v>
      </c>
      <c r="N1477"/>
      <c r="O1477" t="s">
        <v>82</v>
      </c>
      <c r="P1477" t="str">
        <f>INDEX(Sheet2!A:E, MATCH(F_NP_excluded_Data!O1477,Sheet2!A:A),4)</f>
        <v>cavity</v>
      </c>
      <c r="Q1477" t="str">
        <f>INDEX(Sheet2!A:E, MATCH(F_NP_excluded_Data!O1477,Sheet2!A:A),5)</f>
        <v>flycatching</v>
      </c>
      <c r="R1477" t="str">
        <f>INDEX(Sheet2!A:E, MATCH(F_NP_excluded_Data!O1477,Sheet2!A:A),3)</f>
        <v>omnivore</v>
      </c>
      <c r="S1477" t="str">
        <f>INDEX(Sheet2!A:E, MATCH(F_NP_excluded_Data!O1477,Sheet2!A:A),2)</f>
        <v>open woodland</v>
      </c>
      <c r="T1477">
        <v>5</v>
      </c>
      <c r="U1477">
        <v>4</v>
      </c>
      <c r="V1477"/>
      <c r="W1477">
        <v>1</v>
      </c>
      <c r="X1477" t="s">
        <v>202</v>
      </c>
      <c r="Y1477"/>
      <c r="Z1477"/>
      <c r="AA1477"/>
      <c r="AB1477"/>
    </row>
    <row r="1478" spans="1:28" ht="14.4" x14ac:dyDescent="0.3">
      <c r="A1478" s="14">
        <v>1551</v>
      </c>
      <c r="B1478" t="s">
        <v>206</v>
      </c>
      <c r="C1478" t="s">
        <v>210</v>
      </c>
      <c r="D1478" t="str">
        <f t="shared" si="24"/>
        <v>Kessler_3B_5A</v>
      </c>
      <c r="E1478">
        <v>2018</v>
      </c>
      <c r="F1478" s="15">
        <v>43254</v>
      </c>
      <c r="G1478" t="s">
        <v>200</v>
      </c>
      <c r="H1478">
        <v>2</v>
      </c>
      <c r="I1478" s="16">
        <v>0.2722222222222222</v>
      </c>
      <c r="J1478"/>
      <c r="K1478">
        <v>2</v>
      </c>
      <c r="L1478">
        <v>0</v>
      </c>
      <c r="M1478">
        <v>0</v>
      </c>
      <c r="N1478"/>
      <c r="O1478" t="s">
        <v>60</v>
      </c>
      <c r="P1478" t="str">
        <f>INDEX(Sheet2!A:E, MATCH(F_NP_excluded_Data!O1478,Sheet2!A:A),4)</f>
        <v>ground</v>
      </c>
      <c r="Q1478" t="str">
        <f>INDEX(Sheet2!A:E, MATCH(F_NP_excluded_Data!O1478,Sheet2!A:A),5)</f>
        <v>ground forager</v>
      </c>
      <c r="R1478" t="str">
        <f>INDEX(Sheet2!A:E, MATCH(F_NP_excluded_Data!O1478,Sheet2!A:A),3)</f>
        <v>plants</v>
      </c>
      <c r="S1478" t="str">
        <f>INDEX(Sheet2!A:E, MATCH(F_NP_excluded_Data!O1478,Sheet2!A:A),2)</f>
        <v>grassland</v>
      </c>
      <c r="T1478">
        <v>5</v>
      </c>
      <c r="U1478">
        <v>4</v>
      </c>
      <c r="V1478"/>
      <c r="W1478">
        <v>1</v>
      </c>
      <c r="X1478" t="s">
        <v>202</v>
      </c>
      <c r="Y1478"/>
      <c r="Z1478"/>
      <c r="AA1478"/>
      <c r="AB1478"/>
    </row>
    <row r="1479" spans="1:28" ht="14.4" x14ac:dyDescent="0.3">
      <c r="A1479" s="14">
        <v>1552</v>
      </c>
      <c r="B1479" t="s">
        <v>206</v>
      </c>
      <c r="C1479" t="s">
        <v>209</v>
      </c>
      <c r="D1479" t="str">
        <f t="shared" si="24"/>
        <v>Kessler_3B_5B</v>
      </c>
      <c r="E1479">
        <v>2018</v>
      </c>
      <c r="F1479" s="15">
        <v>43254</v>
      </c>
      <c r="G1479" t="s">
        <v>200</v>
      </c>
      <c r="H1479">
        <v>2</v>
      </c>
      <c r="I1479" s="16">
        <v>0.28750000000000003</v>
      </c>
      <c r="J1479"/>
      <c r="K1479">
        <v>2</v>
      </c>
      <c r="L1479">
        <v>1</v>
      </c>
      <c r="M1479">
        <v>0</v>
      </c>
      <c r="N1479"/>
      <c r="O1479" t="s">
        <v>92</v>
      </c>
      <c r="P1479" t="str">
        <f>INDEX(Sheet2!A:E, MATCH(F_NP_excluded_Data!O1479,Sheet2!A:A),4)</f>
        <v>tree</v>
      </c>
      <c r="Q1479" t="str">
        <f>INDEX(Sheet2!A:E, MATCH(F_NP_excluded_Data!O1479,Sheet2!A:A),5)</f>
        <v>foliage gleaner</v>
      </c>
      <c r="R1479" t="str">
        <f>INDEX(Sheet2!A:E, MATCH(F_NP_excluded_Data!O1479,Sheet2!A:A),3)</f>
        <v>insects</v>
      </c>
      <c r="S1479" t="str">
        <f>INDEX(Sheet2!A:E, MATCH(F_NP_excluded_Data!O1479,Sheet2!A:A),2)</f>
        <v>open woodland</v>
      </c>
      <c r="T1479">
        <v>5</v>
      </c>
      <c r="U1479">
        <v>1</v>
      </c>
      <c r="V1479"/>
      <c r="W1479">
        <v>1</v>
      </c>
      <c r="X1479" t="s">
        <v>202</v>
      </c>
      <c r="Y1479"/>
      <c r="Z1479"/>
      <c r="AA1479"/>
      <c r="AB1479"/>
    </row>
    <row r="1480" spans="1:28" ht="14.4" x14ac:dyDescent="0.3">
      <c r="A1480" s="14">
        <v>1553</v>
      </c>
      <c r="B1480" t="s">
        <v>206</v>
      </c>
      <c r="C1480" t="s">
        <v>209</v>
      </c>
      <c r="D1480" t="str">
        <f t="shared" si="24"/>
        <v>Kessler_3B_5B</v>
      </c>
      <c r="E1480">
        <v>2018</v>
      </c>
      <c r="F1480" s="15">
        <v>43254</v>
      </c>
      <c r="G1480" t="s">
        <v>200</v>
      </c>
      <c r="H1480">
        <v>2</v>
      </c>
      <c r="I1480" s="16">
        <v>0.28750000000000003</v>
      </c>
      <c r="J1480"/>
      <c r="K1480">
        <v>2</v>
      </c>
      <c r="L1480">
        <v>1</v>
      </c>
      <c r="M1480">
        <v>0</v>
      </c>
      <c r="N1480"/>
      <c r="O1480" t="s">
        <v>76</v>
      </c>
      <c r="P1480" t="str">
        <f>INDEX(Sheet2!A:E, MATCH(F_NP_excluded_Data!O1480,Sheet2!A:A),4)</f>
        <v>shrub</v>
      </c>
      <c r="Q1480" t="str">
        <f>INDEX(Sheet2!A:E, MATCH(F_NP_excluded_Data!O1480,Sheet2!A:A),5)</f>
        <v>foliage gleaner</v>
      </c>
      <c r="R1480" t="str">
        <f>INDEX(Sheet2!A:E, MATCH(F_NP_excluded_Data!O1480,Sheet2!A:A),3)</f>
        <v>insects</v>
      </c>
      <c r="S1480" t="str">
        <f>INDEX(Sheet2!A:E, MATCH(F_NP_excluded_Data!O1480,Sheet2!A:A),2)</f>
        <v>open woodland</v>
      </c>
      <c r="T1480">
        <v>5</v>
      </c>
      <c r="U1480">
        <v>1</v>
      </c>
      <c r="V1480"/>
      <c r="W1480">
        <v>1</v>
      </c>
      <c r="X1480" t="s">
        <v>202</v>
      </c>
      <c r="Y1480"/>
      <c r="Z1480"/>
      <c r="AA1480"/>
      <c r="AB1480"/>
    </row>
    <row r="1481" spans="1:28" ht="14.4" x14ac:dyDescent="0.3">
      <c r="A1481" s="14">
        <v>1554</v>
      </c>
      <c r="B1481" t="s">
        <v>206</v>
      </c>
      <c r="C1481" t="s">
        <v>209</v>
      </c>
      <c r="D1481" t="str">
        <f t="shared" si="24"/>
        <v>Kessler_3B_5B</v>
      </c>
      <c r="E1481">
        <v>2018</v>
      </c>
      <c r="F1481" s="15">
        <v>43254</v>
      </c>
      <c r="G1481" t="s">
        <v>200</v>
      </c>
      <c r="H1481">
        <v>2</v>
      </c>
      <c r="I1481" s="16">
        <v>0.28750000000000003</v>
      </c>
      <c r="J1481"/>
      <c r="K1481">
        <v>2</v>
      </c>
      <c r="L1481">
        <v>1</v>
      </c>
      <c r="M1481">
        <v>0</v>
      </c>
      <c r="N1481"/>
      <c r="O1481" t="s">
        <v>60</v>
      </c>
      <c r="P1481" t="str">
        <f>INDEX(Sheet2!A:E, MATCH(F_NP_excluded_Data!O1481,Sheet2!A:A),4)</f>
        <v>ground</v>
      </c>
      <c r="Q1481" t="str">
        <f>INDEX(Sheet2!A:E, MATCH(F_NP_excluded_Data!O1481,Sheet2!A:A),5)</f>
        <v>ground forager</v>
      </c>
      <c r="R1481" t="str">
        <f>INDEX(Sheet2!A:E, MATCH(F_NP_excluded_Data!O1481,Sheet2!A:A),3)</f>
        <v>plants</v>
      </c>
      <c r="S1481" t="str">
        <f>INDEX(Sheet2!A:E, MATCH(F_NP_excluded_Data!O1481,Sheet2!A:A),2)</f>
        <v>grassland</v>
      </c>
      <c r="T1481">
        <v>10</v>
      </c>
      <c r="U1481">
        <v>1</v>
      </c>
      <c r="V1481"/>
      <c r="W1481">
        <v>1</v>
      </c>
      <c r="X1481" t="s">
        <v>202</v>
      </c>
      <c r="Y1481"/>
      <c r="Z1481"/>
      <c r="AA1481"/>
      <c r="AB1481"/>
    </row>
    <row r="1482" spans="1:28" ht="14.4" x14ac:dyDescent="0.3">
      <c r="A1482" s="14">
        <v>1555</v>
      </c>
      <c r="B1482" t="s">
        <v>206</v>
      </c>
      <c r="C1482" t="s">
        <v>209</v>
      </c>
      <c r="D1482" t="str">
        <f t="shared" si="24"/>
        <v>Kessler_3B_5B</v>
      </c>
      <c r="E1482">
        <v>2018</v>
      </c>
      <c r="F1482" s="15">
        <v>43254</v>
      </c>
      <c r="G1482" t="s">
        <v>200</v>
      </c>
      <c r="H1482">
        <v>2</v>
      </c>
      <c r="I1482" s="16">
        <v>0.28750000000000003</v>
      </c>
      <c r="J1482"/>
      <c r="K1482">
        <v>2</v>
      </c>
      <c r="L1482">
        <v>1</v>
      </c>
      <c r="M1482">
        <v>0</v>
      </c>
      <c r="N1482"/>
      <c r="O1482" t="s">
        <v>58</v>
      </c>
      <c r="P1482" t="str">
        <f>INDEX(Sheet2!A:E, MATCH(F_NP_excluded_Data!O1482,Sheet2!A:A),4)</f>
        <v>tree</v>
      </c>
      <c r="Q1482" t="str">
        <f>INDEX(Sheet2!A:E, MATCH(F_NP_excluded_Data!O1482,Sheet2!A:A),5)</f>
        <v>ground forager</v>
      </c>
      <c r="R1482" t="str">
        <f>INDEX(Sheet2!A:E, MATCH(F_NP_excluded_Data!O1482,Sheet2!A:A),3)</f>
        <v>seeds</v>
      </c>
      <c r="S1482" t="str">
        <f>INDEX(Sheet2!A:E, MATCH(F_NP_excluded_Data!O1482,Sheet2!A:A),2)</f>
        <v>open woodland</v>
      </c>
      <c r="T1482">
        <v>10</v>
      </c>
      <c r="U1482">
        <v>1</v>
      </c>
      <c r="V1482"/>
      <c r="W1482">
        <v>1</v>
      </c>
      <c r="X1482" t="s">
        <v>202</v>
      </c>
      <c r="Y1482"/>
      <c r="Z1482"/>
      <c r="AA1482"/>
      <c r="AB1482"/>
    </row>
    <row r="1483" spans="1:28" ht="14.4" x14ac:dyDescent="0.3">
      <c r="A1483" s="14">
        <v>1556</v>
      </c>
      <c r="B1483" t="s">
        <v>206</v>
      </c>
      <c r="C1483" t="s">
        <v>209</v>
      </c>
      <c r="D1483" t="str">
        <f t="shared" si="24"/>
        <v>Kessler_3B_5B</v>
      </c>
      <c r="E1483">
        <v>2018</v>
      </c>
      <c r="F1483" s="15">
        <v>43254</v>
      </c>
      <c r="G1483" t="s">
        <v>200</v>
      </c>
      <c r="H1483">
        <v>2</v>
      </c>
      <c r="I1483" s="16">
        <v>0.28750000000000003</v>
      </c>
      <c r="J1483"/>
      <c r="K1483">
        <v>2</v>
      </c>
      <c r="L1483">
        <v>1</v>
      </c>
      <c r="M1483">
        <v>0</v>
      </c>
      <c r="N1483"/>
      <c r="O1483" t="s">
        <v>72</v>
      </c>
      <c r="P1483" t="str">
        <f>INDEX(Sheet2!A:E, MATCH(F_NP_excluded_Data!O1483,Sheet2!A:A),4)</f>
        <v>tree</v>
      </c>
      <c r="Q1483" t="str">
        <f>INDEX(Sheet2!A:E, MATCH(F_NP_excluded_Data!O1483,Sheet2!A:A),5)</f>
        <v>bark forager</v>
      </c>
      <c r="R1483" t="str">
        <f>INDEX(Sheet2!A:E, MATCH(F_NP_excluded_Data!O1483,Sheet2!A:A),3)</f>
        <v>insects</v>
      </c>
      <c r="S1483" t="str">
        <f>INDEX(Sheet2!A:E, MATCH(F_NP_excluded_Data!O1483,Sheet2!A:A),2)</f>
        <v>forest</v>
      </c>
      <c r="T1483">
        <v>5</v>
      </c>
      <c r="U1483">
        <v>1</v>
      </c>
      <c r="V1483"/>
      <c r="W1483">
        <v>1</v>
      </c>
      <c r="X1483" t="s">
        <v>202</v>
      </c>
      <c r="Y1483"/>
      <c r="Z1483"/>
      <c r="AA1483"/>
      <c r="AB1483"/>
    </row>
    <row r="1484" spans="1:28" ht="14.4" x14ac:dyDescent="0.3">
      <c r="A1484" s="14">
        <v>1557</v>
      </c>
      <c r="B1484" t="s">
        <v>206</v>
      </c>
      <c r="C1484" t="s">
        <v>209</v>
      </c>
      <c r="D1484" t="str">
        <f t="shared" si="24"/>
        <v>Kessler_3B_5B</v>
      </c>
      <c r="E1484">
        <v>2018</v>
      </c>
      <c r="F1484" s="15">
        <v>43254</v>
      </c>
      <c r="G1484" t="s">
        <v>200</v>
      </c>
      <c r="H1484">
        <v>2</v>
      </c>
      <c r="I1484" s="16">
        <v>0.28750000000000003</v>
      </c>
      <c r="J1484"/>
      <c r="K1484">
        <v>2</v>
      </c>
      <c r="L1484">
        <v>1</v>
      </c>
      <c r="M1484">
        <v>0</v>
      </c>
      <c r="N1484"/>
      <c r="O1484" t="s">
        <v>24</v>
      </c>
      <c r="P1484" t="str">
        <f>INDEX(Sheet2!A:E, MATCH(F_NP_excluded_Data!O1484,Sheet2!A:A),4)</f>
        <v>cavity</v>
      </c>
      <c r="Q1484" t="str">
        <f>INDEX(Sheet2!A:E, MATCH(F_NP_excluded_Data!O1484,Sheet2!A:A),5)</f>
        <v>ground forager</v>
      </c>
      <c r="R1484" t="str">
        <f>INDEX(Sheet2!A:E, MATCH(F_NP_excluded_Data!O1484,Sheet2!A:A),3)</f>
        <v>insects</v>
      </c>
      <c r="S1484" t="str">
        <f>INDEX(Sheet2!A:E, MATCH(F_NP_excluded_Data!O1484,Sheet2!A:A),2)</f>
        <v>open woodland</v>
      </c>
      <c r="T1484">
        <v>5</v>
      </c>
      <c r="U1484">
        <v>1</v>
      </c>
      <c r="V1484"/>
      <c r="W1484">
        <v>1</v>
      </c>
      <c r="X1484" t="s">
        <v>202</v>
      </c>
      <c r="Y1484"/>
      <c r="Z1484"/>
      <c r="AA1484"/>
      <c r="AB1484"/>
    </row>
    <row r="1485" spans="1:28" ht="14.4" x14ac:dyDescent="0.3">
      <c r="A1485" s="14">
        <v>1558</v>
      </c>
      <c r="B1485" t="s">
        <v>206</v>
      </c>
      <c r="C1485" t="s">
        <v>209</v>
      </c>
      <c r="D1485" t="str">
        <f t="shared" si="24"/>
        <v>Kessler_3B_5B</v>
      </c>
      <c r="E1485">
        <v>2018</v>
      </c>
      <c r="F1485" s="15">
        <v>43254</v>
      </c>
      <c r="G1485" t="s">
        <v>200</v>
      </c>
      <c r="H1485">
        <v>2</v>
      </c>
      <c r="I1485" s="16">
        <v>0.28750000000000003</v>
      </c>
      <c r="J1485"/>
      <c r="K1485">
        <v>2</v>
      </c>
      <c r="L1485">
        <v>1</v>
      </c>
      <c r="M1485">
        <v>0</v>
      </c>
      <c r="N1485"/>
      <c r="O1485" t="s">
        <v>40</v>
      </c>
      <c r="P1485" t="str">
        <f>INDEX(Sheet2!A:E, MATCH(F_NP_excluded_Data!O1485,Sheet2!A:A),4)</f>
        <v>ground</v>
      </c>
      <c r="Q1485" t="str">
        <f>INDEX(Sheet2!A:E, MATCH(F_NP_excluded_Data!O1485,Sheet2!A:A),5)</f>
        <v>ground forager</v>
      </c>
      <c r="R1485" t="str">
        <f>INDEX(Sheet2!A:E, MATCH(F_NP_excluded_Data!O1485,Sheet2!A:A),3)</f>
        <v>omnivore</v>
      </c>
      <c r="S1485" t="str">
        <f>INDEX(Sheet2!A:E, MATCH(F_NP_excluded_Data!O1485,Sheet2!A:A),2)</f>
        <v>scrub</v>
      </c>
      <c r="T1485">
        <v>10</v>
      </c>
      <c r="U1485">
        <v>1</v>
      </c>
      <c r="V1485"/>
      <c r="W1485">
        <v>1</v>
      </c>
      <c r="X1485" t="s">
        <v>202</v>
      </c>
      <c r="Y1485"/>
      <c r="Z1485"/>
      <c r="AA1485"/>
      <c r="AB1485"/>
    </row>
    <row r="1486" spans="1:28" ht="14.4" x14ac:dyDescent="0.3">
      <c r="A1486" s="14">
        <v>1559</v>
      </c>
      <c r="B1486" t="s">
        <v>206</v>
      </c>
      <c r="C1486" t="s">
        <v>209</v>
      </c>
      <c r="D1486" t="str">
        <f t="shared" si="24"/>
        <v>Kessler_3B_5B</v>
      </c>
      <c r="E1486">
        <v>2018</v>
      </c>
      <c r="F1486" s="15">
        <v>43254</v>
      </c>
      <c r="G1486" t="s">
        <v>200</v>
      </c>
      <c r="H1486">
        <v>2</v>
      </c>
      <c r="I1486" s="16">
        <v>0.28750000000000003</v>
      </c>
      <c r="J1486"/>
      <c r="K1486">
        <v>2</v>
      </c>
      <c r="L1486">
        <v>1</v>
      </c>
      <c r="M1486">
        <v>0</v>
      </c>
      <c r="N1486"/>
      <c r="O1486" t="s">
        <v>118</v>
      </c>
      <c r="P1486" t="str">
        <f>INDEX(Sheet2!A:E, MATCH(F_NP_excluded_Data!O1486,Sheet2!A:A),4)</f>
        <v>shrub</v>
      </c>
      <c r="Q1486" t="str">
        <f>INDEX(Sheet2!A:E, MATCH(F_NP_excluded_Data!O1486,Sheet2!A:A),5)</f>
        <v>foliage gleaner</v>
      </c>
      <c r="R1486" t="str">
        <f>INDEX(Sheet2!A:E, MATCH(F_NP_excluded_Data!O1486,Sheet2!A:A),3)</f>
        <v>insects</v>
      </c>
      <c r="S1486" t="str">
        <f>INDEX(Sheet2!A:E, MATCH(F_NP_excluded_Data!O1486,Sheet2!A:A),2)</f>
        <v>scrub</v>
      </c>
      <c r="T1486">
        <v>5</v>
      </c>
      <c r="U1486">
        <v>1</v>
      </c>
      <c r="V1486"/>
      <c r="W1486">
        <v>1</v>
      </c>
      <c r="X1486" t="s">
        <v>202</v>
      </c>
      <c r="Y1486"/>
      <c r="Z1486"/>
      <c r="AA1486"/>
      <c r="AB1486"/>
    </row>
    <row r="1487" spans="1:28" ht="14.4" x14ac:dyDescent="0.3">
      <c r="A1487" s="14">
        <v>1560</v>
      </c>
      <c r="B1487" t="s">
        <v>206</v>
      </c>
      <c r="C1487" t="s">
        <v>209</v>
      </c>
      <c r="D1487" t="str">
        <f t="shared" si="24"/>
        <v>Kessler_3B_5B</v>
      </c>
      <c r="E1487">
        <v>2018</v>
      </c>
      <c r="F1487" s="15">
        <v>43254</v>
      </c>
      <c r="G1487" t="s">
        <v>200</v>
      </c>
      <c r="H1487">
        <v>2</v>
      </c>
      <c r="I1487" s="16">
        <v>0.28750000000000003</v>
      </c>
      <c r="J1487"/>
      <c r="K1487">
        <v>2</v>
      </c>
      <c r="L1487">
        <v>1</v>
      </c>
      <c r="M1487">
        <v>0</v>
      </c>
      <c r="N1487"/>
      <c r="O1487" t="s">
        <v>14</v>
      </c>
      <c r="P1487" t="str">
        <f>INDEX(Sheet2!A:E, MATCH(F_NP_excluded_Data!O1487,Sheet2!A:A),4)</f>
        <v>cavity</v>
      </c>
      <c r="Q1487" t="str">
        <f>INDEX(Sheet2!A:E, MATCH(F_NP_excluded_Data!O1487,Sheet2!A:A),5)</f>
        <v>bark forager</v>
      </c>
      <c r="R1487" t="str">
        <f>INDEX(Sheet2!A:E, MATCH(F_NP_excluded_Data!O1487,Sheet2!A:A),3)</f>
        <v>insects</v>
      </c>
      <c r="S1487" t="str">
        <f>INDEX(Sheet2!A:E, MATCH(F_NP_excluded_Data!O1487,Sheet2!A:A),2)</f>
        <v>forest</v>
      </c>
      <c r="T1487">
        <v>5</v>
      </c>
      <c r="U1487">
        <v>1</v>
      </c>
      <c r="V1487"/>
      <c r="W1487">
        <v>1</v>
      </c>
      <c r="X1487" t="s">
        <v>202</v>
      </c>
      <c r="Y1487"/>
      <c r="Z1487"/>
      <c r="AA1487"/>
      <c r="AB1487"/>
    </row>
    <row r="1488" spans="1:28" ht="14.4" x14ac:dyDescent="0.3">
      <c r="A1488" s="14">
        <v>1561</v>
      </c>
      <c r="B1488" t="s">
        <v>206</v>
      </c>
      <c r="C1488" t="s">
        <v>209</v>
      </c>
      <c r="D1488" t="str">
        <f t="shared" si="24"/>
        <v>Kessler_3B_5B</v>
      </c>
      <c r="E1488">
        <v>2018</v>
      </c>
      <c r="F1488" s="15">
        <v>43254</v>
      </c>
      <c r="G1488" t="s">
        <v>200</v>
      </c>
      <c r="H1488">
        <v>2</v>
      </c>
      <c r="I1488" s="16">
        <v>0.28750000000000003</v>
      </c>
      <c r="J1488"/>
      <c r="K1488">
        <v>2</v>
      </c>
      <c r="L1488">
        <v>1</v>
      </c>
      <c r="M1488">
        <v>0</v>
      </c>
      <c r="N1488"/>
      <c r="O1488" t="s">
        <v>78</v>
      </c>
      <c r="P1488" t="str">
        <f>INDEX(Sheet2!A:E, MATCH(F_NP_excluded_Data!O1488,Sheet2!A:A),4)</f>
        <v>cavity</v>
      </c>
      <c r="Q1488" t="str">
        <f>INDEX(Sheet2!A:E, MATCH(F_NP_excluded_Data!O1488,Sheet2!A:A),5)</f>
        <v>bark forager</v>
      </c>
      <c r="R1488" t="str">
        <f>INDEX(Sheet2!A:E, MATCH(F_NP_excluded_Data!O1488,Sheet2!A:A),3)</f>
        <v>insects</v>
      </c>
      <c r="S1488" t="str">
        <f>INDEX(Sheet2!A:E, MATCH(F_NP_excluded_Data!O1488,Sheet2!A:A),2)</f>
        <v>forest</v>
      </c>
      <c r="T1488">
        <v>5</v>
      </c>
      <c r="U1488">
        <v>1</v>
      </c>
      <c r="V1488"/>
      <c r="W1488">
        <v>1</v>
      </c>
      <c r="X1488" t="s">
        <v>202</v>
      </c>
      <c r="Y1488"/>
      <c r="Z1488"/>
      <c r="AA1488"/>
      <c r="AB1488"/>
    </row>
    <row r="1489" spans="1:28" ht="14.4" x14ac:dyDescent="0.3">
      <c r="A1489" s="14">
        <v>1562</v>
      </c>
      <c r="B1489" t="s">
        <v>206</v>
      </c>
      <c r="C1489" t="s">
        <v>209</v>
      </c>
      <c r="D1489" t="str">
        <f t="shared" si="24"/>
        <v>Kessler_3B_5B</v>
      </c>
      <c r="E1489">
        <v>2018</v>
      </c>
      <c r="F1489" s="15">
        <v>43254</v>
      </c>
      <c r="G1489" t="s">
        <v>200</v>
      </c>
      <c r="H1489">
        <v>2</v>
      </c>
      <c r="I1489" s="16">
        <v>0.28750000000000003</v>
      </c>
      <c r="J1489"/>
      <c r="K1489">
        <v>2</v>
      </c>
      <c r="L1489">
        <v>1</v>
      </c>
      <c r="M1489">
        <v>0</v>
      </c>
      <c r="N1489"/>
      <c r="O1489" t="s">
        <v>34</v>
      </c>
      <c r="P1489" t="str">
        <f>INDEX(Sheet2!A:E, MATCH(F_NP_excluded_Data!O1489,Sheet2!A:A),4)</f>
        <v>cavity</v>
      </c>
      <c r="Q1489" t="str">
        <f>INDEX(Sheet2!A:E, MATCH(F_NP_excluded_Data!O1489,Sheet2!A:A),5)</f>
        <v>bark forager</v>
      </c>
      <c r="R1489" t="str">
        <f>INDEX(Sheet2!A:E, MATCH(F_NP_excluded_Data!O1489,Sheet2!A:A),3)</f>
        <v>insects</v>
      </c>
      <c r="S1489" t="str">
        <f>INDEX(Sheet2!A:E, MATCH(F_NP_excluded_Data!O1489,Sheet2!A:A),2)</f>
        <v>forest</v>
      </c>
      <c r="T1489">
        <v>5</v>
      </c>
      <c r="U1489">
        <v>1</v>
      </c>
      <c r="V1489"/>
      <c r="W1489">
        <v>4</v>
      </c>
      <c r="X1489" t="s">
        <v>202</v>
      </c>
      <c r="Y1489">
        <v>2</v>
      </c>
      <c r="Z1489"/>
      <c r="AA1489" t="s">
        <v>308</v>
      </c>
      <c r="AB1489"/>
    </row>
    <row r="1490" spans="1:28" ht="14.4" x14ac:dyDescent="0.3">
      <c r="A1490" s="14">
        <v>1563</v>
      </c>
      <c r="B1490" t="s">
        <v>206</v>
      </c>
      <c r="C1490" t="s">
        <v>209</v>
      </c>
      <c r="D1490" t="str">
        <f t="shared" si="24"/>
        <v>Kessler_3B_5B</v>
      </c>
      <c r="E1490">
        <v>2018</v>
      </c>
      <c r="F1490" s="15">
        <v>43254</v>
      </c>
      <c r="G1490" t="s">
        <v>200</v>
      </c>
      <c r="H1490">
        <v>2</v>
      </c>
      <c r="I1490" s="16">
        <v>0.28750000000000003</v>
      </c>
      <c r="J1490"/>
      <c r="K1490">
        <v>2</v>
      </c>
      <c r="L1490">
        <v>1</v>
      </c>
      <c r="M1490">
        <v>0</v>
      </c>
      <c r="N1490"/>
      <c r="O1490" t="s">
        <v>36</v>
      </c>
      <c r="P1490" t="str">
        <f>INDEX(Sheet2!A:E, MATCH(F_NP_excluded_Data!O1490,Sheet2!A:A),4)</f>
        <v>cavity</v>
      </c>
      <c r="Q1490" t="str">
        <f>INDEX(Sheet2!A:E, MATCH(F_NP_excluded_Data!O1490,Sheet2!A:A),5)</f>
        <v>ground forager</v>
      </c>
      <c r="R1490" t="str">
        <f>INDEX(Sheet2!A:E, MATCH(F_NP_excluded_Data!O1490,Sheet2!A:A),3)</f>
        <v>insects</v>
      </c>
      <c r="S1490" t="str">
        <f>INDEX(Sheet2!A:E, MATCH(F_NP_excluded_Data!O1490,Sheet2!A:A),2)</f>
        <v>grassland</v>
      </c>
      <c r="T1490">
        <v>10</v>
      </c>
      <c r="U1490">
        <v>1</v>
      </c>
      <c r="V1490"/>
      <c r="W1490">
        <v>1</v>
      </c>
      <c r="X1490" t="s">
        <v>202</v>
      </c>
      <c r="Y1490"/>
      <c r="Z1490"/>
      <c r="AA1490"/>
      <c r="AB1490"/>
    </row>
    <row r="1491" spans="1:28" ht="14.4" x14ac:dyDescent="0.3">
      <c r="A1491" s="14">
        <v>1564</v>
      </c>
      <c r="B1491" t="s">
        <v>206</v>
      </c>
      <c r="C1491" t="s">
        <v>209</v>
      </c>
      <c r="D1491" t="str">
        <f t="shared" si="24"/>
        <v>Kessler_3B_5B</v>
      </c>
      <c r="E1491">
        <v>2018</v>
      </c>
      <c r="F1491" s="15">
        <v>43254</v>
      </c>
      <c r="G1491" t="s">
        <v>200</v>
      </c>
      <c r="H1491">
        <v>2</v>
      </c>
      <c r="I1491" s="16">
        <v>0.28750000000000003</v>
      </c>
      <c r="J1491"/>
      <c r="K1491">
        <v>2</v>
      </c>
      <c r="L1491">
        <v>1</v>
      </c>
      <c r="M1491">
        <v>0</v>
      </c>
      <c r="N1491"/>
      <c r="O1491" t="s">
        <v>62</v>
      </c>
      <c r="P1491" t="str">
        <f>INDEX(Sheet2!A:E, MATCH(F_NP_excluded_Data!O1491,Sheet2!A:A),4)</f>
        <v>shrub</v>
      </c>
      <c r="Q1491" t="str">
        <f>INDEX(Sheet2!A:E, MATCH(F_NP_excluded_Data!O1491,Sheet2!A:A),5)</f>
        <v>ground forager</v>
      </c>
      <c r="R1491" t="str">
        <f>INDEX(Sheet2!A:E, MATCH(F_NP_excluded_Data!O1491,Sheet2!A:A),3)</f>
        <v>seeds</v>
      </c>
      <c r="S1491" t="str">
        <f>INDEX(Sheet2!A:E, MATCH(F_NP_excluded_Data!O1491,Sheet2!A:A),2)</f>
        <v>open woodland</v>
      </c>
      <c r="T1491">
        <v>5</v>
      </c>
      <c r="U1491">
        <v>1</v>
      </c>
      <c r="V1491" t="s">
        <v>222</v>
      </c>
      <c r="W1491">
        <v>4</v>
      </c>
      <c r="X1491" t="s">
        <v>202</v>
      </c>
      <c r="Y1491"/>
      <c r="Z1491"/>
      <c r="AA1491"/>
      <c r="AB1491"/>
    </row>
    <row r="1492" spans="1:28" ht="14.4" x14ac:dyDescent="0.3">
      <c r="A1492" s="14">
        <v>1565</v>
      </c>
      <c r="B1492" t="s">
        <v>206</v>
      </c>
      <c r="C1492" t="s">
        <v>209</v>
      </c>
      <c r="D1492" t="str">
        <f t="shared" si="24"/>
        <v>Kessler_3B_5B</v>
      </c>
      <c r="E1492">
        <v>2018</v>
      </c>
      <c r="F1492" s="15">
        <v>43254</v>
      </c>
      <c r="G1492" t="s">
        <v>200</v>
      </c>
      <c r="H1492">
        <v>2</v>
      </c>
      <c r="I1492" s="16">
        <v>0.28750000000000003</v>
      </c>
      <c r="J1492"/>
      <c r="K1492">
        <v>2</v>
      </c>
      <c r="L1492">
        <v>1</v>
      </c>
      <c r="M1492">
        <v>0</v>
      </c>
      <c r="N1492"/>
      <c r="O1492" t="s">
        <v>58</v>
      </c>
      <c r="P1492" t="str">
        <f>INDEX(Sheet2!A:E, MATCH(F_NP_excluded_Data!O1492,Sheet2!A:A),4)</f>
        <v>tree</v>
      </c>
      <c r="Q1492" t="str">
        <f>INDEX(Sheet2!A:E, MATCH(F_NP_excluded_Data!O1492,Sheet2!A:A),5)</f>
        <v>ground forager</v>
      </c>
      <c r="R1492" t="str">
        <f>INDEX(Sheet2!A:E, MATCH(F_NP_excluded_Data!O1492,Sheet2!A:A),3)</f>
        <v>seeds</v>
      </c>
      <c r="S1492" t="str">
        <f>INDEX(Sheet2!A:E, MATCH(F_NP_excluded_Data!O1492,Sheet2!A:A),2)</f>
        <v>open woodland</v>
      </c>
      <c r="T1492">
        <v>5</v>
      </c>
      <c r="U1492">
        <v>1</v>
      </c>
      <c r="V1492"/>
      <c r="W1492">
        <v>4</v>
      </c>
      <c r="X1492" t="s">
        <v>202</v>
      </c>
      <c r="Y1492"/>
      <c r="Z1492"/>
      <c r="AA1492"/>
      <c r="AB1492"/>
    </row>
    <row r="1493" spans="1:28" ht="14.4" x14ac:dyDescent="0.3">
      <c r="A1493" s="14">
        <v>1566</v>
      </c>
      <c r="B1493" t="s">
        <v>206</v>
      </c>
      <c r="C1493" t="s">
        <v>209</v>
      </c>
      <c r="D1493" t="str">
        <f t="shared" si="24"/>
        <v>Kessler_3B_5B</v>
      </c>
      <c r="E1493">
        <v>2018</v>
      </c>
      <c r="F1493" s="15">
        <v>43254</v>
      </c>
      <c r="G1493" t="s">
        <v>200</v>
      </c>
      <c r="H1493">
        <v>2</v>
      </c>
      <c r="I1493" s="16">
        <v>0.28750000000000003</v>
      </c>
      <c r="J1493"/>
      <c r="K1493">
        <v>2</v>
      </c>
      <c r="L1493">
        <v>1</v>
      </c>
      <c r="M1493">
        <v>0</v>
      </c>
      <c r="N1493"/>
      <c r="O1493" t="s">
        <v>40</v>
      </c>
      <c r="P1493" t="str">
        <f>INDEX(Sheet2!A:E, MATCH(F_NP_excluded_Data!O1493,Sheet2!A:A),4)</f>
        <v>ground</v>
      </c>
      <c r="Q1493" t="str">
        <f>INDEX(Sheet2!A:E, MATCH(F_NP_excluded_Data!O1493,Sheet2!A:A),5)</f>
        <v>ground forager</v>
      </c>
      <c r="R1493" t="str">
        <f>INDEX(Sheet2!A:E, MATCH(F_NP_excluded_Data!O1493,Sheet2!A:A),3)</f>
        <v>omnivore</v>
      </c>
      <c r="S1493" t="str">
        <f>INDEX(Sheet2!A:E, MATCH(F_NP_excluded_Data!O1493,Sheet2!A:A),2)</f>
        <v>scrub</v>
      </c>
      <c r="T1493">
        <v>5</v>
      </c>
      <c r="U1493">
        <v>1</v>
      </c>
      <c r="V1493"/>
      <c r="W1493">
        <v>1</v>
      </c>
      <c r="X1493" t="s">
        <v>202</v>
      </c>
      <c r="Y1493"/>
      <c r="Z1493"/>
      <c r="AA1493"/>
      <c r="AB1493"/>
    </row>
    <row r="1494" spans="1:28" ht="14.4" x14ac:dyDescent="0.3">
      <c r="A1494" s="14">
        <v>1567</v>
      </c>
      <c r="B1494" t="s">
        <v>206</v>
      </c>
      <c r="C1494" t="s">
        <v>209</v>
      </c>
      <c r="D1494" t="str">
        <f t="shared" si="24"/>
        <v>Kessler_3B_5B</v>
      </c>
      <c r="E1494">
        <v>2018</v>
      </c>
      <c r="F1494" s="15">
        <v>43254</v>
      </c>
      <c r="G1494" t="s">
        <v>200</v>
      </c>
      <c r="H1494">
        <v>2</v>
      </c>
      <c r="I1494" s="16">
        <v>0.28750000000000003</v>
      </c>
      <c r="J1494"/>
      <c r="K1494">
        <v>2</v>
      </c>
      <c r="L1494">
        <v>1</v>
      </c>
      <c r="M1494">
        <v>0</v>
      </c>
      <c r="N1494"/>
      <c r="O1494" t="s">
        <v>72</v>
      </c>
      <c r="P1494" t="str">
        <f>INDEX(Sheet2!A:E, MATCH(F_NP_excluded_Data!O1494,Sheet2!A:A),4)</f>
        <v>tree</v>
      </c>
      <c r="Q1494" t="str">
        <f>INDEX(Sheet2!A:E, MATCH(F_NP_excluded_Data!O1494,Sheet2!A:A),5)</f>
        <v>bark forager</v>
      </c>
      <c r="R1494" t="str">
        <f>INDEX(Sheet2!A:E, MATCH(F_NP_excluded_Data!O1494,Sheet2!A:A),3)</f>
        <v>insects</v>
      </c>
      <c r="S1494" t="str">
        <f>INDEX(Sheet2!A:E, MATCH(F_NP_excluded_Data!O1494,Sheet2!A:A),2)</f>
        <v>forest</v>
      </c>
      <c r="T1494">
        <v>5</v>
      </c>
      <c r="U1494">
        <v>2</v>
      </c>
      <c r="V1494"/>
      <c r="W1494">
        <v>4</v>
      </c>
      <c r="X1494" t="s">
        <v>202</v>
      </c>
      <c r="Y1494"/>
      <c r="Z1494"/>
      <c r="AA1494"/>
      <c r="AB1494"/>
    </row>
    <row r="1495" spans="1:28" ht="14.4" x14ac:dyDescent="0.3">
      <c r="A1495" s="14">
        <v>1568</v>
      </c>
      <c r="B1495" t="s">
        <v>206</v>
      </c>
      <c r="C1495" t="s">
        <v>209</v>
      </c>
      <c r="D1495" t="str">
        <f t="shared" si="24"/>
        <v>Kessler_3B_5B</v>
      </c>
      <c r="E1495">
        <v>2018</v>
      </c>
      <c r="F1495" s="15">
        <v>43254</v>
      </c>
      <c r="G1495" t="s">
        <v>200</v>
      </c>
      <c r="H1495">
        <v>2</v>
      </c>
      <c r="I1495" s="16">
        <v>0.28750000000000003</v>
      </c>
      <c r="J1495"/>
      <c r="K1495">
        <v>2</v>
      </c>
      <c r="L1495">
        <v>1</v>
      </c>
      <c r="M1495">
        <v>0</v>
      </c>
      <c r="N1495"/>
      <c r="O1495" t="s">
        <v>46</v>
      </c>
      <c r="P1495" t="str">
        <f>INDEX(Sheet2!A:E, MATCH(F_NP_excluded_Data!O1495,Sheet2!A:A),4)</f>
        <v>cavity</v>
      </c>
      <c r="Q1495" t="str">
        <f>INDEX(Sheet2!A:E, MATCH(F_NP_excluded_Data!O1495,Sheet2!A:A),5)</f>
        <v>flycatching</v>
      </c>
      <c r="R1495" t="str">
        <f>INDEX(Sheet2!A:E, MATCH(F_NP_excluded_Data!O1495,Sheet2!A:A),3)</f>
        <v>insects</v>
      </c>
      <c r="S1495" t="str">
        <f>INDEX(Sheet2!A:E, MATCH(F_NP_excluded_Data!O1495,Sheet2!A:A),2)</f>
        <v>open woodland</v>
      </c>
      <c r="T1495">
        <v>10</v>
      </c>
      <c r="U1495">
        <v>2</v>
      </c>
      <c r="V1495"/>
      <c r="W1495">
        <v>1</v>
      </c>
      <c r="X1495" t="s">
        <v>202</v>
      </c>
      <c r="Y1495"/>
      <c r="Z1495"/>
      <c r="AA1495"/>
      <c r="AB1495"/>
    </row>
    <row r="1496" spans="1:28" ht="14.4" x14ac:dyDescent="0.3">
      <c r="A1496" s="14">
        <v>1569</v>
      </c>
      <c r="B1496" t="s">
        <v>206</v>
      </c>
      <c r="C1496" t="s">
        <v>209</v>
      </c>
      <c r="D1496" t="str">
        <f t="shared" si="24"/>
        <v>Kessler_3B_5B</v>
      </c>
      <c r="E1496">
        <v>2018</v>
      </c>
      <c r="F1496" s="15">
        <v>43254</v>
      </c>
      <c r="G1496" t="s">
        <v>200</v>
      </c>
      <c r="H1496">
        <v>2</v>
      </c>
      <c r="I1496" s="16">
        <v>0.28750000000000003</v>
      </c>
      <c r="J1496"/>
      <c r="K1496">
        <v>2</v>
      </c>
      <c r="L1496">
        <v>1</v>
      </c>
      <c r="M1496">
        <v>0</v>
      </c>
      <c r="N1496"/>
      <c r="O1496" t="s">
        <v>30</v>
      </c>
      <c r="P1496" t="str">
        <f>INDEX(Sheet2!A:E, MATCH(F_NP_excluded_Data!O1496,Sheet2!A:A),4)</f>
        <v>shrub</v>
      </c>
      <c r="Q1496" t="str">
        <f>INDEX(Sheet2!A:E, MATCH(F_NP_excluded_Data!O1496,Sheet2!A:A),5)</f>
        <v>foliage gleaner</v>
      </c>
      <c r="R1496" t="str">
        <f>INDEX(Sheet2!A:E, MATCH(F_NP_excluded_Data!O1496,Sheet2!A:A),3)</f>
        <v>insects</v>
      </c>
      <c r="S1496" t="str">
        <f>INDEX(Sheet2!A:E, MATCH(F_NP_excluded_Data!O1496,Sheet2!A:A),2)</f>
        <v>scrub</v>
      </c>
      <c r="T1496">
        <v>10</v>
      </c>
      <c r="U1496">
        <v>2</v>
      </c>
      <c r="V1496"/>
      <c r="W1496">
        <v>1</v>
      </c>
      <c r="X1496" t="s">
        <v>202</v>
      </c>
      <c r="Y1496"/>
      <c r="Z1496"/>
      <c r="AA1496"/>
      <c r="AB1496"/>
    </row>
    <row r="1497" spans="1:28" ht="14.4" x14ac:dyDescent="0.3">
      <c r="A1497" s="14">
        <v>1570</v>
      </c>
      <c r="B1497" t="s">
        <v>206</v>
      </c>
      <c r="C1497" t="s">
        <v>209</v>
      </c>
      <c r="D1497" t="str">
        <f t="shared" si="24"/>
        <v>Kessler_3B_5B</v>
      </c>
      <c r="E1497">
        <v>2018</v>
      </c>
      <c r="F1497" s="15">
        <v>43254</v>
      </c>
      <c r="G1497" t="s">
        <v>200</v>
      </c>
      <c r="H1497">
        <v>2</v>
      </c>
      <c r="I1497" s="16">
        <v>0.28750000000000003</v>
      </c>
      <c r="J1497"/>
      <c r="K1497">
        <v>2</v>
      </c>
      <c r="L1497">
        <v>1</v>
      </c>
      <c r="M1497">
        <v>0</v>
      </c>
      <c r="N1497"/>
      <c r="O1497" t="s">
        <v>94</v>
      </c>
      <c r="P1497" t="str">
        <f>INDEX(Sheet2!A:E, MATCH(F_NP_excluded_Data!O1497,Sheet2!A:A),4)</f>
        <v>cavity</v>
      </c>
      <c r="Q1497" t="str">
        <f>INDEX(Sheet2!A:E, MATCH(F_NP_excluded_Data!O1497,Sheet2!A:A),5)</f>
        <v>foliage gleaner</v>
      </c>
      <c r="R1497" t="str">
        <f>INDEX(Sheet2!A:E, MATCH(F_NP_excluded_Data!O1497,Sheet2!A:A),3)</f>
        <v>insects</v>
      </c>
      <c r="S1497" t="str">
        <f>INDEX(Sheet2!A:E, MATCH(F_NP_excluded_Data!O1497,Sheet2!A:A),2)</f>
        <v>forest</v>
      </c>
      <c r="T1497">
        <v>10</v>
      </c>
      <c r="U1497">
        <v>2</v>
      </c>
      <c r="V1497"/>
      <c r="W1497">
        <v>1</v>
      </c>
      <c r="X1497" t="s">
        <v>202</v>
      </c>
      <c r="Y1497"/>
      <c r="Z1497"/>
      <c r="AA1497"/>
      <c r="AB1497"/>
    </row>
    <row r="1498" spans="1:28" ht="14.4" x14ac:dyDescent="0.3">
      <c r="A1498" s="14">
        <v>1571</v>
      </c>
      <c r="B1498" t="s">
        <v>206</v>
      </c>
      <c r="C1498" t="s">
        <v>209</v>
      </c>
      <c r="D1498" t="str">
        <f t="shared" si="24"/>
        <v>Kessler_3B_5B</v>
      </c>
      <c r="E1498">
        <v>2018</v>
      </c>
      <c r="F1498" s="15">
        <v>43254</v>
      </c>
      <c r="G1498" t="s">
        <v>200</v>
      </c>
      <c r="H1498">
        <v>2</v>
      </c>
      <c r="I1498" s="16">
        <v>0.28750000000000003</v>
      </c>
      <c r="J1498"/>
      <c r="K1498">
        <v>2</v>
      </c>
      <c r="L1498">
        <v>1</v>
      </c>
      <c r="M1498">
        <v>0</v>
      </c>
      <c r="N1498"/>
      <c r="O1498" t="s">
        <v>62</v>
      </c>
      <c r="P1498" t="str">
        <f>INDEX(Sheet2!A:E, MATCH(F_NP_excluded_Data!O1498,Sheet2!A:A),4)</f>
        <v>shrub</v>
      </c>
      <c r="Q1498" t="str">
        <f>INDEX(Sheet2!A:E, MATCH(F_NP_excluded_Data!O1498,Sheet2!A:A),5)</f>
        <v>ground forager</v>
      </c>
      <c r="R1498" t="str">
        <f>INDEX(Sheet2!A:E, MATCH(F_NP_excluded_Data!O1498,Sheet2!A:A),3)</f>
        <v>seeds</v>
      </c>
      <c r="S1498" t="str">
        <f>INDEX(Sheet2!A:E, MATCH(F_NP_excluded_Data!O1498,Sheet2!A:A),2)</f>
        <v>open woodland</v>
      </c>
      <c r="T1498">
        <v>10</v>
      </c>
      <c r="U1498">
        <v>2</v>
      </c>
      <c r="V1498"/>
      <c r="W1498">
        <v>1</v>
      </c>
      <c r="X1498" t="s">
        <v>202</v>
      </c>
      <c r="Y1498"/>
      <c r="Z1498"/>
      <c r="AA1498"/>
      <c r="AB1498"/>
    </row>
    <row r="1499" spans="1:28" ht="14.4" x14ac:dyDescent="0.3">
      <c r="A1499" s="14">
        <v>1572</v>
      </c>
      <c r="B1499" t="s">
        <v>206</v>
      </c>
      <c r="C1499" t="s">
        <v>209</v>
      </c>
      <c r="D1499" t="str">
        <f t="shared" si="24"/>
        <v>Kessler_3B_5B</v>
      </c>
      <c r="E1499">
        <v>2018</v>
      </c>
      <c r="F1499" s="15">
        <v>43254</v>
      </c>
      <c r="G1499" t="s">
        <v>200</v>
      </c>
      <c r="H1499">
        <v>2</v>
      </c>
      <c r="I1499" s="16">
        <v>0.28750000000000003</v>
      </c>
      <c r="J1499"/>
      <c r="K1499">
        <v>2</v>
      </c>
      <c r="L1499">
        <v>1</v>
      </c>
      <c r="M1499">
        <v>0</v>
      </c>
      <c r="N1499"/>
      <c r="O1499" t="s">
        <v>12</v>
      </c>
      <c r="P1499" t="str">
        <f>INDEX(Sheet2!A:E, MATCH(F_NP_excluded_Data!O1499,Sheet2!A:A),4)</f>
        <v>tree</v>
      </c>
      <c r="Q1499" t="str">
        <f>INDEX(Sheet2!A:E, MATCH(F_NP_excluded_Data!O1499,Sheet2!A:A),5)</f>
        <v>ground forager</v>
      </c>
      <c r="R1499" t="str">
        <f>INDEX(Sheet2!A:E, MATCH(F_NP_excluded_Data!O1499,Sheet2!A:A),3)</f>
        <v>seeds</v>
      </c>
      <c r="S1499" t="str">
        <f>INDEX(Sheet2!A:E, MATCH(F_NP_excluded_Data!O1499,Sheet2!A:A),2)</f>
        <v>grassland</v>
      </c>
      <c r="T1499">
        <v>5</v>
      </c>
      <c r="U1499">
        <v>3</v>
      </c>
      <c r="V1499"/>
      <c r="W1499">
        <v>1</v>
      </c>
      <c r="X1499" t="s">
        <v>202</v>
      </c>
      <c r="Y1499"/>
      <c r="Z1499"/>
      <c r="AA1499"/>
      <c r="AB1499"/>
    </row>
    <row r="1500" spans="1:28" ht="14.4" x14ac:dyDescent="0.3">
      <c r="A1500" s="14">
        <v>1573</v>
      </c>
      <c r="B1500" t="s">
        <v>206</v>
      </c>
      <c r="C1500" t="s">
        <v>209</v>
      </c>
      <c r="D1500" t="str">
        <f t="shared" si="24"/>
        <v>Kessler_3B_5B</v>
      </c>
      <c r="E1500">
        <v>2018</v>
      </c>
      <c r="F1500" s="15">
        <v>43254</v>
      </c>
      <c r="G1500" t="s">
        <v>200</v>
      </c>
      <c r="H1500">
        <v>2</v>
      </c>
      <c r="I1500" s="16">
        <v>0.28750000000000003</v>
      </c>
      <c r="J1500"/>
      <c r="K1500">
        <v>2</v>
      </c>
      <c r="L1500">
        <v>1</v>
      </c>
      <c r="M1500">
        <v>0</v>
      </c>
      <c r="N1500"/>
      <c r="O1500" t="s">
        <v>2</v>
      </c>
      <c r="P1500" t="str">
        <f>INDEX(Sheet2!A:E, MATCH(F_NP_excluded_Data!O1500,Sheet2!A:A),4)</f>
        <v>tree</v>
      </c>
      <c r="Q1500" t="str">
        <f>INDEX(Sheet2!A:E, MATCH(F_NP_excluded_Data!O1500,Sheet2!A:A),5)</f>
        <v>ground forager</v>
      </c>
      <c r="R1500" t="str">
        <f>INDEX(Sheet2!A:E, MATCH(F_NP_excluded_Data!O1500,Sheet2!A:A),3)</f>
        <v>omnivore</v>
      </c>
      <c r="S1500" t="str">
        <f>INDEX(Sheet2!A:E, MATCH(F_NP_excluded_Data!O1500,Sheet2!A:A),2)</f>
        <v>open woodland</v>
      </c>
      <c r="T1500">
        <v>100</v>
      </c>
      <c r="U1500">
        <v>3</v>
      </c>
      <c r="V1500"/>
      <c r="W1500">
        <v>1</v>
      </c>
      <c r="X1500" t="s">
        <v>202</v>
      </c>
      <c r="Y1500"/>
      <c r="Z1500"/>
      <c r="AA1500"/>
      <c r="AB1500"/>
    </row>
    <row r="1501" spans="1:28" ht="14.4" x14ac:dyDescent="0.3">
      <c r="A1501" s="14">
        <v>1574</v>
      </c>
      <c r="B1501" t="s">
        <v>206</v>
      </c>
      <c r="C1501" t="s">
        <v>209</v>
      </c>
      <c r="D1501" t="str">
        <f t="shared" si="24"/>
        <v>Kessler_3B_5B</v>
      </c>
      <c r="E1501">
        <v>2018</v>
      </c>
      <c r="F1501" s="15">
        <v>43254</v>
      </c>
      <c r="G1501" t="s">
        <v>200</v>
      </c>
      <c r="H1501">
        <v>2</v>
      </c>
      <c r="I1501" s="16">
        <v>0.28750000000000003</v>
      </c>
      <c r="J1501"/>
      <c r="K1501">
        <v>2</v>
      </c>
      <c r="L1501">
        <v>1</v>
      </c>
      <c r="M1501">
        <v>0</v>
      </c>
      <c r="N1501"/>
      <c r="O1501" t="s">
        <v>22</v>
      </c>
      <c r="P1501" t="str">
        <f>INDEX(Sheet2!A:E, MATCH(F_NP_excluded_Data!O1501,Sheet2!A:A),4)</f>
        <v>cavity</v>
      </c>
      <c r="Q1501" t="str">
        <f>INDEX(Sheet2!A:E, MATCH(F_NP_excluded_Data!O1501,Sheet2!A:A),5)</f>
        <v>foliage gleaner</v>
      </c>
      <c r="R1501" t="str">
        <f>INDEX(Sheet2!A:E, MATCH(F_NP_excluded_Data!O1501,Sheet2!A:A),3)</f>
        <v>insects</v>
      </c>
      <c r="S1501" t="str">
        <f>INDEX(Sheet2!A:E, MATCH(F_NP_excluded_Data!O1501,Sheet2!A:A),2)</f>
        <v>forest</v>
      </c>
      <c r="T1501">
        <v>10</v>
      </c>
      <c r="U1501">
        <v>3</v>
      </c>
      <c r="V1501"/>
      <c r="W1501">
        <v>1</v>
      </c>
      <c r="X1501" t="s">
        <v>202</v>
      </c>
      <c r="Y1501"/>
      <c r="Z1501"/>
      <c r="AA1501"/>
      <c r="AB1501"/>
    </row>
    <row r="1502" spans="1:28" ht="14.4" x14ac:dyDescent="0.3">
      <c r="A1502" s="14">
        <v>1575</v>
      </c>
      <c r="B1502" t="s">
        <v>206</v>
      </c>
      <c r="C1502" t="s">
        <v>209</v>
      </c>
      <c r="D1502" t="str">
        <f t="shared" si="24"/>
        <v>Kessler_3B_5B</v>
      </c>
      <c r="E1502">
        <v>2018</v>
      </c>
      <c r="F1502" s="15">
        <v>43254</v>
      </c>
      <c r="G1502" t="s">
        <v>200</v>
      </c>
      <c r="H1502">
        <v>2</v>
      </c>
      <c r="I1502" s="16">
        <v>0.28750000000000003</v>
      </c>
      <c r="J1502"/>
      <c r="K1502">
        <v>2</v>
      </c>
      <c r="L1502">
        <v>1</v>
      </c>
      <c r="M1502">
        <v>0</v>
      </c>
      <c r="N1502"/>
      <c r="O1502" t="s">
        <v>2</v>
      </c>
      <c r="P1502" t="str">
        <f>INDEX(Sheet2!A:E, MATCH(F_NP_excluded_Data!O1502,Sheet2!A:A),4)</f>
        <v>tree</v>
      </c>
      <c r="Q1502" t="str">
        <f>INDEX(Sheet2!A:E, MATCH(F_NP_excluded_Data!O1502,Sheet2!A:A),5)</f>
        <v>ground forager</v>
      </c>
      <c r="R1502" t="str">
        <f>INDEX(Sheet2!A:E, MATCH(F_NP_excluded_Data!O1502,Sheet2!A:A),3)</f>
        <v>omnivore</v>
      </c>
      <c r="S1502" t="str">
        <f>INDEX(Sheet2!A:E, MATCH(F_NP_excluded_Data!O1502,Sheet2!A:A),2)</f>
        <v>open woodland</v>
      </c>
      <c r="T1502">
        <v>10</v>
      </c>
      <c r="U1502">
        <v>3</v>
      </c>
      <c r="V1502"/>
      <c r="W1502">
        <v>1</v>
      </c>
      <c r="X1502" t="s">
        <v>202</v>
      </c>
      <c r="Y1502"/>
      <c r="Z1502"/>
      <c r="AA1502"/>
      <c r="AB1502"/>
    </row>
    <row r="1503" spans="1:28" ht="14.4" x14ac:dyDescent="0.3">
      <c r="A1503" s="14">
        <v>1576</v>
      </c>
      <c r="B1503" t="s">
        <v>206</v>
      </c>
      <c r="C1503" t="s">
        <v>209</v>
      </c>
      <c r="D1503" t="str">
        <f t="shared" si="24"/>
        <v>Kessler_3B_5B</v>
      </c>
      <c r="E1503">
        <v>2018</v>
      </c>
      <c r="F1503" s="15">
        <v>43254</v>
      </c>
      <c r="G1503" t="s">
        <v>200</v>
      </c>
      <c r="H1503">
        <v>2</v>
      </c>
      <c r="I1503" s="16">
        <v>0.28750000000000003</v>
      </c>
      <c r="J1503"/>
      <c r="K1503">
        <v>2</v>
      </c>
      <c r="L1503">
        <v>1</v>
      </c>
      <c r="M1503">
        <v>0</v>
      </c>
      <c r="N1503"/>
      <c r="O1503" t="s">
        <v>72</v>
      </c>
      <c r="P1503" t="str">
        <f>INDEX(Sheet2!A:E, MATCH(F_NP_excluded_Data!O1503,Sheet2!A:A),4)</f>
        <v>tree</v>
      </c>
      <c r="Q1503" t="str">
        <f>INDEX(Sheet2!A:E, MATCH(F_NP_excluded_Data!O1503,Sheet2!A:A),5)</f>
        <v>bark forager</v>
      </c>
      <c r="R1503" t="str">
        <f>INDEX(Sheet2!A:E, MATCH(F_NP_excluded_Data!O1503,Sheet2!A:A),3)</f>
        <v>insects</v>
      </c>
      <c r="S1503" t="str">
        <f>INDEX(Sheet2!A:E, MATCH(F_NP_excluded_Data!O1503,Sheet2!A:A),2)</f>
        <v>forest</v>
      </c>
      <c r="T1503">
        <v>10</v>
      </c>
      <c r="U1503">
        <v>4</v>
      </c>
      <c r="V1503"/>
      <c r="W1503">
        <v>1</v>
      </c>
      <c r="X1503" t="s">
        <v>202</v>
      </c>
      <c r="Y1503"/>
      <c r="Z1503"/>
      <c r="AA1503"/>
      <c r="AB1503"/>
    </row>
    <row r="1504" spans="1:28" ht="14.4" x14ac:dyDescent="0.3">
      <c r="A1504" s="14">
        <v>1577</v>
      </c>
      <c r="B1504" t="s">
        <v>206</v>
      </c>
      <c r="C1504" t="s">
        <v>209</v>
      </c>
      <c r="D1504" t="str">
        <f t="shared" si="24"/>
        <v>Kessler_3B_5B</v>
      </c>
      <c r="E1504">
        <v>2018</v>
      </c>
      <c r="F1504" s="15">
        <v>43254</v>
      </c>
      <c r="G1504" t="s">
        <v>200</v>
      </c>
      <c r="H1504">
        <v>2</v>
      </c>
      <c r="I1504" s="16">
        <v>0.28750000000000003</v>
      </c>
      <c r="J1504"/>
      <c r="K1504">
        <v>2</v>
      </c>
      <c r="L1504">
        <v>1</v>
      </c>
      <c r="M1504">
        <v>0</v>
      </c>
      <c r="N1504"/>
      <c r="O1504" t="s">
        <v>60</v>
      </c>
      <c r="P1504" t="str">
        <f>INDEX(Sheet2!A:E, MATCH(F_NP_excluded_Data!O1504,Sheet2!A:A),4)</f>
        <v>ground</v>
      </c>
      <c r="Q1504" t="str">
        <f>INDEX(Sheet2!A:E, MATCH(F_NP_excluded_Data!O1504,Sheet2!A:A),5)</f>
        <v>ground forager</v>
      </c>
      <c r="R1504" t="str">
        <f>INDEX(Sheet2!A:E, MATCH(F_NP_excluded_Data!O1504,Sheet2!A:A),3)</f>
        <v>plants</v>
      </c>
      <c r="S1504" t="str">
        <f>INDEX(Sheet2!A:E, MATCH(F_NP_excluded_Data!O1504,Sheet2!A:A),2)</f>
        <v>grassland</v>
      </c>
      <c r="T1504">
        <v>100</v>
      </c>
      <c r="U1504">
        <v>4</v>
      </c>
      <c r="V1504"/>
      <c r="W1504">
        <v>1</v>
      </c>
      <c r="X1504" t="s">
        <v>202</v>
      </c>
      <c r="Y1504"/>
      <c r="Z1504"/>
      <c r="AA1504"/>
      <c r="AB1504"/>
    </row>
    <row r="1505" spans="1:28" ht="14.4" x14ac:dyDescent="0.3">
      <c r="A1505" s="14">
        <v>1578</v>
      </c>
      <c r="B1505" t="s">
        <v>253</v>
      </c>
      <c r="C1505" t="s">
        <v>288</v>
      </c>
      <c r="D1505" t="str">
        <f t="shared" si="24"/>
        <v>Shealy_1B_E_S</v>
      </c>
      <c r="E1505">
        <v>2018</v>
      </c>
      <c r="F1505" s="15">
        <v>43254</v>
      </c>
      <c r="G1505" t="s">
        <v>200</v>
      </c>
      <c r="H1505">
        <v>2</v>
      </c>
      <c r="I1505" s="16">
        <v>0.35833333333333334</v>
      </c>
      <c r="J1505"/>
      <c r="K1505">
        <v>1</v>
      </c>
      <c r="L1505">
        <v>0</v>
      </c>
      <c r="M1505">
        <v>0</v>
      </c>
      <c r="N1505"/>
      <c r="O1505" t="s">
        <v>58</v>
      </c>
      <c r="P1505" t="str">
        <f>INDEX(Sheet2!A:E, MATCH(F_NP_excluded_Data!O1505,Sheet2!A:A),4)</f>
        <v>tree</v>
      </c>
      <c r="Q1505" t="str">
        <f>INDEX(Sheet2!A:E, MATCH(F_NP_excluded_Data!O1505,Sheet2!A:A),5)</f>
        <v>ground forager</v>
      </c>
      <c r="R1505" t="str">
        <f>INDEX(Sheet2!A:E, MATCH(F_NP_excluded_Data!O1505,Sheet2!A:A),3)</f>
        <v>seeds</v>
      </c>
      <c r="S1505" t="str">
        <f>INDEX(Sheet2!A:E, MATCH(F_NP_excluded_Data!O1505,Sheet2!A:A),2)</f>
        <v>open woodland</v>
      </c>
      <c r="T1505">
        <v>5</v>
      </c>
      <c r="U1505">
        <v>1</v>
      </c>
      <c r="V1505"/>
      <c r="W1505">
        <v>1</v>
      </c>
      <c r="X1505" t="s">
        <v>202</v>
      </c>
      <c r="Y1505"/>
      <c r="Z1505"/>
      <c r="AA1505"/>
      <c r="AB1505"/>
    </row>
    <row r="1506" spans="1:28" ht="14.4" x14ac:dyDescent="0.3">
      <c r="A1506" s="14">
        <v>1579</v>
      </c>
      <c r="B1506" t="s">
        <v>253</v>
      </c>
      <c r="C1506" t="s">
        <v>288</v>
      </c>
      <c r="D1506" t="str">
        <f t="shared" si="24"/>
        <v>Shealy_1B_E_S</v>
      </c>
      <c r="E1506">
        <v>2018</v>
      </c>
      <c r="F1506" s="15">
        <v>43254</v>
      </c>
      <c r="G1506" t="s">
        <v>200</v>
      </c>
      <c r="H1506">
        <v>2</v>
      </c>
      <c r="I1506" s="16">
        <v>0.35833333333333334</v>
      </c>
      <c r="J1506"/>
      <c r="K1506">
        <v>1</v>
      </c>
      <c r="L1506">
        <v>0</v>
      </c>
      <c r="M1506">
        <v>0</v>
      </c>
      <c r="N1506"/>
      <c r="O1506" t="s">
        <v>58</v>
      </c>
      <c r="P1506" t="str">
        <f>INDEX(Sheet2!A:E, MATCH(F_NP_excluded_Data!O1506,Sheet2!A:A),4)</f>
        <v>tree</v>
      </c>
      <c r="Q1506" t="str">
        <f>INDEX(Sheet2!A:E, MATCH(F_NP_excluded_Data!O1506,Sheet2!A:A),5)</f>
        <v>ground forager</v>
      </c>
      <c r="R1506" t="str">
        <f>INDEX(Sheet2!A:E, MATCH(F_NP_excluded_Data!O1506,Sheet2!A:A),3)</f>
        <v>seeds</v>
      </c>
      <c r="S1506" t="str">
        <f>INDEX(Sheet2!A:E, MATCH(F_NP_excluded_Data!O1506,Sheet2!A:A),2)</f>
        <v>open woodland</v>
      </c>
      <c r="T1506">
        <v>5</v>
      </c>
      <c r="U1506">
        <v>1</v>
      </c>
      <c r="V1506"/>
      <c r="W1506">
        <v>1</v>
      </c>
      <c r="X1506" t="s">
        <v>202</v>
      </c>
      <c r="Y1506"/>
      <c r="Z1506"/>
      <c r="AA1506"/>
      <c r="AB1506"/>
    </row>
    <row r="1507" spans="1:28" ht="14.4" x14ac:dyDescent="0.3">
      <c r="A1507" s="14">
        <v>1580</v>
      </c>
      <c r="B1507" t="s">
        <v>253</v>
      </c>
      <c r="C1507" t="s">
        <v>288</v>
      </c>
      <c r="D1507" t="str">
        <f t="shared" si="24"/>
        <v>Shealy_1B_E_S</v>
      </c>
      <c r="E1507">
        <v>2018</v>
      </c>
      <c r="F1507" s="15">
        <v>43254</v>
      </c>
      <c r="G1507" t="s">
        <v>200</v>
      </c>
      <c r="H1507">
        <v>2</v>
      </c>
      <c r="I1507" s="16">
        <v>0.35833333333333334</v>
      </c>
      <c r="J1507"/>
      <c r="K1507">
        <v>1</v>
      </c>
      <c r="L1507">
        <v>0</v>
      </c>
      <c r="M1507">
        <v>0</v>
      </c>
      <c r="N1507"/>
      <c r="O1507" t="s">
        <v>92</v>
      </c>
      <c r="P1507" t="str">
        <f>INDEX(Sheet2!A:E, MATCH(F_NP_excluded_Data!O1507,Sheet2!A:A),4)</f>
        <v>tree</v>
      </c>
      <c r="Q1507" t="str">
        <f>INDEX(Sheet2!A:E, MATCH(F_NP_excluded_Data!O1507,Sheet2!A:A),5)</f>
        <v>foliage gleaner</v>
      </c>
      <c r="R1507" t="str">
        <f>INDEX(Sheet2!A:E, MATCH(F_NP_excluded_Data!O1507,Sheet2!A:A),3)</f>
        <v>insects</v>
      </c>
      <c r="S1507" t="str">
        <f>INDEX(Sheet2!A:E, MATCH(F_NP_excluded_Data!O1507,Sheet2!A:A),2)</f>
        <v>open woodland</v>
      </c>
      <c r="T1507">
        <v>5</v>
      </c>
      <c r="U1507">
        <v>1</v>
      </c>
      <c r="V1507"/>
      <c r="W1507">
        <v>1</v>
      </c>
      <c r="X1507" t="s">
        <v>202</v>
      </c>
      <c r="Y1507"/>
      <c r="Z1507"/>
      <c r="AA1507"/>
      <c r="AB1507"/>
    </row>
    <row r="1508" spans="1:28" ht="14.4" x14ac:dyDescent="0.3">
      <c r="A1508" s="14">
        <v>1581</v>
      </c>
      <c r="B1508" t="s">
        <v>253</v>
      </c>
      <c r="C1508" t="s">
        <v>288</v>
      </c>
      <c r="D1508" t="str">
        <f t="shared" si="24"/>
        <v>Shealy_1B_E_S</v>
      </c>
      <c r="E1508">
        <v>2018</v>
      </c>
      <c r="F1508" s="15">
        <v>43254</v>
      </c>
      <c r="G1508" t="s">
        <v>200</v>
      </c>
      <c r="H1508">
        <v>2</v>
      </c>
      <c r="I1508" s="16">
        <v>0.35833333333333334</v>
      </c>
      <c r="J1508"/>
      <c r="K1508">
        <v>1</v>
      </c>
      <c r="L1508">
        <v>0</v>
      </c>
      <c r="M1508">
        <v>0</v>
      </c>
      <c r="N1508"/>
      <c r="O1508" t="s">
        <v>2</v>
      </c>
      <c r="P1508" t="str">
        <f>INDEX(Sheet2!A:E, MATCH(F_NP_excluded_Data!O1508,Sheet2!A:A),4)</f>
        <v>tree</v>
      </c>
      <c r="Q1508" t="str">
        <f>INDEX(Sheet2!A:E, MATCH(F_NP_excluded_Data!O1508,Sheet2!A:A),5)</f>
        <v>ground forager</v>
      </c>
      <c r="R1508" t="str">
        <f>INDEX(Sheet2!A:E, MATCH(F_NP_excluded_Data!O1508,Sheet2!A:A),3)</f>
        <v>omnivore</v>
      </c>
      <c r="S1508" t="str">
        <f>INDEX(Sheet2!A:E, MATCH(F_NP_excluded_Data!O1508,Sheet2!A:A),2)</f>
        <v>open woodland</v>
      </c>
      <c r="T1508">
        <v>10</v>
      </c>
      <c r="U1508">
        <v>1</v>
      </c>
      <c r="V1508"/>
      <c r="W1508">
        <v>1</v>
      </c>
      <c r="X1508" t="s">
        <v>202</v>
      </c>
      <c r="Y1508"/>
      <c r="Z1508"/>
      <c r="AA1508"/>
      <c r="AB1508"/>
    </row>
    <row r="1509" spans="1:28" ht="14.4" x14ac:dyDescent="0.3">
      <c r="A1509" s="14">
        <v>1582</v>
      </c>
      <c r="B1509" t="s">
        <v>253</v>
      </c>
      <c r="C1509" t="s">
        <v>288</v>
      </c>
      <c r="D1509" t="str">
        <f t="shared" si="24"/>
        <v>Shealy_1B_E_S</v>
      </c>
      <c r="E1509">
        <v>2018</v>
      </c>
      <c r="F1509" s="15">
        <v>43254</v>
      </c>
      <c r="G1509" t="s">
        <v>200</v>
      </c>
      <c r="H1509">
        <v>2</v>
      </c>
      <c r="I1509" s="16">
        <v>0.35833333333333334</v>
      </c>
      <c r="J1509"/>
      <c r="K1509">
        <v>1</v>
      </c>
      <c r="L1509">
        <v>0</v>
      </c>
      <c r="M1509">
        <v>0</v>
      </c>
      <c r="N1509"/>
      <c r="O1509" t="s">
        <v>40</v>
      </c>
      <c r="P1509" t="str">
        <f>INDEX(Sheet2!A:E, MATCH(F_NP_excluded_Data!O1509,Sheet2!A:A),4)</f>
        <v>ground</v>
      </c>
      <c r="Q1509" t="str">
        <f>INDEX(Sheet2!A:E, MATCH(F_NP_excluded_Data!O1509,Sheet2!A:A),5)</f>
        <v>ground forager</v>
      </c>
      <c r="R1509" t="str">
        <f>INDEX(Sheet2!A:E, MATCH(F_NP_excluded_Data!O1509,Sheet2!A:A),3)</f>
        <v>omnivore</v>
      </c>
      <c r="S1509" t="str">
        <f>INDEX(Sheet2!A:E, MATCH(F_NP_excluded_Data!O1509,Sheet2!A:A),2)</f>
        <v>scrub</v>
      </c>
      <c r="T1509">
        <v>5</v>
      </c>
      <c r="U1509">
        <v>1</v>
      </c>
      <c r="V1509"/>
      <c r="W1509">
        <v>1</v>
      </c>
      <c r="X1509" t="s">
        <v>202</v>
      </c>
      <c r="Y1509"/>
      <c r="Z1509"/>
      <c r="AA1509"/>
      <c r="AB1509"/>
    </row>
    <row r="1510" spans="1:28" ht="14.4" x14ac:dyDescent="0.3">
      <c r="A1510" s="14">
        <v>1583</v>
      </c>
      <c r="B1510" t="s">
        <v>253</v>
      </c>
      <c r="C1510" t="s">
        <v>288</v>
      </c>
      <c r="D1510" t="str">
        <f t="shared" si="24"/>
        <v>Shealy_1B_E_S</v>
      </c>
      <c r="E1510">
        <v>2018</v>
      </c>
      <c r="F1510" s="15">
        <v>43254</v>
      </c>
      <c r="G1510" t="s">
        <v>200</v>
      </c>
      <c r="H1510">
        <v>2</v>
      </c>
      <c r="I1510" s="16">
        <v>0.35833333333333334</v>
      </c>
      <c r="J1510"/>
      <c r="K1510">
        <v>1</v>
      </c>
      <c r="L1510">
        <v>0</v>
      </c>
      <c r="M1510">
        <v>0</v>
      </c>
      <c r="N1510"/>
      <c r="O1510" t="s">
        <v>94</v>
      </c>
      <c r="P1510" t="str">
        <f>INDEX(Sheet2!A:E, MATCH(F_NP_excluded_Data!O1510,Sheet2!A:A),4)</f>
        <v>cavity</v>
      </c>
      <c r="Q1510" t="str">
        <f>INDEX(Sheet2!A:E, MATCH(F_NP_excluded_Data!O1510,Sheet2!A:A),5)</f>
        <v>foliage gleaner</v>
      </c>
      <c r="R1510" t="str">
        <f>INDEX(Sheet2!A:E, MATCH(F_NP_excluded_Data!O1510,Sheet2!A:A),3)</f>
        <v>insects</v>
      </c>
      <c r="S1510" t="str">
        <f>INDEX(Sheet2!A:E, MATCH(F_NP_excluded_Data!O1510,Sheet2!A:A),2)</f>
        <v>forest</v>
      </c>
      <c r="T1510">
        <v>5</v>
      </c>
      <c r="U1510">
        <v>1</v>
      </c>
      <c r="V1510"/>
      <c r="W1510">
        <v>4</v>
      </c>
      <c r="X1510" t="s">
        <v>202</v>
      </c>
      <c r="Y1510"/>
      <c r="Z1510"/>
      <c r="AA1510"/>
      <c r="AB1510"/>
    </row>
    <row r="1511" spans="1:28" ht="14.4" x14ac:dyDescent="0.3">
      <c r="A1511" s="14">
        <v>1584</v>
      </c>
      <c r="B1511" t="s">
        <v>253</v>
      </c>
      <c r="C1511" t="s">
        <v>288</v>
      </c>
      <c r="D1511" t="str">
        <f t="shared" si="24"/>
        <v>Shealy_1B_E_S</v>
      </c>
      <c r="E1511">
        <v>2018</v>
      </c>
      <c r="F1511" s="15">
        <v>43254</v>
      </c>
      <c r="G1511" t="s">
        <v>200</v>
      </c>
      <c r="H1511">
        <v>2</v>
      </c>
      <c r="I1511" s="16">
        <v>0.35833333333333334</v>
      </c>
      <c r="J1511"/>
      <c r="K1511">
        <v>1</v>
      </c>
      <c r="L1511">
        <v>0</v>
      </c>
      <c r="M1511">
        <v>0</v>
      </c>
      <c r="N1511"/>
      <c r="O1511" t="s">
        <v>118</v>
      </c>
      <c r="P1511" t="str">
        <f>INDEX(Sheet2!A:E, MATCH(F_NP_excluded_Data!O1511,Sheet2!A:A),4)</f>
        <v>shrub</v>
      </c>
      <c r="Q1511" t="str">
        <f>INDEX(Sheet2!A:E, MATCH(F_NP_excluded_Data!O1511,Sheet2!A:A),5)</f>
        <v>foliage gleaner</v>
      </c>
      <c r="R1511" t="str">
        <f>INDEX(Sheet2!A:E, MATCH(F_NP_excluded_Data!O1511,Sheet2!A:A),3)</f>
        <v>insects</v>
      </c>
      <c r="S1511" t="str">
        <f>INDEX(Sheet2!A:E, MATCH(F_NP_excluded_Data!O1511,Sheet2!A:A),2)</f>
        <v>scrub</v>
      </c>
      <c r="T1511">
        <v>10</v>
      </c>
      <c r="U1511">
        <v>1</v>
      </c>
      <c r="V1511"/>
      <c r="W1511">
        <v>1</v>
      </c>
      <c r="X1511" t="s">
        <v>202</v>
      </c>
      <c r="Y1511"/>
      <c r="Z1511"/>
      <c r="AA1511"/>
      <c r="AB1511"/>
    </row>
    <row r="1512" spans="1:28" ht="14.4" x14ac:dyDescent="0.3">
      <c r="A1512" s="14">
        <v>1585</v>
      </c>
      <c r="B1512" t="s">
        <v>253</v>
      </c>
      <c r="C1512" t="s">
        <v>288</v>
      </c>
      <c r="D1512" t="str">
        <f t="shared" si="24"/>
        <v>Shealy_1B_E_S</v>
      </c>
      <c r="E1512">
        <v>2018</v>
      </c>
      <c r="F1512" s="15">
        <v>43254</v>
      </c>
      <c r="G1512" t="s">
        <v>200</v>
      </c>
      <c r="H1512">
        <v>2</v>
      </c>
      <c r="I1512" s="16">
        <v>0.35833333333333334</v>
      </c>
      <c r="J1512"/>
      <c r="K1512">
        <v>1</v>
      </c>
      <c r="L1512">
        <v>0</v>
      </c>
      <c r="M1512">
        <v>0</v>
      </c>
      <c r="N1512"/>
      <c r="O1512" t="s">
        <v>10</v>
      </c>
      <c r="P1512" t="str">
        <f>INDEX(Sheet2!A:E, MATCH(F_NP_excluded_Data!O1512,Sheet2!A:A),4)</f>
        <v>tree</v>
      </c>
      <c r="Q1512" t="str">
        <f>INDEX(Sheet2!A:E, MATCH(F_NP_excluded_Data!O1512,Sheet2!A:A),5)</f>
        <v>foliage gleaner</v>
      </c>
      <c r="R1512" t="str">
        <f>INDEX(Sheet2!A:E, MATCH(F_NP_excluded_Data!O1512,Sheet2!A:A),3)</f>
        <v>insects</v>
      </c>
      <c r="S1512" t="str">
        <f>INDEX(Sheet2!A:E, MATCH(F_NP_excluded_Data!O1512,Sheet2!A:A),2)</f>
        <v>forest</v>
      </c>
      <c r="T1512">
        <v>5</v>
      </c>
      <c r="U1512">
        <v>1</v>
      </c>
      <c r="V1512"/>
      <c r="W1512">
        <v>1</v>
      </c>
      <c r="X1512" t="s">
        <v>202</v>
      </c>
      <c r="Y1512"/>
      <c r="Z1512"/>
      <c r="AA1512"/>
      <c r="AB1512"/>
    </row>
    <row r="1513" spans="1:28" ht="14.4" x14ac:dyDescent="0.3">
      <c r="A1513" s="14">
        <v>1586</v>
      </c>
      <c r="B1513" t="s">
        <v>253</v>
      </c>
      <c r="C1513" t="s">
        <v>288</v>
      </c>
      <c r="D1513" t="str">
        <f t="shared" si="24"/>
        <v>Shealy_1B_E_S</v>
      </c>
      <c r="E1513">
        <v>2018</v>
      </c>
      <c r="F1513" s="15">
        <v>43254</v>
      </c>
      <c r="G1513" t="s">
        <v>200</v>
      </c>
      <c r="H1513">
        <v>2</v>
      </c>
      <c r="I1513" s="16">
        <v>0.35833333333333334</v>
      </c>
      <c r="J1513"/>
      <c r="K1513">
        <v>1</v>
      </c>
      <c r="L1513">
        <v>0</v>
      </c>
      <c r="M1513">
        <v>0</v>
      </c>
      <c r="N1513"/>
      <c r="O1513" t="s">
        <v>22</v>
      </c>
      <c r="P1513" t="str">
        <f>INDEX(Sheet2!A:E, MATCH(F_NP_excluded_Data!O1513,Sheet2!A:A),4)</f>
        <v>cavity</v>
      </c>
      <c r="Q1513" t="str">
        <f>INDEX(Sheet2!A:E, MATCH(F_NP_excluded_Data!O1513,Sheet2!A:A),5)</f>
        <v>foliage gleaner</v>
      </c>
      <c r="R1513" t="str">
        <f>INDEX(Sheet2!A:E, MATCH(F_NP_excluded_Data!O1513,Sheet2!A:A),3)</f>
        <v>insects</v>
      </c>
      <c r="S1513" t="str">
        <f>INDEX(Sheet2!A:E, MATCH(F_NP_excluded_Data!O1513,Sheet2!A:A),2)</f>
        <v>forest</v>
      </c>
      <c r="T1513">
        <v>5</v>
      </c>
      <c r="U1513">
        <v>1</v>
      </c>
      <c r="V1513"/>
      <c r="W1513">
        <v>1</v>
      </c>
      <c r="X1513" t="s">
        <v>202</v>
      </c>
      <c r="Y1513"/>
      <c r="Z1513"/>
      <c r="AA1513"/>
      <c r="AB1513"/>
    </row>
    <row r="1514" spans="1:28" ht="14.4" x14ac:dyDescent="0.3">
      <c r="A1514" s="14">
        <v>1587</v>
      </c>
      <c r="B1514" t="s">
        <v>253</v>
      </c>
      <c r="C1514" t="s">
        <v>288</v>
      </c>
      <c r="D1514" t="str">
        <f t="shared" si="24"/>
        <v>Shealy_1B_E_S</v>
      </c>
      <c r="E1514">
        <v>2018</v>
      </c>
      <c r="F1514" s="15">
        <v>43254</v>
      </c>
      <c r="G1514" t="s">
        <v>200</v>
      </c>
      <c r="H1514">
        <v>2</v>
      </c>
      <c r="I1514" s="16">
        <v>0.35833333333333334</v>
      </c>
      <c r="J1514"/>
      <c r="K1514">
        <v>1</v>
      </c>
      <c r="L1514">
        <v>0</v>
      </c>
      <c r="M1514">
        <v>0</v>
      </c>
      <c r="N1514"/>
      <c r="O1514" t="s">
        <v>112</v>
      </c>
      <c r="P1514" t="str">
        <f>INDEX(Sheet2!A:E, MATCH(F_NP_excluded_Data!O1514,Sheet2!A:A),4)</f>
        <v>ground</v>
      </c>
      <c r="Q1514" t="str">
        <f>INDEX(Sheet2!A:E, MATCH(F_NP_excluded_Data!O1514,Sheet2!A:A),5)</f>
        <v>ground forager</v>
      </c>
      <c r="R1514" t="str">
        <f>INDEX(Sheet2!A:E, MATCH(F_NP_excluded_Data!O1514,Sheet2!A:A),3)</f>
        <v>omnivore</v>
      </c>
      <c r="S1514" t="str">
        <f>INDEX(Sheet2!A:E, MATCH(F_NP_excluded_Data!O1514,Sheet2!A:A),2)</f>
        <v>open woodland</v>
      </c>
      <c r="T1514">
        <v>10</v>
      </c>
      <c r="U1514">
        <v>1</v>
      </c>
      <c r="V1514"/>
      <c r="W1514">
        <v>1</v>
      </c>
      <c r="X1514" t="s">
        <v>202</v>
      </c>
      <c r="Y1514"/>
      <c r="Z1514"/>
      <c r="AA1514"/>
      <c r="AB1514"/>
    </row>
    <row r="1515" spans="1:28" ht="14.4" x14ac:dyDescent="0.3">
      <c r="A1515" s="14">
        <v>1588</v>
      </c>
      <c r="B1515" t="s">
        <v>253</v>
      </c>
      <c r="C1515" t="s">
        <v>288</v>
      </c>
      <c r="D1515" t="str">
        <f t="shared" si="24"/>
        <v>Shealy_1B_E_S</v>
      </c>
      <c r="E1515">
        <v>2018</v>
      </c>
      <c r="F1515" s="15">
        <v>43254</v>
      </c>
      <c r="G1515" t="s">
        <v>200</v>
      </c>
      <c r="H1515">
        <v>2</v>
      </c>
      <c r="I1515" s="16">
        <v>0.35833333333333334</v>
      </c>
      <c r="J1515"/>
      <c r="K1515">
        <v>1</v>
      </c>
      <c r="L1515">
        <v>0</v>
      </c>
      <c r="M1515">
        <v>0</v>
      </c>
      <c r="N1515"/>
      <c r="O1515" t="s">
        <v>54</v>
      </c>
      <c r="P1515" t="str">
        <f>INDEX(Sheet2!A:E, MATCH(F_NP_excluded_Data!O1515,Sheet2!A:A),4)</f>
        <v>shrub</v>
      </c>
      <c r="Q1515" t="str">
        <f>INDEX(Sheet2!A:E, MATCH(F_NP_excluded_Data!O1515,Sheet2!A:A),5)</f>
        <v>foliage gleaner</v>
      </c>
      <c r="R1515" t="str">
        <f>INDEX(Sheet2!A:E, MATCH(F_NP_excluded_Data!O1515,Sheet2!A:A),3)</f>
        <v>insects</v>
      </c>
      <c r="S1515" t="str">
        <f>INDEX(Sheet2!A:E, MATCH(F_NP_excluded_Data!O1515,Sheet2!A:A),2)</f>
        <v>open woodland</v>
      </c>
      <c r="T1515">
        <v>10</v>
      </c>
      <c r="U1515">
        <v>1</v>
      </c>
      <c r="V1515"/>
      <c r="W1515">
        <v>1</v>
      </c>
      <c r="X1515" t="s">
        <v>202</v>
      </c>
      <c r="Y1515"/>
      <c r="Z1515"/>
      <c r="AA1515"/>
      <c r="AB1515"/>
    </row>
    <row r="1516" spans="1:28" ht="14.4" x14ac:dyDescent="0.3">
      <c r="A1516" s="14">
        <v>1589</v>
      </c>
      <c r="B1516" t="s">
        <v>253</v>
      </c>
      <c r="C1516" t="s">
        <v>288</v>
      </c>
      <c r="D1516" t="str">
        <f t="shared" si="24"/>
        <v>Shealy_1B_E_S</v>
      </c>
      <c r="E1516">
        <v>2018</v>
      </c>
      <c r="F1516" s="15">
        <v>43254</v>
      </c>
      <c r="G1516" t="s">
        <v>200</v>
      </c>
      <c r="H1516">
        <v>2</v>
      </c>
      <c r="I1516" s="16">
        <v>0.35833333333333334</v>
      </c>
      <c r="J1516"/>
      <c r="K1516">
        <v>1</v>
      </c>
      <c r="L1516">
        <v>0</v>
      </c>
      <c r="M1516">
        <v>0</v>
      </c>
      <c r="N1516"/>
      <c r="O1516" t="s">
        <v>94</v>
      </c>
      <c r="P1516" t="str">
        <f>INDEX(Sheet2!A:E, MATCH(F_NP_excluded_Data!O1516,Sheet2!A:A),4)</f>
        <v>cavity</v>
      </c>
      <c r="Q1516" t="str">
        <f>INDEX(Sheet2!A:E, MATCH(F_NP_excluded_Data!O1516,Sheet2!A:A),5)</f>
        <v>foliage gleaner</v>
      </c>
      <c r="R1516" t="str">
        <f>INDEX(Sheet2!A:E, MATCH(F_NP_excluded_Data!O1516,Sheet2!A:A),3)</f>
        <v>insects</v>
      </c>
      <c r="S1516" t="str">
        <f>INDEX(Sheet2!A:E, MATCH(F_NP_excluded_Data!O1516,Sheet2!A:A),2)</f>
        <v>forest</v>
      </c>
      <c r="T1516">
        <v>10</v>
      </c>
      <c r="U1516">
        <v>1</v>
      </c>
      <c r="V1516"/>
      <c r="W1516">
        <v>1</v>
      </c>
      <c r="X1516" t="s">
        <v>202</v>
      </c>
      <c r="Y1516"/>
      <c r="Z1516"/>
      <c r="AA1516"/>
      <c r="AB1516"/>
    </row>
    <row r="1517" spans="1:28" ht="14.4" x14ac:dyDescent="0.3">
      <c r="A1517" s="14">
        <v>1591</v>
      </c>
      <c r="B1517" t="s">
        <v>253</v>
      </c>
      <c r="C1517" t="s">
        <v>288</v>
      </c>
      <c r="D1517" t="str">
        <f t="shared" si="24"/>
        <v>Shealy_1B_E_S</v>
      </c>
      <c r="E1517">
        <v>2018</v>
      </c>
      <c r="F1517" s="15">
        <v>43254</v>
      </c>
      <c r="G1517" t="s">
        <v>200</v>
      </c>
      <c r="H1517">
        <v>2</v>
      </c>
      <c r="I1517" s="16">
        <v>0.35833333333333334</v>
      </c>
      <c r="J1517"/>
      <c r="K1517">
        <v>1</v>
      </c>
      <c r="L1517">
        <v>0</v>
      </c>
      <c r="M1517">
        <v>0</v>
      </c>
      <c r="N1517"/>
      <c r="O1517" t="s">
        <v>12</v>
      </c>
      <c r="P1517" t="str">
        <f>INDEX(Sheet2!A:E, MATCH(F_NP_excluded_Data!O1517,Sheet2!A:A),4)</f>
        <v>tree</v>
      </c>
      <c r="Q1517" t="str">
        <f>INDEX(Sheet2!A:E, MATCH(F_NP_excluded_Data!O1517,Sheet2!A:A),5)</f>
        <v>ground forager</v>
      </c>
      <c r="R1517" t="str">
        <f>INDEX(Sheet2!A:E, MATCH(F_NP_excluded_Data!O1517,Sheet2!A:A),3)</f>
        <v>seeds</v>
      </c>
      <c r="S1517" t="str">
        <f>INDEX(Sheet2!A:E, MATCH(F_NP_excluded_Data!O1517,Sheet2!A:A),2)</f>
        <v>grassland</v>
      </c>
      <c r="T1517">
        <v>5</v>
      </c>
      <c r="U1517">
        <v>3</v>
      </c>
      <c r="V1517"/>
      <c r="W1517">
        <v>1</v>
      </c>
      <c r="X1517" t="s">
        <v>202</v>
      </c>
      <c r="Y1517"/>
      <c r="Z1517"/>
      <c r="AA1517"/>
      <c r="AB1517"/>
    </row>
    <row r="1518" spans="1:28" ht="14.4" x14ac:dyDescent="0.3">
      <c r="A1518" s="14">
        <v>1592</v>
      </c>
      <c r="B1518" t="s">
        <v>253</v>
      </c>
      <c r="C1518" t="s">
        <v>288</v>
      </c>
      <c r="D1518" t="str">
        <f t="shared" si="24"/>
        <v>Shealy_1B_E_S</v>
      </c>
      <c r="E1518">
        <v>2018</v>
      </c>
      <c r="F1518" s="15">
        <v>43254</v>
      </c>
      <c r="G1518" t="s">
        <v>200</v>
      </c>
      <c r="H1518">
        <v>2</v>
      </c>
      <c r="I1518" s="16">
        <v>0.35833333333333334</v>
      </c>
      <c r="J1518"/>
      <c r="K1518">
        <v>1</v>
      </c>
      <c r="L1518">
        <v>0</v>
      </c>
      <c r="M1518">
        <v>0</v>
      </c>
      <c r="N1518"/>
      <c r="O1518" t="s">
        <v>118</v>
      </c>
      <c r="P1518" t="str">
        <f>INDEX(Sheet2!A:E, MATCH(F_NP_excluded_Data!O1518,Sheet2!A:A),4)</f>
        <v>shrub</v>
      </c>
      <c r="Q1518" t="str">
        <f>INDEX(Sheet2!A:E, MATCH(F_NP_excluded_Data!O1518,Sheet2!A:A),5)</f>
        <v>foliage gleaner</v>
      </c>
      <c r="R1518" t="str">
        <f>INDEX(Sheet2!A:E, MATCH(F_NP_excluded_Data!O1518,Sheet2!A:A),3)</f>
        <v>insects</v>
      </c>
      <c r="S1518" t="str">
        <f>INDEX(Sheet2!A:E, MATCH(F_NP_excluded_Data!O1518,Sheet2!A:A),2)</f>
        <v>scrub</v>
      </c>
      <c r="T1518">
        <v>10</v>
      </c>
      <c r="U1518">
        <v>3</v>
      </c>
      <c r="V1518"/>
      <c r="W1518">
        <v>1</v>
      </c>
      <c r="X1518" t="s">
        <v>202</v>
      </c>
      <c r="Y1518"/>
      <c r="Z1518"/>
      <c r="AA1518"/>
      <c r="AB1518"/>
    </row>
    <row r="1519" spans="1:28" ht="14.4" x14ac:dyDescent="0.3">
      <c r="A1519" s="14">
        <v>1593</v>
      </c>
      <c r="B1519" t="s">
        <v>253</v>
      </c>
      <c r="C1519" t="s">
        <v>288</v>
      </c>
      <c r="D1519" t="str">
        <f t="shared" si="24"/>
        <v>Shealy_1B_E_S</v>
      </c>
      <c r="E1519">
        <v>2018</v>
      </c>
      <c r="F1519" s="15">
        <v>43254</v>
      </c>
      <c r="G1519" t="s">
        <v>200</v>
      </c>
      <c r="H1519">
        <v>2</v>
      </c>
      <c r="I1519" s="16">
        <v>0.35833333333333334</v>
      </c>
      <c r="J1519"/>
      <c r="K1519">
        <v>1</v>
      </c>
      <c r="L1519">
        <v>0</v>
      </c>
      <c r="M1519">
        <v>0</v>
      </c>
      <c r="N1519"/>
      <c r="O1519" t="s">
        <v>72</v>
      </c>
      <c r="P1519" t="str">
        <f>INDEX(Sheet2!A:E, MATCH(F_NP_excluded_Data!O1519,Sheet2!A:A),4)</f>
        <v>tree</v>
      </c>
      <c r="Q1519" t="str">
        <f>INDEX(Sheet2!A:E, MATCH(F_NP_excluded_Data!O1519,Sheet2!A:A),5)</f>
        <v>bark forager</v>
      </c>
      <c r="R1519" t="str">
        <f>INDEX(Sheet2!A:E, MATCH(F_NP_excluded_Data!O1519,Sheet2!A:A),3)</f>
        <v>insects</v>
      </c>
      <c r="S1519" t="str">
        <f>INDEX(Sheet2!A:E, MATCH(F_NP_excluded_Data!O1519,Sheet2!A:A),2)</f>
        <v>forest</v>
      </c>
      <c r="T1519">
        <v>10</v>
      </c>
      <c r="U1519">
        <v>3</v>
      </c>
      <c r="V1519"/>
      <c r="W1519">
        <v>1</v>
      </c>
      <c r="X1519" t="s">
        <v>202</v>
      </c>
      <c r="Y1519"/>
      <c r="Z1519"/>
      <c r="AA1519"/>
      <c r="AB1519"/>
    </row>
    <row r="1520" spans="1:28" ht="14.4" x14ac:dyDescent="0.3">
      <c r="A1520" s="14">
        <v>1594</v>
      </c>
      <c r="B1520" t="s">
        <v>253</v>
      </c>
      <c r="C1520" t="s">
        <v>288</v>
      </c>
      <c r="D1520" t="str">
        <f t="shared" si="24"/>
        <v>Shealy_1B_E_S</v>
      </c>
      <c r="E1520">
        <v>2018</v>
      </c>
      <c r="F1520" s="15">
        <v>43254</v>
      </c>
      <c r="G1520" t="s">
        <v>200</v>
      </c>
      <c r="H1520">
        <v>2</v>
      </c>
      <c r="I1520" s="16">
        <v>0.35833333333333334</v>
      </c>
      <c r="J1520"/>
      <c r="K1520">
        <v>1</v>
      </c>
      <c r="L1520">
        <v>0</v>
      </c>
      <c r="M1520">
        <v>0</v>
      </c>
      <c r="N1520"/>
      <c r="O1520" t="s">
        <v>42</v>
      </c>
      <c r="P1520" t="str">
        <f>INDEX(Sheet2!A:E, MATCH(F_NP_excluded_Data!O1520,Sheet2!A:A),4)</f>
        <v>tree</v>
      </c>
      <c r="Q1520" t="str">
        <f>INDEX(Sheet2!A:E, MATCH(F_NP_excluded_Data!O1520,Sheet2!A:A),5)</f>
        <v>flycatching</v>
      </c>
      <c r="R1520" t="str">
        <f>INDEX(Sheet2!A:E, MATCH(F_NP_excluded_Data!O1520,Sheet2!A:A),3)</f>
        <v>insects</v>
      </c>
      <c r="S1520" t="str">
        <f>INDEX(Sheet2!A:E, MATCH(F_NP_excluded_Data!O1520,Sheet2!A:A),2)</f>
        <v>forest</v>
      </c>
      <c r="T1520">
        <v>5</v>
      </c>
      <c r="U1520">
        <v>4</v>
      </c>
      <c r="V1520"/>
      <c r="W1520">
        <v>1</v>
      </c>
      <c r="X1520" t="s">
        <v>202</v>
      </c>
      <c r="Y1520"/>
      <c r="Z1520"/>
      <c r="AA1520"/>
      <c r="AB1520"/>
    </row>
    <row r="1521" spans="1:28" ht="14.4" x14ac:dyDescent="0.3">
      <c r="A1521" s="14">
        <v>1595</v>
      </c>
      <c r="B1521" t="s">
        <v>253</v>
      </c>
      <c r="C1521" t="s">
        <v>288</v>
      </c>
      <c r="D1521" t="str">
        <f t="shared" si="24"/>
        <v>Shealy_1B_E_S</v>
      </c>
      <c r="E1521">
        <v>2018</v>
      </c>
      <c r="F1521" s="15">
        <v>43254</v>
      </c>
      <c r="G1521" t="s">
        <v>200</v>
      </c>
      <c r="H1521">
        <v>2</v>
      </c>
      <c r="I1521" s="16">
        <v>0.35833333333333334</v>
      </c>
      <c r="J1521"/>
      <c r="K1521">
        <v>1</v>
      </c>
      <c r="L1521">
        <v>0</v>
      </c>
      <c r="M1521">
        <v>0</v>
      </c>
      <c r="N1521" t="s">
        <v>204</v>
      </c>
      <c r="O1521" t="s">
        <v>96</v>
      </c>
      <c r="P1521" t="str">
        <f>INDEX(Sheet2!A:E, MATCH(F_NP_excluded_Data!O1521,Sheet2!A:A),4)</f>
        <v>-</v>
      </c>
      <c r="Q1521" t="str">
        <f>INDEX(Sheet2!A:E, MATCH(F_NP_excluded_Data!O1521,Sheet2!A:A),5)</f>
        <v>-</v>
      </c>
      <c r="R1521" t="str">
        <f>INDEX(Sheet2!A:E, MATCH(F_NP_excluded_Data!O1521,Sheet2!A:A),3)</f>
        <v>-</v>
      </c>
      <c r="S1521" t="str">
        <f>INDEX(Sheet2!A:E, MATCH(F_NP_excluded_Data!O1521,Sheet2!A:A),2)</f>
        <v>-</v>
      </c>
      <c r="T1521">
        <v>5</v>
      </c>
      <c r="U1521">
        <v>4</v>
      </c>
      <c r="V1521"/>
      <c r="W1521">
        <v>2</v>
      </c>
      <c r="X1521" t="s">
        <v>202</v>
      </c>
      <c r="Y1521"/>
      <c r="Z1521"/>
      <c r="AA1521" t="s">
        <v>309</v>
      </c>
      <c r="AB1521"/>
    </row>
    <row r="1522" spans="1:28" ht="14.4" x14ac:dyDescent="0.3">
      <c r="A1522" s="14">
        <v>1596</v>
      </c>
      <c r="B1522" t="s">
        <v>282</v>
      </c>
      <c r="C1522" t="s">
        <v>284</v>
      </c>
      <c r="D1522" t="str">
        <f t="shared" si="24"/>
        <v>Turner_Abercrombie_Rd_0B_E_AB</v>
      </c>
      <c r="E1522">
        <v>2018</v>
      </c>
      <c r="F1522" s="15">
        <v>43255</v>
      </c>
      <c r="G1522" t="s">
        <v>200</v>
      </c>
      <c r="H1522">
        <v>2</v>
      </c>
      <c r="I1522" s="16">
        <v>0.24652777777777779</v>
      </c>
      <c r="J1522"/>
      <c r="K1522">
        <v>2</v>
      </c>
      <c r="L1522">
        <v>0</v>
      </c>
      <c r="M1522">
        <v>1</v>
      </c>
      <c r="N1522"/>
      <c r="O1522" t="s">
        <v>94</v>
      </c>
      <c r="P1522" t="str">
        <f>INDEX(Sheet2!A:E, MATCH(F_NP_excluded_Data!O1522,Sheet2!A:A),4)</f>
        <v>cavity</v>
      </c>
      <c r="Q1522" t="str">
        <f>INDEX(Sheet2!A:E, MATCH(F_NP_excluded_Data!O1522,Sheet2!A:A),5)</f>
        <v>foliage gleaner</v>
      </c>
      <c r="R1522" t="str">
        <f>INDEX(Sheet2!A:E, MATCH(F_NP_excluded_Data!O1522,Sheet2!A:A),3)</f>
        <v>insects</v>
      </c>
      <c r="S1522" t="str">
        <f>INDEX(Sheet2!A:E, MATCH(F_NP_excluded_Data!O1522,Sheet2!A:A),2)</f>
        <v>forest</v>
      </c>
      <c r="T1522">
        <v>5</v>
      </c>
      <c r="U1522">
        <v>1</v>
      </c>
      <c r="V1522"/>
      <c r="W1522">
        <v>1</v>
      </c>
      <c r="X1522" t="s">
        <v>202</v>
      </c>
      <c r="Y1522"/>
      <c r="Z1522"/>
      <c r="AA1522"/>
      <c r="AB1522"/>
    </row>
    <row r="1523" spans="1:28" ht="14.4" x14ac:dyDescent="0.3">
      <c r="A1523" s="14">
        <v>1597</v>
      </c>
      <c r="B1523" t="s">
        <v>282</v>
      </c>
      <c r="C1523" t="s">
        <v>284</v>
      </c>
      <c r="D1523" t="str">
        <f t="shared" si="24"/>
        <v>Turner_Abercrombie_Rd_0B_E_AB</v>
      </c>
      <c r="E1523">
        <v>2018</v>
      </c>
      <c r="F1523" s="15">
        <v>43255</v>
      </c>
      <c r="G1523" t="s">
        <v>200</v>
      </c>
      <c r="H1523">
        <v>2</v>
      </c>
      <c r="I1523" s="16">
        <v>0.24652777777777779</v>
      </c>
      <c r="J1523"/>
      <c r="K1523">
        <v>2</v>
      </c>
      <c r="L1523">
        <v>0</v>
      </c>
      <c r="M1523">
        <v>1</v>
      </c>
      <c r="N1523"/>
      <c r="O1523" t="s">
        <v>40</v>
      </c>
      <c r="P1523" t="str">
        <f>INDEX(Sheet2!A:E, MATCH(F_NP_excluded_Data!O1523,Sheet2!A:A),4)</f>
        <v>ground</v>
      </c>
      <c r="Q1523" t="str">
        <f>INDEX(Sheet2!A:E, MATCH(F_NP_excluded_Data!O1523,Sheet2!A:A),5)</f>
        <v>ground forager</v>
      </c>
      <c r="R1523" t="str">
        <f>INDEX(Sheet2!A:E, MATCH(F_NP_excluded_Data!O1523,Sheet2!A:A),3)</f>
        <v>omnivore</v>
      </c>
      <c r="S1523" t="str">
        <f>INDEX(Sheet2!A:E, MATCH(F_NP_excluded_Data!O1523,Sheet2!A:A),2)</f>
        <v>scrub</v>
      </c>
      <c r="T1523">
        <v>5</v>
      </c>
      <c r="U1523">
        <v>1</v>
      </c>
      <c r="V1523"/>
      <c r="W1523">
        <v>1</v>
      </c>
      <c r="X1523" t="s">
        <v>202</v>
      </c>
      <c r="Y1523"/>
      <c r="Z1523"/>
      <c r="AA1523"/>
      <c r="AB1523"/>
    </row>
    <row r="1524" spans="1:28" ht="14.4" x14ac:dyDescent="0.3">
      <c r="A1524" s="14">
        <v>1598</v>
      </c>
      <c r="B1524" t="s">
        <v>282</v>
      </c>
      <c r="C1524" t="s">
        <v>284</v>
      </c>
      <c r="D1524" t="str">
        <f t="shared" si="24"/>
        <v>Turner_Abercrombie_Rd_0B_E_AB</v>
      </c>
      <c r="E1524">
        <v>2018</v>
      </c>
      <c r="F1524" s="15">
        <v>43255</v>
      </c>
      <c r="G1524" t="s">
        <v>200</v>
      </c>
      <c r="H1524">
        <v>2</v>
      </c>
      <c r="I1524" s="16">
        <v>0.24652777777777779</v>
      </c>
      <c r="J1524"/>
      <c r="K1524">
        <v>2</v>
      </c>
      <c r="L1524">
        <v>0</v>
      </c>
      <c r="M1524">
        <v>1</v>
      </c>
      <c r="N1524"/>
      <c r="O1524" t="s">
        <v>94</v>
      </c>
      <c r="P1524" t="str">
        <f>INDEX(Sheet2!A:E, MATCH(F_NP_excluded_Data!O1524,Sheet2!A:A),4)</f>
        <v>cavity</v>
      </c>
      <c r="Q1524" t="str">
        <f>INDEX(Sheet2!A:E, MATCH(F_NP_excluded_Data!O1524,Sheet2!A:A),5)</f>
        <v>foliage gleaner</v>
      </c>
      <c r="R1524" t="str">
        <f>INDEX(Sheet2!A:E, MATCH(F_NP_excluded_Data!O1524,Sheet2!A:A),3)</f>
        <v>insects</v>
      </c>
      <c r="S1524" t="str">
        <f>INDEX(Sheet2!A:E, MATCH(F_NP_excluded_Data!O1524,Sheet2!A:A),2)</f>
        <v>forest</v>
      </c>
      <c r="T1524">
        <v>10</v>
      </c>
      <c r="U1524">
        <v>1</v>
      </c>
      <c r="V1524"/>
      <c r="W1524">
        <v>1</v>
      </c>
      <c r="X1524" t="s">
        <v>202</v>
      </c>
      <c r="Y1524"/>
      <c r="Z1524"/>
      <c r="AA1524"/>
      <c r="AB1524"/>
    </row>
    <row r="1525" spans="1:28" ht="14.4" x14ac:dyDescent="0.3">
      <c r="A1525" s="14">
        <v>1599</v>
      </c>
      <c r="B1525" t="s">
        <v>282</v>
      </c>
      <c r="C1525" t="s">
        <v>284</v>
      </c>
      <c r="D1525" t="str">
        <f t="shared" si="24"/>
        <v>Turner_Abercrombie_Rd_0B_E_AB</v>
      </c>
      <c r="E1525">
        <v>2018</v>
      </c>
      <c r="F1525" s="15">
        <v>43255</v>
      </c>
      <c r="G1525" t="s">
        <v>200</v>
      </c>
      <c r="H1525">
        <v>2</v>
      </c>
      <c r="I1525" s="16">
        <v>0.24652777777777779</v>
      </c>
      <c r="J1525"/>
      <c r="K1525">
        <v>2</v>
      </c>
      <c r="L1525">
        <v>0</v>
      </c>
      <c r="M1525">
        <v>1</v>
      </c>
      <c r="N1525"/>
      <c r="O1525" t="s">
        <v>4</v>
      </c>
      <c r="P1525" t="str">
        <f>INDEX(Sheet2!A:E, MATCH(F_NP_excluded_Data!O1525,Sheet2!A:A),4)</f>
        <v>shrub</v>
      </c>
      <c r="Q1525" t="str">
        <f>INDEX(Sheet2!A:E, MATCH(F_NP_excluded_Data!O1525,Sheet2!A:A),5)</f>
        <v>foliage gleaner</v>
      </c>
      <c r="R1525" t="str">
        <f>INDEX(Sheet2!A:E, MATCH(F_NP_excluded_Data!O1525,Sheet2!A:A),3)</f>
        <v>seeds</v>
      </c>
      <c r="S1525" t="str">
        <f>INDEX(Sheet2!A:E, MATCH(F_NP_excluded_Data!O1525,Sheet2!A:A),2)</f>
        <v>open woodland</v>
      </c>
      <c r="T1525">
        <v>5</v>
      </c>
      <c r="U1525">
        <v>1</v>
      </c>
      <c r="V1525"/>
      <c r="W1525">
        <v>1</v>
      </c>
      <c r="X1525" t="s">
        <v>202</v>
      </c>
      <c r="Y1525"/>
      <c r="Z1525"/>
      <c r="AA1525"/>
      <c r="AB1525"/>
    </row>
    <row r="1526" spans="1:28" ht="14.4" x14ac:dyDescent="0.3">
      <c r="A1526" s="14">
        <v>1600</v>
      </c>
      <c r="B1526" t="s">
        <v>282</v>
      </c>
      <c r="C1526" t="s">
        <v>284</v>
      </c>
      <c r="D1526" t="str">
        <f t="shared" si="24"/>
        <v>Turner_Abercrombie_Rd_0B_E_AB</v>
      </c>
      <c r="E1526">
        <v>2018</v>
      </c>
      <c r="F1526" s="15">
        <v>43255</v>
      </c>
      <c r="G1526" t="s">
        <v>200</v>
      </c>
      <c r="H1526">
        <v>2</v>
      </c>
      <c r="I1526" s="16">
        <v>0.24652777777777779</v>
      </c>
      <c r="J1526"/>
      <c r="K1526">
        <v>2</v>
      </c>
      <c r="L1526">
        <v>0</v>
      </c>
      <c r="M1526">
        <v>1</v>
      </c>
      <c r="N1526"/>
      <c r="O1526" t="s">
        <v>62</v>
      </c>
      <c r="P1526" t="str">
        <f>INDEX(Sheet2!A:E, MATCH(F_NP_excluded_Data!O1526,Sheet2!A:A),4)</f>
        <v>shrub</v>
      </c>
      <c r="Q1526" t="str">
        <f>INDEX(Sheet2!A:E, MATCH(F_NP_excluded_Data!O1526,Sheet2!A:A),5)</f>
        <v>ground forager</v>
      </c>
      <c r="R1526" t="str">
        <f>INDEX(Sheet2!A:E, MATCH(F_NP_excluded_Data!O1526,Sheet2!A:A),3)</f>
        <v>seeds</v>
      </c>
      <c r="S1526" t="str">
        <f>INDEX(Sheet2!A:E, MATCH(F_NP_excluded_Data!O1526,Sheet2!A:A),2)</f>
        <v>open woodland</v>
      </c>
      <c r="T1526">
        <v>10</v>
      </c>
      <c r="U1526">
        <v>1</v>
      </c>
      <c r="V1526"/>
      <c r="W1526">
        <v>1</v>
      </c>
      <c r="X1526" t="s">
        <v>202</v>
      </c>
      <c r="Y1526"/>
      <c r="Z1526"/>
      <c r="AA1526"/>
      <c r="AB1526"/>
    </row>
    <row r="1527" spans="1:28" ht="14.4" x14ac:dyDescent="0.3">
      <c r="A1527" s="14">
        <v>1601</v>
      </c>
      <c r="B1527" t="s">
        <v>282</v>
      </c>
      <c r="C1527" t="s">
        <v>284</v>
      </c>
      <c r="D1527" t="str">
        <f t="shared" si="24"/>
        <v>Turner_Abercrombie_Rd_0B_E_AB</v>
      </c>
      <c r="E1527">
        <v>2018</v>
      </c>
      <c r="F1527" s="15">
        <v>43255</v>
      </c>
      <c r="G1527" t="s">
        <v>200</v>
      </c>
      <c r="H1527">
        <v>2</v>
      </c>
      <c r="I1527" s="16">
        <v>0.24652777777777779</v>
      </c>
      <c r="J1527"/>
      <c r="K1527">
        <v>2</v>
      </c>
      <c r="L1527">
        <v>0</v>
      </c>
      <c r="M1527">
        <v>1</v>
      </c>
      <c r="N1527"/>
      <c r="O1527" t="s">
        <v>2</v>
      </c>
      <c r="P1527" t="str">
        <f>INDEX(Sheet2!A:E, MATCH(F_NP_excluded_Data!O1527,Sheet2!A:A),4)</f>
        <v>tree</v>
      </c>
      <c r="Q1527" t="str">
        <f>INDEX(Sheet2!A:E, MATCH(F_NP_excluded_Data!O1527,Sheet2!A:A),5)</f>
        <v>ground forager</v>
      </c>
      <c r="R1527" t="str">
        <f>INDEX(Sheet2!A:E, MATCH(F_NP_excluded_Data!O1527,Sheet2!A:A),3)</f>
        <v>omnivore</v>
      </c>
      <c r="S1527" t="str">
        <f>INDEX(Sheet2!A:E, MATCH(F_NP_excluded_Data!O1527,Sheet2!A:A),2)</f>
        <v>open woodland</v>
      </c>
      <c r="T1527">
        <v>10</v>
      </c>
      <c r="U1527">
        <v>1</v>
      </c>
      <c r="V1527"/>
      <c r="W1527">
        <v>1</v>
      </c>
      <c r="X1527" t="s">
        <v>202</v>
      </c>
      <c r="Y1527">
        <v>3</v>
      </c>
      <c r="Z1527"/>
      <c r="AA1527"/>
      <c r="AB1527"/>
    </row>
    <row r="1528" spans="1:28" ht="14.4" x14ac:dyDescent="0.3">
      <c r="A1528" s="14">
        <v>1603</v>
      </c>
      <c r="B1528" t="s">
        <v>282</v>
      </c>
      <c r="C1528" t="s">
        <v>284</v>
      </c>
      <c r="D1528" t="str">
        <f t="shared" si="24"/>
        <v>Turner_Abercrombie_Rd_0B_E_AB</v>
      </c>
      <c r="E1528">
        <v>2018</v>
      </c>
      <c r="F1528" s="15">
        <v>43255</v>
      </c>
      <c r="G1528" t="s">
        <v>200</v>
      </c>
      <c r="H1528">
        <v>2</v>
      </c>
      <c r="I1528" s="16">
        <v>0.24652777777777779</v>
      </c>
      <c r="J1528"/>
      <c r="K1528">
        <v>2</v>
      </c>
      <c r="L1528">
        <v>0</v>
      </c>
      <c r="M1528">
        <v>1</v>
      </c>
      <c r="N1528"/>
      <c r="O1528" t="s">
        <v>28</v>
      </c>
      <c r="P1528" t="str">
        <f>INDEX(Sheet2!A:E, MATCH(F_NP_excluded_Data!O1528,Sheet2!A:A),4)</f>
        <v>building</v>
      </c>
      <c r="Q1528" t="str">
        <f>INDEX(Sheet2!A:E, MATCH(F_NP_excluded_Data!O1528,Sheet2!A:A),5)</f>
        <v>aerial forager</v>
      </c>
      <c r="R1528" t="str">
        <f>INDEX(Sheet2!A:E, MATCH(F_NP_excluded_Data!O1528,Sheet2!A:A),3)</f>
        <v>insects</v>
      </c>
      <c r="S1528" t="str">
        <f>INDEX(Sheet2!A:E, MATCH(F_NP_excluded_Data!O1528,Sheet2!A:A),2)</f>
        <v>town</v>
      </c>
      <c r="T1528">
        <v>5</v>
      </c>
      <c r="U1528">
        <v>1</v>
      </c>
      <c r="V1528"/>
      <c r="W1528">
        <v>1</v>
      </c>
      <c r="X1528" t="s">
        <v>202</v>
      </c>
      <c r="Y1528"/>
      <c r="Z1528"/>
      <c r="AA1528"/>
      <c r="AB1528"/>
    </row>
    <row r="1529" spans="1:28" ht="14.4" x14ac:dyDescent="0.3">
      <c r="A1529" s="14">
        <v>1604</v>
      </c>
      <c r="B1529" t="s">
        <v>282</v>
      </c>
      <c r="C1529" t="s">
        <v>284</v>
      </c>
      <c r="D1529" t="str">
        <f t="shared" si="24"/>
        <v>Turner_Abercrombie_Rd_0B_E_AB</v>
      </c>
      <c r="E1529">
        <v>2018</v>
      </c>
      <c r="F1529" s="15">
        <v>43255</v>
      </c>
      <c r="G1529" t="s">
        <v>200</v>
      </c>
      <c r="H1529">
        <v>2</v>
      </c>
      <c r="I1529" s="16">
        <v>0.24652777777777779</v>
      </c>
      <c r="J1529"/>
      <c r="K1529">
        <v>2</v>
      </c>
      <c r="L1529">
        <v>0</v>
      </c>
      <c r="M1529">
        <v>1</v>
      </c>
      <c r="N1529"/>
      <c r="O1529" t="s">
        <v>36</v>
      </c>
      <c r="P1529" t="str">
        <f>INDEX(Sheet2!A:E, MATCH(F_NP_excluded_Data!O1529,Sheet2!A:A),4)</f>
        <v>cavity</v>
      </c>
      <c r="Q1529" t="str">
        <f>INDEX(Sheet2!A:E, MATCH(F_NP_excluded_Data!O1529,Sheet2!A:A),5)</f>
        <v>ground forager</v>
      </c>
      <c r="R1529" t="str">
        <f>INDEX(Sheet2!A:E, MATCH(F_NP_excluded_Data!O1529,Sheet2!A:A),3)</f>
        <v>insects</v>
      </c>
      <c r="S1529" t="str">
        <f>INDEX(Sheet2!A:E, MATCH(F_NP_excluded_Data!O1529,Sheet2!A:A),2)</f>
        <v>grassland</v>
      </c>
      <c r="T1529">
        <v>10</v>
      </c>
      <c r="U1529">
        <v>1</v>
      </c>
      <c r="V1529"/>
      <c r="W1529">
        <v>1</v>
      </c>
      <c r="X1529" t="s">
        <v>202</v>
      </c>
      <c r="Y1529"/>
      <c r="Z1529"/>
      <c r="AA1529"/>
      <c r="AB1529"/>
    </row>
    <row r="1530" spans="1:28" ht="14.4" x14ac:dyDescent="0.3">
      <c r="A1530" s="14">
        <v>1605</v>
      </c>
      <c r="B1530" t="s">
        <v>282</v>
      </c>
      <c r="C1530" t="s">
        <v>284</v>
      </c>
      <c r="D1530" t="str">
        <f t="shared" si="24"/>
        <v>Turner_Abercrombie_Rd_0B_E_AB</v>
      </c>
      <c r="E1530">
        <v>2018</v>
      </c>
      <c r="F1530" s="15">
        <v>43255</v>
      </c>
      <c r="G1530" t="s">
        <v>200</v>
      </c>
      <c r="H1530">
        <v>2</v>
      </c>
      <c r="I1530" s="16">
        <v>0.24652777777777779</v>
      </c>
      <c r="J1530"/>
      <c r="K1530">
        <v>2</v>
      </c>
      <c r="L1530">
        <v>0</v>
      </c>
      <c r="M1530">
        <v>1</v>
      </c>
      <c r="N1530"/>
      <c r="O1530" t="s">
        <v>62</v>
      </c>
      <c r="P1530" t="str">
        <f>INDEX(Sheet2!A:E, MATCH(F_NP_excluded_Data!O1530,Sheet2!A:A),4)</f>
        <v>shrub</v>
      </c>
      <c r="Q1530" t="str">
        <f>INDEX(Sheet2!A:E, MATCH(F_NP_excluded_Data!O1530,Sheet2!A:A),5)</f>
        <v>ground forager</v>
      </c>
      <c r="R1530" t="str">
        <f>INDEX(Sheet2!A:E, MATCH(F_NP_excluded_Data!O1530,Sheet2!A:A),3)</f>
        <v>seeds</v>
      </c>
      <c r="S1530" t="str">
        <f>INDEX(Sheet2!A:E, MATCH(F_NP_excluded_Data!O1530,Sheet2!A:A),2)</f>
        <v>open woodland</v>
      </c>
      <c r="T1530">
        <v>5</v>
      </c>
      <c r="U1530">
        <v>1</v>
      </c>
      <c r="V1530"/>
      <c r="W1530">
        <v>1</v>
      </c>
      <c r="X1530" t="s">
        <v>202</v>
      </c>
      <c r="Y1530"/>
      <c r="Z1530"/>
      <c r="AA1530"/>
      <c r="AB1530"/>
    </row>
    <row r="1531" spans="1:28" ht="14.4" x14ac:dyDescent="0.3">
      <c r="A1531" s="14">
        <v>1606</v>
      </c>
      <c r="B1531" t="s">
        <v>282</v>
      </c>
      <c r="C1531" t="s">
        <v>284</v>
      </c>
      <c r="D1531" t="str">
        <f t="shared" si="24"/>
        <v>Turner_Abercrombie_Rd_0B_E_AB</v>
      </c>
      <c r="E1531">
        <v>2018</v>
      </c>
      <c r="F1531" s="15">
        <v>43255</v>
      </c>
      <c r="G1531" t="s">
        <v>200</v>
      </c>
      <c r="H1531">
        <v>2</v>
      </c>
      <c r="I1531" s="16">
        <v>0.24652777777777779</v>
      </c>
      <c r="J1531"/>
      <c r="K1531">
        <v>2</v>
      </c>
      <c r="L1531">
        <v>0</v>
      </c>
      <c r="M1531">
        <v>1</v>
      </c>
      <c r="N1531"/>
      <c r="O1531" t="s">
        <v>2</v>
      </c>
      <c r="P1531" t="str">
        <f>INDEX(Sheet2!A:E, MATCH(F_NP_excluded_Data!O1531,Sheet2!A:A),4)</f>
        <v>tree</v>
      </c>
      <c r="Q1531" t="str">
        <f>INDEX(Sheet2!A:E, MATCH(F_NP_excluded_Data!O1531,Sheet2!A:A),5)</f>
        <v>ground forager</v>
      </c>
      <c r="R1531" t="str">
        <f>INDEX(Sheet2!A:E, MATCH(F_NP_excluded_Data!O1531,Sheet2!A:A),3)</f>
        <v>omnivore</v>
      </c>
      <c r="S1531" t="str">
        <f>INDEX(Sheet2!A:E, MATCH(F_NP_excluded_Data!O1531,Sheet2!A:A),2)</f>
        <v>open woodland</v>
      </c>
      <c r="T1531">
        <v>5</v>
      </c>
      <c r="U1531">
        <v>2</v>
      </c>
      <c r="V1531"/>
      <c r="W1531">
        <v>4</v>
      </c>
      <c r="X1531" t="s">
        <v>202</v>
      </c>
      <c r="Y1531"/>
      <c r="Z1531"/>
      <c r="AA1531"/>
      <c r="AB1531"/>
    </row>
    <row r="1532" spans="1:28" ht="14.4" x14ac:dyDescent="0.3">
      <c r="A1532" s="14">
        <v>1607</v>
      </c>
      <c r="B1532" t="s">
        <v>282</v>
      </c>
      <c r="C1532" t="s">
        <v>284</v>
      </c>
      <c r="D1532" t="str">
        <f t="shared" si="24"/>
        <v>Turner_Abercrombie_Rd_0B_E_AB</v>
      </c>
      <c r="E1532">
        <v>2018</v>
      </c>
      <c r="F1532" s="15">
        <v>43255</v>
      </c>
      <c r="G1532" t="s">
        <v>200</v>
      </c>
      <c r="H1532">
        <v>2</v>
      </c>
      <c r="I1532" s="16">
        <v>0.24652777777777779</v>
      </c>
      <c r="J1532"/>
      <c r="K1532">
        <v>2</v>
      </c>
      <c r="L1532">
        <v>0</v>
      </c>
      <c r="M1532">
        <v>1</v>
      </c>
      <c r="N1532"/>
      <c r="O1532" t="s">
        <v>72</v>
      </c>
      <c r="P1532" t="str">
        <f>INDEX(Sheet2!A:E, MATCH(F_NP_excluded_Data!O1532,Sheet2!A:A),4)</f>
        <v>tree</v>
      </c>
      <c r="Q1532" t="str">
        <f>INDEX(Sheet2!A:E, MATCH(F_NP_excluded_Data!O1532,Sheet2!A:A),5)</f>
        <v>bark forager</v>
      </c>
      <c r="R1532" t="str">
        <f>INDEX(Sheet2!A:E, MATCH(F_NP_excluded_Data!O1532,Sheet2!A:A),3)</f>
        <v>insects</v>
      </c>
      <c r="S1532" t="str">
        <f>INDEX(Sheet2!A:E, MATCH(F_NP_excluded_Data!O1532,Sheet2!A:A),2)</f>
        <v>forest</v>
      </c>
      <c r="T1532">
        <v>10</v>
      </c>
      <c r="U1532">
        <v>2</v>
      </c>
      <c r="V1532"/>
      <c r="W1532">
        <v>1</v>
      </c>
      <c r="X1532" t="s">
        <v>202</v>
      </c>
      <c r="Y1532"/>
      <c r="Z1532"/>
      <c r="AA1532"/>
      <c r="AB1532"/>
    </row>
    <row r="1533" spans="1:28" ht="14.4" x14ac:dyDescent="0.3">
      <c r="A1533" s="14">
        <v>1608</v>
      </c>
      <c r="B1533" t="s">
        <v>282</v>
      </c>
      <c r="C1533" t="s">
        <v>284</v>
      </c>
      <c r="D1533" t="str">
        <f t="shared" si="24"/>
        <v>Turner_Abercrombie_Rd_0B_E_AB</v>
      </c>
      <c r="E1533">
        <v>2018</v>
      </c>
      <c r="F1533" s="15">
        <v>43255</v>
      </c>
      <c r="G1533" t="s">
        <v>200</v>
      </c>
      <c r="H1533">
        <v>2</v>
      </c>
      <c r="I1533" s="16">
        <v>0.24652777777777779</v>
      </c>
      <c r="J1533"/>
      <c r="K1533">
        <v>2</v>
      </c>
      <c r="L1533">
        <v>0</v>
      </c>
      <c r="M1533">
        <v>1</v>
      </c>
      <c r="N1533"/>
      <c r="O1533" t="s">
        <v>12</v>
      </c>
      <c r="P1533" t="str">
        <f>INDEX(Sheet2!A:E, MATCH(F_NP_excluded_Data!O1533,Sheet2!A:A),4)</f>
        <v>tree</v>
      </c>
      <c r="Q1533" t="str">
        <f>INDEX(Sheet2!A:E, MATCH(F_NP_excluded_Data!O1533,Sheet2!A:A),5)</f>
        <v>ground forager</v>
      </c>
      <c r="R1533" t="str">
        <f>INDEX(Sheet2!A:E, MATCH(F_NP_excluded_Data!O1533,Sheet2!A:A),3)</f>
        <v>seeds</v>
      </c>
      <c r="S1533" t="str">
        <f>INDEX(Sheet2!A:E, MATCH(F_NP_excluded_Data!O1533,Sheet2!A:A),2)</f>
        <v>grassland</v>
      </c>
      <c r="T1533">
        <v>5</v>
      </c>
      <c r="U1533">
        <v>3</v>
      </c>
      <c r="V1533"/>
      <c r="W1533">
        <v>1</v>
      </c>
      <c r="X1533" t="s">
        <v>202</v>
      </c>
      <c r="Y1533"/>
      <c r="Z1533"/>
      <c r="AA1533"/>
      <c r="AB1533"/>
    </row>
    <row r="1534" spans="1:28" ht="14.4" x14ac:dyDescent="0.3">
      <c r="A1534" s="14">
        <v>1609</v>
      </c>
      <c r="B1534" t="s">
        <v>282</v>
      </c>
      <c r="C1534" t="s">
        <v>284</v>
      </c>
      <c r="D1534" t="str">
        <f t="shared" si="24"/>
        <v>Turner_Abercrombie_Rd_0B_E_AB</v>
      </c>
      <c r="E1534">
        <v>2018</v>
      </c>
      <c r="F1534" s="15">
        <v>43255</v>
      </c>
      <c r="G1534" t="s">
        <v>200</v>
      </c>
      <c r="H1534">
        <v>2</v>
      </c>
      <c r="I1534" s="16">
        <v>0.24652777777777779</v>
      </c>
      <c r="J1534"/>
      <c r="K1534">
        <v>2</v>
      </c>
      <c r="L1534">
        <v>0</v>
      </c>
      <c r="M1534">
        <v>1</v>
      </c>
      <c r="N1534"/>
      <c r="O1534" t="s">
        <v>22</v>
      </c>
      <c r="P1534" t="str">
        <f>INDEX(Sheet2!A:E, MATCH(F_NP_excluded_Data!O1534,Sheet2!A:A),4)</f>
        <v>cavity</v>
      </c>
      <c r="Q1534" t="str">
        <f>INDEX(Sheet2!A:E, MATCH(F_NP_excluded_Data!O1534,Sheet2!A:A),5)</f>
        <v>foliage gleaner</v>
      </c>
      <c r="R1534" t="str">
        <f>INDEX(Sheet2!A:E, MATCH(F_NP_excluded_Data!O1534,Sheet2!A:A),3)</f>
        <v>insects</v>
      </c>
      <c r="S1534" t="str">
        <f>INDEX(Sheet2!A:E, MATCH(F_NP_excluded_Data!O1534,Sheet2!A:A),2)</f>
        <v>forest</v>
      </c>
      <c r="T1534">
        <v>5</v>
      </c>
      <c r="U1534">
        <v>3</v>
      </c>
      <c r="V1534"/>
      <c r="W1534">
        <v>1</v>
      </c>
      <c r="X1534" t="s">
        <v>202</v>
      </c>
      <c r="Y1534"/>
      <c r="Z1534"/>
      <c r="AA1534"/>
      <c r="AB1534"/>
    </row>
    <row r="1535" spans="1:28" ht="14.4" x14ac:dyDescent="0.3">
      <c r="A1535" s="14">
        <v>1610</v>
      </c>
      <c r="B1535" t="s">
        <v>282</v>
      </c>
      <c r="C1535" t="s">
        <v>284</v>
      </c>
      <c r="D1535" t="str">
        <f t="shared" si="24"/>
        <v>Turner_Abercrombie_Rd_0B_E_AB</v>
      </c>
      <c r="E1535">
        <v>2018</v>
      </c>
      <c r="F1535" s="15">
        <v>43255</v>
      </c>
      <c r="G1535" t="s">
        <v>200</v>
      </c>
      <c r="H1535">
        <v>2</v>
      </c>
      <c r="I1535" s="16">
        <v>0.24652777777777779</v>
      </c>
      <c r="J1535"/>
      <c r="K1535">
        <v>2</v>
      </c>
      <c r="L1535">
        <v>0</v>
      </c>
      <c r="M1535">
        <v>1</v>
      </c>
      <c r="N1535"/>
      <c r="O1535" t="s">
        <v>36</v>
      </c>
      <c r="P1535" t="str">
        <f>INDEX(Sheet2!A:E, MATCH(F_NP_excluded_Data!O1535,Sheet2!A:A),4)</f>
        <v>cavity</v>
      </c>
      <c r="Q1535" t="str">
        <f>INDEX(Sheet2!A:E, MATCH(F_NP_excluded_Data!O1535,Sheet2!A:A),5)</f>
        <v>ground forager</v>
      </c>
      <c r="R1535" t="str">
        <f>INDEX(Sheet2!A:E, MATCH(F_NP_excluded_Data!O1535,Sheet2!A:A),3)</f>
        <v>insects</v>
      </c>
      <c r="S1535" t="str">
        <f>INDEX(Sheet2!A:E, MATCH(F_NP_excluded_Data!O1535,Sheet2!A:A),2)</f>
        <v>grassland</v>
      </c>
      <c r="T1535">
        <v>10</v>
      </c>
      <c r="U1535">
        <v>3</v>
      </c>
      <c r="V1535"/>
      <c r="W1535">
        <v>1</v>
      </c>
      <c r="X1535" t="s">
        <v>202</v>
      </c>
      <c r="Y1535"/>
      <c r="Z1535"/>
      <c r="AA1535"/>
      <c r="AB1535"/>
    </row>
    <row r="1536" spans="1:28" ht="14.4" x14ac:dyDescent="0.3">
      <c r="A1536" s="14">
        <v>1611</v>
      </c>
      <c r="B1536" t="s">
        <v>282</v>
      </c>
      <c r="C1536" t="s">
        <v>284</v>
      </c>
      <c r="D1536" t="str">
        <f t="shared" si="24"/>
        <v>Turner_Abercrombie_Rd_0B_E_AB</v>
      </c>
      <c r="E1536">
        <v>2018</v>
      </c>
      <c r="F1536" s="15">
        <v>43255</v>
      </c>
      <c r="G1536" t="s">
        <v>200</v>
      </c>
      <c r="H1536">
        <v>2</v>
      </c>
      <c r="I1536" s="16">
        <v>0.24652777777777779</v>
      </c>
      <c r="J1536"/>
      <c r="K1536">
        <v>2</v>
      </c>
      <c r="L1536">
        <v>0</v>
      </c>
      <c r="M1536">
        <v>1</v>
      </c>
      <c r="N1536"/>
      <c r="O1536" t="s">
        <v>40</v>
      </c>
      <c r="P1536" t="str">
        <f>INDEX(Sheet2!A:E, MATCH(F_NP_excluded_Data!O1536,Sheet2!A:A),4)</f>
        <v>ground</v>
      </c>
      <c r="Q1536" t="str">
        <f>INDEX(Sheet2!A:E, MATCH(F_NP_excluded_Data!O1536,Sheet2!A:A),5)</f>
        <v>ground forager</v>
      </c>
      <c r="R1536" t="str">
        <f>INDEX(Sheet2!A:E, MATCH(F_NP_excluded_Data!O1536,Sheet2!A:A),3)</f>
        <v>omnivore</v>
      </c>
      <c r="S1536" t="str">
        <f>INDEX(Sheet2!A:E, MATCH(F_NP_excluded_Data!O1536,Sheet2!A:A),2)</f>
        <v>scrub</v>
      </c>
      <c r="T1536">
        <v>10</v>
      </c>
      <c r="U1536">
        <v>3</v>
      </c>
      <c r="V1536"/>
      <c r="W1536">
        <v>1</v>
      </c>
      <c r="X1536" t="s">
        <v>202</v>
      </c>
      <c r="Y1536"/>
      <c r="Z1536"/>
      <c r="AA1536"/>
      <c r="AB1536"/>
    </row>
    <row r="1537" spans="1:28" ht="14.4" x14ac:dyDescent="0.3">
      <c r="A1537" s="14">
        <v>1612</v>
      </c>
      <c r="B1537" t="s">
        <v>282</v>
      </c>
      <c r="C1537" t="s">
        <v>284</v>
      </c>
      <c r="D1537" t="str">
        <f t="shared" si="24"/>
        <v>Turner_Abercrombie_Rd_0B_E_AB</v>
      </c>
      <c r="E1537">
        <v>2018</v>
      </c>
      <c r="F1537" s="15">
        <v>43255</v>
      </c>
      <c r="G1537" t="s">
        <v>200</v>
      </c>
      <c r="H1537">
        <v>2</v>
      </c>
      <c r="I1537" s="16">
        <v>0.24652777777777779</v>
      </c>
      <c r="J1537"/>
      <c r="K1537">
        <v>2</v>
      </c>
      <c r="L1537">
        <v>0</v>
      </c>
      <c r="M1537">
        <v>1</v>
      </c>
      <c r="N1537"/>
      <c r="O1537" t="s">
        <v>18</v>
      </c>
      <c r="P1537" t="str">
        <f>INDEX(Sheet2!A:E, MATCH(F_NP_excluded_Data!O1537,Sheet2!A:A),4)</f>
        <v>tree</v>
      </c>
      <c r="Q1537" t="str">
        <f>INDEX(Sheet2!A:E, MATCH(F_NP_excluded_Data!O1537,Sheet2!A:A),5)</f>
        <v>ground forager</v>
      </c>
      <c r="R1537" t="str">
        <f>INDEX(Sheet2!A:E, MATCH(F_NP_excluded_Data!O1537,Sheet2!A:A),3)</f>
        <v>omnivore</v>
      </c>
      <c r="S1537" t="str">
        <f>INDEX(Sheet2!A:E, MATCH(F_NP_excluded_Data!O1537,Sheet2!A:A),2)</f>
        <v>forest</v>
      </c>
      <c r="T1537">
        <v>5</v>
      </c>
      <c r="U1537">
        <v>4</v>
      </c>
      <c r="V1537"/>
      <c r="W1537">
        <v>1</v>
      </c>
      <c r="X1537" t="s">
        <v>202</v>
      </c>
      <c r="Y1537"/>
      <c r="Z1537"/>
      <c r="AA1537"/>
      <c r="AB1537"/>
    </row>
    <row r="1538" spans="1:28" ht="14.4" x14ac:dyDescent="0.3">
      <c r="A1538" s="14">
        <v>1613</v>
      </c>
      <c r="B1538" t="s">
        <v>282</v>
      </c>
      <c r="C1538" t="s">
        <v>284</v>
      </c>
      <c r="D1538" t="str">
        <f t="shared" ref="D1538:D1601" si="25">_xlfn.CONCAT(B1538:C1538)</f>
        <v>Turner_Abercrombie_Rd_0B_E_AB</v>
      </c>
      <c r="E1538">
        <v>2018</v>
      </c>
      <c r="F1538" s="15">
        <v>43255</v>
      </c>
      <c r="G1538" t="s">
        <v>200</v>
      </c>
      <c r="H1538">
        <v>2</v>
      </c>
      <c r="I1538" s="16">
        <v>0.24652777777777779</v>
      </c>
      <c r="J1538"/>
      <c r="K1538">
        <v>2</v>
      </c>
      <c r="L1538">
        <v>0</v>
      </c>
      <c r="M1538">
        <v>1</v>
      </c>
      <c r="N1538"/>
      <c r="O1538" t="s">
        <v>58</v>
      </c>
      <c r="P1538" t="str">
        <f>INDEX(Sheet2!A:E, MATCH(F_NP_excluded_Data!O1538,Sheet2!A:A),4)</f>
        <v>tree</v>
      </c>
      <c r="Q1538" t="str">
        <f>INDEX(Sheet2!A:E, MATCH(F_NP_excluded_Data!O1538,Sheet2!A:A),5)</f>
        <v>ground forager</v>
      </c>
      <c r="R1538" t="str">
        <f>INDEX(Sheet2!A:E, MATCH(F_NP_excluded_Data!O1538,Sheet2!A:A),3)</f>
        <v>seeds</v>
      </c>
      <c r="S1538" t="str">
        <f>INDEX(Sheet2!A:E, MATCH(F_NP_excluded_Data!O1538,Sheet2!A:A),2)</f>
        <v>open woodland</v>
      </c>
      <c r="T1538">
        <v>10</v>
      </c>
      <c r="U1538">
        <v>4</v>
      </c>
      <c r="V1538"/>
      <c r="W1538">
        <v>1</v>
      </c>
      <c r="X1538" t="s">
        <v>202</v>
      </c>
      <c r="Y1538"/>
      <c r="Z1538"/>
      <c r="AA1538"/>
      <c r="AB1538"/>
    </row>
    <row r="1539" spans="1:28" ht="14.4" x14ac:dyDescent="0.3">
      <c r="A1539" s="14">
        <v>1614</v>
      </c>
      <c r="B1539" t="s">
        <v>282</v>
      </c>
      <c r="C1539" t="s">
        <v>283</v>
      </c>
      <c r="D1539" t="str">
        <f t="shared" si="25"/>
        <v>Turner_Abercrombie_Rd_1B_2</v>
      </c>
      <c r="E1539">
        <v>2018</v>
      </c>
      <c r="F1539" s="15">
        <v>43255</v>
      </c>
      <c r="G1539" t="s">
        <v>200</v>
      </c>
      <c r="H1539">
        <v>2</v>
      </c>
      <c r="I1539" s="16">
        <v>0.2590277777777778</v>
      </c>
      <c r="J1539"/>
      <c r="K1539">
        <v>3</v>
      </c>
      <c r="L1539">
        <v>0</v>
      </c>
      <c r="M1539">
        <v>1</v>
      </c>
      <c r="N1539"/>
      <c r="O1539" t="s">
        <v>40</v>
      </c>
      <c r="P1539" t="str">
        <f>INDEX(Sheet2!A:E, MATCH(F_NP_excluded_Data!O1539,Sheet2!A:A),4)</f>
        <v>ground</v>
      </c>
      <c r="Q1539" t="str">
        <f>INDEX(Sheet2!A:E, MATCH(F_NP_excluded_Data!O1539,Sheet2!A:A),5)</f>
        <v>ground forager</v>
      </c>
      <c r="R1539" t="str">
        <f>INDEX(Sheet2!A:E, MATCH(F_NP_excluded_Data!O1539,Sheet2!A:A),3)</f>
        <v>omnivore</v>
      </c>
      <c r="S1539" t="str">
        <f>INDEX(Sheet2!A:E, MATCH(F_NP_excluded_Data!O1539,Sheet2!A:A),2)</f>
        <v>scrub</v>
      </c>
      <c r="T1539">
        <v>5</v>
      </c>
      <c r="U1539">
        <v>1</v>
      </c>
      <c r="V1539"/>
      <c r="W1539">
        <v>1</v>
      </c>
      <c r="X1539" t="s">
        <v>202</v>
      </c>
      <c r="Y1539"/>
      <c r="Z1539"/>
      <c r="AA1539"/>
      <c r="AB1539"/>
    </row>
    <row r="1540" spans="1:28" ht="14.4" x14ac:dyDescent="0.3">
      <c r="A1540" s="14">
        <v>1615</v>
      </c>
      <c r="B1540" t="s">
        <v>282</v>
      </c>
      <c r="C1540" t="s">
        <v>283</v>
      </c>
      <c r="D1540" t="str">
        <f t="shared" si="25"/>
        <v>Turner_Abercrombie_Rd_1B_2</v>
      </c>
      <c r="E1540">
        <v>2018</v>
      </c>
      <c r="F1540" s="15">
        <v>43255</v>
      </c>
      <c r="G1540" t="s">
        <v>200</v>
      </c>
      <c r="H1540">
        <v>2</v>
      </c>
      <c r="I1540" s="16">
        <v>0.2590277777777778</v>
      </c>
      <c r="J1540"/>
      <c r="K1540">
        <v>3</v>
      </c>
      <c r="L1540">
        <v>0</v>
      </c>
      <c r="M1540">
        <v>1</v>
      </c>
      <c r="N1540"/>
      <c r="O1540" t="s">
        <v>42</v>
      </c>
      <c r="P1540" t="str">
        <f>INDEX(Sheet2!A:E, MATCH(F_NP_excluded_Data!O1540,Sheet2!A:A),4)</f>
        <v>tree</v>
      </c>
      <c r="Q1540" t="str">
        <f>INDEX(Sheet2!A:E, MATCH(F_NP_excluded_Data!O1540,Sheet2!A:A),5)</f>
        <v>flycatching</v>
      </c>
      <c r="R1540" t="str">
        <f>INDEX(Sheet2!A:E, MATCH(F_NP_excluded_Data!O1540,Sheet2!A:A),3)</f>
        <v>insects</v>
      </c>
      <c r="S1540" t="str">
        <f>INDEX(Sheet2!A:E, MATCH(F_NP_excluded_Data!O1540,Sheet2!A:A),2)</f>
        <v>forest</v>
      </c>
      <c r="T1540">
        <v>5</v>
      </c>
      <c r="U1540">
        <v>1</v>
      </c>
      <c r="V1540"/>
      <c r="W1540">
        <v>1</v>
      </c>
      <c r="X1540" t="s">
        <v>202</v>
      </c>
      <c r="Y1540"/>
      <c r="Z1540"/>
      <c r="AA1540"/>
      <c r="AB1540"/>
    </row>
    <row r="1541" spans="1:28" ht="14.4" x14ac:dyDescent="0.3">
      <c r="A1541" s="14">
        <v>1616</v>
      </c>
      <c r="B1541" t="s">
        <v>282</v>
      </c>
      <c r="C1541" t="s">
        <v>283</v>
      </c>
      <c r="D1541" t="str">
        <f t="shared" si="25"/>
        <v>Turner_Abercrombie_Rd_1B_2</v>
      </c>
      <c r="E1541">
        <v>2018</v>
      </c>
      <c r="F1541" s="15">
        <v>43255</v>
      </c>
      <c r="G1541" t="s">
        <v>200</v>
      </c>
      <c r="H1541">
        <v>2</v>
      </c>
      <c r="I1541" s="16">
        <v>0.2590277777777778</v>
      </c>
      <c r="J1541"/>
      <c r="K1541">
        <v>3</v>
      </c>
      <c r="L1541">
        <v>0</v>
      </c>
      <c r="M1541">
        <v>1</v>
      </c>
      <c r="N1541"/>
      <c r="O1541" t="s">
        <v>94</v>
      </c>
      <c r="P1541" t="str">
        <f>INDEX(Sheet2!A:E, MATCH(F_NP_excluded_Data!O1541,Sheet2!A:A),4)</f>
        <v>cavity</v>
      </c>
      <c r="Q1541" t="str">
        <f>INDEX(Sheet2!A:E, MATCH(F_NP_excluded_Data!O1541,Sheet2!A:A),5)</f>
        <v>foliage gleaner</v>
      </c>
      <c r="R1541" t="str">
        <f>INDEX(Sheet2!A:E, MATCH(F_NP_excluded_Data!O1541,Sheet2!A:A),3)</f>
        <v>insects</v>
      </c>
      <c r="S1541" t="str">
        <f>INDEX(Sheet2!A:E, MATCH(F_NP_excluded_Data!O1541,Sheet2!A:A),2)</f>
        <v>forest</v>
      </c>
      <c r="T1541">
        <v>5</v>
      </c>
      <c r="U1541">
        <v>1</v>
      </c>
      <c r="V1541"/>
      <c r="W1541">
        <v>1</v>
      </c>
      <c r="X1541" t="s">
        <v>202</v>
      </c>
      <c r="Y1541"/>
      <c r="Z1541"/>
      <c r="AA1541"/>
      <c r="AB1541"/>
    </row>
    <row r="1542" spans="1:28" ht="14.4" x14ac:dyDescent="0.3">
      <c r="A1542" s="14">
        <v>1617</v>
      </c>
      <c r="B1542" t="s">
        <v>282</v>
      </c>
      <c r="C1542" t="s">
        <v>283</v>
      </c>
      <c r="D1542" t="str">
        <f t="shared" si="25"/>
        <v>Turner_Abercrombie_Rd_1B_2</v>
      </c>
      <c r="E1542">
        <v>2018</v>
      </c>
      <c r="F1542" s="15">
        <v>43255</v>
      </c>
      <c r="G1542" t="s">
        <v>200</v>
      </c>
      <c r="H1542">
        <v>2</v>
      </c>
      <c r="I1542" s="16">
        <v>0.2590277777777778</v>
      </c>
      <c r="J1542"/>
      <c r="K1542">
        <v>3</v>
      </c>
      <c r="L1542">
        <v>0</v>
      </c>
      <c r="M1542">
        <v>1</v>
      </c>
      <c r="N1542"/>
      <c r="O1542" t="s">
        <v>10</v>
      </c>
      <c r="P1542" t="str">
        <f>INDEX(Sheet2!A:E, MATCH(F_NP_excluded_Data!O1542,Sheet2!A:A),4)</f>
        <v>tree</v>
      </c>
      <c r="Q1542" t="str">
        <f>INDEX(Sheet2!A:E, MATCH(F_NP_excluded_Data!O1542,Sheet2!A:A),5)</f>
        <v>foliage gleaner</v>
      </c>
      <c r="R1542" t="str">
        <f>INDEX(Sheet2!A:E, MATCH(F_NP_excluded_Data!O1542,Sheet2!A:A),3)</f>
        <v>insects</v>
      </c>
      <c r="S1542" t="str">
        <f>INDEX(Sheet2!A:E, MATCH(F_NP_excluded_Data!O1542,Sheet2!A:A),2)</f>
        <v>forest</v>
      </c>
      <c r="T1542">
        <v>5</v>
      </c>
      <c r="U1542">
        <v>1</v>
      </c>
      <c r="V1542"/>
      <c r="W1542">
        <v>1</v>
      </c>
      <c r="X1542" t="s">
        <v>202</v>
      </c>
      <c r="Y1542"/>
      <c r="Z1542"/>
      <c r="AA1542"/>
      <c r="AB1542"/>
    </row>
    <row r="1543" spans="1:28" ht="14.4" x14ac:dyDescent="0.3">
      <c r="A1543" s="14">
        <v>1618</v>
      </c>
      <c r="B1543" t="s">
        <v>282</v>
      </c>
      <c r="C1543" t="s">
        <v>283</v>
      </c>
      <c r="D1543" t="str">
        <f t="shared" si="25"/>
        <v>Turner_Abercrombie_Rd_1B_2</v>
      </c>
      <c r="E1543">
        <v>2018</v>
      </c>
      <c r="F1543" s="15">
        <v>43255</v>
      </c>
      <c r="G1543" t="s">
        <v>200</v>
      </c>
      <c r="H1543">
        <v>2</v>
      </c>
      <c r="I1543" s="16">
        <v>0.2590277777777778</v>
      </c>
      <c r="J1543"/>
      <c r="K1543">
        <v>3</v>
      </c>
      <c r="L1543">
        <v>0</v>
      </c>
      <c r="M1543">
        <v>1</v>
      </c>
      <c r="N1543"/>
      <c r="O1543" t="s">
        <v>36</v>
      </c>
      <c r="P1543" t="str">
        <f>INDEX(Sheet2!A:E, MATCH(F_NP_excluded_Data!O1543,Sheet2!A:A),4)</f>
        <v>cavity</v>
      </c>
      <c r="Q1543" t="str">
        <f>INDEX(Sheet2!A:E, MATCH(F_NP_excluded_Data!O1543,Sheet2!A:A),5)</f>
        <v>ground forager</v>
      </c>
      <c r="R1543" t="str">
        <f>INDEX(Sheet2!A:E, MATCH(F_NP_excluded_Data!O1543,Sheet2!A:A),3)</f>
        <v>insects</v>
      </c>
      <c r="S1543" t="str">
        <f>INDEX(Sheet2!A:E, MATCH(F_NP_excluded_Data!O1543,Sheet2!A:A),2)</f>
        <v>grassland</v>
      </c>
      <c r="T1543">
        <v>5</v>
      </c>
      <c r="U1543">
        <v>1</v>
      </c>
      <c r="V1543"/>
      <c r="W1543">
        <v>1</v>
      </c>
      <c r="X1543" t="s">
        <v>202</v>
      </c>
      <c r="Y1543"/>
      <c r="Z1543"/>
      <c r="AA1543"/>
      <c r="AB1543"/>
    </row>
    <row r="1544" spans="1:28" ht="14.4" x14ac:dyDescent="0.3">
      <c r="A1544" s="14">
        <v>1619</v>
      </c>
      <c r="B1544" t="s">
        <v>282</v>
      </c>
      <c r="C1544" t="s">
        <v>283</v>
      </c>
      <c r="D1544" t="str">
        <f t="shared" si="25"/>
        <v>Turner_Abercrombie_Rd_1B_2</v>
      </c>
      <c r="E1544">
        <v>2018</v>
      </c>
      <c r="F1544" s="15">
        <v>43255</v>
      </c>
      <c r="G1544" t="s">
        <v>200</v>
      </c>
      <c r="H1544">
        <v>2</v>
      </c>
      <c r="I1544" s="16">
        <v>0.2590277777777778</v>
      </c>
      <c r="J1544"/>
      <c r="K1544">
        <v>3</v>
      </c>
      <c r="L1544">
        <v>0</v>
      </c>
      <c r="M1544">
        <v>1</v>
      </c>
      <c r="N1544"/>
      <c r="O1544" t="s">
        <v>72</v>
      </c>
      <c r="P1544" t="str">
        <f>INDEX(Sheet2!A:E, MATCH(F_NP_excluded_Data!O1544,Sheet2!A:A),4)</f>
        <v>tree</v>
      </c>
      <c r="Q1544" t="str">
        <f>INDEX(Sheet2!A:E, MATCH(F_NP_excluded_Data!O1544,Sheet2!A:A),5)</f>
        <v>bark forager</v>
      </c>
      <c r="R1544" t="str">
        <f>INDEX(Sheet2!A:E, MATCH(F_NP_excluded_Data!O1544,Sheet2!A:A),3)</f>
        <v>insects</v>
      </c>
      <c r="S1544" t="str">
        <f>INDEX(Sheet2!A:E, MATCH(F_NP_excluded_Data!O1544,Sheet2!A:A),2)</f>
        <v>forest</v>
      </c>
      <c r="T1544">
        <v>5</v>
      </c>
      <c r="U1544">
        <v>1</v>
      </c>
      <c r="V1544"/>
      <c r="W1544">
        <v>1</v>
      </c>
      <c r="X1544" t="s">
        <v>202</v>
      </c>
      <c r="Y1544"/>
      <c r="Z1544"/>
      <c r="AA1544"/>
      <c r="AB1544"/>
    </row>
    <row r="1545" spans="1:28" ht="14.4" x14ac:dyDescent="0.3">
      <c r="A1545" s="14">
        <v>1620</v>
      </c>
      <c r="B1545" t="s">
        <v>282</v>
      </c>
      <c r="C1545" t="s">
        <v>283</v>
      </c>
      <c r="D1545" t="str">
        <f t="shared" si="25"/>
        <v>Turner_Abercrombie_Rd_1B_2</v>
      </c>
      <c r="E1545">
        <v>2018</v>
      </c>
      <c r="F1545" s="15">
        <v>43255</v>
      </c>
      <c r="G1545" t="s">
        <v>200</v>
      </c>
      <c r="H1545">
        <v>2</v>
      </c>
      <c r="I1545" s="16">
        <v>0.2590277777777778</v>
      </c>
      <c r="J1545"/>
      <c r="K1545">
        <v>3</v>
      </c>
      <c r="L1545">
        <v>0</v>
      </c>
      <c r="M1545">
        <v>1</v>
      </c>
      <c r="N1545"/>
      <c r="O1545" t="s">
        <v>14</v>
      </c>
      <c r="P1545" t="str">
        <f>INDEX(Sheet2!A:E, MATCH(F_NP_excluded_Data!O1545,Sheet2!A:A),4)</f>
        <v>cavity</v>
      </c>
      <c r="Q1545" t="str">
        <f>INDEX(Sheet2!A:E, MATCH(F_NP_excluded_Data!O1545,Sheet2!A:A),5)</f>
        <v>bark forager</v>
      </c>
      <c r="R1545" t="str">
        <f>INDEX(Sheet2!A:E, MATCH(F_NP_excluded_Data!O1545,Sheet2!A:A),3)</f>
        <v>insects</v>
      </c>
      <c r="S1545" t="str">
        <f>INDEX(Sheet2!A:E, MATCH(F_NP_excluded_Data!O1545,Sheet2!A:A),2)</f>
        <v>forest</v>
      </c>
      <c r="T1545">
        <v>5</v>
      </c>
      <c r="U1545">
        <v>1</v>
      </c>
      <c r="V1545"/>
      <c r="W1545">
        <v>4</v>
      </c>
      <c r="X1545" t="s">
        <v>202</v>
      </c>
      <c r="Y1545"/>
      <c r="Z1545"/>
      <c r="AA1545"/>
      <c r="AB1545"/>
    </row>
    <row r="1546" spans="1:28" ht="14.4" x14ac:dyDescent="0.3">
      <c r="A1546" s="14">
        <v>1621</v>
      </c>
      <c r="B1546" t="s">
        <v>282</v>
      </c>
      <c r="C1546" t="s">
        <v>283</v>
      </c>
      <c r="D1546" t="str">
        <f t="shared" si="25"/>
        <v>Turner_Abercrombie_Rd_1B_2</v>
      </c>
      <c r="E1546">
        <v>2018</v>
      </c>
      <c r="F1546" s="15">
        <v>43255</v>
      </c>
      <c r="G1546" t="s">
        <v>200</v>
      </c>
      <c r="H1546">
        <v>2</v>
      </c>
      <c r="I1546" s="16">
        <v>0.2590277777777778</v>
      </c>
      <c r="J1546"/>
      <c r="K1546">
        <v>3</v>
      </c>
      <c r="L1546">
        <v>0</v>
      </c>
      <c r="M1546">
        <v>1</v>
      </c>
      <c r="N1546"/>
      <c r="O1546" t="s">
        <v>2</v>
      </c>
      <c r="P1546" t="str">
        <f>INDEX(Sheet2!A:E, MATCH(F_NP_excluded_Data!O1546,Sheet2!A:A),4)</f>
        <v>tree</v>
      </c>
      <c r="Q1546" t="str">
        <f>INDEX(Sheet2!A:E, MATCH(F_NP_excluded_Data!O1546,Sheet2!A:A),5)</f>
        <v>ground forager</v>
      </c>
      <c r="R1546" t="str">
        <f>INDEX(Sheet2!A:E, MATCH(F_NP_excluded_Data!O1546,Sheet2!A:A),3)</f>
        <v>omnivore</v>
      </c>
      <c r="S1546" t="str">
        <f>INDEX(Sheet2!A:E, MATCH(F_NP_excluded_Data!O1546,Sheet2!A:A),2)</f>
        <v>open woodland</v>
      </c>
      <c r="T1546">
        <v>5</v>
      </c>
      <c r="U1546">
        <v>1</v>
      </c>
      <c r="V1546"/>
      <c r="W1546">
        <v>4</v>
      </c>
      <c r="X1546" t="s">
        <v>202</v>
      </c>
      <c r="Y1546"/>
      <c r="Z1546"/>
      <c r="AA1546"/>
      <c r="AB1546"/>
    </row>
    <row r="1547" spans="1:28" ht="14.4" x14ac:dyDescent="0.3">
      <c r="A1547" s="14">
        <v>1623</v>
      </c>
      <c r="B1547" t="s">
        <v>282</v>
      </c>
      <c r="C1547" t="s">
        <v>283</v>
      </c>
      <c r="D1547" t="str">
        <f t="shared" si="25"/>
        <v>Turner_Abercrombie_Rd_1B_2</v>
      </c>
      <c r="E1547">
        <v>2018</v>
      </c>
      <c r="F1547" s="15">
        <v>43255</v>
      </c>
      <c r="G1547" t="s">
        <v>200</v>
      </c>
      <c r="H1547">
        <v>2</v>
      </c>
      <c r="I1547" s="16">
        <v>0.2590277777777778</v>
      </c>
      <c r="J1547"/>
      <c r="K1547">
        <v>3</v>
      </c>
      <c r="L1547">
        <v>0</v>
      </c>
      <c r="M1547">
        <v>1</v>
      </c>
      <c r="N1547"/>
      <c r="O1547" t="s">
        <v>74</v>
      </c>
      <c r="P1547" t="str">
        <f>INDEX(Sheet2!A:E, MATCH(F_NP_excluded_Data!O1547,Sheet2!A:A),4)</f>
        <v>cavity</v>
      </c>
      <c r="Q1547" t="str">
        <f>INDEX(Sheet2!A:E, MATCH(F_NP_excluded_Data!O1547,Sheet2!A:A),5)</f>
        <v>bark forager</v>
      </c>
      <c r="R1547" t="str">
        <f>INDEX(Sheet2!A:E, MATCH(F_NP_excluded_Data!O1547,Sheet2!A:A),3)</f>
        <v>insects</v>
      </c>
      <c r="S1547" t="str">
        <f>INDEX(Sheet2!A:E, MATCH(F_NP_excluded_Data!O1547,Sheet2!A:A),2)</f>
        <v>forest</v>
      </c>
      <c r="T1547">
        <v>10</v>
      </c>
      <c r="U1547">
        <v>2</v>
      </c>
      <c r="V1547"/>
      <c r="W1547">
        <v>1</v>
      </c>
      <c r="X1547" t="s">
        <v>202</v>
      </c>
      <c r="Y1547"/>
      <c r="Z1547"/>
      <c r="AA1547"/>
      <c r="AB1547"/>
    </row>
    <row r="1548" spans="1:28" ht="14.4" x14ac:dyDescent="0.3">
      <c r="A1548" s="14">
        <v>1624</v>
      </c>
      <c r="B1548" t="s">
        <v>282</v>
      </c>
      <c r="C1548" t="s">
        <v>283</v>
      </c>
      <c r="D1548" t="str">
        <f t="shared" si="25"/>
        <v>Turner_Abercrombie_Rd_1B_2</v>
      </c>
      <c r="E1548">
        <v>2018</v>
      </c>
      <c r="F1548" s="15">
        <v>43255</v>
      </c>
      <c r="G1548" t="s">
        <v>200</v>
      </c>
      <c r="H1548">
        <v>2</v>
      </c>
      <c r="I1548" s="16">
        <v>0.2590277777777778</v>
      </c>
      <c r="J1548"/>
      <c r="K1548">
        <v>3</v>
      </c>
      <c r="L1548">
        <v>0</v>
      </c>
      <c r="M1548">
        <v>1</v>
      </c>
      <c r="N1548"/>
      <c r="O1548" t="s">
        <v>94</v>
      </c>
      <c r="P1548" t="str">
        <f>INDEX(Sheet2!A:E, MATCH(F_NP_excluded_Data!O1548,Sheet2!A:A),4)</f>
        <v>cavity</v>
      </c>
      <c r="Q1548" t="str">
        <f>INDEX(Sheet2!A:E, MATCH(F_NP_excluded_Data!O1548,Sheet2!A:A),5)</f>
        <v>foliage gleaner</v>
      </c>
      <c r="R1548" t="str">
        <f>INDEX(Sheet2!A:E, MATCH(F_NP_excluded_Data!O1548,Sheet2!A:A),3)</f>
        <v>insects</v>
      </c>
      <c r="S1548" t="str">
        <f>INDEX(Sheet2!A:E, MATCH(F_NP_excluded_Data!O1548,Sheet2!A:A),2)</f>
        <v>forest</v>
      </c>
      <c r="T1548">
        <v>10</v>
      </c>
      <c r="U1548">
        <v>2</v>
      </c>
      <c r="V1548"/>
      <c r="W1548">
        <v>1</v>
      </c>
      <c r="X1548" t="s">
        <v>202</v>
      </c>
      <c r="Y1548"/>
      <c r="Z1548"/>
      <c r="AA1548"/>
      <c r="AB1548"/>
    </row>
    <row r="1549" spans="1:28" ht="14.4" x14ac:dyDescent="0.3">
      <c r="A1549" s="14">
        <v>1625</v>
      </c>
      <c r="B1549" t="s">
        <v>282</v>
      </c>
      <c r="C1549" t="s">
        <v>283</v>
      </c>
      <c r="D1549" t="str">
        <f t="shared" si="25"/>
        <v>Turner_Abercrombie_Rd_1B_2</v>
      </c>
      <c r="E1549">
        <v>2018</v>
      </c>
      <c r="F1549" s="15">
        <v>43255</v>
      </c>
      <c r="G1549" t="s">
        <v>200</v>
      </c>
      <c r="H1549">
        <v>2</v>
      </c>
      <c r="I1549" s="16">
        <v>0.2590277777777778</v>
      </c>
      <c r="J1549"/>
      <c r="K1549">
        <v>3</v>
      </c>
      <c r="L1549">
        <v>0</v>
      </c>
      <c r="M1549">
        <v>1</v>
      </c>
      <c r="N1549"/>
      <c r="O1549" t="s">
        <v>44</v>
      </c>
      <c r="P1549" t="str">
        <f>INDEX(Sheet2!A:E, MATCH(F_NP_excluded_Data!O1549,Sheet2!A:A),4)</f>
        <v>ground</v>
      </c>
      <c r="Q1549" t="str">
        <f>INDEX(Sheet2!A:E, MATCH(F_NP_excluded_Data!O1549,Sheet2!A:A),5)</f>
        <v>ground forager</v>
      </c>
      <c r="R1549" t="str">
        <f>INDEX(Sheet2!A:E, MATCH(F_NP_excluded_Data!O1549,Sheet2!A:A),3)</f>
        <v>insects</v>
      </c>
      <c r="S1549" t="str">
        <f>INDEX(Sheet2!A:E, MATCH(F_NP_excluded_Data!O1549,Sheet2!A:A),2)</f>
        <v>scrub</v>
      </c>
      <c r="T1549">
        <v>10</v>
      </c>
      <c r="U1549">
        <v>2</v>
      </c>
      <c r="V1549"/>
      <c r="W1549">
        <v>1</v>
      </c>
      <c r="X1549" t="s">
        <v>202</v>
      </c>
      <c r="Y1549"/>
      <c r="Z1549"/>
      <c r="AA1549"/>
      <c r="AB1549"/>
    </row>
    <row r="1550" spans="1:28" ht="14.4" x14ac:dyDescent="0.3">
      <c r="A1550" s="14">
        <v>1626</v>
      </c>
      <c r="B1550" t="s">
        <v>282</v>
      </c>
      <c r="C1550" t="s">
        <v>283</v>
      </c>
      <c r="D1550" t="str">
        <f t="shared" si="25"/>
        <v>Turner_Abercrombie_Rd_1B_2</v>
      </c>
      <c r="E1550">
        <v>2018</v>
      </c>
      <c r="F1550" s="15">
        <v>43255</v>
      </c>
      <c r="G1550" t="s">
        <v>200</v>
      </c>
      <c r="H1550">
        <v>2</v>
      </c>
      <c r="I1550" s="16">
        <v>0.2590277777777778</v>
      </c>
      <c r="J1550"/>
      <c r="K1550">
        <v>3</v>
      </c>
      <c r="L1550">
        <v>0</v>
      </c>
      <c r="M1550">
        <v>1</v>
      </c>
      <c r="N1550"/>
      <c r="O1550" t="s">
        <v>22</v>
      </c>
      <c r="P1550" t="str">
        <f>INDEX(Sheet2!A:E, MATCH(F_NP_excluded_Data!O1550,Sheet2!A:A),4)</f>
        <v>cavity</v>
      </c>
      <c r="Q1550" t="str">
        <f>INDEX(Sheet2!A:E, MATCH(F_NP_excluded_Data!O1550,Sheet2!A:A),5)</f>
        <v>foliage gleaner</v>
      </c>
      <c r="R1550" t="str">
        <f>INDEX(Sheet2!A:E, MATCH(F_NP_excluded_Data!O1550,Sheet2!A:A),3)</f>
        <v>insects</v>
      </c>
      <c r="S1550" t="str">
        <f>INDEX(Sheet2!A:E, MATCH(F_NP_excluded_Data!O1550,Sheet2!A:A),2)</f>
        <v>forest</v>
      </c>
      <c r="T1550">
        <v>5</v>
      </c>
      <c r="U1550">
        <v>2</v>
      </c>
      <c r="V1550"/>
      <c r="W1550">
        <v>1</v>
      </c>
      <c r="X1550" t="s">
        <v>202</v>
      </c>
      <c r="Y1550"/>
      <c r="Z1550"/>
      <c r="AA1550"/>
      <c r="AB1550"/>
    </row>
    <row r="1551" spans="1:28" ht="14.4" x14ac:dyDescent="0.3">
      <c r="A1551" s="14">
        <v>1627</v>
      </c>
      <c r="B1551" t="s">
        <v>282</v>
      </c>
      <c r="C1551" t="s">
        <v>283</v>
      </c>
      <c r="D1551" t="str">
        <f t="shared" si="25"/>
        <v>Turner_Abercrombie_Rd_1B_2</v>
      </c>
      <c r="E1551">
        <v>2018</v>
      </c>
      <c r="F1551" s="15">
        <v>43255</v>
      </c>
      <c r="G1551" t="s">
        <v>200</v>
      </c>
      <c r="H1551">
        <v>2</v>
      </c>
      <c r="I1551" s="16">
        <v>0.2590277777777778</v>
      </c>
      <c r="J1551"/>
      <c r="K1551">
        <v>3</v>
      </c>
      <c r="L1551">
        <v>0</v>
      </c>
      <c r="M1551">
        <v>1</v>
      </c>
      <c r="N1551"/>
      <c r="O1551" t="s">
        <v>10</v>
      </c>
      <c r="P1551" t="str">
        <f>INDEX(Sheet2!A:E, MATCH(F_NP_excluded_Data!O1551,Sheet2!A:A),4)</f>
        <v>tree</v>
      </c>
      <c r="Q1551" t="str">
        <f>INDEX(Sheet2!A:E, MATCH(F_NP_excluded_Data!O1551,Sheet2!A:A),5)</f>
        <v>foliage gleaner</v>
      </c>
      <c r="R1551" t="str">
        <f>INDEX(Sheet2!A:E, MATCH(F_NP_excluded_Data!O1551,Sheet2!A:A),3)</f>
        <v>insects</v>
      </c>
      <c r="S1551" t="str">
        <f>INDEX(Sheet2!A:E, MATCH(F_NP_excluded_Data!O1551,Sheet2!A:A),2)</f>
        <v>forest</v>
      </c>
      <c r="T1551">
        <v>5</v>
      </c>
      <c r="U1551">
        <v>2</v>
      </c>
      <c r="V1551"/>
      <c r="W1551">
        <v>1</v>
      </c>
      <c r="X1551" t="s">
        <v>202</v>
      </c>
      <c r="Y1551"/>
      <c r="Z1551"/>
      <c r="AA1551"/>
      <c r="AB1551"/>
    </row>
    <row r="1552" spans="1:28" ht="14.4" x14ac:dyDescent="0.3">
      <c r="A1552" s="14">
        <v>1628</v>
      </c>
      <c r="B1552" t="s">
        <v>282</v>
      </c>
      <c r="C1552" t="s">
        <v>283</v>
      </c>
      <c r="D1552" t="str">
        <f t="shared" si="25"/>
        <v>Turner_Abercrombie_Rd_1B_2</v>
      </c>
      <c r="E1552">
        <v>2018</v>
      </c>
      <c r="F1552" s="15">
        <v>43255</v>
      </c>
      <c r="G1552" t="s">
        <v>200</v>
      </c>
      <c r="H1552">
        <v>2</v>
      </c>
      <c r="I1552" s="16">
        <v>0.2590277777777778</v>
      </c>
      <c r="J1552"/>
      <c r="K1552">
        <v>3</v>
      </c>
      <c r="L1552">
        <v>0</v>
      </c>
      <c r="M1552">
        <v>1</v>
      </c>
      <c r="N1552"/>
      <c r="O1552" t="s">
        <v>24</v>
      </c>
      <c r="P1552" t="str">
        <f>INDEX(Sheet2!A:E, MATCH(F_NP_excluded_Data!O1552,Sheet2!A:A),4)</f>
        <v>cavity</v>
      </c>
      <c r="Q1552" t="str">
        <f>INDEX(Sheet2!A:E, MATCH(F_NP_excluded_Data!O1552,Sheet2!A:A),5)</f>
        <v>ground forager</v>
      </c>
      <c r="R1552" t="str">
        <f>INDEX(Sheet2!A:E, MATCH(F_NP_excluded_Data!O1552,Sheet2!A:A),3)</f>
        <v>insects</v>
      </c>
      <c r="S1552" t="str">
        <f>INDEX(Sheet2!A:E, MATCH(F_NP_excluded_Data!O1552,Sheet2!A:A),2)</f>
        <v>open woodland</v>
      </c>
      <c r="T1552">
        <v>5</v>
      </c>
      <c r="U1552">
        <v>3</v>
      </c>
      <c r="V1552"/>
      <c r="W1552">
        <v>1</v>
      </c>
      <c r="X1552" t="s">
        <v>202</v>
      </c>
      <c r="Y1552"/>
      <c r="Z1552"/>
      <c r="AA1552"/>
      <c r="AB1552"/>
    </row>
    <row r="1553" spans="1:28" ht="14.4" x14ac:dyDescent="0.3">
      <c r="A1553" s="14">
        <v>1629</v>
      </c>
      <c r="B1553" t="s">
        <v>282</v>
      </c>
      <c r="C1553" t="s">
        <v>283</v>
      </c>
      <c r="D1553" t="str">
        <f t="shared" si="25"/>
        <v>Turner_Abercrombie_Rd_1B_2</v>
      </c>
      <c r="E1553">
        <v>2018</v>
      </c>
      <c r="F1553" s="15">
        <v>43255</v>
      </c>
      <c r="G1553" t="s">
        <v>200</v>
      </c>
      <c r="H1553">
        <v>2</v>
      </c>
      <c r="I1553" s="16">
        <v>0.2590277777777778</v>
      </c>
      <c r="J1553"/>
      <c r="K1553">
        <v>3</v>
      </c>
      <c r="L1553">
        <v>0</v>
      </c>
      <c r="M1553">
        <v>1</v>
      </c>
      <c r="N1553"/>
      <c r="O1553" t="s">
        <v>40</v>
      </c>
      <c r="P1553" t="str">
        <f>INDEX(Sheet2!A:E, MATCH(F_NP_excluded_Data!O1553,Sheet2!A:A),4)</f>
        <v>ground</v>
      </c>
      <c r="Q1553" t="str">
        <f>INDEX(Sheet2!A:E, MATCH(F_NP_excluded_Data!O1553,Sheet2!A:A),5)</f>
        <v>ground forager</v>
      </c>
      <c r="R1553" t="str">
        <f>INDEX(Sheet2!A:E, MATCH(F_NP_excluded_Data!O1553,Sheet2!A:A),3)</f>
        <v>omnivore</v>
      </c>
      <c r="S1553" t="str">
        <f>INDEX(Sheet2!A:E, MATCH(F_NP_excluded_Data!O1553,Sheet2!A:A),2)</f>
        <v>scrub</v>
      </c>
      <c r="T1553">
        <v>10</v>
      </c>
      <c r="U1553">
        <v>3</v>
      </c>
      <c r="V1553"/>
      <c r="W1553">
        <v>1</v>
      </c>
      <c r="X1553" t="s">
        <v>202</v>
      </c>
      <c r="Y1553"/>
      <c r="Z1553"/>
      <c r="AA1553"/>
      <c r="AB1553"/>
    </row>
    <row r="1554" spans="1:28" ht="14.4" x14ac:dyDescent="0.3">
      <c r="A1554" s="14">
        <v>1631</v>
      </c>
      <c r="B1554" t="s">
        <v>282</v>
      </c>
      <c r="C1554" t="s">
        <v>283</v>
      </c>
      <c r="D1554" t="str">
        <f t="shared" si="25"/>
        <v>Turner_Abercrombie_Rd_1B_2</v>
      </c>
      <c r="E1554">
        <v>2018</v>
      </c>
      <c r="F1554" s="15">
        <v>43255</v>
      </c>
      <c r="G1554" t="s">
        <v>200</v>
      </c>
      <c r="H1554">
        <v>2</v>
      </c>
      <c r="I1554" s="16">
        <v>0.2590277777777778</v>
      </c>
      <c r="J1554"/>
      <c r="K1554">
        <v>3</v>
      </c>
      <c r="L1554">
        <v>0</v>
      </c>
      <c r="M1554">
        <v>1</v>
      </c>
      <c r="N1554"/>
      <c r="O1554" t="s">
        <v>20</v>
      </c>
      <c r="P1554" t="str">
        <f>INDEX(Sheet2!A:E, MATCH(F_NP_excluded_Data!O1554,Sheet2!A:A),4)</f>
        <v>shrub</v>
      </c>
      <c r="Q1554" t="str">
        <f>INDEX(Sheet2!A:E, MATCH(F_NP_excluded_Data!O1554,Sheet2!A:A),5)</f>
        <v>ground forager</v>
      </c>
      <c r="R1554" t="str">
        <f>INDEX(Sheet2!A:E, MATCH(F_NP_excluded_Data!O1554,Sheet2!A:A),3)</f>
        <v>omnivore</v>
      </c>
      <c r="S1554" t="str">
        <f>INDEX(Sheet2!A:E, MATCH(F_NP_excluded_Data!O1554,Sheet2!A:A),2)</f>
        <v>scrub</v>
      </c>
      <c r="T1554">
        <v>10</v>
      </c>
      <c r="U1554">
        <v>4</v>
      </c>
      <c r="V1554"/>
      <c r="W1554">
        <v>1</v>
      </c>
      <c r="X1554" t="s">
        <v>202</v>
      </c>
      <c r="Y1554"/>
      <c r="Z1554"/>
      <c r="AA1554"/>
      <c r="AB1554"/>
    </row>
    <row r="1555" spans="1:28" ht="14.4" x14ac:dyDescent="0.3">
      <c r="A1555" s="14">
        <v>1632</v>
      </c>
      <c r="B1555" t="s">
        <v>282</v>
      </c>
      <c r="C1555" t="s">
        <v>283</v>
      </c>
      <c r="D1555" t="str">
        <f t="shared" si="25"/>
        <v>Turner_Abercrombie_Rd_1B_2</v>
      </c>
      <c r="E1555">
        <v>2018</v>
      </c>
      <c r="F1555" s="15">
        <v>43255</v>
      </c>
      <c r="G1555" t="s">
        <v>200</v>
      </c>
      <c r="H1555">
        <v>2</v>
      </c>
      <c r="I1555" s="16">
        <v>0.2590277777777778</v>
      </c>
      <c r="J1555"/>
      <c r="K1555">
        <v>3</v>
      </c>
      <c r="L1555">
        <v>0</v>
      </c>
      <c r="M1555">
        <v>1</v>
      </c>
      <c r="N1555"/>
      <c r="O1555" t="s">
        <v>120</v>
      </c>
      <c r="P1555" t="str">
        <f>INDEX(Sheet2!A:E, MATCH(F_NP_excluded_Data!O1555,Sheet2!A:A),4)</f>
        <v>tree</v>
      </c>
      <c r="Q1555" t="str">
        <f>INDEX(Sheet2!A:E, MATCH(F_NP_excluded_Data!O1555,Sheet2!A:A),5)</f>
        <v>foliage gleaner</v>
      </c>
      <c r="R1555" t="str">
        <f>INDEX(Sheet2!A:E, MATCH(F_NP_excluded_Data!O1555,Sheet2!A:A),3)</f>
        <v>insects</v>
      </c>
      <c r="S1555" t="str">
        <f>INDEX(Sheet2!A:E, MATCH(F_NP_excluded_Data!O1555,Sheet2!A:A),2)</f>
        <v>open woodland</v>
      </c>
      <c r="T1555">
        <v>100</v>
      </c>
      <c r="U1555">
        <v>4</v>
      </c>
      <c r="V1555"/>
      <c r="W1555">
        <v>1</v>
      </c>
      <c r="X1555" t="s">
        <v>202</v>
      </c>
      <c r="Y1555"/>
      <c r="Z1555"/>
      <c r="AA1555"/>
      <c r="AB1555"/>
    </row>
    <row r="1556" spans="1:28" ht="14.4" x14ac:dyDescent="0.3">
      <c r="A1556" s="14">
        <v>1633</v>
      </c>
      <c r="B1556" t="s">
        <v>282</v>
      </c>
      <c r="C1556" t="s">
        <v>283</v>
      </c>
      <c r="D1556" t="str">
        <f t="shared" si="25"/>
        <v>Turner_Abercrombie_Rd_1B_2</v>
      </c>
      <c r="E1556">
        <v>2018</v>
      </c>
      <c r="F1556" s="15">
        <v>43255</v>
      </c>
      <c r="G1556" t="s">
        <v>200</v>
      </c>
      <c r="H1556">
        <v>2</v>
      </c>
      <c r="I1556" s="16">
        <v>0.2590277777777778</v>
      </c>
      <c r="J1556"/>
      <c r="K1556">
        <v>3</v>
      </c>
      <c r="L1556">
        <v>0</v>
      </c>
      <c r="M1556">
        <v>1</v>
      </c>
      <c r="N1556"/>
      <c r="O1556" t="s">
        <v>12</v>
      </c>
      <c r="P1556" t="str">
        <f>INDEX(Sheet2!A:E, MATCH(F_NP_excluded_Data!O1556,Sheet2!A:A),4)</f>
        <v>tree</v>
      </c>
      <c r="Q1556" t="str">
        <f>INDEX(Sheet2!A:E, MATCH(F_NP_excluded_Data!O1556,Sheet2!A:A),5)</f>
        <v>ground forager</v>
      </c>
      <c r="R1556" t="str">
        <f>INDEX(Sheet2!A:E, MATCH(F_NP_excluded_Data!O1556,Sheet2!A:A),3)</f>
        <v>seeds</v>
      </c>
      <c r="S1556" t="str">
        <f>INDEX(Sheet2!A:E, MATCH(F_NP_excluded_Data!O1556,Sheet2!A:A),2)</f>
        <v>grassland</v>
      </c>
      <c r="T1556">
        <v>5</v>
      </c>
      <c r="U1556">
        <v>4</v>
      </c>
      <c r="V1556"/>
      <c r="W1556">
        <v>1</v>
      </c>
      <c r="X1556" t="s">
        <v>202</v>
      </c>
      <c r="Y1556"/>
      <c r="Z1556"/>
      <c r="AA1556"/>
      <c r="AB1556"/>
    </row>
    <row r="1557" spans="1:28" ht="14.4" x14ac:dyDescent="0.3">
      <c r="A1557" s="14">
        <v>1634</v>
      </c>
      <c r="B1557" t="s">
        <v>277</v>
      </c>
      <c r="C1557" t="s">
        <v>281</v>
      </c>
      <c r="D1557" t="str">
        <f t="shared" si="25"/>
        <v>Turner_Honea_Path_0B_1</v>
      </c>
      <c r="E1557">
        <v>2018</v>
      </c>
      <c r="F1557" s="15">
        <v>43255</v>
      </c>
      <c r="G1557" t="s">
        <v>200</v>
      </c>
      <c r="H1557">
        <v>2</v>
      </c>
      <c r="I1557" s="16">
        <v>0.27916666666666667</v>
      </c>
      <c r="J1557"/>
      <c r="K1557">
        <v>3</v>
      </c>
      <c r="L1557">
        <v>1</v>
      </c>
      <c r="M1557">
        <v>0</v>
      </c>
      <c r="N1557"/>
      <c r="O1557" t="s">
        <v>92</v>
      </c>
      <c r="P1557" t="str">
        <f>INDEX(Sheet2!A:E, MATCH(F_NP_excluded_Data!O1557,Sheet2!A:A),4)</f>
        <v>tree</v>
      </c>
      <c r="Q1557" t="str">
        <f>INDEX(Sheet2!A:E, MATCH(F_NP_excluded_Data!O1557,Sheet2!A:A),5)</f>
        <v>foliage gleaner</v>
      </c>
      <c r="R1557" t="str">
        <f>INDEX(Sheet2!A:E, MATCH(F_NP_excluded_Data!O1557,Sheet2!A:A),3)</f>
        <v>insects</v>
      </c>
      <c r="S1557" t="str">
        <f>INDEX(Sheet2!A:E, MATCH(F_NP_excluded_Data!O1557,Sheet2!A:A),2)</f>
        <v>open woodland</v>
      </c>
      <c r="T1557">
        <v>5</v>
      </c>
      <c r="U1557">
        <v>1</v>
      </c>
      <c r="V1557" t="s">
        <v>238</v>
      </c>
      <c r="W1557">
        <v>4</v>
      </c>
      <c r="X1557" t="s">
        <v>202</v>
      </c>
      <c r="Y1557"/>
      <c r="Z1557"/>
      <c r="AA1557"/>
      <c r="AB1557"/>
    </row>
    <row r="1558" spans="1:28" ht="14.4" x14ac:dyDescent="0.3">
      <c r="A1558" s="14">
        <v>1635</v>
      </c>
      <c r="B1558" t="s">
        <v>277</v>
      </c>
      <c r="C1558" t="s">
        <v>281</v>
      </c>
      <c r="D1558" t="str">
        <f t="shared" si="25"/>
        <v>Turner_Honea_Path_0B_1</v>
      </c>
      <c r="E1558">
        <v>2018</v>
      </c>
      <c r="F1558" s="15">
        <v>43255</v>
      </c>
      <c r="G1558" t="s">
        <v>200</v>
      </c>
      <c r="H1558">
        <v>2</v>
      </c>
      <c r="I1558" s="16">
        <v>0.27916666666666667</v>
      </c>
      <c r="J1558"/>
      <c r="K1558">
        <v>3</v>
      </c>
      <c r="L1558">
        <v>1</v>
      </c>
      <c r="M1558">
        <v>0</v>
      </c>
      <c r="N1558"/>
      <c r="O1558" t="s">
        <v>62</v>
      </c>
      <c r="P1558" t="str">
        <f>INDEX(Sheet2!A:E, MATCH(F_NP_excluded_Data!O1558,Sheet2!A:A),4)</f>
        <v>shrub</v>
      </c>
      <c r="Q1558" t="str">
        <f>INDEX(Sheet2!A:E, MATCH(F_NP_excluded_Data!O1558,Sheet2!A:A),5)</f>
        <v>ground forager</v>
      </c>
      <c r="R1558" t="str">
        <f>INDEX(Sheet2!A:E, MATCH(F_NP_excluded_Data!O1558,Sheet2!A:A),3)</f>
        <v>seeds</v>
      </c>
      <c r="S1558" t="str">
        <f>INDEX(Sheet2!A:E, MATCH(F_NP_excluded_Data!O1558,Sheet2!A:A),2)</f>
        <v>open woodland</v>
      </c>
      <c r="T1558">
        <v>10</v>
      </c>
      <c r="U1558">
        <v>1</v>
      </c>
      <c r="V1558"/>
      <c r="W1558">
        <v>1</v>
      </c>
      <c r="X1558" t="s">
        <v>202</v>
      </c>
      <c r="Y1558"/>
      <c r="Z1558"/>
      <c r="AA1558"/>
      <c r="AB1558"/>
    </row>
    <row r="1559" spans="1:28" ht="14.4" x14ac:dyDescent="0.3">
      <c r="A1559" s="14">
        <v>1636</v>
      </c>
      <c r="B1559" t="s">
        <v>277</v>
      </c>
      <c r="C1559" t="s">
        <v>281</v>
      </c>
      <c r="D1559" t="str">
        <f t="shared" si="25"/>
        <v>Turner_Honea_Path_0B_1</v>
      </c>
      <c r="E1559">
        <v>2018</v>
      </c>
      <c r="F1559" s="15">
        <v>43255</v>
      </c>
      <c r="G1559" t="s">
        <v>200</v>
      </c>
      <c r="H1559">
        <v>2</v>
      </c>
      <c r="I1559" s="16">
        <v>0.27916666666666667</v>
      </c>
      <c r="J1559"/>
      <c r="K1559">
        <v>3</v>
      </c>
      <c r="L1559">
        <v>1</v>
      </c>
      <c r="M1559">
        <v>0</v>
      </c>
      <c r="N1559"/>
      <c r="O1559" t="s">
        <v>24</v>
      </c>
      <c r="P1559" t="str">
        <f>INDEX(Sheet2!A:E, MATCH(F_NP_excluded_Data!O1559,Sheet2!A:A),4)</f>
        <v>cavity</v>
      </c>
      <c r="Q1559" t="str">
        <f>INDEX(Sheet2!A:E, MATCH(F_NP_excluded_Data!O1559,Sheet2!A:A),5)</f>
        <v>ground forager</v>
      </c>
      <c r="R1559" t="str">
        <f>INDEX(Sheet2!A:E, MATCH(F_NP_excluded_Data!O1559,Sheet2!A:A),3)</f>
        <v>insects</v>
      </c>
      <c r="S1559" t="str">
        <f>INDEX(Sheet2!A:E, MATCH(F_NP_excluded_Data!O1559,Sheet2!A:A),2)</f>
        <v>open woodland</v>
      </c>
      <c r="T1559">
        <v>5</v>
      </c>
      <c r="U1559">
        <v>1</v>
      </c>
      <c r="V1559"/>
      <c r="W1559">
        <v>1</v>
      </c>
      <c r="X1559" t="s">
        <v>202</v>
      </c>
      <c r="Y1559"/>
      <c r="Z1559"/>
      <c r="AA1559"/>
      <c r="AB1559"/>
    </row>
    <row r="1560" spans="1:28" ht="14.4" x14ac:dyDescent="0.3">
      <c r="A1560" s="14">
        <v>1637</v>
      </c>
      <c r="B1560" t="s">
        <v>277</v>
      </c>
      <c r="C1560" t="s">
        <v>281</v>
      </c>
      <c r="D1560" t="str">
        <f t="shared" si="25"/>
        <v>Turner_Honea_Path_0B_1</v>
      </c>
      <c r="E1560">
        <v>2018</v>
      </c>
      <c r="F1560" s="15">
        <v>43255</v>
      </c>
      <c r="G1560" t="s">
        <v>200</v>
      </c>
      <c r="H1560">
        <v>2</v>
      </c>
      <c r="I1560" s="16">
        <v>0.27916666666666667</v>
      </c>
      <c r="J1560"/>
      <c r="K1560">
        <v>3</v>
      </c>
      <c r="L1560">
        <v>1</v>
      </c>
      <c r="M1560">
        <v>0</v>
      </c>
      <c r="N1560"/>
      <c r="O1560" t="s">
        <v>54</v>
      </c>
      <c r="P1560" t="str">
        <f>INDEX(Sheet2!A:E, MATCH(F_NP_excluded_Data!O1560,Sheet2!A:A),4)</f>
        <v>shrub</v>
      </c>
      <c r="Q1560" t="str">
        <f>INDEX(Sheet2!A:E, MATCH(F_NP_excluded_Data!O1560,Sheet2!A:A),5)</f>
        <v>foliage gleaner</v>
      </c>
      <c r="R1560" t="str">
        <f>INDEX(Sheet2!A:E, MATCH(F_NP_excluded_Data!O1560,Sheet2!A:A),3)</f>
        <v>insects</v>
      </c>
      <c r="S1560" t="str">
        <f>INDEX(Sheet2!A:E, MATCH(F_NP_excluded_Data!O1560,Sheet2!A:A),2)</f>
        <v>open woodland</v>
      </c>
      <c r="T1560">
        <v>5</v>
      </c>
      <c r="U1560">
        <v>1</v>
      </c>
      <c r="V1560"/>
      <c r="W1560">
        <v>1</v>
      </c>
      <c r="X1560" t="s">
        <v>202</v>
      </c>
      <c r="Y1560"/>
      <c r="Z1560"/>
      <c r="AA1560"/>
      <c r="AB1560"/>
    </row>
    <row r="1561" spans="1:28" ht="14.4" x14ac:dyDescent="0.3">
      <c r="A1561" s="14">
        <v>1638</v>
      </c>
      <c r="B1561" t="s">
        <v>277</v>
      </c>
      <c r="C1561" t="s">
        <v>281</v>
      </c>
      <c r="D1561" t="str">
        <f t="shared" si="25"/>
        <v>Turner_Honea_Path_0B_1</v>
      </c>
      <c r="E1561">
        <v>2018</v>
      </c>
      <c r="F1561" s="15">
        <v>43255</v>
      </c>
      <c r="G1561" t="s">
        <v>200</v>
      </c>
      <c r="H1561">
        <v>2</v>
      </c>
      <c r="I1561" s="16">
        <v>0.27916666666666667</v>
      </c>
      <c r="J1561"/>
      <c r="K1561">
        <v>3</v>
      </c>
      <c r="L1561">
        <v>1</v>
      </c>
      <c r="M1561">
        <v>0</v>
      </c>
      <c r="N1561"/>
      <c r="O1561" t="s">
        <v>44</v>
      </c>
      <c r="P1561" t="str">
        <f>INDEX(Sheet2!A:E, MATCH(F_NP_excluded_Data!O1561,Sheet2!A:A),4)</f>
        <v>ground</v>
      </c>
      <c r="Q1561" t="str">
        <f>INDEX(Sheet2!A:E, MATCH(F_NP_excluded_Data!O1561,Sheet2!A:A),5)</f>
        <v>ground forager</v>
      </c>
      <c r="R1561" t="str">
        <f>INDEX(Sheet2!A:E, MATCH(F_NP_excluded_Data!O1561,Sheet2!A:A),3)</f>
        <v>insects</v>
      </c>
      <c r="S1561" t="str">
        <f>INDEX(Sheet2!A:E, MATCH(F_NP_excluded_Data!O1561,Sheet2!A:A),2)</f>
        <v>scrub</v>
      </c>
      <c r="T1561">
        <v>10</v>
      </c>
      <c r="U1561">
        <v>1</v>
      </c>
      <c r="V1561"/>
      <c r="W1561">
        <v>1</v>
      </c>
      <c r="X1561" t="s">
        <v>202</v>
      </c>
      <c r="Y1561"/>
      <c r="Z1561"/>
      <c r="AA1561"/>
      <c r="AB1561"/>
    </row>
    <row r="1562" spans="1:28" ht="14.4" x14ac:dyDescent="0.3">
      <c r="A1562" s="14">
        <v>1639</v>
      </c>
      <c r="B1562" t="s">
        <v>277</v>
      </c>
      <c r="C1562" t="s">
        <v>281</v>
      </c>
      <c r="D1562" t="str">
        <f t="shared" si="25"/>
        <v>Turner_Honea_Path_0B_1</v>
      </c>
      <c r="E1562">
        <v>2018</v>
      </c>
      <c r="F1562" s="15">
        <v>43255</v>
      </c>
      <c r="G1562" t="s">
        <v>200</v>
      </c>
      <c r="H1562">
        <v>2</v>
      </c>
      <c r="I1562" s="16">
        <v>0.27916666666666667</v>
      </c>
      <c r="J1562"/>
      <c r="K1562">
        <v>3</v>
      </c>
      <c r="L1562">
        <v>1</v>
      </c>
      <c r="M1562">
        <v>0</v>
      </c>
      <c r="N1562"/>
      <c r="O1562" t="s">
        <v>10</v>
      </c>
      <c r="P1562" t="str">
        <f>INDEX(Sheet2!A:E, MATCH(F_NP_excluded_Data!O1562,Sheet2!A:A),4)</f>
        <v>tree</v>
      </c>
      <c r="Q1562" t="str">
        <f>INDEX(Sheet2!A:E, MATCH(F_NP_excluded_Data!O1562,Sheet2!A:A),5)</f>
        <v>foliage gleaner</v>
      </c>
      <c r="R1562" t="str">
        <f>INDEX(Sheet2!A:E, MATCH(F_NP_excluded_Data!O1562,Sheet2!A:A),3)</f>
        <v>insects</v>
      </c>
      <c r="S1562" t="str">
        <f>INDEX(Sheet2!A:E, MATCH(F_NP_excluded_Data!O1562,Sheet2!A:A),2)</f>
        <v>forest</v>
      </c>
      <c r="T1562">
        <v>5</v>
      </c>
      <c r="U1562">
        <v>1</v>
      </c>
      <c r="V1562"/>
      <c r="W1562">
        <v>1</v>
      </c>
      <c r="X1562" t="s">
        <v>202</v>
      </c>
      <c r="Y1562"/>
      <c r="Z1562"/>
      <c r="AA1562"/>
      <c r="AB1562"/>
    </row>
    <row r="1563" spans="1:28" ht="14.4" x14ac:dyDescent="0.3">
      <c r="A1563" s="14">
        <v>1640</v>
      </c>
      <c r="B1563" t="s">
        <v>277</v>
      </c>
      <c r="C1563" t="s">
        <v>281</v>
      </c>
      <c r="D1563" t="str">
        <f t="shared" si="25"/>
        <v>Turner_Honea_Path_0B_1</v>
      </c>
      <c r="E1563">
        <v>2018</v>
      </c>
      <c r="F1563" s="15">
        <v>43255</v>
      </c>
      <c r="G1563" t="s">
        <v>200</v>
      </c>
      <c r="H1563">
        <v>2</v>
      </c>
      <c r="I1563" s="16">
        <v>0.27916666666666667</v>
      </c>
      <c r="J1563"/>
      <c r="K1563">
        <v>3</v>
      </c>
      <c r="L1563">
        <v>1</v>
      </c>
      <c r="M1563">
        <v>0</v>
      </c>
      <c r="N1563"/>
      <c r="O1563" t="s">
        <v>2</v>
      </c>
      <c r="P1563" t="str">
        <f>INDEX(Sheet2!A:E, MATCH(F_NP_excluded_Data!O1563,Sheet2!A:A),4)</f>
        <v>tree</v>
      </c>
      <c r="Q1563" t="str">
        <f>INDEX(Sheet2!A:E, MATCH(F_NP_excluded_Data!O1563,Sheet2!A:A),5)</f>
        <v>ground forager</v>
      </c>
      <c r="R1563" t="str">
        <f>INDEX(Sheet2!A:E, MATCH(F_NP_excluded_Data!O1563,Sheet2!A:A),3)</f>
        <v>omnivore</v>
      </c>
      <c r="S1563" t="str">
        <f>INDEX(Sheet2!A:E, MATCH(F_NP_excluded_Data!O1563,Sheet2!A:A),2)</f>
        <v>open woodland</v>
      </c>
      <c r="T1563">
        <v>10</v>
      </c>
      <c r="U1563">
        <v>1</v>
      </c>
      <c r="V1563"/>
      <c r="W1563">
        <v>1</v>
      </c>
      <c r="X1563" t="s">
        <v>202</v>
      </c>
      <c r="Y1563"/>
      <c r="Z1563"/>
      <c r="AA1563"/>
      <c r="AB1563"/>
    </row>
    <row r="1564" spans="1:28" ht="14.4" x14ac:dyDescent="0.3">
      <c r="A1564" s="14">
        <v>1641</v>
      </c>
      <c r="B1564" t="s">
        <v>277</v>
      </c>
      <c r="C1564" t="s">
        <v>281</v>
      </c>
      <c r="D1564" t="str">
        <f t="shared" si="25"/>
        <v>Turner_Honea_Path_0B_1</v>
      </c>
      <c r="E1564">
        <v>2018</v>
      </c>
      <c r="F1564" s="15">
        <v>43255</v>
      </c>
      <c r="G1564" t="s">
        <v>200</v>
      </c>
      <c r="H1564">
        <v>2</v>
      </c>
      <c r="I1564" s="16">
        <v>0.27916666666666667</v>
      </c>
      <c r="J1564"/>
      <c r="K1564">
        <v>3</v>
      </c>
      <c r="L1564">
        <v>1</v>
      </c>
      <c r="M1564">
        <v>0</v>
      </c>
      <c r="N1564"/>
      <c r="O1564" t="s">
        <v>2</v>
      </c>
      <c r="P1564" t="str">
        <f>INDEX(Sheet2!A:E, MATCH(F_NP_excluded_Data!O1564,Sheet2!A:A),4)</f>
        <v>tree</v>
      </c>
      <c r="Q1564" t="str">
        <f>INDEX(Sheet2!A:E, MATCH(F_NP_excluded_Data!O1564,Sheet2!A:A),5)</f>
        <v>ground forager</v>
      </c>
      <c r="R1564" t="str">
        <f>INDEX(Sheet2!A:E, MATCH(F_NP_excluded_Data!O1564,Sheet2!A:A),3)</f>
        <v>omnivore</v>
      </c>
      <c r="S1564" t="str">
        <f>INDEX(Sheet2!A:E, MATCH(F_NP_excluded_Data!O1564,Sheet2!A:A),2)</f>
        <v>open woodland</v>
      </c>
      <c r="T1564">
        <v>100</v>
      </c>
      <c r="U1564">
        <v>1</v>
      </c>
      <c r="V1564"/>
      <c r="W1564">
        <v>1</v>
      </c>
      <c r="X1564" t="s">
        <v>202</v>
      </c>
      <c r="Y1564"/>
      <c r="Z1564"/>
      <c r="AA1564"/>
      <c r="AB1564"/>
    </row>
    <row r="1565" spans="1:28" ht="14.4" x14ac:dyDescent="0.3">
      <c r="A1565" s="14">
        <v>1642</v>
      </c>
      <c r="B1565" t="s">
        <v>277</v>
      </c>
      <c r="C1565" t="s">
        <v>281</v>
      </c>
      <c r="D1565" t="str">
        <f t="shared" si="25"/>
        <v>Turner_Honea_Path_0B_1</v>
      </c>
      <c r="E1565">
        <v>2018</v>
      </c>
      <c r="F1565" s="15">
        <v>43255</v>
      </c>
      <c r="G1565" t="s">
        <v>200</v>
      </c>
      <c r="H1565">
        <v>2</v>
      </c>
      <c r="I1565" s="16">
        <v>0.27916666666666667</v>
      </c>
      <c r="J1565"/>
      <c r="K1565">
        <v>3</v>
      </c>
      <c r="L1565">
        <v>1</v>
      </c>
      <c r="M1565">
        <v>0</v>
      </c>
      <c r="N1565"/>
      <c r="O1565" t="s">
        <v>12</v>
      </c>
      <c r="P1565" t="str">
        <f>INDEX(Sheet2!A:E, MATCH(F_NP_excluded_Data!O1565,Sheet2!A:A),4)</f>
        <v>tree</v>
      </c>
      <c r="Q1565" t="str">
        <f>INDEX(Sheet2!A:E, MATCH(F_NP_excluded_Data!O1565,Sheet2!A:A),5)</f>
        <v>ground forager</v>
      </c>
      <c r="R1565" t="str">
        <f>INDEX(Sheet2!A:E, MATCH(F_NP_excluded_Data!O1565,Sheet2!A:A),3)</f>
        <v>seeds</v>
      </c>
      <c r="S1565" t="str">
        <f>INDEX(Sheet2!A:E, MATCH(F_NP_excluded_Data!O1565,Sheet2!A:A),2)</f>
        <v>grassland</v>
      </c>
      <c r="T1565">
        <v>5</v>
      </c>
      <c r="U1565">
        <v>1</v>
      </c>
      <c r="V1565"/>
      <c r="W1565">
        <v>1</v>
      </c>
      <c r="X1565" t="s">
        <v>202</v>
      </c>
      <c r="Y1565"/>
      <c r="Z1565"/>
      <c r="AA1565"/>
      <c r="AB1565"/>
    </row>
    <row r="1566" spans="1:28" ht="14.4" x14ac:dyDescent="0.3">
      <c r="A1566" s="14">
        <v>1643</v>
      </c>
      <c r="B1566" t="s">
        <v>277</v>
      </c>
      <c r="C1566" t="s">
        <v>281</v>
      </c>
      <c r="D1566" t="str">
        <f t="shared" si="25"/>
        <v>Turner_Honea_Path_0B_1</v>
      </c>
      <c r="E1566">
        <v>2018</v>
      </c>
      <c r="F1566" s="15">
        <v>43255</v>
      </c>
      <c r="G1566" t="s">
        <v>200</v>
      </c>
      <c r="H1566">
        <v>2</v>
      </c>
      <c r="I1566" s="16">
        <v>0.27916666666666667</v>
      </c>
      <c r="J1566"/>
      <c r="K1566">
        <v>3</v>
      </c>
      <c r="L1566">
        <v>1</v>
      </c>
      <c r="M1566">
        <v>0</v>
      </c>
      <c r="N1566"/>
      <c r="O1566" t="s">
        <v>72</v>
      </c>
      <c r="P1566" t="str">
        <f>INDEX(Sheet2!A:E, MATCH(F_NP_excluded_Data!O1566,Sheet2!A:A),4)</f>
        <v>tree</v>
      </c>
      <c r="Q1566" t="str">
        <f>INDEX(Sheet2!A:E, MATCH(F_NP_excluded_Data!O1566,Sheet2!A:A),5)</f>
        <v>bark forager</v>
      </c>
      <c r="R1566" t="str">
        <f>INDEX(Sheet2!A:E, MATCH(F_NP_excluded_Data!O1566,Sheet2!A:A),3)</f>
        <v>insects</v>
      </c>
      <c r="S1566" t="str">
        <f>INDEX(Sheet2!A:E, MATCH(F_NP_excluded_Data!O1566,Sheet2!A:A),2)</f>
        <v>forest</v>
      </c>
      <c r="T1566">
        <v>5</v>
      </c>
      <c r="U1566">
        <v>1</v>
      </c>
      <c r="V1566"/>
      <c r="W1566">
        <v>1</v>
      </c>
      <c r="X1566" t="s">
        <v>202</v>
      </c>
      <c r="Y1566"/>
      <c r="Z1566"/>
      <c r="AA1566"/>
      <c r="AB1566"/>
    </row>
    <row r="1567" spans="1:28" ht="14.4" x14ac:dyDescent="0.3">
      <c r="A1567" s="14">
        <v>1644</v>
      </c>
      <c r="B1567" t="s">
        <v>277</v>
      </c>
      <c r="C1567" t="s">
        <v>281</v>
      </c>
      <c r="D1567" t="str">
        <f t="shared" si="25"/>
        <v>Turner_Honea_Path_0B_1</v>
      </c>
      <c r="E1567">
        <v>2018</v>
      </c>
      <c r="F1567" s="15">
        <v>43255</v>
      </c>
      <c r="G1567" t="s">
        <v>200</v>
      </c>
      <c r="H1567">
        <v>2</v>
      </c>
      <c r="I1567" s="16">
        <v>0.27916666666666667</v>
      </c>
      <c r="J1567"/>
      <c r="K1567">
        <v>3</v>
      </c>
      <c r="L1567">
        <v>1</v>
      </c>
      <c r="M1567">
        <v>0</v>
      </c>
      <c r="N1567"/>
      <c r="O1567" t="s">
        <v>10</v>
      </c>
      <c r="P1567" t="str">
        <f>INDEX(Sheet2!A:E, MATCH(F_NP_excluded_Data!O1567,Sheet2!A:A),4)</f>
        <v>tree</v>
      </c>
      <c r="Q1567" t="str">
        <f>INDEX(Sheet2!A:E, MATCH(F_NP_excluded_Data!O1567,Sheet2!A:A),5)</f>
        <v>foliage gleaner</v>
      </c>
      <c r="R1567" t="str">
        <f>INDEX(Sheet2!A:E, MATCH(F_NP_excluded_Data!O1567,Sheet2!A:A),3)</f>
        <v>insects</v>
      </c>
      <c r="S1567" t="str">
        <f>INDEX(Sheet2!A:E, MATCH(F_NP_excluded_Data!O1567,Sheet2!A:A),2)</f>
        <v>forest</v>
      </c>
      <c r="T1567">
        <v>5</v>
      </c>
      <c r="U1567">
        <v>1</v>
      </c>
      <c r="V1567"/>
      <c r="W1567">
        <v>1</v>
      </c>
      <c r="X1567" t="s">
        <v>202</v>
      </c>
      <c r="Y1567"/>
      <c r="Z1567"/>
      <c r="AA1567"/>
      <c r="AB1567"/>
    </row>
    <row r="1568" spans="1:28" ht="14.4" x14ac:dyDescent="0.3">
      <c r="A1568" s="14">
        <v>1645</v>
      </c>
      <c r="B1568" t="s">
        <v>277</v>
      </c>
      <c r="C1568" t="s">
        <v>281</v>
      </c>
      <c r="D1568" t="str">
        <f t="shared" si="25"/>
        <v>Turner_Honea_Path_0B_1</v>
      </c>
      <c r="E1568">
        <v>2018</v>
      </c>
      <c r="F1568" s="15">
        <v>43255</v>
      </c>
      <c r="G1568" t="s">
        <v>200</v>
      </c>
      <c r="H1568">
        <v>2</v>
      </c>
      <c r="I1568" s="16">
        <v>0.27916666666666667</v>
      </c>
      <c r="J1568"/>
      <c r="K1568">
        <v>3</v>
      </c>
      <c r="L1568">
        <v>1</v>
      </c>
      <c r="M1568">
        <v>0</v>
      </c>
      <c r="N1568"/>
      <c r="O1568" t="s">
        <v>42</v>
      </c>
      <c r="P1568" t="str">
        <f>INDEX(Sheet2!A:E, MATCH(F_NP_excluded_Data!O1568,Sheet2!A:A),4)</f>
        <v>tree</v>
      </c>
      <c r="Q1568" t="str">
        <f>INDEX(Sheet2!A:E, MATCH(F_NP_excluded_Data!O1568,Sheet2!A:A),5)</f>
        <v>flycatching</v>
      </c>
      <c r="R1568" t="str">
        <f>INDEX(Sheet2!A:E, MATCH(F_NP_excluded_Data!O1568,Sheet2!A:A),3)</f>
        <v>insects</v>
      </c>
      <c r="S1568" t="str">
        <f>INDEX(Sheet2!A:E, MATCH(F_NP_excluded_Data!O1568,Sheet2!A:A),2)</f>
        <v>forest</v>
      </c>
      <c r="T1568">
        <v>10</v>
      </c>
      <c r="U1568">
        <v>1</v>
      </c>
      <c r="V1568"/>
      <c r="W1568">
        <v>1</v>
      </c>
      <c r="X1568" t="s">
        <v>202</v>
      </c>
      <c r="Y1568"/>
      <c r="Z1568"/>
      <c r="AA1568"/>
      <c r="AB1568"/>
    </row>
    <row r="1569" spans="1:28" ht="14.4" x14ac:dyDescent="0.3">
      <c r="A1569" s="14">
        <v>1646</v>
      </c>
      <c r="B1569" t="s">
        <v>277</v>
      </c>
      <c r="C1569" t="s">
        <v>281</v>
      </c>
      <c r="D1569" t="str">
        <f t="shared" si="25"/>
        <v>Turner_Honea_Path_0B_1</v>
      </c>
      <c r="E1569">
        <v>2018</v>
      </c>
      <c r="F1569" s="15">
        <v>43255</v>
      </c>
      <c r="G1569" t="s">
        <v>200</v>
      </c>
      <c r="H1569">
        <v>2</v>
      </c>
      <c r="I1569" s="16">
        <v>0.27916666666666667</v>
      </c>
      <c r="J1569"/>
      <c r="K1569">
        <v>3</v>
      </c>
      <c r="L1569">
        <v>1</v>
      </c>
      <c r="M1569">
        <v>0</v>
      </c>
      <c r="N1569"/>
      <c r="O1569" t="s">
        <v>72</v>
      </c>
      <c r="P1569" t="str">
        <f>INDEX(Sheet2!A:E, MATCH(F_NP_excluded_Data!O1569,Sheet2!A:A),4)</f>
        <v>tree</v>
      </c>
      <c r="Q1569" t="str">
        <f>INDEX(Sheet2!A:E, MATCH(F_NP_excluded_Data!O1569,Sheet2!A:A),5)</f>
        <v>bark forager</v>
      </c>
      <c r="R1569" t="str">
        <f>INDEX(Sheet2!A:E, MATCH(F_NP_excluded_Data!O1569,Sheet2!A:A),3)</f>
        <v>insects</v>
      </c>
      <c r="S1569" t="str">
        <f>INDEX(Sheet2!A:E, MATCH(F_NP_excluded_Data!O1569,Sheet2!A:A),2)</f>
        <v>forest</v>
      </c>
      <c r="T1569">
        <v>10</v>
      </c>
      <c r="U1569">
        <v>1</v>
      </c>
      <c r="V1569"/>
      <c r="W1569">
        <v>1</v>
      </c>
      <c r="X1569" t="s">
        <v>202</v>
      </c>
      <c r="Y1569"/>
      <c r="Z1569"/>
      <c r="AA1569"/>
      <c r="AB1569"/>
    </row>
    <row r="1570" spans="1:28" ht="14.4" x14ac:dyDescent="0.3">
      <c r="A1570" s="14">
        <v>1647</v>
      </c>
      <c r="B1570" t="s">
        <v>277</v>
      </c>
      <c r="C1570" t="s">
        <v>281</v>
      </c>
      <c r="D1570" t="str">
        <f t="shared" si="25"/>
        <v>Turner_Honea_Path_0B_1</v>
      </c>
      <c r="E1570">
        <v>2018</v>
      </c>
      <c r="F1570" s="15">
        <v>43255</v>
      </c>
      <c r="G1570" t="s">
        <v>200</v>
      </c>
      <c r="H1570">
        <v>2</v>
      </c>
      <c r="I1570" s="16">
        <v>0.27916666666666667</v>
      </c>
      <c r="J1570"/>
      <c r="K1570">
        <v>3</v>
      </c>
      <c r="L1570">
        <v>1</v>
      </c>
      <c r="M1570">
        <v>0</v>
      </c>
      <c r="N1570"/>
      <c r="O1570" t="s">
        <v>78</v>
      </c>
      <c r="P1570" t="str">
        <f>INDEX(Sheet2!A:E, MATCH(F_NP_excluded_Data!O1570,Sheet2!A:A),4)</f>
        <v>cavity</v>
      </c>
      <c r="Q1570" t="str">
        <f>INDEX(Sheet2!A:E, MATCH(F_NP_excluded_Data!O1570,Sheet2!A:A),5)</f>
        <v>bark forager</v>
      </c>
      <c r="R1570" t="str">
        <f>INDEX(Sheet2!A:E, MATCH(F_NP_excluded_Data!O1570,Sheet2!A:A),3)</f>
        <v>insects</v>
      </c>
      <c r="S1570" t="str">
        <f>INDEX(Sheet2!A:E, MATCH(F_NP_excluded_Data!O1570,Sheet2!A:A),2)</f>
        <v>forest</v>
      </c>
      <c r="T1570">
        <v>10</v>
      </c>
      <c r="U1570">
        <v>1</v>
      </c>
      <c r="V1570"/>
      <c r="W1570">
        <v>1</v>
      </c>
      <c r="X1570" t="s">
        <v>202</v>
      </c>
      <c r="Y1570"/>
      <c r="Z1570"/>
      <c r="AA1570"/>
      <c r="AB1570"/>
    </row>
    <row r="1571" spans="1:28" ht="14.4" x14ac:dyDescent="0.3">
      <c r="A1571" s="14">
        <v>1648</v>
      </c>
      <c r="B1571" t="s">
        <v>277</v>
      </c>
      <c r="C1571" t="s">
        <v>281</v>
      </c>
      <c r="D1571" t="str">
        <f t="shared" si="25"/>
        <v>Turner_Honea_Path_0B_1</v>
      </c>
      <c r="E1571">
        <v>2018</v>
      </c>
      <c r="F1571" s="15">
        <v>43255</v>
      </c>
      <c r="G1571" t="s">
        <v>200</v>
      </c>
      <c r="H1571">
        <v>2</v>
      </c>
      <c r="I1571" s="16">
        <v>0.27916666666666667</v>
      </c>
      <c r="J1571"/>
      <c r="K1571">
        <v>3</v>
      </c>
      <c r="L1571">
        <v>1</v>
      </c>
      <c r="M1571">
        <v>0</v>
      </c>
      <c r="N1571"/>
      <c r="O1571" t="s">
        <v>4</v>
      </c>
      <c r="P1571" t="str">
        <f>INDEX(Sheet2!A:E, MATCH(F_NP_excluded_Data!O1571,Sheet2!A:A),4)</f>
        <v>shrub</v>
      </c>
      <c r="Q1571" t="str">
        <f>INDEX(Sheet2!A:E, MATCH(F_NP_excluded_Data!O1571,Sheet2!A:A),5)</f>
        <v>foliage gleaner</v>
      </c>
      <c r="R1571" t="str">
        <f>INDEX(Sheet2!A:E, MATCH(F_NP_excluded_Data!O1571,Sheet2!A:A),3)</f>
        <v>seeds</v>
      </c>
      <c r="S1571" t="str">
        <f>INDEX(Sheet2!A:E, MATCH(F_NP_excluded_Data!O1571,Sheet2!A:A),2)</f>
        <v>open woodland</v>
      </c>
      <c r="T1571">
        <v>10</v>
      </c>
      <c r="U1571">
        <v>1</v>
      </c>
      <c r="V1571"/>
      <c r="W1571">
        <v>1</v>
      </c>
      <c r="X1571" t="s">
        <v>202</v>
      </c>
      <c r="Y1571"/>
      <c r="Z1571"/>
      <c r="AA1571"/>
      <c r="AB1571"/>
    </row>
    <row r="1572" spans="1:28" ht="14.4" x14ac:dyDescent="0.3">
      <c r="A1572" s="14">
        <v>1649</v>
      </c>
      <c r="B1572" t="s">
        <v>277</v>
      </c>
      <c r="C1572" t="s">
        <v>281</v>
      </c>
      <c r="D1572" t="str">
        <f t="shared" si="25"/>
        <v>Turner_Honea_Path_0B_1</v>
      </c>
      <c r="E1572">
        <v>2018</v>
      </c>
      <c r="F1572" s="15">
        <v>43255</v>
      </c>
      <c r="G1572" t="s">
        <v>200</v>
      </c>
      <c r="H1572">
        <v>2</v>
      </c>
      <c r="I1572" s="16">
        <v>0.27916666666666667</v>
      </c>
      <c r="J1572"/>
      <c r="K1572">
        <v>3</v>
      </c>
      <c r="L1572">
        <v>1</v>
      </c>
      <c r="M1572">
        <v>0</v>
      </c>
      <c r="N1572"/>
      <c r="O1572" t="s">
        <v>14</v>
      </c>
      <c r="P1572" t="str">
        <f>INDEX(Sheet2!A:E, MATCH(F_NP_excluded_Data!O1572,Sheet2!A:A),4)</f>
        <v>cavity</v>
      </c>
      <c r="Q1572" t="str">
        <f>INDEX(Sheet2!A:E, MATCH(F_NP_excluded_Data!O1572,Sheet2!A:A),5)</f>
        <v>bark forager</v>
      </c>
      <c r="R1572" t="str">
        <f>INDEX(Sheet2!A:E, MATCH(F_NP_excluded_Data!O1572,Sheet2!A:A),3)</f>
        <v>insects</v>
      </c>
      <c r="S1572" t="str">
        <f>INDEX(Sheet2!A:E, MATCH(F_NP_excluded_Data!O1572,Sheet2!A:A),2)</f>
        <v>forest</v>
      </c>
      <c r="T1572">
        <v>5</v>
      </c>
      <c r="U1572">
        <v>2</v>
      </c>
      <c r="V1572"/>
      <c r="W1572">
        <v>1</v>
      </c>
      <c r="X1572" t="s">
        <v>202</v>
      </c>
      <c r="Y1572"/>
      <c r="Z1572"/>
      <c r="AA1572"/>
      <c r="AB1572"/>
    </row>
    <row r="1573" spans="1:28" ht="14.4" x14ac:dyDescent="0.3">
      <c r="A1573" s="14">
        <v>1650</v>
      </c>
      <c r="B1573" t="s">
        <v>277</v>
      </c>
      <c r="C1573" t="s">
        <v>281</v>
      </c>
      <c r="D1573" t="str">
        <f t="shared" si="25"/>
        <v>Turner_Honea_Path_0B_1</v>
      </c>
      <c r="E1573">
        <v>2018</v>
      </c>
      <c r="F1573" s="15">
        <v>43255</v>
      </c>
      <c r="G1573" t="s">
        <v>200</v>
      </c>
      <c r="H1573">
        <v>2</v>
      </c>
      <c r="I1573" s="16">
        <v>0.27916666666666667</v>
      </c>
      <c r="J1573"/>
      <c r="K1573">
        <v>3</v>
      </c>
      <c r="L1573">
        <v>1</v>
      </c>
      <c r="M1573">
        <v>0</v>
      </c>
      <c r="N1573"/>
      <c r="O1573" t="s">
        <v>36</v>
      </c>
      <c r="P1573" t="str">
        <f>INDEX(Sheet2!A:E, MATCH(F_NP_excluded_Data!O1573,Sheet2!A:A),4)</f>
        <v>cavity</v>
      </c>
      <c r="Q1573" t="str">
        <f>INDEX(Sheet2!A:E, MATCH(F_NP_excluded_Data!O1573,Sheet2!A:A),5)</f>
        <v>ground forager</v>
      </c>
      <c r="R1573" t="str">
        <f>INDEX(Sheet2!A:E, MATCH(F_NP_excluded_Data!O1573,Sheet2!A:A),3)</f>
        <v>insects</v>
      </c>
      <c r="S1573" t="str">
        <f>INDEX(Sheet2!A:E, MATCH(F_NP_excluded_Data!O1573,Sheet2!A:A),2)</f>
        <v>grassland</v>
      </c>
      <c r="T1573">
        <v>10</v>
      </c>
      <c r="U1573">
        <v>2</v>
      </c>
      <c r="V1573"/>
      <c r="W1573">
        <v>1</v>
      </c>
      <c r="X1573" t="s">
        <v>202</v>
      </c>
      <c r="Y1573"/>
      <c r="Z1573"/>
      <c r="AA1573"/>
      <c r="AB1573"/>
    </row>
    <row r="1574" spans="1:28" ht="14.4" x14ac:dyDescent="0.3">
      <c r="A1574" s="14">
        <v>1651</v>
      </c>
      <c r="B1574" t="s">
        <v>277</v>
      </c>
      <c r="C1574" t="s">
        <v>281</v>
      </c>
      <c r="D1574" t="str">
        <f t="shared" si="25"/>
        <v>Turner_Honea_Path_0B_1</v>
      </c>
      <c r="E1574">
        <v>2018</v>
      </c>
      <c r="F1574" s="15">
        <v>43255</v>
      </c>
      <c r="G1574" t="s">
        <v>200</v>
      </c>
      <c r="H1574">
        <v>2</v>
      </c>
      <c r="I1574" s="16">
        <v>0.27916666666666667</v>
      </c>
      <c r="J1574"/>
      <c r="K1574">
        <v>3</v>
      </c>
      <c r="L1574">
        <v>1</v>
      </c>
      <c r="M1574">
        <v>0</v>
      </c>
      <c r="N1574"/>
      <c r="O1574" t="s">
        <v>94</v>
      </c>
      <c r="P1574" t="str">
        <f>INDEX(Sheet2!A:E, MATCH(F_NP_excluded_Data!O1574,Sheet2!A:A),4)</f>
        <v>cavity</v>
      </c>
      <c r="Q1574" t="str">
        <f>INDEX(Sheet2!A:E, MATCH(F_NP_excluded_Data!O1574,Sheet2!A:A),5)</f>
        <v>foliage gleaner</v>
      </c>
      <c r="R1574" t="str">
        <f>INDEX(Sheet2!A:E, MATCH(F_NP_excluded_Data!O1574,Sheet2!A:A),3)</f>
        <v>insects</v>
      </c>
      <c r="S1574" t="str">
        <f>INDEX(Sheet2!A:E, MATCH(F_NP_excluded_Data!O1574,Sheet2!A:A),2)</f>
        <v>forest</v>
      </c>
      <c r="T1574">
        <v>100</v>
      </c>
      <c r="U1574">
        <v>2</v>
      </c>
      <c r="V1574"/>
      <c r="W1574">
        <v>1</v>
      </c>
      <c r="X1574" t="s">
        <v>202</v>
      </c>
      <c r="Y1574"/>
      <c r="Z1574"/>
      <c r="AA1574"/>
      <c r="AB1574"/>
    </row>
    <row r="1575" spans="1:28" ht="14.4" x14ac:dyDescent="0.3">
      <c r="A1575" s="14">
        <v>1652</v>
      </c>
      <c r="B1575" t="s">
        <v>277</v>
      </c>
      <c r="C1575" t="s">
        <v>281</v>
      </c>
      <c r="D1575" t="str">
        <f t="shared" si="25"/>
        <v>Turner_Honea_Path_0B_1</v>
      </c>
      <c r="E1575">
        <v>2018</v>
      </c>
      <c r="F1575" s="15">
        <v>43255</v>
      </c>
      <c r="G1575" t="s">
        <v>200</v>
      </c>
      <c r="H1575">
        <v>2</v>
      </c>
      <c r="I1575" s="16">
        <v>0.27916666666666667</v>
      </c>
      <c r="J1575"/>
      <c r="K1575">
        <v>3</v>
      </c>
      <c r="L1575">
        <v>1</v>
      </c>
      <c r="M1575">
        <v>0</v>
      </c>
      <c r="N1575"/>
      <c r="O1575" t="s">
        <v>18</v>
      </c>
      <c r="P1575" t="str">
        <f>INDEX(Sheet2!A:E, MATCH(F_NP_excluded_Data!O1575,Sheet2!A:A),4)</f>
        <v>tree</v>
      </c>
      <c r="Q1575" t="str">
        <f>INDEX(Sheet2!A:E, MATCH(F_NP_excluded_Data!O1575,Sheet2!A:A),5)</f>
        <v>ground forager</v>
      </c>
      <c r="R1575" t="str">
        <f>INDEX(Sheet2!A:E, MATCH(F_NP_excluded_Data!O1575,Sheet2!A:A),3)</f>
        <v>omnivore</v>
      </c>
      <c r="S1575" t="str">
        <f>INDEX(Sheet2!A:E, MATCH(F_NP_excluded_Data!O1575,Sheet2!A:A),2)</f>
        <v>forest</v>
      </c>
      <c r="T1575">
        <v>5</v>
      </c>
      <c r="U1575">
        <v>2</v>
      </c>
      <c r="V1575"/>
      <c r="W1575">
        <v>1</v>
      </c>
      <c r="X1575" t="s">
        <v>202</v>
      </c>
      <c r="Y1575"/>
      <c r="Z1575"/>
      <c r="AA1575"/>
      <c r="AB1575"/>
    </row>
    <row r="1576" spans="1:28" ht="14.4" x14ac:dyDescent="0.3">
      <c r="A1576" s="14">
        <v>1653</v>
      </c>
      <c r="B1576" t="s">
        <v>277</v>
      </c>
      <c r="C1576" t="s">
        <v>281</v>
      </c>
      <c r="D1576" t="str">
        <f t="shared" si="25"/>
        <v>Turner_Honea_Path_0B_1</v>
      </c>
      <c r="E1576">
        <v>2018</v>
      </c>
      <c r="F1576" s="15">
        <v>43255</v>
      </c>
      <c r="G1576" t="s">
        <v>200</v>
      </c>
      <c r="H1576">
        <v>2</v>
      </c>
      <c r="I1576" s="16">
        <v>0.27916666666666667</v>
      </c>
      <c r="J1576"/>
      <c r="K1576">
        <v>3</v>
      </c>
      <c r="L1576">
        <v>1</v>
      </c>
      <c r="M1576">
        <v>0</v>
      </c>
      <c r="N1576"/>
      <c r="O1576" t="s">
        <v>94</v>
      </c>
      <c r="P1576" t="str">
        <f>INDEX(Sheet2!A:E, MATCH(F_NP_excluded_Data!O1576,Sheet2!A:A),4)</f>
        <v>cavity</v>
      </c>
      <c r="Q1576" t="str">
        <f>INDEX(Sheet2!A:E, MATCH(F_NP_excluded_Data!O1576,Sheet2!A:A),5)</f>
        <v>foliage gleaner</v>
      </c>
      <c r="R1576" t="str">
        <f>INDEX(Sheet2!A:E, MATCH(F_NP_excluded_Data!O1576,Sheet2!A:A),3)</f>
        <v>insects</v>
      </c>
      <c r="S1576" t="str">
        <f>INDEX(Sheet2!A:E, MATCH(F_NP_excluded_Data!O1576,Sheet2!A:A),2)</f>
        <v>forest</v>
      </c>
      <c r="T1576">
        <v>5</v>
      </c>
      <c r="U1576">
        <v>3</v>
      </c>
      <c r="V1576"/>
      <c r="W1576">
        <v>1</v>
      </c>
      <c r="X1576" t="s">
        <v>202</v>
      </c>
      <c r="Y1576"/>
      <c r="Z1576"/>
      <c r="AA1576"/>
      <c r="AB1576"/>
    </row>
    <row r="1577" spans="1:28" ht="14.4" x14ac:dyDescent="0.3">
      <c r="A1577" s="14">
        <v>1654</v>
      </c>
      <c r="B1577" t="s">
        <v>277</v>
      </c>
      <c r="C1577" t="s">
        <v>281</v>
      </c>
      <c r="D1577" t="str">
        <f t="shared" si="25"/>
        <v>Turner_Honea_Path_0B_1</v>
      </c>
      <c r="E1577">
        <v>2018</v>
      </c>
      <c r="F1577" s="15">
        <v>43255</v>
      </c>
      <c r="G1577" t="s">
        <v>200</v>
      </c>
      <c r="H1577">
        <v>2</v>
      </c>
      <c r="I1577" s="16">
        <v>0.27916666666666667</v>
      </c>
      <c r="J1577"/>
      <c r="K1577">
        <v>3</v>
      </c>
      <c r="L1577">
        <v>1</v>
      </c>
      <c r="M1577">
        <v>0</v>
      </c>
      <c r="N1577"/>
      <c r="O1577" t="s">
        <v>40</v>
      </c>
      <c r="P1577" t="str">
        <f>INDEX(Sheet2!A:E, MATCH(F_NP_excluded_Data!O1577,Sheet2!A:A),4)</f>
        <v>ground</v>
      </c>
      <c r="Q1577" t="str">
        <f>INDEX(Sheet2!A:E, MATCH(F_NP_excluded_Data!O1577,Sheet2!A:A),5)</f>
        <v>ground forager</v>
      </c>
      <c r="R1577" t="str">
        <f>INDEX(Sheet2!A:E, MATCH(F_NP_excluded_Data!O1577,Sheet2!A:A),3)</f>
        <v>omnivore</v>
      </c>
      <c r="S1577" t="str">
        <f>INDEX(Sheet2!A:E, MATCH(F_NP_excluded_Data!O1577,Sheet2!A:A),2)</f>
        <v>scrub</v>
      </c>
      <c r="T1577">
        <v>10</v>
      </c>
      <c r="U1577">
        <v>3</v>
      </c>
      <c r="V1577"/>
      <c r="W1577">
        <v>1</v>
      </c>
      <c r="X1577" t="s">
        <v>202</v>
      </c>
      <c r="Y1577"/>
      <c r="Z1577"/>
      <c r="AA1577"/>
      <c r="AB1577"/>
    </row>
    <row r="1578" spans="1:28" ht="14.4" x14ac:dyDescent="0.3">
      <c r="A1578" s="14">
        <v>1655</v>
      </c>
      <c r="B1578" t="s">
        <v>277</v>
      </c>
      <c r="C1578" t="s">
        <v>281</v>
      </c>
      <c r="D1578" t="str">
        <f t="shared" si="25"/>
        <v>Turner_Honea_Path_0B_1</v>
      </c>
      <c r="E1578">
        <v>2018</v>
      </c>
      <c r="F1578" s="15">
        <v>43255</v>
      </c>
      <c r="G1578" t="s">
        <v>200</v>
      </c>
      <c r="H1578">
        <v>2</v>
      </c>
      <c r="I1578" s="16">
        <v>0.27916666666666667</v>
      </c>
      <c r="J1578"/>
      <c r="K1578">
        <v>3</v>
      </c>
      <c r="L1578">
        <v>1</v>
      </c>
      <c r="M1578">
        <v>0</v>
      </c>
      <c r="N1578"/>
      <c r="O1578" t="s">
        <v>58</v>
      </c>
      <c r="P1578" t="str">
        <f>INDEX(Sheet2!A:E, MATCH(F_NP_excluded_Data!O1578,Sheet2!A:A),4)</f>
        <v>tree</v>
      </c>
      <c r="Q1578" t="str">
        <f>INDEX(Sheet2!A:E, MATCH(F_NP_excluded_Data!O1578,Sheet2!A:A),5)</f>
        <v>ground forager</v>
      </c>
      <c r="R1578" t="str">
        <f>INDEX(Sheet2!A:E, MATCH(F_NP_excluded_Data!O1578,Sheet2!A:A),3)</f>
        <v>seeds</v>
      </c>
      <c r="S1578" t="str">
        <f>INDEX(Sheet2!A:E, MATCH(F_NP_excluded_Data!O1578,Sheet2!A:A),2)</f>
        <v>open woodland</v>
      </c>
      <c r="T1578">
        <v>100</v>
      </c>
      <c r="U1578">
        <v>3</v>
      </c>
      <c r="V1578"/>
      <c r="W1578">
        <v>1</v>
      </c>
      <c r="X1578" t="s">
        <v>202</v>
      </c>
      <c r="Y1578"/>
      <c r="Z1578"/>
      <c r="AA1578"/>
      <c r="AB1578"/>
    </row>
    <row r="1579" spans="1:28" ht="14.4" x14ac:dyDescent="0.3">
      <c r="A1579" s="14">
        <v>1656</v>
      </c>
      <c r="B1579" t="s">
        <v>277</v>
      </c>
      <c r="C1579" t="s">
        <v>281</v>
      </c>
      <c r="D1579" t="str">
        <f t="shared" si="25"/>
        <v>Turner_Honea_Path_0B_1</v>
      </c>
      <c r="E1579">
        <v>2018</v>
      </c>
      <c r="F1579" s="15">
        <v>43255</v>
      </c>
      <c r="G1579" t="s">
        <v>200</v>
      </c>
      <c r="H1579">
        <v>2</v>
      </c>
      <c r="I1579" s="16">
        <v>0.27916666666666667</v>
      </c>
      <c r="J1579"/>
      <c r="K1579">
        <v>3</v>
      </c>
      <c r="L1579">
        <v>1</v>
      </c>
      <c r="M1579">
        <v>0</v>
      </c>
      <c r="N1579" t="s">
        <v>204</v>
      </c>
      <c r="O1579" t="s">
        <v>50</v>
      </c>
      <c r="P1579" t="str">
        <f>INDEX(Sheet2!A:E, MATCH(F_NP_excluded_Data!O1579,Sheet2!A:A),4)</f>
        <v>cavity</v>
      </c>
      <c r="Q1579" t="str">
        <f>INDEX(Sheet2!A:E, MATCH(F_NP_excluded_Data!O1579,Sheet2!A:A),5)</f>
        <v>bark forager</v>
      </c>
      <c r="R1579" t="str">
        <f>INDEX(Sheet2!A:E, MATCH(F_NP_excluded_Data!O1579,Sheet2!A:A),3)</f>
        <v>insects</v>
      </c>
      <c r="S1579" t="str">
        <f>INDEX(Sheet2!A:E, MATCH(F_NP_excluded_Data!O1579,Sheet2!A:A),2)</f>
        <v>forest</v>
      </c>
      <c r="T1579">
        <v>5</v>
      </c>
      <c r="U1579">
        <v>3</v>
      </c>
      <c r="V1579"/>
      <c r="W1579">
        <v>1</v>
      </c>
      <c r="X1579" t="s">
        <v>202</v>
      </c>
      <c r="Y1579"/>
      <c r="Z1579"/>
      <c r="AA1579" t="s">
        <v>310</v>
      </c>
      <c r="AB1579"/>
    </row>
    <row r="1580" spans="1:28" ht="14.4" x14ac:dyDescent="0.3">
      <c r="A1580" s="14">
        <v>1657</v>
      </c>
      <c r="B1580" t="s">
        <v>277</v>
      </c>
      <c r="C1580" t="s">
        <v>281</v>
      </c>
      <c r="D1580" t="str">
        <f t="shared" si="25"/>
        <v>Turner_Honea_Path_0B_1</v>
      </c>
      <c r="E1580">
        <v>2018</v>
      </c>
      <c r="F1580" s="15">
        <v>43255</v>
      </c>
      <c r="G1580" t="s">
        <v>200</v>
      </c>
      <c r="H1580">
        <v>2</v>
      </c>
      <c r="I1580" s="16">
        <v>0.27916666666666667</v>
      </c>
      <c r="J1580"/>
      <c r="K1580">
        <v>3</v>
      </c>
      <c r="L1580">
        <v>1</v>
      </c>
      <c r="M1580">
        <v>0</v>
      </c>
      <c r="O1580" t="s">
        <v>120</v>
      </c>
      <c r="P1580" t="str">
        <f>INDEX(Sheet2!A:E, MATCH(F_NP_excluded_Data!O1580,Sheet2!A:A),4)</f>
        <v>tree</v>
      </c>
      <c r="Q1580" t="str">
        <f>INDEX(Sheet2!A:E, MATCH(F_NP_excluded_Data!O1580,Sheet2!A:A),5)</f>
        <v>foliage gleaner</v>
      </c>
      <c r="R1580" t="str">
        <f>INDEX(Sheet2!A:E, MATCH(F_NP_excluded_Data!O1580,Sheet2!A:A),3)</f>
        <v>insects</v>
      </c>
      <c r="S1580" t="str">
        <f>INDEX(Sheet2!A:E, MATCH(F_NP_excluded_Data!O1580,Sheet2!A:A),2)</f>
        <v>open woodland</v>
      </c>
      <c r="T1580">
        <v>10</v>
      </c>
      <c r="U1580">
        <v>4</v>
      </c>
      <c r="V1580"/>
      <c r="W1580">
        <v>1</v>
      </c>
      <c r="X1580" t="s">
        <v>202</v>
      </c>
      <c r="Y1580"/>
      <c r="Z1580"/>
      <c r="AA1580"/>
      <c r="AB1580"/>
    </row>
    <row r="1581" spans="1:28" ht="14.4" x14ac:dyDescent="0.3">
      <c r="A1581" s="14">
        <v>1658</v>
      </c>
      <c r="B1581" t="s">
        <v>277</v>
      </c>
      <c r="C1581" t="s">
        <v>280</v>
      </c>
      <c r="D1581" t="str">
        <f t="shared" si="25"/>
        <v>Turner_Honea_Path_0B_6</v>
      </c>
      <c r="E1581">
        <v>2018</v>
      </c>
      <c r="F1581" s="15">
        <v>43255</v>
      </c>
      <c r="G1581" t="s">
        <v>200</v>
      </c>
      <c r="H1581">
        <v>2</v>
      </c>
      <c r="I1581" s="16">
        <v>0.29236111111111113</v>
      </c>
      <c r="J1581"/>
      <c r="K1581">
        <v>3</v>
      </c>
      <c r="L1581">
        <v>0</v>
      </c>
      <c r="M1581">
        <v>0</v>
      </c>
      <c r="N1581"/>
      <c r="O1581" t="s">
        <v>42</v>
      </c>
      <c r="P1581" t="str">
        <f>INDEX(Sheet2!A:E, MATCH(F_NP_excluded_Data!O1581,Sheet2!A:A),4)</f>
        <v>tree</v>
      </c>
      <c r="Q1581" t="str">
        <f>INDEX(Sheet2!A:E, MATCH(F_NP_excluded_Data!O1581,Sheet2!A:A),5)</f>
        <v>flycatching</v>
      </c>
      <c r="R1581" t="str">
        <f>INDEX(Sheet2!A:E, MATCH(F_NP_excluded_Data!O1581,Sheet2!A:A),3)</f>
        <v>insects</v>
      </c>
      <c r="S1581" t="str">
        <f>INDEX(Sheet2!A:E, MATCH(F_NP_excluded_Data!O1581,Sheet2!A:A),2)</f>
        <v>forest</v>
      </c>
      <c r="T1581">
        <v>5</v>
      </c>
      <c r="U1581">
        <v>1</v>
      </c>
      <c r="V1581"/>
      <c r="W1581">
        <v>1</v>
      </c>
      <c r="X1581" t="s">
        <v>202</v>
      </c>
      <c r="Y1581"/>
      <c r="Z1581"/>
      <c r="AA1581"/>
      <c r="AB1581"/>
    </row>
    <row r="1582" spans="1:28" ht="14.4" x14ac:dyDescent="0.3">
      <c r="A1582" s="14">
        <v>1659</v>
      </c>
      <c r="B1582" t="s">
        <v>277</v>
      </c>
      <c r="C1582" t="s">
        <v>280</v>
      </c>
      <c r="D1582" t="str">
        <f t="shared" si="25"/>
        <v>Turner_Honea_Path_0B_6</v>
      </c>
      <c r="E1582">
        <v>2018</v>
      </c>
      <c r="F1582" s="15">
        <v>43255</v>
      </c>
      <c r="G1582" t="s">
        <v>200</v>
      </c>
      <c r="H1582">
        <v>2</v>
      </c>
      <c r="I1582" s="16">
        <v>0.29236111111111113</v>
      </c>
      <c r="J1582"/>
      <c r="K1582">
        <v>3</v>
      </c>
      <c r="L1582">
        <v>0</v>
      </c>
      <c r="M1582">
        <v>0</v>
      </c>
      <c r="N1582"/>
      <c r="O1582" t="s">
        <v>62</v>
      </c>
      <c r="P1582" t="str">
        <f>INDEX(Sheet2!A:E, MATCH(F_NP_excluded_Data!O1582,Sheet2!A:A),4)</f>
        <v>shrub</v>
      </c>
      <c r="Q1582" t="str">
        <f>INDEX(Sheet2!A:E, MATCH(F_NP_excluded_Data!O1582,Sheet2!A:A),5)</f>
        <v>ground forager</v>
      </c>
      <c r="R1582" t="str">
        <f>INDEX(Sheet2!A:E, MATCH(F_NP_excluded_Data!O1582,Sheet2!A:A),3)</f>
        <v>seeds</v>
      </c>
      <c r="S1582" t="str">
        <f>INDEX(Sheet2!A:E, MATCH(F_NP_excluded_Data!O1582,Sheet2!A:A),2)</f>
        <v>open woodland</v>
      </c>
      <c r="T1582">
        <v>10</v>
      </c>
      <c r="U1582">
        <v>1</v>
      </c>
      <c r="V1582"/>
      <c r="W1582">
        <v>1</v>
      </c>
      <c r="X1582" t="s">
        <v>202</v>
      </c>
      <c r="Y1582"/>
      <c r="Z1582"/>
      <c r="AA1582"/>
      <c r="AB1582"/>
    </row>
    <row r="1583" spans="1:28" ht="14.4" x14ac:dyDescent="0.3">
      <c r="A1583" s="14">
        <v>1660</v>
      </c>
      <c r="B1583" t="s">
        <v>277</v>
      </c>
      <c r="C1583" t="s">
        <v>280</v>
      </c>
      <c r="D1583" t="str">
        <f t="shared" si="25"/>
        <v>Turner_Honea_Path_0B_6</v>
      </c>
      <c r="E1583">
        <v>2018</v>
      </c>
      <c r="F1583" s="15">
        <v>43255</v>
      </c>
      <c r="G1583" t="s">
        <v>200</v>
      </c>
      <c r="H1583">
        <v>2</v>
      </c>
      <c r="I1583" s="16">
        <v>0.29236111111111113</v>
      </c>
      <c r="J1583"/>
      <c r="K1583">
        <v>3</v>
      </c>
      <c r="L1583">
        <v>0</v>
      </c>
      <c r="M1583">
        <v>0</v>
      </c>
      <c r="N1583"/>
      <c r="O1583" t="s">
        <v>40</v>
      </c>
      <c r="P1583" t="str">
        <f>INDEX(Sheet2!A:E, MATCH(F_NP_excluded_Data!O1583,Sheet2!A:A),4)</f>
        <v>ground</v>
      </c>
      <c r="Q1583" t="str">
        <f>INDEX(Sheet2!A:E, MATCH(F_NP_excluded_Data!O1583,Sheet2!A:A),5)</f>
        <v>ground forager</v>
      </c>
      <c r="R1583" t="str">
        <f>INDEX(Sheet2!A:E, MATCH(F_NP_excluded_Data!O1583,Sheet2!A:A),3)</f>
        <v>omnivore</v>
      </c>
      <c r="S1583" t="str">
        <f>INDEX(Sheet2!A:E, MATCH(F_NP_excluded_Data!O1583,Sheet2!A:A),2)</f>
        <v>scrub</v>
      </c>
      <c r="T1583">
        <v>5</v>
      </c>
      <c r="U1583">
        <v>1</v>
      </c>
      <c r="V1583"/>
      <c r="W1583">
        <v>1</v>
      </c>
      <c r="X1583" t="s">
        <v>202</v>
      </c>
      <c r="Y1583"/>
      <c r="Z1583"/>
      <c r="AA1583"/>
      <c r="AB1583"/>
    </row>
    <row r="1584" spans="1:28" ht="14.4" x14ac:dyDescent="0.3">
      <c r="A1584" s="14">
        <v>1661</v>
      </c>
      <c r="B1584" t="s">
        <v>277</v>
      </c>
      <c r="C1584" t="s">
        <v>280</v>
      </c>
      <c r="D1584" t="str">
        <f t="shared" si="25"/>
        <v>Turner_Honea_Path_0B_6</v>
      </c>
      <c r="E1584">
        <v>2018</v>
      </c>
      <c r="F1584" s="15">
        <v>43255</v>
      </c>
      <c r="G1584" t="s">
        <v>200</v>
      </c>
      <c r="H1584">
        <v>2</v>
      </c>
      <c r="I1584" s="16">
        <v>0.29236111111111113</v>
      </c>
      <c r="J1584"/>
      <c r="K1584">
        <v>3</v>
      </c>
      <c r="L1584">
        <v>0</v>
      </c>
      <c r="M1584">
        <v>0</v>
      </c>
      <c r="N1584"/>
      <c r="O1584" t="s">
        <v>94</v>
      </c>
      <c r="P1584" t="str">
        <f>INDEX(Sheet2!A:E, MATCH(F_NP_excluded_Data!O1584,Sheet2!A:A),4)</f>
        <v>cavity</v>
      </c>
      <c r="Q1584" t="str">
        <f>INDEX(Sheet2!A:E, MATCH(F_NP_excluded_Data!O1584,Sheet2!A:A),5)</f>
        <v>foliage gleaner</v>
      </c>
      <c r="R1584" t="str">
        <f>INDEX(Sheet2!A:E, MATCH(F_NP_excluded_Data!O1584,Sheet2!A:A),3)</f>
        <v>insects</v>
      </c>
      <c r="S1584" t="str">
        <f>INDEX(Sheet2!A:E, MATCH(F_NP_excluded_Data!O1584,Sheet2!A:A),2)</f>
        <v>forest</v>
      </c>
      <c r="T1584">
        <v>5</v>
      </c>
      <c r="U1584">
        <v>1</v>
      </c>
      <c r="V1584"/>
      <c r="W1584">
        <v>1</v>
      </c>
      <c r="X1584" t="s">
        <v>202</v>
      </c>
      <c r="Y1584"/>
      <c r="Z1584"/>
      <c r="AA1584"/>
      <c r="AB1584"/>
    </row>
    <row r="1585" spans="1:28" ht="14.4" x14ac:dyDescent="0.3">
      <c r="A1585" s="14">
        <v>1663</v>
      </c>
      <c r="B1585" t="s">
        <v>277</v>
      </c>
      <c r="C1585" t="s">
        <v>280</v>
      </c>
      <c r="D1585" t="str">
        <f t="shared" si="25"/>
        <v>Turner_Honea_Path_0B_6</v>
      </c>
      <c r="E1585">
        <v>2018</v>
      </c>
      <c r="F1585" s="15">
        <v>43255</v>
      </c>
      <c r="G1585" t="s">
        <v>200</v>
      </c>
      <c r="H1585">
        <v>2</v>
      </c>
      <c r="I1585" s="16">
        <v>0.29236111111111113</v>
      </c>
      <c r="J1585"/>
      <c r="K1585">
        <v>3</v>
      </c>
      <c r="L1585">
        <v>0</v>
      </c>
      <c r="M1585">
        <v>0</v>
      </c>
      <c r="N1585"/>
      <c r="O1585" t="s">
        <v>54</v>
      </c>
      <c r="P1585" t="str">
        <f>INDEX(Sheet2!A:E, MATCH(F_NP_excluded_Data!O1585,Sheet2!A:A),4)</f>
        <v>shrub</v>
      </c>
      <c r="Q1585" t="str">
        <f>INDEX(Sheet2!A:E, MATCH(F_NP_excluded_Data!O1585,Sheet2!A:A),5)</f>
        <v>foliage gleaner</v>
      </c>
      <c r="R1585" t="str">
        <f>INDEX(Sheet2!A:E, MATCH(F_NP_excluded_Data!O1585,Sheet2!A:A),3)</f>
        <v>insects</v>
      </c>
      <c r="S1585" t="str">
        <f>INDEX(Sheet2!A:E, MATCH(F_NP_excluded_Data!O1585,Sheet2!A:A),2)</f>
        <v>open woodland</v>
      </c>
      <c r="T1585">
        <v>5</v>
      </c>
      <c r="U1585">
        <v>1</v>
      </c>
      <c r="V1585"/>
      <c r="W1585">
        <v>1</v>
      </c>
      <c r="X1585" t="s">
        <v>202</v>
      </c>
      <c r="Y1585"/>
      <c r="Z1585"/>
      <c r="AA1585"/>
      <c r="AB1585"/>
    </row>
    <row r="1586" spans="1:28" ht="14.4" x14ac:dyDescent="0.3">
      <c r="A1586" s="14">
        <v>1664</v>
      </c>
      <c r="B1586" t="s">
        <v>277</v>
      </c>
      <c r="C1586" t="s">
        <v>280</v>
      </c>
      <c r="D1586" t="str">
        <f t="shared" si="25"/>
        <v>Turner_Honea_Path_0B_6</v>
      </c>
      <c r="E1586">
        <v>2018</v>
      </c>
      <c r="F1586" s="15">
        <v>43255</v>
      </c>
      <c r="G1586" t="s">
        <v>200</v>
      </c>
      <c r="H1586">
        <v>2</v>
      </c>
      <c r="I1586" s="16">
        <v>0.29236111111111113</v>
      </c>
      <c r="J1586"/>
      <c r="K1586">
        <v>3</v>
      </c>
      <c r="L1586">
        <v>0</v>
      </c>
      <c r="M1586">
        <v>0</v>
      </c>
      <c r="N1586"/>
      <c r="O1586" t="s">
        <v>18</v>
      </c>
      <c r="P1586" t="str">
        <f>INDEX(Sheet2!A:E, MATCH(F_NP_excluded_Data!O1586,Sheet2!A:A),4)</f>
        <v>tree</v>
      </c>
      <c r="Q1586" t="str">
        <f>INDEX(Sheet2!A:E, MATCH(F_NP_excluded_Data!O1586,Sheet2!A:A),5)</f>
        <v>ground forager</v>
      </c>
      <c r="R1586" t="str">
        <f>INDEX(Sheet2!A:E, MATCH(F_NP_excluded_Data!O1586,Sheet2!A:A),3)</f>
        <v>omnivore</v>
      </c>
      <c r="S1586" t="str">
        <f>INDEX(Sheet2!A:E, MATCH(F_NP_excluded_Data!O1586,Sheet2!A:A),2)</f>
        <v>forest</v>
      </c>
      <c r="T1586">
        <v>10</v>
      </c>
      <c r="U1586">
        <v>1</v>
      </c>
      <c r="V1586"/>
      <c r="W1586">
        <v>1</v>
      </c>
      <c r="X1586" t="s">
        <v>202</v>
      </c>
      <c r="Y1586"/>
      <c r="Z1586"/>
      <c r="AA1586"/>
      <c r="AB1586"/>
    </row>
    <row r="1587" spans="1:28" ht="14.4" x14ac:dyDescent="0.3">
      <c r="A1587" s="14">
        <v>1665</v>
      </c>
      <c r="B1587" t="s">
        <v>277</v>
      </c>
      <c r="C1587" t="s">
        <v>280</v>
      </c>
      <c r="D1587" t="str">
        <f t="shared" si="25"/>
        <v>Turner_Honea_Path_0B_6</v>
      </c>
      <c r="E1587">
        <v>2018</v>
      </c>
      <c r="F1587" s="15">
        <v>43255</v>
      </c>
      <c r="G1587" t="s">
        <v>200</v>
      </c>
      <c r="H1587">
        <v>2</v>
      </c>
      <c r="I1587" s="16">
        <v>0.29236111111111113</v>
      </c>
      <c r="J1587"/>
      <c r="K1587">
        <v>3</v>
      </c>
      <c r="L1587">
        <v>0</v>
      </c>
      <c r="M1587">
        <v>0</v>
      </c>
      <c r="N1587"/>
      <c r="O1587" t="s">
        <v>2</v>
      </c>
      <c r="P1587" t="str">
        <f>INDEX(Sheet2!A:E, MATCH(F_NP_excluded_Data!O1587,Sheet2!A:A),4)</f>
        <v>tree</v>
      </c>
      <c r="Q1587" t="str">
        <f>INDEX(Sheet2!A:E, MATCH(F_NP_excluded_Data!O1587,Sheet2!A:A),5)</f>
        <v>ground forager</v>
      </c>
      <c r="R1587" t="str">
        <f>INDEX(Sheet2!A:E, MATCH(F_NP_excluded_Data!O1587,Sheet2!A:A),3)</f>
        <v>omnivore</v>
      </c>
      <c r="S1587" t="str">
        <f>INDEX(Sheet2!A:E, MATCH(F_NP_excluded_Data!O1587,Sheet2!A:A),2)</f>
        <v>open woodland</v>
      </c>
      <c r="T1587">
        <v>10</v>
      </c>
      <c r="U1587">
        <v>1</v>
      </c>
      <c r="V1587"/>
      <c r="W1587">
        <v>1</v>
      </c>
      <c r="X1587" t="s">
        <v>202</v>
      </c>
      <c r="Y1587"/>
      <c r="Z1587"/>
      <c r="AA1587"/>
      <c r="AB1587"/>
    </row>
    <row r="1588" spans="1:28" ht="14.4" x14ac:dyDescent="0.3">
      <c r="A1588" s="14">
        <v>1666</v>
      </c>
      <c r="B1588" t="s">
        <v>277</v>
      </c>
      <c r="C1588" t="s">
        <v>280</v>
      </c>
      <c r="D1588" t="str">
        <f t="shared" si="25"/>
        <v>Turner_Honea_Path_0B_6</v>
      </c>
      <c r="E1588">
        <v>2018</v>
      </c>
      <c r="F1588" s="15">
        <v>43255</v>
      </c>
      <c r="G1588" t="s">
        <v>200</v>
      </c>
      <c r="H1588">
        <v>2</v>
      </c>
      <c r="I1588" s="16">
        <v>0.29236111111111113</v>
      </c>
      <c r="J1588"/>
      <c r="K1588">
        <v>3</v>
      </c>
      <c r="L1588">
        <v>0</v>
      </c>
      <c r="M1588">
        <v>0</v>
      </c>
      <c r="N1588" t="s">
        <v>204</v>
      </c>
      <c r="O1588" t="s">
        <v>80</v>
      </c>
      <c r="P1588" t="str">
        <f>INDEX(Sheet2!A:E, MATCH(F_NP_excluded_Data!O1588,Sheet2!A:A),4)</f>
        <v>tree</v>
      </c>
      <c r="Q1588" t="str">
        <f>INDEX(Sheet2!A:E, MATCH(F_NP_excluded_Data!O1588,Sheet2!A:A),5)</f>
        <v>foliage gleaner</v>
      </c>
      <c r="R1588" t="str">
        <f>INDEX(Sheet2!A:E, MATCH(F_NP_excluded_Data!O1588,Sheet2!A:A),3)</f>
        <v>insects</v>
      </c>
      <c r="S1588" t="str">
        <f>INDEX(Sheet2!A:E, MATCH(F_NP_excluded_Data!O1588,Sheet2!A:A),2)</f>
        <v>forest</v>
      </c>
      <c r="T1588">
        <v>5</v>
      </c>
      <c r="U1588">
        <v>1</v>
      </c>
      <c r="V1588"/>
      <c r="W1588">
        <v>1</v>
      </c>
      <c r="X1588" t="s">
        <v>202</v>
      </c>
      <c r="Y1588"/>
      <c r="Z1588"/>
      <c r="AA1588"/>
      <c r="AB1588"/>
    </row>
    <row r="1589" spans="1:28" ht="14.4" x14ac:dyDescent="0.3">
      <c r="A1589" s="14">
        <v>1667</v>
      </c>
      <c r="B1589" t="s">
        <v>277</v>
      </c>
      <c r="C1589" t="s">
        <v>280</v>
      </c>
      <c r="D1589" t="str">
        <f t="shared" si="25"/>
        <v>Turner_Honea_Path_0B_6</v>
      </c>
      <c r="E1589">
        <v>2018</v>
      </c>
      <c r="F1589" s="15">
        <v>43255</v>
      </c>
      <c r="G1589" t="s">
        <v>200</v>
      </c>
      <c r="H1589">
        <v>2</v>
      </c>
      <c r="I1589" s="16">
        <v>0.29236111111111113</v>
      </c>
      <c r="J1589"/>
      <c r="K1589">
        <v>3</v>
      </c>
      <c r="L1589">
        <v>0</v>
      </c>
      <c r="M1589">
        <v>0</v>
      </c>
      <c r="N1589"/>
      <c r="O1589" t="s">
        <v>94</v>
      </c>
      <c r="P1589" t="str">
        <f>INDEX(Sheet2!A:E, MATCH(F_NP_excluded_Data!O1589,Sheet2!A:A),4)</f>
        <v>cavity</v>
      </c>
      <c r="Q1589" t="str">
        <f>INDEX(Sheet2!A:E, MATCH(F_NP_excluded_Data!O1589,Sheet2!A:A),5)</f>
        <v>foliage gleaner</v>
      </c>
      <c r="R1589" t="str">
        <f>INDEX(Sheet2!A:E, MATCH(F_NP_excluded_Data!O1589,Sheet2!A:A),3)</f>
        <v>insects</v>
      </c>
      <c r="S1589" t="str">
        <f>INDEX(Sheet2!A:E, MATCH(F_NP_excluded_Data!O1589,Sheet2!A:A),2)</f>
        <v>forest</v>
      </c>
      <c r="T1589">
        <v>10</v>
      </c>
      <c r="U1589">
        <v>1</v>
      </c>
      <c r="V1589"/>
      <c r="W1589">
        <v>1</v>
      </c>
      <c r="X1589" t="s">
        <v>202</v>
      </c>
      <c r="Y1589"/>
      <c r="Z1589"/>
      <c r="AA1589"/>
      <c r="AB1589"/>
    </row>
    <row r="1590" spans="1:28" ht="14.4" x14ac:dyDescent="0.3">
      <c r="A1590" s="14">
        <v>1668</v>
      </c>
      <c r="B1590" t="s">
        <v>277</v>
      </c>
      <c r="C1590" t="s">
        <v>280</v>
      </c>
      <c r="D1590" t="str">
        <f t="shared" si="25"/>
        <v>Turner_Honea_Path_0B_6</v>
      </c>
      <c r="E1590">
        <v>2018</v>
      </c>
      <c r="F1590" s="15">
        <v>43255</v>
      </c>
      <c r="G1590" t="s">
        <v>200</v>
      </c>
      <c r="H1590">
        <v>2</v>
      </c>
      <c r="I1590" s="16">
        <v>0.29236111111111113</v>
      </c>
      <c r="J1590"/>
      <c r="K1590">
        <v>3</v>
      </c>
      <c r="L1590">
        <v>0</v>
      </c>
      <c r="M1590">
        <v>0</v>
      </c>
      <c r="N1590"/>
      <c r="O1590" t="s">
        <v>6</v>
      </c>
      <c r="P1590" t="str">
        <f>INDEX(Sheet2!A:E, MATCH(F_NP_excluded_Data!O1590,Sheet2!A:A),4)</f>
        <v>ground</v>
      </c>
      <c r="Q1590" t="str">
        <f>INDEX(Sheet2!A:E, MATCH(F_NP_excluded_Data!O1590,Sheet2!A:A),5)</f>
        <v>bark forager</v>
      </c>
      <c r="R1590" t="str">
        <f>INDEX(Sheet2!A:E, MATCH(F_NP_excluded_Data!O1590,Sheet2!A:A),3)</f>
        <v>insects</v>
      </c>
      <c r="S1590" t="str">
        <f>INDEX(Sheet2!A:E, MATCH(F_NP_excluded_Data!O1590,Sheet2!A:A),2)</f>
        <v>forest</v>
      </c>
      <c r="T1590">
        <v>5</v>
      </c>
      <c r="U1590">
        <v>1</v>
      </c>
      <c r="V1590"/>
      <c r="W1590">
        <v>1</v>
      </c>
      <c r="X1590" t="s">
        <v>202</v>
      </c>
      <c r="Y1590"/>
      <c r="Z1590"/>
      <c r="AA1590"/>
      <c r="AB1590"/>
    </row>
    <row r="1591" spans="1:28" ht="14.4" x14ac:dyDescent="0.3">
      <c r="A1591" s="14">
        <v>1669</v>
      </c>
      <c r="B1591" t="s">
        <v>277</v>
      </c>
      <c r="C1591" t="s">
        <v>280</v>
      </c>
      <c r="D1591" t="str">
        <f t="shared" si="25"/>
        <v>Turner_Honea_Path_0B_6</v>
      </c>
      <c r="E1591">
        <v>2018</v>
      </c>
      <c r="F1591" s="15">
        <v>43255</v>
      </c>
      <c r="G1591" t="s">
        <v>200</v>
      </c>
      <c r="H1591">
        <v>2</v>
      </c>
      <c r="I1591" s="16">
        <v>0.29236111111111113</v>
      </c>
      <c r="J1591"/>
      <c r="K1591">
        <v>3</v>
      </c>
      <c r="L1591">
        <v>0</v>
      </c>
      <c r="M1591">
        <v>0</v>
      </c>
      <c r="N1591"/>
      <c r="O1591" t="s">
        <v>24</v>
      </c>
      <c r="P1591" t="str">
        <f>INDEX(Sheet2!A:E, MATCH(F_NP_excluded_Data!O1591,Sheet2!A:A),4)</f>
        <v>cavity</v>
      </c>
      <c r="Q1591" t="str">
        <f>INDEX(Sheet2!A:E, MATCH(F_NP_excluded_Data!O1591,Sheet2!A:A),5)</f>
        <v>ground forager</v>
      </c>
      <c r="R1591" t="str">
        <f>INDEX(Sheet2!A:E, MATCH(F_NP_excluded_Data!O1591,Sheet2!A:A),3)</f>
        <v>insects</v>
      </c>
      <c r="S1591" t="str">
        <f>INDEX(Sheet2!A:E, MATCH(F_NP_excluded_Data!O1591,Sheet2!A:A),2)</f>
        <v>open woodland</v>
      </c>
      <c r="T1591">
        <v>5</v>
      </c>
      <c r="U1591">
        <v>1</v>
      </c>
      <c r="V1591"/>
      <c r="W1591">
        <v>1</v>
      </c>
      <c r="X1591" t="s">
        <v>202</v>
      </c>
      <c r="Y1591"/>
      <c r="Z1591"/>
      <c r="AA1591"/>
      <c r="AB1591"/>
    </row>
    <row r="1592" spans="1:28" ht="14.4" x14ac:dyDescent="0.3">
      <c r="A1592" s="14">
        <v>1670</v>
      </c>
      <c r="B1592" t="s">
        <v>277</v>
      </c>
      <c r="C1592" t="s">
        <v>280</v>
      </c>
      <c r="D1592" t="str">
        <f t="shared" si="25"/>
        <v>Turner_Honea_Path_0B_6</v>
      </c>
      <c r="E1592">
        <v>2018</v>
      </c>
      <c r="F1592" s="15">
        <v>43255</v>
      </c>
      <c r="G1592" t="s">
        <v>200</v>
      </c>
      <c r="H1592">
        <v>2</v>
      </c>
      <c r="I1592" s="16">
        <v>0.29236111111111113</v>
      </c>
      <c r="J1592"/>
      <c r="K1592">
        <v>3</v>
      </c>
      <c r="L1592">
        <v>0</v>
      </c>
      <c r="M1592">
        <v>0</v>
      </c>
      <c r="N1592"/>
      <c r="O1592" t="s">
        <v>34</v>
      </c>
      <c r="P1592" t="str">
        <f>INDEX(Sheet2!A:E, MATCH(F_NP_excluded_Data!O1592,Sheet2!A:A),4)</f>
        <v>cavity</v>
      </c>
      <c r="Q1592" t="str">
        <f>INDEX(Sheet2!A:E, MATCH(F_NP_excluded_Data!O1592,Sheet2!A:A),5)</f>
        <v>bark forager</v>
      </c>
      <c r="R1592" t="str">
        <f>INDEX(Sheet2!A:E, MATCH(F_NP_excluded_Data!O1592,Sheet2!A:A),3)</f>
        <v>insects</v>
      </c>
      <c r="S1592" t="str">
        <f>INDEX(Sheet2!A:E, MATCH(F_NP_excluded_Data!O1592,Sheet2!A:A),2)</f>
        <v>forest</v>
      </c>
      <c r="T1592">
        <v>5</v>
      </c>
      <c r="U1592">
        <v>1</v>
      </c>
      <c r="V1592"/>
      <c r="W1592">
        <v>1</v>
      </c>
      <c r="X1592" t="s">
        <v>202</v>
      </c>
      <c r="Y1592"/>
      <c r="Z1592"/>
      <c r="AA1592"/>
      <c r="AB1592"/>
    </row>
    <row r="1593" spans="1:28" ht="14.4" x14ac:dyDescent="0.3">
      <c r="A1593" s="14">
        <v>1671</v>
      </c>
      <c r="B1593" t="s">
        <v>277</v>
      </c>
      <c r="C1593" t="s">
        <v>280</v>
      </c>
      <c r="D1593" t="str">
        <f t="shared" si="25"/>
        <v>Turner_Honea_Path_0B_6</v>
      </c>
      <c r="E1593">
        <v>2018</v>
      </c>
      <c r="F1593" s="15">
        <v>43255</v>
      </c>
      <c r="G1593" t="s">
        <v>200</v>
      </c>
      <c r="H1593">
        <v>2</v>
      </c>
      <c r="I1593" s="16">
        <v>0.29236111111111113</v>
      </c>
      <c r="J1593"/>
      <c r="K1593">
        <v>3</v>
      </c>
      <c r="L1593">
        <v>0</v>
      </c>
      <c r="M1593">
        <v>0</v>
      </c>
      <c r="N1593"/>
      <c r="O1593" t="s">
        <v>108</v>
      </c>
      <c r="P1593" t="str">
        <f>INDEX(Sheet2!A:E, MATCH(F_NP_excluded_Data!O1593,Sheet2!A:A),4)</f>
        <v>shrub</v>
      </c>
      <c r="Q1593" t="str">
        <f>INDEX(Sheet2!A:E, MATCH(F_NP_excluded_Data!O1593,Sheet2!A:A),5)</f>
        <v>foliage gleaner</v>
      </c>
      <c r="R1593" t="str">
        <f>INDEX(Sheet2!A:E, MATCH(F_NP_excluded_Data!O1593,Sheet2!A:A),3)</f>
        <v>insects</v>
      </c>
      <c r="S1593" t="str">
        <f>INDEX(Sheet2!A:E, MATCH(F_NP_excluded_Data!O1593,Sheet2!A:A),2)</f>
        <v>scrub</v>
      </c>
      <c r="T1593">
        <v>10</v>
      </c>
      <c r="U1593">
        <v>2</v>
      </c>
      <c r="V1593"/>
      <c r="W1593">
        <v>1</v>
      </c>
      <c r="X1593" t="s">
        <v>202</v>
      </c>
      <c r="Y1593"/>
      <c r="Z1593"/>
      <c r="AA1593"/>
      <c r="AB1593"/>
    </row>
    <row r="1594" spans="1:28" ht="14.4" x14ac:dyDescent="0.3">
      <c r="A1594" s="14">
        <v>1672</v>
      </c>
      <c r="B1594" t="s">
        <v>277</v>
      </c>
      <c r="C1594" t="s">
        <v>280</v>
      </c>
      <c r="D1594" t="str">
        <f t="shared" si="25"/>
        <v>Turner_Honea_Path_0B_6</v>
      </c>
      <c r="E1594">
        <v>2018</v>
      </c>
      <c r="F1594" s="15">
        <v>43255</v>
      </c>
      <c r="G1594" t="s">
        <v>200</v>
      </c>
      <c r="H1594">
        <v>2</v>
      </c>
      <c r="I1594" s="16">
        <v>0.29236111111111113</v>
      </c>
      <c r="J1594"/>
      <c r="K1594">
        <v>3</v>
      </c>
      <c r="L1594">
        <v>0</v>
      </c>
      <c r="M1594">
        <v>0</v>
      </c>
      <c r="N1594"/>
      <c r="O1594" t="s">
        <v>10</v>
      </c>
      <c r="P1594" t="str">
        <f>INDEX(Sheet2!A:E, MATCH(F_NP_excluded_Data!O1594,Sheet2!A:A),4)</f>
        <v>tree</v>
      </c>
      <c r="Q1594" t="str">
        <f>INDEX(Sheet2!A:E, MATCH(F_NP_excluded_Data!O1594,Sheet2!A:A),5)</f>
        <v>foliage gleaner</v>
      </c>
      <c r="R1594" t="str">
        <f>INDEX(Sheet2!A:E, MATCH(F_NP_excluded_Data!O1594,Sheet2!A:A),3)</f>
        <v>insects</v>
      </c>
      <c r="S1594" t="str">
        <f>INDEX(Sheet2!A:E, MATCH(F_NP_excluded_Data!O1594,Sheet2!A:A),2)</f>
        <v>forest</v>
      </c>
      <c r="T1594">
        <v>5</v>
      </c>
      <c r="U1594">
        <v>2</v>
      </c>
      <c r="V1594"/>
      <c r="W1594">
        <v>4</v>
      </c>
      <c r="X1594" t="s">
        <v>202</v>
      </c>
      <c r="Y1594"/>
      <c r="Z1594"/>
      <c r="AA1594"/>
      <c r="AB1594"/>
    </row>
    <row r="1595" spans="1:28" ht="14.4" x14ac:dyDescent="0.3">
      <c r="A1595" s="14">
        <v>1673</v>
      </c>
      <c r="B1595" t="s">
        <v>277</v>
      </c>
      <c r="C1595" t="s">
        <v>280</v>
      </c>
      <c r="D1595" t="str">
        <f t="shared" si="25"/>
        <v>Turner_Honea_Path_0B_6</v>
      </c>
      <c r="E1595">
        <v>2018</v>
      </c>
      <c r="F1595" s="15">
        <v>43255</v>
      </c>
      <c r="G1595" t="s">
        <v>200</v>
      </c>
      <c r="H1595">
        <v>2</v>
      </c>
      <c r="I1595" s="16">
        <v>0.29236111111111113</v>
      </c>
      <c r="J1595"/>
      <c r="K1595">
        <v>3</v>
      </c>
      <c r="L1595">
        <v>0</v>
      </c>
      <c r="M1595">
        <v>0</v>
      </c>
      <c r="N1595"/>
      <c r="O1595" t="s">
        <v>10</v>
      </c>
      <c r="P1595" t="str">
        <f>INDEX(Sheet2!A:E, MATCH(F_NP_excluded_Data!O1595,Sheet2!A:A),4)</f>
        <v>tree</v>
      </c>
      <c r="Q1595" t="str">
        <f>INDEX(Sheet2!A:E, MATCH(F_NP_excluded_Data!O1595,Sheet2!A:A),5)</f>
        <v>foliage gleaner</v>
      </c>
      <c r="R1595" t="str">
        <f>INDEX(Sheet2!A:E, MATCH(F_NP_excluded_Data!O1595,Sheet2!A:A),3)</f>
        <v>insects</v>
      </c>
      <c r="S1595" t="str">
        <f>INDEX(Sheet2!A:E, MATCH(F_NP_excluded_Data!O1595,Sheet2!A:A),2)</f>
        <v>forest</v>
      </c>
      <c r="T1595">
        <v>5</v>
      </c>
      <c r="U1595">
        <v>2</v>
      </c>
      <c r="V1595"/>
      <c r="W1595">
        <v>4</v>
      </c>
      <c r="X1595" t="s">
        <v>202</v>
      </c>
      <c r="Y1595"/>
      <c r="Z1595"/>
      <c r="AA1595"/>
      <c r="AB1595"/>
    </row>
    <row r="1596" spans="1:28" ht="14.4" x14ac:dyDescent="0.3">
      <c r="A1596" s="14">
        <v>1674</v>
      </c>
      <c r="B1596" t="s">
        <v>277</v>
      </c>
      <c r="C1596" t="s">
        <v>280</v>
      </c>
      <c r="D1596" t="str">
        <f t="shared" si="25"/>
        <v>Turner_Honea_Path_0B_6</v>
      </c>
      <c r="E1596">
        <v>2018</v>
      </c>
      <c r="F1596" s="15">
        <v>43255</v>
      </c>
      <c r="G1596" t="s">
        <v>200</v>
      </c>
      <c r="H1596">
        <v>2</v>
      </c>
      <c r="I1596" s="16">
        <v>0.29236111111111113</v>
      </c>
      <c r="J1596"/>
      <c r="K1596">
        <v>3</v>
      </c>
      <c r="L1596">
        <v>0</v>
      </c>
      <c r="M1596">
        <v>0</v>
      </c>
      <c r="N1596"/>
      <c r="O1596" t="s">
        <v>22</v>
      </c>
      <c r="P1596" t="str">
        <f>INDEX(Sheet2!A:E, MATCH(F_NP_excluded_Data!O1596,Sheet2!A:A),4)</f>
        <v>cavity</v>
      </c>
      <c r="Q1596" t="str">
        <f>INDEX(Sheet2!A:E, MATCH(F_NP_excluded_Data!O1596,Sheet2!A:A),5)</f>
        <v>foliage gleaner</v>
      </c>
      <c r="R1596" t="str">
        <f>INDEX(Sheet2!A:E, MATCH(F_NP_excluded_Data!O1596,Sheet2!A:A),3)</f>
        <v>insects</v>
      </c>
      <c r="S1596" t="str">
        <f>INDEX(Sheet2!A:E, MATCH(F_NP_excluded_Data!O1596,Sheet2!A:A),2)</f>
        <v>forest</v>
      </c>
      <c r="T1596">
        <v>5</v>
      </c>
      <c r="U1596">
        <v>2</v>
      </c>
      <c r="V1596"/>
      <c r="W1596">
        <v>4</v>
      </c>
      <c r="X1596" t="s">
        <v>202</v>
      </c>
      <c r="Y1596"/>
      <c r="Z1596"/>
      <c r="AA1596"/>
      <c r="AB1596"/>
    </row>
    <row r="1597" spans="1:28" ht="14.4" x14ac:dyDescent="0.3">
      <c r="A1597" s="14">
        <v>1675</v>
      </c>
      <c r="B1597" t="s">
        <v>277</v>
      </c>
      <c r="C1597" t="s">
        <v>280</v>
      </c>
      <c r="D1597" t="str">
        <f t="shared" si="25"/>
        <v>Turner_Honea_Path_0B_6</v>
      </c>
      <c r="E1597">
        <v>2018</v>
      </c>
      <c r="F1597" s="15">
        <v>43255</v>
      </c>
      <c r="G1597" t="s">
        <v>200</v>
      </c>
      <c r="H1597">
        <v>2</v>
      </c>
      <c r="I1597" s="16">
        <v>0.29236111111111113</v>
      </c>
      <c r="J1597"/>
      <c r="K1597">
        <v>3</v>
      </c>
      <c r="L1597">
        <v>0</v>
      </c>
      <c r="M1597">
        <v>0</v>
      </c>
      <c r="N1597"/>
      <c r="O1597" t="s">
        <v>22</v>
      </c>
      <c r="P1597" t="str">
        <f>INDEX(Sheet2!A:E, MATCH(F_NP_excluded_Data!O1597,Sheet2!A:A),4)</f>
        <v>cavity</v>
      </c>
      <c r="Q1597" t="str">
        <f>INDEX(Sheet2!A:E, MATCH(F_NP_excluded_Data!O1597,Sheet2!A:A),5)</f>
        <v>foliage gleaner</v>
      </c>
      <c r="R1597" t="str">
        <f>INDEX(Sheet2!A:E, MATCH(F_NP_excluded_Data!O1597,Sheet2!A:A),3)</f>
        <v>insects</v>
      </c>
      <c r="S1597" t="str">
        <f>INDEX(Sheet2!A:E, MATCH(F_NP_excluded_Data!O1597,Sheet2!A:A),2)</f>
        <v>forest</v>
      </c>
      <c r="T1597">
        <v>5</v>
      </c>
      <c r="U1597">
        <v>2</v>
      </c>
      <c r="V1597"/>
      <c r="W1597">
        <v>1</v>
      </c>
      <c r="X1597" t="s">
        <v>202</v>
      </c>
      <c r="Y1597"/>
      <c r="Z1597"/>
      <c r="AA1597"/>
      <c r="AB1597"/>
    </row>
    <row r="1598" spans="1:28" ht="14.4" x14ac:dyDescent="0.3">
      <c r="A1598" s="14">
        <v>1676</v>
      </c>
      <c r="B1598" t="s">
        <v>277</v>
      </c>
      <c r="C1598" t="s">
        <v>280</v>
      </c>
      <c r="D1598" t="str">
        <f t="shared" si="25"/>
        <v>Turner_Honea_Path_0B_6</v>
      </c>
      <c r="E1598">
        <v>2018</v>
      </c>
      <c r="F1598" s="15">
        <v>43255</v>
      </c>
      <c r="G1598" t="s">
        <v>200</v>
      </c>
      <c r="H1598">
        <v>2</v>
      </c>
      <c r="I1598" s="16">
        <v>0.29236111111111113</v>
      </c>
      <c r="J1598"/>
      <c r="K1598">
        <v>3</v>
      </c>
      <c r="L1598">
        <v>0</v>
      </c>
      <c r="M1598">
        <v>0</v>
      </c>
      <c r="N1598"/>
      <c r="O1598" t="s">
        <v>12</v>
      </c>
      <c r="P1598" t="str">
        <f>INDEX(Sheet2!A:E, MATCH(F_NP_excluded_Data!O1598,Sheet2!A:A),4)</f>
        <v>tree</v>
      </c>
      <c r="Q1598" t="str">
        <f>INDEX(Sheet2!A:E, MATCH(F_NP_excluded_Data!O1598,Sheet2!A:A),5)</f>
        <v>ground forager</v>
      </c>
      <c r="R1598" t="str">
        <f>INDEX(Sheet2!A:E, MATCH(F_NP_excluded_Data!O1598,Sheet2!A:A),3)</f>
        <v>seeds</v>
      </c>
      <c r="S1598" t="str">
        <f>INDEX(Sheet2!A:E, MATCH(F_NP_excluded_Data!O1598,Sheet2!A:A),2)</f>
        <v>grassland</v>
      </c>
      <c r="T1598">
        <v>5</v>
      </c>
      <c r="U1598">
        <v>2</v>
      </c>
      <c r="V1598"/>
      <c r="W1598">
        <v>1</v>
      </c>
      <c r="X1598" t="s">
        <v>202</v>
      </c>
      <c r="Y1598"/>
      <c r="Z1598"/>
      <c r="AA1598"/>
      <c r="AB1598"/>
    </row>
    <row r="1599" spans="1:28" ht="14.4" x14ac:dyDescent="0.3">
      <c r="A1599" s="14">
        <v>1677</v>
      </c>
      <c r="B1599" t="s">
        <v>277</v>
      </c>
      <c r="C1599" t="s">
        <v>280</v>
      </c>
      <c r="D1599" t="str">
        <f t="shared" si="25"/>
        <v>Turner_Honea_Path_0B_6</v>
      </c>
      <c r="E1599">
        <v>2018</v>
      </c>
      <c r="F1599" s="15">
        <v>43255</v>
      </c>
      <c r="G1599" t="s">
        <v>200</v>
      </c>
      <c r="H1599">
        <v>2</v>
      </c>
      <c r="I1599" s="16">
        <v>0.29236111111111113</v>
      </c>
      <c r="J1599"/>
      <c r="K1599">
        <v>3</v>
      </c>
      <c r="L1599">
        <v>0</v>
      </c>
      <c r="M1599">
        <v>0</v>
      </c>
      <c r="N1599"/>
      <c r="O1599" t="s">
        <v>2</v>
      </c>
      <c r="P1599" t="str">
        <f>INDEX(Sheet2!A:E, MATCH(F_NP_excluded_Data!O1599,Sheet2!A:A),4)</f>
        <v>tree</v>
      </c>
      <c r="Q1599" t="str">
        <f>INDEX(Sheet2!A:E, MATCH(F_NP_excluded_Data!O1599,Sheet2!A:A),5)</f>
        <v>ground forager</v>
      </c>
      <c r="R1599" t="str">
        <f>INDEX(Sheet2!A:E, MATCH(F_NP_excluded_Data!O1599,Sheet2!A:A),3)</f>
        <v>omnivore</v>
      </c>
      <c r="S1599" t="str">
        <f>INDEX(Sheet2!A:E, MATCH(F_NP_excluded_Data!O1599,Sheet2!A:A),2)</f>
        <v>open woodland</v>
      </c>
      <c r="T1599">
        <v>10</v>
      </c>
      <c r="U1599">
        <v>3</v>
      </c>
      <c r="V1599"/>
      <c r="W1599">
        <v>1</v>
      </c>
      <c r="X1599" t="s">
        <v>202</v>
      </c>
      <c r="Y1599"/>
      <c r="Z1599"/>
      <c r="AA1599"/>
      <c r="AB1599"/>
    </row>
    <row r="1600" spans="1:28" ht="14.4" x14ac:dyDescent="0.3">
      <c r="A1600" s="14">
        <v>1678</v>
      </c>
      <c r="B1600" t="s">
        <v>277</v>
      </c>
      <c r="C1600" t="s">
        <v>280</v>
      </c>
      <c r="D1600" t="str">
        <f t="shared" si="25"/>
        <v>Turner_Honea_Path_0B_6</v>
      </c>
      <c r="E1600">
        <v>2018</v>
      </c>
      <c r="F1600" s="15">
        <v>43255</v>
      </c>
      <c r="G1600" t="s">
        <v>200</v>
      </c>
      <c r="H1600">
        <v>2</v>
      </c>
      <c r="I1600" s="16">
        <v>0.29236111111111113</v>
      </c>
      <c r="J1600"/>
      <c r="K1600">
        <v>3</v>
      </c>
      <c r="L1600">
        <v>0</v>
      </c>
      <c r="M1600">
        <v>0</v>
      </c>
      <c r="N1600"/>
      <c r="O1600" t="s">
        <v>62</v>
      </c>
      <c r="P1600" t="str">
        <f>INDEX(Sheet2!A:E, MATCH(F_NP_excluded_Data!O1600,Sheet2!A:A),4)</f>
        <v>shrub</v>
      </c>
      <c r="Q1600" t="str">
        <f>INDEX(Sheet2!A:E, MATCH(F_NP_excluded_Data!O1600,Sheet2!A:A),5)</f>
        <v>ground forager</v>
      </c>
      <c r="R1600" t="str">
        <f>INDEX(Sheet2!A:E, MATCH(F_NP_excluded_Data!O1600,Sheet2!A:A),3)</f>
        <v>seeds</v>
      </c>
      <c r="S1600" t="str">
        <f>INDEX(Sheet2!A:E, MATCH(F_NP_excluded_Data!O1600,Sheet2!A:A),2)</f>
        <v>open woodland</v>
      </c>
      <c r="T1600">
        <v>5</v>
      </c>
      <c r="U1600">
        <v>4</v>
      </c>
      <c r="V1600" t="s">
        <v>222</v>
      </c>
      <c r="W1600">
        <v>4</v>
      </c>
      <c r="X1600" t="s">
        <v>202</v>
      </c>
      <c r="Y1600"/>
      <c r="Z1600"/>
      <c r="AA1600"/>
      <c r="AB1600"/>
    </row>
    <row r="1601" spans="1:28" ht="14.4" x14ac:dyDescent="0.3">
      <c r="A1601" s="14">
        <v>1679</v>
      </c>
      <c r="B1601" t="s">
        <v>277</v>
      </c>
      <c r="C1601" t="s">
        <v>280</v>
      </c>
      <c r="D1601" t="str">
        <f t="shared" si="25"/>
        <v>Turner_Honea_Path_0B_6</v>
      </c>
      <c r="E1601">
        <v>2018</v>
      </c>
      <c r="F1601" s="15">
        <v>43255</v>
      </c>
      <c r="G1601" t="s">
        <v>200</v>
      </c>
      <c r="H1601">
        <v>2</v>
      </c>
      <c r="I1601" s="16">
        <v>0.29236111111111113</v>
      </c>
      <c r="J1601"/>
      <c r="K1601">
        <v>3</v>
      </c>
      <c r="L1601">
        <v>0</v>
      </c>
      <c r="M1601">
        <v>0</v>
      </c>
      <c r="N1601"/>
      <c r="O1601" t="s">
        <v>72</v>
      </c>
      <c r="P1601" t="str">
        <f>INDEX(Sheet2!A:E, MATCH(F_NP_excluded_Data!O1601,Sheet2!A:A),4)</f>
        <v>tree</v>
      </c>
      <c r="Q1601" t="str">
        <f>INDEX(Sheet2!A:E, MATCH(F_NP_excluded_Data!O1601,Sheet2!A:A),5)</f>
        <v>bark forager</v>
      </c>
      <c r="R1601" t="str">
        <f>INDEX(Sheet2!A:E, MATCH(F_NP_excluded_Data!O1601,Sheet2!A:A),3)</f>
        <v>insects</v>
      </c>
      <c r="S1601" t="str">
        <f>INDEX(Sheet2!A:E, MATCH(F_NP_excluded_Data!O1601,Sheet2!A:A),2)</f>
        <v>forest</v>
      </c>
      <c r="T1601">
        <v>10</v>
      </c>
      <c r="U1601">
        <v>4</v>
      </c>
      <c r="V1601"/>
      <c r="W1601">
        <v>1</v>
      </c>
      <c r="X1601" t="s">
        <v>202</v>
      </c>
      <c r="Y1601"/>
      <c r="Z1601"/>
      <c r="AA1601"/>
      <c r="AB1601"/>
    </row>
    <row r="1602" spans="1:28" ht="14.4" x14ac:dyDescent="0.3">
      <c r="A1602" s="14">
        <v>1680</v>
      </c>
      <c r="B1602" t="s">
        <v>277</v>
      </c>
      <c r="C1602" t="s">
        <v>279</v>
      </c>
      <c r="D1602" t="str">
        <f t="shared" ref="D1602:D1665" si="26">_xlfn.CONCAT(B1602:C1602)</f>
        <v>Turner_Honea_Path_3B_1</v>
      </c>
      <c r="E1602">
        <v>2018</v>
      </c>
      <c r="F1602" s="15">
        <v>43255</v>
      </c>
      <c r="G1602" t="s">
        <v>200</v>
      </c>
      <c r="H1602">
        <v>2</v>
      </c>
      <c r="I1602" s="16">
        <v>0.31527777777777777</v>
      </c>
      <c r="J1602"/>
      <c r="K1602">
        <v>2</v>
      </c>
      <c r="L1602">
        <v>0</v>
      </c>
      <c r="M1602">
        <v>0</v>
      </c>
      <c r="N1602"/>
      <c r="O1602" t="s">
        <v>58</v>
      </c>
      <c r="P1602" t="str">
        <f>INDEX(Sheet2!A:E, MATCH(F_NP_excluded_Data!O1602,Sheet2!A:A),4)</f>
        <v>tree</v>
      </c>
      <c r="Q1602" t="str">
        <f>INDEX(Sheet2!A:E, MATCH(F_NP_excluded_Data!O1602,Sheet2!A:A),5)</f>
        <v>ground forager</v>
      </c>
      <c r="R1602" t="str">
        <f>INDEX(Sheet2!A:E, MATCH(F_NP_excluded_Data!O1602,Sheet2!A:A),3)</f>
        <v>seeds</v>
      </c>
      <c r="S1602" t="str">
        <f>INDEX(Sheet2!A:E, MATCH(F_NP_excluded_Data!O1602,Sheet2!A:A),2)</f>
        <v>open woodland</v>
      </c>
      <c r="T1602">
        <v>10</v>
      </c>
      <c r="U1602">
        <v>1</v>
      </c>
      <c r="V1602"/>
      <c r="W1602">
        <v>1</v>
      </c>
      <c r="X1602" t="s">
        <v>202</v>
      </c>
      <c r="Y1602"/>
      <c r="Z1602"/>
      <c r="AA1602"/>
      <c r="AB1602"/>
    </row>
    <row r="1603" spans="1:28" ht="14.4" x14ac:dyDescent="0.3">
      <c r="A1603" s="14">
        <v>1681</v>
      </c>
      <c r="B1603" t="s">
        <v>277</v>
      </c>
      <c r="C1603" t="s">
        <v>279</v>
      </c>
      <c r="D1603" t="str">
        <f t="shared" si="26"/>
        <v>Turner_Honea_Path_3B_1</v>
      </c>
      <c r="E1603">
        <v>2018</v>
      </c>
      <c r="F1603" s="15">
        <v>43255</v>
      </c>
      <c r="G1603" t="s">
        <v>200</v>
      </c>
      <c r="H1603">
        <v>2</v>
      </c>
      <c r="I1603" s="16">
        <v>0.31527777777777777</v>
      </c>
      <c r="J1603"/>
      <c r="K1603">
        <v>2</v>
      </c>
      <c r="L1603">
        <v>0</v>
      </c>
      <c r="M1603">
        <v>0</v>
      </c>
      <c r="N1603"/>
      <c r="O1603" t="s">
        <v>62</v>
      </c>
      <c r="P1603" t="str">
        <f>INDEX(Sheet2!A:E, MATCH(F_NP_excluded_Data!O1603,Sheet2!A:A),4)</f>
        <v>shrub</v>
      </c>
      <c r="Q1603" t="str">
        <f>INDEX(Sheet2!A:E, MATCH(F_NP_excluded_Data!O1603,Sheet2!A:A),5)</f>
        <v>ground forager</v>
      </c>
      <c r="R1603" t="str">
        <f>INDEX(Sheet2!A:E, MATCH(F_NP_excluded_Data!O1603,Sheet2!A:A),3)</f>
        <v>seeds</v>
      </c>
      <c r="S1603" t="str">
        <f>INDEX(Sheet2!A:E, MATCH(F_NP_excluded_Data!O1603,Sheet2!A:A),2)</f>
        <v>open woodland</v>
      </c>
      <c r="T1603">
        <v>5</v>
      </c>
      <c r="U1603">
        <v>1</v>
      </c>
      <c r="V1603"/>
      <c r="W1603">
        <v>1</v>
      </c>
      <c r="X1603" t="s">
        <v>202</v>
      </c>
      <c r="Y1603"/>
      <c r="Z1603"/>
      <c r="AA1603"/>
      <c r="AB1603"/>
    </row>
    <row r="1604" spans="1:28" ht="14.4" x14ac:dyDescent="0.3">
      <c r="A1604" s="14">
        <v>1682</v>
      </c>
      <c r="B1604" t="s">
        <v>277</v>
      </c>
      <c r="C1604" t="s">
        <v>279</v>
      </c>
      <c r="D1604" t="str">
        <f t="shared" si="26"/>
        <v>Turner_Honea_Path_3B_1</v>
      </c>
      <c r="E1604">
        <v>2018</v>
      </c>
      <c r="F1604" s="15">
        <v>43255</v>
      </c>
      <c r="G1604" t="s">
        <v>200</v>
      </c>
      <c r="H1604">
        <v>2</v>
      </c>
      <c r="I1604" s="16">
        <v>0.31527777777777777</v>
      </c>
      <c r="J1604"/>
      <c r="K1604">
        <v>2</v>
      </c>
      <c r="L1604">
        <v>0</v>
      </c>
      <c r="M1604">
        <v>0</v>
      </c>
      <c r="N1604"/>
      <c r="O1604" t="s">
        <v>58</v>
      </c>
      <c r="P1604" t="str">
        <f>INDEX(Sheet2!A:E, MATCH(F_NP_excluded_Data!O1604,Sheet2!A:A),4)</f>
        <v>tree</v>
      </c>
      <c r="Q1604" t="str">
        <f>INDEX(Sheet2!A:E, MATCH(F_NP_excluded_Data!O1604,Sheet2!A:A),5)</f>
        <v>ground forager</v>
      </c>
      <c r="R1604" t="str">
        <f>INDEX(Sheet2!A:E, MATCH(F_NP_excluded_Data!O1604,Sheet2!A:A),3)</f>
        <v>seeds</v>
      </c>
      <c r="S1604" t="str">
        <f>INDEX(Sheet2!A:E, MATCH(F_NP_excluded_Data!O1604,Sheet2!A:A),2)</f>
        <v>open woodland</v>
      </c>
      <c r="T1604">
        <v>5</v>
      </c>
      <c r="U1604">
        <v>1</v>
      </c>
      <c r="V1604"/>
      <c r="W1604">
        <v>1</v>
      </c>
      <c r="X1604" t="s">
        <v>202</v>
      </c>
      <c r="Y1604"/>
      <c r="Z1604"/>
      <c r="AA1604"/>
      <c r="AB1604"/>
    </row>
    <row r="1605" spans="1:28" ht="14.4" x14ac:dyDescent="0.3">
      <c r="A1605" s="14">
        <v>1683</v>
      </c>
      <c r="B1605" t="s">
        <v>277</v>
      </c>
      <c r="C1605" t="s">
        <v>279</v>
      </c>
      <c r="D1605" t="str">
        <f t="shared" si="26"/>
        <v>Turner_Honea_Path_3B_1</v>
      </c>
      <c r="E1605">
        <v>2018</v>
      </c>
      <c r="F1605" s="15">
        <v>43255</v>
      </c>
      <c r="G1605" t="s">
        <v>200</v>
      </c>
      <c r="H1605">
        <v>2</v>
      </c>
      <c r="I1605" s="16">
        <v>0.31527777777777777</v>
      </c>
      <c r="J1605"/>
      <c r="K1605">
        <v>2</v>
      </c>
      <c r="L1605">
        <v>0</v>
      </c>
      <c r="M1605">
        <v>0</v>
      </c>
      <c r="N1605"/>
      <c r="O1605" t="s">
        <v>92</v>
      </c>
      <c r="P1605" t="str">
        <f>INDEX(Sheet2!A:E, MATCH(F_NP_excluded_Data!O1605,Sheet2!A:A),4)</f>
        <v>tree</v>
      </c>
      <c r="Q1605" t="str">
        <f>INDEX(Sheet2!A:E, MATCH(F_NP_excluded_Data!O1605,Sheet2!A:A),5)</f>
        <v>foliage gleaner</v>
      </c>
      <c r="R1605" t="str">
        <f>INDEX(Sheet2!A:E, MATCH(F_NP_excluded_Data!O1605,Sheet2!A:A),3)</f>
        <v>insects</v>
      </c>
      <c r="S1605" t="str">
        <f>INDEX(Sheet2!A:E, MATCH(F_NP_excluded_Data!O1605,Sheet2!A:A),2)</f>
        <v>open woodland</v>
      </c>
      <c r="T1605">
        <v>5</v>
      </c>
      <c r="U1605">
        <v>1</v>
      </c>
      <c r="V1605"/>
      <c r="W1605">
        <v>1</v>
      </c>
      <c r="X1605" t="s">
        <v>202</v>
      </c>
      <c r="Y1605"/>
      <c r="Z1605"/>
      <c r="AA1605"/>
      <c r="AB1605"/>
    </row>
    <row r="1606" spans="1:28" ht="14.4" x14ac:dyDescent="0.3">
      <c r="A1606" s="14">
        <v>1684</v>
      </c>
      <c r="B1606" t="s">
        <v>277</v>
      </c>
      <c r="C1606" t="s">
        <v>279</v>
      </c>
      <c r="D1606" t="str">
        <f t="shared" si="26"/>
        <v>Turner_Honea_Path_3B_1</v>
      </c>
      <c r="E1606">
        <v>2018</v>
      </c>
      <c r="F1606" s="15">
        <v>43255</v>
      </c>
      <c r="G1606" t="s">
        <v>200</v>
      </c>
      <c r="H1606">
        <v>2</v>
      </c>
      <c r="I1606" s="16">
        <v>0.31527777777777777</v>
      </c>
      <c r="J1606"/>
      <c r="K1606">
        <v>2</v>
      </c>
      <c r="L1606">
        <v>0</v>
      </c>
      <c r="M1606">
        <v>0</v>
      </c>
      <c r="N1606"/>
      <c r="O1606" t="s">
        <v>92</v>
      </c>
      <c r="P1606" t="str">
        <f>INDEX(Sheet2!A:E, MATCH(F_NP_excluded_Data!O1606,Sheet2!A:A),4)</f>
        <v>tree</v>
      </c>
      <c r="Q1606" t="str">
        <f>INDEX(Sheet2!A:E, MATCH(F_NP_excluded_Data!O1606,Sheet2!A:A),5)</f>
        <v>foliage gleaner</v>
      </c>
      <c r="R1606" t="str">
        <f>INDEX(Sheet2!A:E, MATCH(F_NP_excluded_Data!O1606,Sheet2!A:A),3)</f>
        <v>insects</v>
      </c>
      <c r="S1606" t="str">
        <f>INDEX(Sheet2!A:E, MATCH(F_NP_excluded_Data!O1606,Sheet2!A:A),2)</f>
        <v>open woodland</v>
      </c>
      <c r="T1606">
        <v>5</v>
      </c>
      <c r="U1606">
        <v>1</v>
      </c>
      <c r="V1606"/>
      <c r="W1606">
        <v>4</v>
      </c>
      <c r="X1606" t="s">
        <v>202</v>
      </c>
      <c r="Y1606"/>
      <c r="Z1606"/>
      <c r="AA1606"/>
      <c r="AB1606"/>
    </row>
    <row r="1607" spans="1:28" ht="14.4" x14ac:dyDescent="0.3">
      <c r="A1607" s="14">
        <v>1685</v>
      </c>
      <c r="B1607" t="s">
        <v>277</v>
      </c>
      <c r="C1607" t="s">
        <v>279</v>
      </c>
      <c r="D1607" t="str">
        <f t="shared" si="26"/>
        <v>Turner_Honea_Path_3B_1</v>
      </c>
      <c r="E1607">
        <v>2018</v>
      </c>
      <c r="F1607" s="15">
        <v>43255</v>
      </c>
      <c r="G1607" t="s">
        <v>200</v>
      </c>
      <c r="H1607">
        <v>2</v>
      </c>
      <c r="I1607" s="16">
        <v>0.31527777777777777</v>
      </c>
      <c r="J1607"/>
      <c r="K1607">
        <v>2</v>
      </c>
      <c r="L1607">
        <v>0</v>
      </c>
      <c r="M1607">
        <v>0</v>
      </c>
      <c r="N1607"/>
      <c r="O1607" t="s">
        <v>94</v>
      </c>
      <c r="P1607" t="str">
        <f>INDEX(Sheet2!A:E, MATCH(F_NP_excluded_Data!O1607,Sheet2!A:A),4)</f>
        <v>cavity</v>
      </c>
      <c r="Q1607" t="str">
        <f>INDEX(Sheet2!A:E, MATCH(F_NP_excluded_Data!O1607,Sheet2!A:A),5)</f>
        <v>foliage gleaner</v>
      </c>
      <c r="R1607" t="str">
        <f>INDEX(Sheet2!A:E, MATCH(F_NP_excluded_Data!O1607,Sheet2!A:A),3)</f>
        <v>insects</v>
      </c>
      <c r="S1607" t="str">
        <f>INDEX(Sheet2!A:E, MATCH(F_NP_excluded_Data!O1607,Sheet2!A:A),2)</f>
        <v>forest</v>
      </c>
      <c r="T1607">
        <v>10</v>
      </c>
      <c r="U1607">
        <v>1</v>
      </c>
      <c r="V1607"/>
      <c r="W1607">
        <v>1</v>
      </c>
      <c r="X1607" t="s">
        <v>202</v>
      </c>
      <c r="Y1607"/>
      <c r="Z1607"/>
      <c r="AA1607"/>
      <c r="AB1607"/>
    </row>
    <row r="1608" spans="1:28" ht="14.4" x14ac:dyDescent="0.3">
      <c r="A1608" s="14">
        <v>1686</v>
      </c>
      <c r="B1608" t="s">
        <v>277</v>
      </c>
      <c r="C1608" t="s">
        <v>279</v>
      </c>
      <c r="D1608" t="str">
        <f t="shared" si="26"/>
        <v>Turner_Honea_Path_3B_1</v>
      </c>
      <c r="E1608">
        <v>2018</v>
      </c>
      <c r="F1608" s="15">
        <v>43255</v>
      </c>
      <c r="G1608" t="s">
        <v>200</v>
      </c>
      <c r="H1608">
        <v>2</v>
      </c>
      <c r="I1608" s="16">
        <v>0.31527777777777777</v>
      </c>
      <c r="J1608"/>
      <c r="K1608">
        <v>2</v>
      </c>
      <c r="L1608">
        <v>0</v>
      </c>
      <c r="M1608">
        <v>0</v>
      </c>
      <c r="N1608"/>
      <c r="O1608" t="s">
        <v>10</v>
      </c>
      <c r="P1608" t="str">
        <f>INDEX(Sheet2!A:E, MATCH(F_NP_excluded_Data!O1608,Sheet2!A:A),4)</f>
        <v>tree</v>
      </c>
      <c r="Q1608" t="str">
        <f>INDEX(Sheet2!A:E, MATCH(F_NP_excluded_Data!O1608,Sheet2!A:A),5)</f>
        <v>foliage gleaner</v>
      </c>
      <c r="R1608" t="str">
        <f>INDEX(Sheet2!A:E, MATCH(F_NP_excluded_Data!O1608,Sheet2!A:A),3)</f>
        <v>insects</v>
      </c>
      <c r="S1608" t="str">
        <f>INDEX(Sheet2!A:E, MATCH(F_NP_excluded_Data!O1608,Sheet2!A:A),2)</f>
        <v>forest</v>
      </c>
      <c r="T1608">
        <v>5</v>
      </c>
      <c r="U1608">
        <v>1</v>
      </c>
      <c r="V1608"/>
      <c r="W1608">
        <v>1</v>
      </c>
      <c r="X1608" t="s">
        <v>202</v>
      </c>
      <c r="Y1608"/>
      <c r="Z1608"/>
      <c r="AA1608"/>
      <c r="AB1608"/>
    </row>
    <row r="1609" spans="1:28" ht="14.4" x14ac:dyDescent="0.3">
      <c r="A1609" s="14">
        <v>1687</v>
      </c>
      <c r="B1609" t="s">
        <v>277</v>
      </c>
      <c r="C1609" t="s">
        <v>279</v>
      </c>
      <c r="D1609" t="str">
        <f t="shared" si="26"/>
        <v>Turner_Honea_Path_3B_1</v>
      </c>
      <c r="E1609">
        <v>2018</v>
      </c>
      <c r="F1609" s="15">
        <v>43255</v>
      </c>
      <c r="G1609" t="s">
        <v>200</v>
      </c>
      <c r="H1609">
        <v>2</v>
      </c>
      <c r="I1609" s="16">
        <v>0.31527777777777777</v>
      </c>
      <c r="J1609"/>
      <c r="K1609">
        <v>2</v>
      </c>
      <c r="L1609">
        <v>0</v>
      </c>
      <c r="M1609">
        <v>0</v>
      </c>
      <c r="N1609"/>
      <c r="O1609" t="s">
        <v>42</v>
      </c>
      <c r="P1609" t="str">
        <f>INDEX(Sheet2!A:E, MATCH(F_NP_excluded_Data!O1609,Sheet2!A:A),4)</f>
        <v>tree</v>
      </c>
      <c r="Q1609" t="str">
        <f>INDEX(Sheet2!A:E, MATCH(F_NP_excluded_Data!O1609,Sheet2!A:A),5)</f>
        <v>flycatching</v>
      </c>
      <c r="R1609" t="str">
        <f>INDEX(Sheet2!A:E, MATCH(F_NP_excluded_Data!O1609,Sheet2!A:A),3)</f>
        <v>insects</v>
      </c>
      <c r="S1609" t="str">
        <f>INDEX(Sheet2!A:E, MATCH(F_NP_excluded_Data!O1609,Sheet2!A:A),2)</f>
        <v>forest</v>
      </c>
      <c r="T1609">
        <v>5</v>
      </c>
      <c r="U1609">
        <v>1</v>
      </c>
      <c r="V1609"/>
      <c r="W1609">
        <v>1</v>
      </c>
      <c r="X1609" t="s">
        <v>202</v>
      </c>
      <c r="Y1609"/>
      <c r="Z1609"/>
      <c r="AA1609"/>
      <c r="AB1609"/>
    </row>
    <row r="1610" spans="1:28" ht="14.4" x14ac:dyDescent="0.3">
      <c r="A1610" s="14">
        <v>1688</v>
      </c>
      <c r="B1610" t="s">
        <v>277</v>
      </c>
      <c r="C1610" t="s">
        <v>279</v>
      </c>
      <c r="D1610" t="str">
        <f t="shared" si="26"/>
        <v>Turner_Honea_Path_3B_1</v>
      </c>
      <c r="E1610">
        <v>2018</v>
      </c>
      <c r="F1610" s="15">
        <v>43255</v>
      </c>
      <c r="G1610" t="s">
        <v>200</v>
      </c>
      <c r="H1610">
        <v>2</v>
      </c>
      <c r="I1610" s="16">
        <v>0.31527777777777777</v>
      </c>
      <c r="J1610"/>
      <c r="K1610">
        <v>2</v>
      </c>
      <c r="L1610">
        <v>0</v>
      </c>
      <c r="M1610">
        <v>0</v>
      </c>
      <c r="N1610"/>
      <c r="O1610" t="s">
        <v>94</v>
      </c>
      <c r="P1610" t="str">
        <f>INDEX(Sheet2!A:E, MATCH(F_NP_excluded_Data!O1610,Sheet2!A:A),4)</f>
        <v>cavity</v>
      </c>
      <c r="Q1610" t="str">
        <f>INDEX(Sheet2!A:E, MATCH(F_NP_excluded_Data!O1610,Sheet2!A:A),5)</f>
        <v>foliage gleaner</v>
      </c>
      <c r="R1610" t="str">
        <f>INDEX(Sheet2!A:E, MATCH(F_NP_excluded_Data!O1610,Sheet2!A:A),3)</f>
        <v>insects</v>
      </c>
      <c r="S1610" t="str">
        <f>INDEX(Sheet2!A:E, MATCH(F_NP_excluded_Data!O1610,Sheet2!A:A),2)</f>
        <v>forest</v>
      </c>
      <c r="T1610">
        <v>10</v>
      </c>
      <c r="U1610">
        <v>1</v>
      </c>
      <c r="V1610"/>
      <c r="W1610">
        <v>1</v>
      </c>
      <c r="X1610" t="s">
        <v>202</v>
      </c>
      <c r="Y1610"/>
      <c r="Z1610"/>
      <c r="AA1610"/>
      <c r="AB1610"/>
    </row>
    <row r="1611" spans="1:28" ht="14.4" x14ac:dyDescent="0.3">
      <c r="A1611" s="14">
        <v>1689</v>
      </c>
      <c r="B1611" t="s">
        <v>277</v>
      </c>
      <c r="C1611" t="s">
        <v>279</v>
      </c>
      <c r="D1611" t="str">
        <f t="shared" si="26"/>
        <v>Turner_Honea_Path_3B_1</v>
      </c>
      <c r="E1611">
        <v>2018</v>
      </c>
      <c r="F1611" s="15">
        <v>43255</v>
      </c>
      <c r="G1611" t="s">
        <v>200</v>
      </c>
      <c r="H1611">
        <v>2</v>
      </c>
      <c r="I1611" s="16">
        <v>0.31527777777777777</v>
      </c>
      <c r="J1611"/>
      <c r="K1611">
        <v>2</v>
      </c>
      <c r="L1611">
        <v>0</v>
      </c>
      <c r="M1611">
        <v>0</v>
      </c>
      <c r="N1611"/>
      <c r="O1611" t="s">
        <v>54</v>
      </c>
      <c r="P1611" t="str">
        <f>INDEX(Sheet2!A:E, MATCH(F_NP_excluded_Data!O1611,Sheet2!A:A),4)</f>
        <v>shrub</v>
      </c>
      <c r="Q1611" t="str">
        <f>INDEX(Sheet2!A:E, MATCH(F_NP_excluded_Data!O1611,Sheet2!A:A),5)</f>
        <v>foliage gleaner</v>
      </c>
      <c r="R1611" t="str">
        <f>INDEX(Sheet2!A:E, MATCH(F_NP_excluded_Data!O1611,Sheet2!A:A),3)</f>
        <v>insects</v>
      </c>
      <c r="S1611" t="str">
        <f>INDEX(Sheet2!A:E, MATCH(F_NP_excluded_Data!O1611,Sheet2!A:A),2)</f>
        <v>open woodland</v>
      </c>
      <c r="T1611">
        <v>10</v>
      </c>
      <c r="U1611">
        <v>1</v>
      </c>
      <c r="V1611"/>
      <c r="W1611">
        <v>1</v>
      </c>
      <c r="X1611" t="s">
        <v>202</v>
      </c>
      <c r="Y1611"/>
      <c r="Z1611"/>
      <c r="AA1611"/>
      <c r="AB1611"/>
    </row>
    <row r="1612" spans="1:28" ht="14.4" x14ac:dyDescent="0.3">
      <c r="A1612" s="14">
        <v>1690</v>
      </c>
      <c r="B1612" t="s">
        <v>277</v>
      </c>
      <c r="C1612" t="s">
        <v>279</v>
      </c>
      <c r="D1612" t="str">
        <f t="shared" si="26"/>
        <v>Turner_Honea_Path_3B_1</v>
      </c>
      <c r="E1612">
        <v>2018</v>
      </c>
      <c r="F1612" s="15">
        <v>43255</v>
      </c>
      <c r="G1612" t="s">
        <v>200</v>
      </c>
      <c r="H1612">
        <v>2</v>
      </c>
      <c r="I1612" s="16">
        <v>0.31527777777777777</v>
      </c>
      <c r="J1612"/>
      <c r="K1612">
        <v>2</v>
      </c>
      <c r="L1612">
        <v>0</v>
      </c>
      <c r="M1612">
        <v>0</v>
      </c>
      <c r="N1612"/>
      <c r="O1612" t="s">
        <v>14</v>
      </c>
      <c r="P1612" t="str">
        <f>INDEX(Sheet2!A:E, MATCH(F_NP_excluded_Data!O1612,Sheet2!A:A),4)</f>
        <v>cavity</v>
      </c>
      <c r="Q1612" t="str">
        <f>INDEX(Sheet2!A:E, MATCH(F_NP_excluded_Data!O1612,Sheet2!A:A),5)</f>
        <v>bark forager</v>
      </c>
      <c r="R1612" t="str">
        <f>INDEX(Sheet2!A:E, MATCH(F_NP_excluded_Data!O1612,Sheet2!A:A),3)</f>
        <v>insects</v>
      </c>
      <c r="S1612" t="str">
        <f>INDEX(Sheet2!A:E, MATCH(F_NP_excluded_Data!O1612,Sheet2!A:A),2)</f>
        <v>forest</v>
      </c>
      <c r="T1612">
        <v>5</v>
      </c>
      <c r="U1612">
        <v>1</v>
      </c>
      <c r="V1612"/>
      <c r="W1612">
        <v>1</v>
      </c>
      <c r="X1612" t="s">
        <v>202</v>
      </c>
      <c r="Y1612"/>
      <c r="Z1612"/>
      <c r="AA1612"/>
      <c r="AB1612"/>
    </row>
    <row r="1613" spans="1:28" ht="14.4" x14ac:dyDescent="0.3">
      <c r="A1613" s="14">
        <v>1691</v>
      </c>
      <c r="B1613" t="s">
        <v>277</v>
      </c>
      <c r="C1613" t="s">
        <v>279</v>
      </c>
      <c r="D1613" t="str">
        <f t="shared" si="26"/>
        <v>Turner_Honea_Path_3B_1</v>
      </c>
      <c r="E1613">
        <v>2018</v>
      </c>
      <c r="F1613" s="15">
        <v>43255</v>
      </c>
      <c r="G1613" t="s">
        <v>200</v>
      </c>
      <c r="H1613">
        <v>2</v>
      </c>
      <c r="I1613" s="16">
        <v>0.31527777777777777</v>
      </c>
      <c r="J1613"/>
      <c r="K1613">
        <v>2</v>
      </c>
      <c r="L1613">
        <v>0</v>
      </c>
      <c r="M1613">
        <v>0</v>
      </c>
      <c r="N1613"/>
      <c r="O1613" t="s">
        <v>84</v>
      </c>
      <c r="P1613" t="str">
        <f>INDEX(Sheet2!A:E, MATCH(F_NP_excluded_Data!O1613,Sheet2!A:A),4)</f>
        <v>tree</v>
      </c>
      <c r="Q1613" t="str">
        <f>INDEX(Sheet2!A:E, MATCH(F_NP_excluded_Data!O1613,Sheet2!A:A),5)</f>
        <v>soaring</v>
      </c>
      <c r="R1613" t="str">
        <f>INDEX(Sheet2!A:E, MATCH(F_NP_excluded_Data!O1613,Sheet2!A:A),3)</f>
        <v>mammals</v>
      </c>
      <c r="S1613" t="str">
        <f>INDEX(Sheet2!A:E, MATCH(F_NP_excluded_Data!O1613,Sheet2!A:A),2)</f>
        <v>forest</v>
      </c>
      <c r="T1613">
        <v>10</v>
      </c>
      <c r="U1613">
        <v>1</v>
      </c>
      <c r="V1613"/>
      <c r="W1613">
        <v>1</v>
      </c>
      <c r="X1613" t="s">
        <v>202</v>
      </c>
      <c r="Y1613"/>
      <c r="Z1613"/>
      <c r="AA1613"/>
      <c r="AB1613"/>
    </row>
    <row r="1614" spans="1:28" ht="14.4" x14ac:dyDescent="0.3">
      <c r="A1614" s="14">
        <v>1692</v>
      </c>
      <c r="B1614" t="s">
        <v>277</v>
      </c>
      <c r="C1614" t="s">
        <v>279</v>
      </c>
      <c r="D1614" t="str">
        <f t="shared" si="26"/>
        <v>Turner_Honea_Path_3B_1</v>
      </c>
      <c r="E1614">
        <v>2018</v>
      </c>
      <c r="F1614" s="15">
        <v>43255</v>
      </c>
      <c r="G1614" t="s">
        <v>200</v>
      </c>
      <c r="H1614">
        <v>2</v>
      </c>
      <c r="I1614" s="16">
        <v>0.31527777777777777</v>
      </c>
      <c r="J1614"/>
      <c r="K1614">
        <v>2</v>
      </c>
      <c r="L1614">
        <v>0</v>
      </c>
      <c r="M1614">
        <v>0</v>
      </c>
      <c r="N1614"/>
      <c r="O1614" t="s">
        <v>0</v>
      </c>
      <c r="P1614" t="str">
        <f>INDEX(Sheet2!A:E, MATCH(F_NP_excluded_Data!O1614,Sheet2!A:A),4)</f>
        <v>tree</v>
      </c>
      <c r="Q1614" t="str">
        <f>INDEX(Sheet2!A:E, MATCH(F_NP_excluded_Data!O1614,Sheet2!A:A),5)</f>
        <v>flycatching</v>
      </c>
      <c r="R1614" t="str">
        <f>INDEX(Sheet2!A:E, MATCH(F_NP_excluded_Data!O1614,Sheet2!A:A),3)</f>
        <v>insects</v>
      </c>
      <c r="S1614" t="str">
        <f>INDEX(Sheet2!A:E, MATCH(F_NP_excluded_Data!O1614,Sheet2!A:A),2)</f>
        <v>forest</v>
      </c>
      <c r="T1614">
        <v>5</v>
      </c>
      <c r="U1614">
        <v>1</v>
      </c>
      <c r="V1614"/>
      <c r="W1614">
        <v>1</v>
      </c>
      <c r="X1614" t="s">
        <v>202</v>
      </c>
      <c r="Y1614"/>
      <c r="Z1614"/>
      <c r="AA1614"/>
      <c r="AB1614"/>
    </row>
    <row r="1615" spans="1:28" ht="14.4" x14ac:dyDescent="0.3">
      <c r="A1615" s="14">
        <v>1693</v>
      </c>
      <c r="B1615" t="s">
        <v>277</v>
      </c>
      <c r="C1615" t="s">
        <v>279</v>
      </c>
      <c r="D1615" t="str">
        <f t="shared" si="26"/>
        <v>Turner_Honea_Path_3B_1</v>
      </c>
      <c r="E1615">
        <v>2018</v>
      </c>
      <c r="F1615" s="15">
        <v>43255</v>
      </c>
      <c r="G1615" t="s">
        <v>200</v>
      </c>
      <c r="H1615">
        <v>2</v>
      </c>
      <c r="I1615" s="16">
        <v>0.31527777777777777</v>
      </c>
      <c r="J1615"/>
      <c r="K1615">
        <v>2</v>
      </c>
      <c r="L1615">
        <v>0</v>
      </c>
      <c r="M1615">
        <v>0</v>
      </c>
      <c r="N1615"/>
      <c r="O1615" t="s">
        <v>62</v>
      </c>
      <c r="P1615" t="str">
        <f>INDEX(Sheet2!A:E, MATCH(F_NP_excluded_Data!O1615,Sheet2!A:A),4)</f>
        <v>shrub</v>
      </c>
      <c r="Q1615" t="str">
        <f>INDEX(Sheet2!A:E, MATCH(F_NP_excluded_Data!O1615,Sheet2!A:A),5)</f>
        <v>ground forager</v>
      </c>
      <c r="R1615" t="str">
        <f>INDEX(Sheet2!A:E, MATCH(F_NP_excluded_Data!O1615,Sheet2!A:A),3)</f>
        <v>seeds</v>
      </c>
      <c r="S1615" t="str">
        <f>INDEX(Sheet2!A:E, MATCH(F_NP_excluded_Data!O1615,Sheet2!A:A),2)</f>
        <v>open woodland</v>
      </c>
      <c r="T1615">
        <v>10</v>
      </c>
      <c r="U1615">
        <v>1</v>
      </c>
      <c r="V1615"/>
      <c r="W1615">
        <v>1</v>
      </c>
      <c r="X1615" t="s">
        <v>202</v>
      </c>
      <c r="Y1615"/>
      <c r="Z1615"/>
      <c r="AA1615"/>
      <c r="AB1615"/>
    </row>
    <row r="1616" spans="1:28" ht="14.4" x14ac:dyDescent="0.3">
      <c r="A1616" s="14">
        <v>1695</v>
      </c>
      <c r="B1616" t="s">
        <v>277</v>
      </c>
      <c r="C1616" t="s">
        <v>279</v>
      </c>
      <c r="D1616" t="str">
        <f t="shared" si="26"/>
        <v>Turner_Honea_Path_3B_1</v>
      </c>
      <c r="E1616">
        <v>2018</v>
      </c>
      <c r="F1616" s="15">
        <v>43255</v>
      </c>
      <c r="G1616" t="s">
        <v>200</v>
      </c>
      <c r="H1616">
        <v>2</v>
      </c>
      <c r="I1616" s="16">
        <v>0.31527777777777777</v>
      </c>
      <c r="J1616"/>
      <c r="K1616">
        <v>2</v>
      </c>
      <c r="L1616">
        <v>0</v>
      </c>
      <c r="M1616">
        <v>0</v>
      </c>
      <c r="N1616"/>
      <c r="O1616" t="s">
        <v>120</v>
      </c>
      <c r="P1616" t="str">
        <f>INDEX(Sheet2!A:E, MATCH(F_NP_excluded_Data!O1616,Sheet2!A:A),4)</f>
        <v>tree</v>
      </c>
      <c r="Q1616" t="str">
        <f>INDEX(Sheet2!A:E, MATCH(F_NP_excluded_Data!O1616,Sheet2!A:A),5)</f>
        <v>foliage gleaner</v>
      </c>
      <c r="R1616" t="str">
        <f>INDEX(Sheet2!A:E, MATCH(F_NP_excluded_Data!O1616,Sheet2!A:A),3)</f>
        <v>insects</v>
      </c>
      <c r="S1616" t="str">
        <f>INDEX(Sheet2!A:E, MATCH(F_NP_excluded_Data!O1616,Sheet2!A:A),2)</f>
        <v>open woodland</v>
      </c>
      <c r="T1616">
        <v>5</v>
      </c>
      <c r="U1616">
        <v>2</v>
      </c>
      <c r="V1616"/>
      <c r="W1616">
        <v>1</v>
      </c>
      <c r="X1616" t="s">
        <v>202</v>
      </c>
      <c r="Y1616"/>
      <c r="Z1616"/>
      <c r="AA1616"/>
      <c r="AB1616"/>
    </row>
    <row r="1617" spans="1:28" ht="14.4" x14ac:dyDescent="0.3">
      <c r="A1617" s="14">
        <v>1696</v>
      </c>
      <c r="B1617" t="s">
        <v>277</v>
      </c>
      <c r="C1617" t="s">
        <v>279</v>
      </c>
      <c r="D1617" t="str">
        <f t="shared" si="26"/>
        <v>Turner_Honea_Path_3B_1</v>
      </c>
      <c r="E1617">
        <v>2018</v>
      </c>
      <c r="F1617" s="15">
        <v>43255</v>
      </c>
      <c r="G1617" t="s">
        <v>200</v>
      </c>
      <c r="H1617">
        <v>2</v>
      </c>
      <c r="I1617" s="16">
        <v>0.31527777777777777</v>
      </c>
      <c r="J1617"/>
      <c r="K1617">
        <v>2</v>
      </c>
      <c r="L1617">
        <v>0</v>
      </c>
      <c r="M1617">
        <v>0</v>
      </c>
      <c r="N1617"/>
      <c r="O1617" t="s">
        <v>78</v>
      </c>
      <c r="P1617" t="str">
        <f>INDEX(Sheet2!A:E, MATCH(F_NP_excluded_Data!O1617,Sheet2!A:A),4)</f>
        <v>cavity</v>
      </c>
      <c r="Q1617" t="str">
        <f>INDEX(Sheet2!A:E, MATCH(F_NP_excluded_Data!O1617,Sheet2!A:A),5)</f>
        <v>bark forager</v>
      </c>
      <c r="R1617" t="str">
        <f>INDEX(Sheet2!A:E, MATCH(F_NP_excluded_Data!O1617,Sheet2!A:A),3)</f>
        <v>insects</v>
      </c>
      <c r="S1617" t="str">
        <f>INDEX(Sheet2!A:E, MATCH(F_NP_excluded_Data!O1617,Sheet2!A:A),2)</f>
        <v>forest</v>
      </c>
      <c r="T1617">
        <v>5</v>
      </c>
      <c r="U1617">
        <v>2</v>
      </c>
      <c r="V1617"/>
      <c r="W1617">
        <v>4</v>
      </c>
      <c r="X1617" t="s">
        <v>202</v>
      </c>
      <c r="Y1617"/>
      <c r="Z1617"/>
      <c r="AA1617"/>
      <c r="AB1617"/>
    </row>
    <row r="1618" spans="1:28" ht="14.4" x14ac:dyDescent="0.3">
      <c r="A1618" s="14">
        <v>1697</v>
      </c>
      <c r="B1618" t="s">
        <v>277</v>
      </c>
      <c r="C1618" t="s">
        <v>279</v>
      </c>
      <c r="D1618" t="str">
        <f t="shared" si="26"/>
        <v>Turner_Honea_Path_3B_1</v>
      </c>
      <c r="E1618">
        <v>2018</v>
      </c>
      <c r="F1618" s="15">
        <v>43255</v>
      </c>
      <c r="G1618" t="s">
        <v>200</v>
      </c>
      <c r="H1618">
        <v>2</v>
      </c>
      <c r="I1618" s="16">
        <v>0.31527777777777777</v>
      </c>
      <c r="J1618"/>
      <c r="K1618">
        <v>2</v>
      </c>
      <c r="L1618">
        <v>0</v>
      </c>
      <c r="M1618">
        <v>0</v>
      </c>
      <c r="N1618"/>
      <c r="O1618" t="s">
        <v>34</v>
      </c>
      <c r="P1618" t="str">
        <f>INDEX(Sheet2!A:E, MATCH(F_NP_excluded_Data!O1618,Sheet2!A:A),4)</f>
        <v>cavity</v>
      </c>
      <c r="Q1618" t="str">
        <f>INDEX(Sheet2!A:E, MATCH(F_NP_excluded_Data!O1618,Sheet2!A:A),5)</f>
        <v>bark forager</v>
      </c>
      <c r="R1618" t="str">
        <f>INDEX(Sheet2!A:E, MATCH(F_NP_excluded_Data!O1618,Sheet2!A:A),3)</f>
        <v>insects</v>
      </c>
      <c r="S1618" t="str">
        <f>INDEX(Sheet2!A:E, MATCH(F_NP_excluded_Data!O1618,Sheet2!A:A),2)</f>
        <v>forest</v>
      </c>
      <c r="T1618">
        <v>10</v>
      </c>
      <c r="U1618">
        <v>2</v>
      </c>
      <c r="V1618"/>
      <c r="W1618">
        <v>1</v>
      </c>
      <c r="X1618" t="s">
        <v>202</v>
      </c>
      <c r="Y1618"/>
      <c r="Z1618"/>
      <c r="AA1618"/>
      <c r="AB1618"/>
    </row>
    <row r="1619" spans="1:28" ht="14.4" x14ac:dyDescent="0.3">
      <c r="A1619" s="14">
        <v>1698</v>
      </c>
      <c r="B1619" t="s">
        <v>277</v>
      </c>
      <c r="C1619" t="s">
        <v>279</v>
      </c>
      <c r="D1619" t="str">
        <f t="shared" si="26"/>
        <v>Turner_Honea_Path_3B_1</v>
      </c>
      <c r="E1619">
        <v>2018</v>
      </c>
      <c r="F1619" s="15">
        <v>43255</v>
      </c>
      <c r="G1619" t="s">
        <v>200</v>
      </c>
      <c r="H1619">
        <v>2</v>
      </c>
      <c r="I1619" s="16">
        <v>0.31527777777777777</v>
      </c>
      <c r="J1619"/>
      <c r="K1619">
        <v>2</v>
      </c>
      <c r="L1619">
        <v>0</v>
      </c>
      <c r="M1619">
        <v>0</v>
      </c>
      <c r="N1619"/>
      <c r="O1619" t="s">
        <v>40</v>
      </c>
      <c r="P1619" t="str">
        <f>INDEX(Sheet2!A:E, MATCH(F_NP_excluded_Data!O1619,Sheet2!A:A),4)</f>
        <v>ground</v>
      </c>
      <c r="Q1619" t="str">
        <f>INDEX(Sheet2!A:E, MATCH(F_NP_excluded_Data!O1619,Sheet2!A:A),5)</f>
        <v>ground forager</v>
      </c>
      <c r="R1619" t="str">
        <f>INDEX(Sheet2!A:E, MATCH(F_NP_excluded_Data!O1619,Sheet2!A:A),3)</f>
        <v>omnivore</v>
      </c>
      <c r="S1619" t="str">
        <f>INDEX(Sheet2!A:E, MATCH(F_NP_excluded_Data!O1619,Sheet2!A:A),2)</f>
        <v>scrub</v>
      </c>
      <c r="T1619">
        <v>10</v>
      </c>
      <c r="U1619">
        <v>3</v>
      </c>
      <c r="V1619"/>
      <c r="W1619">
        <v>1</v>
      </c>
      <c r="X1619" t="s">
        <v>202</v>
      </c>
      <c r="Y1619"/>
      <c r="Z1619"/>
      <c r="AA1619"/>
      <c r="AB1619"/>
    </row>
    <row r="1620" spans="1:28" ht="14.4" x14ac:dyDescent="0.3">
      <c r="A1620" s="14">
        <v>1699</v>
      </c>
      <c r="B1620" t="s">
        <v>277</v>
      </c>
      <c r="C1620" t="s">
        <v>279</v>
      </c>
      <c r="D1620" t="str">
        <f t="shared" si="26"/>
        <v>Turner_Honea_Path_3B_1</v>
      </c>
      <c r="E1620">
        <v>2018</v>
      </c>
      <c r="F1620" s="15">
        <v>43255</v>
      </c>
      <c r="G1620" t="s">
        <v>200</v>
      </c>
      <c r="H1620">
        <v>2</v>
      </c>
      <c r="I1620" s="16">
        <v>0.31527777777777777</v>
      </c>
      <c r="J1620"/>
      <c r="K1620">
        <v>2</v>
      </c>
      <c r="L1620">
        <v>0</v>
      </c>
      <c r="M1620">
        <v>0</v>
      </c>
      <c r="N1620"/>
      <c r="O1620" t="s">
        <v>74</v>
      </c>
      <c r="P1620" t="str">
        <f>INDEX(Sheet2!A:E, MATCH(F_NP_excluded_Data!O1620,Sheet2!A:A),4)</f>
        <v>cavity</v>
      </c>
      <c r="Q1620" t="str">
        <f>INDEX(Sheet2!A:E, MATCH(F_NP_excluded_Data!O1620,Sheet2!A:A),5)</f>
        <v>bark forager</v>
      </c>
      <c r="R1620" t="str">
        <f>INDEX(Sheet2!A:E, MATCH(F_NP_excluded_Data!O1620,Sheet2!A:A),3)</f>
        <v>insects</v>
      </c>
      <c r="S1620" t="str">
        <f>INDEX(Sheet2!A:E, MATCH(F_NP_excluded_Data!O1620,Sheet2!A:A),2)</f>
        <v>forest</v>
      </c>
      <c r="T1620">
        <v>100</v>
      </c>
      <c r="U1620">
        <v>3</v>
      </c>
      <c r="V1620"/>
      <c r="W1620">
        <v>1</v>
      </c>
      <c r="X1620" t="s">
        <v>202</v>
      </c>
      <c r="Y1620"/>
      <c r="Z1620"/>
      <c r="AA1620"/>
      <c r="AB1620"/>
    </row>
    <row r="1621" spans="1:28" ht="14.4" x14ac:dyDescent="0.3">
      <c r="A1621" s="14">
        <v>1700</v>
      </c>
      <c r="B1621" t="s">
        <v>277</v>
      </c>
      <c r="C1621" t="s">
        <v>279</v>
      </c>
      <c r="D1621" t="str">
        <f t="shared" si="26"/>
        <v>Turner_Honea_Path_3B_1</v>
      </c>
      <c r="E1621">
        <v>2018</v>
      </c>
      <c r="F1621" s="15">
        <v>43255</v>
      </c>
      <c r="G1621" t="s">
        <v>200</v>
      </c>
      <c r="H1621">
        <v>2</v>
      </c>
      <c r="I1621" s="16">
        <v>0.31527777777777777</v>
      </c>
      <c r="J1621"/>
      <c r="K1621">
        <v>2</v>
      </c>
      <c r="L1621">
        <v>0</v>
      </c>
      <c r="M1621">
        <v>0</v>
      </c>
      <c r="N1621"/>
      <c r="O1621" t="s">
        <v>78</v>
      </c>
      <c r="P1621" t="str">
        <f>INDEX(Sheet2!A:E, MATCH(F_NP_excluded_Data!O1621,Sheet2!A:A),4)</f>
        <v>cavity</v>
      </c>
      <c r="Q1621" t="str">
        <f>INDEX(Sheet2!A:E, MATCH(F_NP_excluded_Data!O1621,Sheet2!A:A),5)</f>
        <v>bark forager</v>
      </c>
      <c r="R1621" t="str">
        <f>INDEX(Sheet2!A:E, MATCH(F_NP_excluded_Data!O1621,Sheet2!A:A),3)</f>
        <v>insects</v>
      </c>
      <c r="S1621" t="str">
        <f>INDEX(Sheet2!A:E, MATCH(F_NP_excluded_Data!O1621,Sheet2!A:A),2)</f>
        <v>forest</v>
      </c>
      <c r="T1621">
        <v>5</v>
      </c>
      <c r="U1621">
        <v>3</v>
      </c>
      <c r="V1621"/>
      <c r="W1621">
        <v>4</v>
      </c>
      <c r="X1621" t="s">
        <v>202</v>
      </c>
      <c r="Y1621"/>
      <c r="Z1621"/>
      <c r="AA1621"/>
      <c r="AB1621"/>
    </row>
    <row r="1622" spans="1:28" ht="14.4" x14ac:dyDescent="0.3">
      <c r="A1622" s="14">
        <v>1701</v>
      </c>
      <c r="B1622" t="s">
        <v>277</v>
      </c>
      <c r="C1622" t="s">
        <v>279</v>
      </c>
      <c r="D1622" t="str">
        <f t="shared" si="26"/>
        <v>Turner_Honea_Path_3B_1</v>
      </c>
      <c r="E1622">
        <v>2018</v>
      </c>
      <c r="F1622" s="15">
        <v>43255</v>
      </c>
      <c r="G1622" t="s">
        <v>200</v>
      </c>
      <c r="H1622">
        <v>2</v>
      </c>
      <c r="I1622" s="16">
        <v>0.31527777777777777</v>
      </c>
      <c r="J1622"/>
      <c r="K1622">
        <v>2</v>
      </c>
      <c r="L1622">
        <v>0</v>
      </c>
      <c r="M1622">
        <v>0</v>
      </c>
      <c r="N1622"/>
      <c r="O1622" t="s">
        <v>72</v>
      </c>
      <c r="P1622" t="str">
        <f>INDEX(Sheet2!A:E, MATCH(F_NP_excluded_Data!O1622,Sheet2!A:A),4)</f>
        <v>tree</v>
      </c>
      <c r="Q1622" t="str">
        <f>INDEX(Sheet2!A:E, MATCH(F_NP_excluded_Data!O1622,Sheet2!A:A),5)</f>
        <v>bark forager</v>
      </c>
      <c r="R1622" t="str">
        <f>INDEX(Sheet2!A:E, MATCH(F_NP_excluded_Data!O1622,Sheet2!A:A),3)</f>
        <v>insects</v>
      </c>
      <c r="S1622" t="str">
        <f>INDEX(Sheet2!A:E, MATCH(F_NP_excluded_Data!O1622,Sheet2!A:A),2)</f>
        <v>forest</v>
      </c>
      <c r="T1622">
        <v>5</v>
      </c>
      <c r="U1622">
        <v>3</v>
      </c>
      <c r="V1622"/>
      <c r="W1622">
        <v>1</v>
      </c>
      <c r="X1622" t="s">
        <v>202</v>
      </c>
      <c r="Y1622"/>
      <c r="Z1622"/>
      <c r="AA1622"/>
      <c r="AB1622"/>
    </row>
    <row r="1623" spans="1:28" ht="14.4" x14ac:dyDescent="0.3">
      <c r="A1623" s="14">
        <v>1702</v>
      </c>
      <c r="B1623" t="s">
        <v>277</v>
      </c>
      <c r="C1623" t="s">
        <v>279</v>
      </c>
      <c r="D1623" t="str">
        <f t="shared" si="26"/>
        <v>Turner_Honea_Path_3B_1</v>
      </c>
      <c r="E1623">
        <v>2018</v>
      </c>
      <c r="F1623" s="15">
        <v>43255</v>
      </c>
      <c r="G1623" t="s">
        <v>200</v>
      </c>
      <c r="H1623">
        <v>2</v>
      </c>
      <c r="I1623" s="16">
        <v>0.31527777777777777</v>
      </c>
      <c r="J1623"/>
      <c r="K1623">
        <v>2</v>
      </c>
      <c r="L1623">
        <v>0</v>
      </c>
      <c r="M1623">
        <v>0</v>
      </c>
      <c r="N1623"/>
      <c r="O1623" t="s">
        <v>10</v>
      </c>
      <c r="P1623" t="str">
        <f>INDEX(Sheet2!A:E, MATCH(F_NP_excluded_Data!O1623,Sheet2!A:A),4)</f>
        <v>tree</v>
      </c>
      <c r="Q1623" t="str">
        <f>INDEX(Sheet2!A:E, MATCH(F_NP_excluded_Data!O1623,Sheet2!A:A),5)</f>
        <v>foliage gleaner</v>
      </c>
      <c r="R1623" t="str">
        <f>INDEX(Sheet2!A:E, MATCH(F_NP_excluded_Data!O1623,Sheet2!A:A),3)</f>
        <v>insects</v>
      </c>
      <c r="S1623" t="str">
        <f>INDEX(Sheet2!A:E, MATCH(F_NP_excluded_Data!O1623,Sheet2!A:A),2)</f>
        <v>forest</v>
      </c>
      <c r="T1623">
        <v>5</v>
      </c>
      <c r="U1623">
        <v>4</v>
      </c>
      <c r="V1623"/>
      <c r="W1623">
        <v>1</v>
      </c>
      <c r="X1623" t="s">
        <v>202</v>
      </c>
      <c r="Y1623"/>
      <c r="Z1623"/>
      <c r="AA1623"/>
      <c r="AB1623"/>
    </row>
    <row r="1624" spans="1:28" ht="14.4" x14ac:dyDescent="0.3">
      <c r="A1624" s="14">
        <v>1703</v>
      </c>
      <c r="B1624" t="s">
        <v>277</v>
      </c>
      <c r="C1624" t="s">
        <v>279</v>
      </c>
      <c r="D1624" t="str">
        <f t="shared" si="26"/>
        <v>Turner_Honea_Path_3B_1</v>
      </c>
      <c r="E1624">
        <v>2018</v>
      </c>
      <c r="F1624" s="15">
        <v>43255</v>
      </c>
      <c r="G1624" t="s">
        <v>200</v>
      </c>
      <c r="H1624">
        <v>2</v>
      </c>
      <c r="I1624" s="16">
        <v>0.31527777777777777</v>
      </c>
      <c r="J1624"/>
      <c r="K1624">
        <v>2</v>
      </c>
      <c r="L1624">
        <v>0</v>
      </c>
      <c r="M1624">
        <v>0</v>
      </c>
      <c r="N1624"/>
      <c r="O1624" t="s">
        <v>72</v>
      </c>
      <c r="P1624" t="str">
        <f>INDEX(Sheet2!A:E, MATCH(F_NP_excluded_Data!O1624,Sheet2!A:A),4)</f>
        <v>tree</v>
      </c>
      <c r="Q1624" t="str">
        <f>INDEX(Sheet2!A:E, MATCH(F_NP_excluded_Data!O1624,Sheet2!A:A),5)</f>
        <v>bark forager</v>
      </c>
      <c r="R1624" t="str">
        <f>INDEX(Sheet2!A:E, MATCH(F_NP_excluded_Data!O1624,Sheet2!A:A),3)</f>
        <v>insects</v>
      </c>
      <c r="S1624" t="str">
        <f>INDEX(Sheet2!A:E, MATCH(F_NP_excluded_Data!O1624,Sheet2!A:A),2)</f>
        <v>forest</v>
      </c>
      <c r="T1624">
        <v>5</v>
      </c>
      <c r="U1624">
        <v>4</v>
      </c>
      <c r="V1624"/>
      <c r="W1624">
        <v>1</v>
      </c>
      <c r="X1624" t="s">
        <v>202</v>
      </c>
      <c r="Y1624"/>
      <c r="Z1624"/>
      <c r="AA1624"/>
      <c r="AB1624"/>
    </row>
    <row r="1625" spans="1:28" ht="14.4" x14ac:dyDescent="0.3">
      <c r="A1625" s="14">
        <v>1704</v>
      </c>
      <c r="B1625" t="s">
        <v>277</v>
      </c>
      <c r="C1625" t="s">
        <v>279</v>
      </c>
      <c r="D1625" t="str">
        <f t="shared" si="26"/>
        <v>Turner_Honea_Path_3B_1</v>
      </c>
      <c r="E1625">
        <v>2018</v>
      </c>
      <c r="F1625" s="15">
        <v>43255</v>
      </c>
      <c r="G1625" t="s">
        <v>200</v>
      </c>
      <c r="H1625">
        <v>2</v>
      </c>
      <c r="I1625" s="16">
        <v>0.31527777777777777</v>
      </c>
      <c r="J1625"/>
      <c r="K1625">
        <v>2</v>
      </c>
      <c r="L1625">
        <v>0</v>
      </c>
      <c r="M1625">
        <v>0</v>
      </c>
      <c r="N1625"/>
      <c r="O1625" t="s">
        <v>14</v>
      </c>
      <c r="P1625" t="str">
        <f>INDEX(Sheet2!A:E, MATCH(F_NP_excluded_Data!O1625,Sheet2!A:A),4)</f>
        <v>cavity</v>
      </c>
      <c r="Q1625" t="str">
        <f>INDEX(Sheet2!A:E, MATCH(F_NP_excluded_Data!O1625,Sheet2!A:A),5)</f>
        <v>bark forager</v>
      </c>
      <c r="R1625" t="str">
        <f>INDEX(Sheet2!A:E, MATCH(F_NP_excluded_Data!O1625,Sheet2!A:A),3)</f>
        <v>insects</v>
      </c>
      <c r="S1625" t="str">
        <f>INDEX(Sheet2!A:E, MATCH(F_NP_excluded_Data!O1625,Sheet2!A:A),2)</f>
        <v>forest</v>
      </c>
      <c r="T1625">
        <v>5</v>
      </c>
      <c r="U1625">
        <v>4</v>
      </c>
      <c r="V1625"/>
      <c r="W1625">
        <v>1</v>
      </c>
      <c r="X1625" t="s">
        <v>202</v>
      </c>
      <c r="Y1625"/>
      <c r="Z1625"/>
      <c r="AA1625"/>
      <c r="AB1625"/>
    </row>
    <row r="1626" spans="1:28" ht="14.4" x14ac:dyDescent="0.3">
      <c r="A1626" s="14">
        <v>1705</v>
      </c>
      <c r="B1626" t="s">
        <v>277</v>
      </c>
      <c r="C1626" t="s">
        <v>279</v>
      </c>
      <c r="D1626" t="str">
        <f t="shared" si="26"/>
        <v>Turner_Honea_Path_3B_1</v>
      </c>
      <c r="E1626">
        <v>2018</v>
      </c>
      <c r="F1626" s="15">
        <v>43255</v>
      </c>
      <c r="G1626" t="s">
        <v>200</v>
      </c>
      <c r="H1626">
        <v>2</v>
      </c>
      <c r="I1626" s="16">
        <v>0.31527777777777777</v>
      </c>
      <c r="J1626"/>
      <c r="K1626">
        <v>2</v>
      </c>
      <c r="L1626">
        <v>0</v>
      </c>
      <c r="M1626">
        <v>0</v>
      </c>
      <c r="N1626"/>
      <c r="O1626" t="s">
        <v>22</v>
      </c>
      <c r="P1626" t="str">
        <f>INDEX(Sheet2!A:E, MATCH(F_NP_excluded_Data!O1626,Sheet2!A:A),4)</f>
        <v>cavity</v>
      </c>
      <c r="Q1626" t="str">
        <f>INDEX(Sheet2!A:E, MATCH(F_NP_excluded_Data!O1626,Sheet2!A:A),5)</f>
        <v>foliage gleaner</v>
      </c>
      <c r="R1626" t="str">
        <f>INDEX(Sheet2!A:E, MATCH(F_NP_excluded_Data!O1626,Sheet2!A:A),3)</f>
        <v>insects</v>
      </c>
      <c r="S1626" t="str">
        <f>INDEX(Sheet2!A:E, MATCH(F_NP_excluded_Data!O1626,Sheet2!A:A),2)</f>
        <v>forest</v>
      </c>
      <c r="T1626">
        <v>5</v>
      </c>
      <c r="U1626">
        <v>4</v>
      </c>
      <c r="V1626"/>
      <c r="W1626">
        <v>1</v>
      </c>
      <c r="X1626" t="s">
        <v>202</v>
      </c>
      <c r="Y1626"/>
      <c r="Z1626"/>
      <c r="AA1626"/>
      <c r="AB1626"/>
    </row>
    <row r="1627" spans="1:28" ht="14.4" x14ac:dyDescent="0.3">
      <c r="A1627" s="14">
        <v>1706</v>
      </c>
      <c r="B1627" t="s">
        <v>277</v>
      </c>
      <c r="C1627" t="s">
        <v>278</v>
      </c>
      <c r="D1627" t="str">
        <f t="shared" si="26"/>
        <v>Turner_Honea_Path_3B_3</v>
      </c>
      <c r="E1627">
        <v>2018</v>
      </c>
      <c r="F1627" s="15">
        <v>43255</v>
      </c>
      <c r="G1627" t="s">
        <v>200</v>
      </c>
      <c r="H1627">
        <v>2</v>
      </c>
      <c r="I1627" s="16">
        <v>0.3263888888888889</v>
      </c>
      <c r="J1627"/>
      <c r="K1627">
        <v>2</v>
      </c>
      <c r="L1627">
        <v>0</v>
      </c>
      <c r="M1627">
        <v>0</v>
      </c>
      <c r="N1627"/>
      <c r="O1627" t="s">
        <v>40</v>
      </c>
      <c r="P1627" t="str">
        <f>INDEX(Sheet2!A:E, MATCH(F_NP_excluded_Data!O1627,Sheet2!A:A),4)</f>
        <v>ground</v>
      </c>
      <c r="Q1627" t="str">
        <f>INDEX(Sheet2!A:E, MATCH(F_NP_excluded_Data!O1627,Sheet2!A:A),5)</f>
        <v>ground forager</v>
      </c>
      <c r="R1627" t="str">
        <f>INDEX(Sheet2!A:E, MATCH(F_NP_excluded_Data!O1627,Sheet2!A:A),3)</f>
        <v>omnivore</v>
      </c>
      <c r="S1627" t="str">
        <f>INDEX(Sheet2!A:E, MATCH(F_NP_excluded_Data!O1627,Sheet2!A:A),2)</f>
        <v>scrub</v>
      </c>
      <c r="T1627">
        <v>5</v>
      </c>
      <c r="U1627">
        <v>1</v>
      </c>
      <c r="V1627" t="s">
        <v>238</v>
      </c>
      <c r="W1627">
        <v>4</v>
      </c>
      <c r="X1627" t="s">
        <v>202</v>
      </c>
      <c r="Y1627"/>
      <c r="Z1627"/>
      <c r="AA1627"/>
      <c r="AB1627"/>
    </row>
    <row r="1628" spans="1:28" ht="14.4" x14ac:dyDescent="0.3">
      <c r="A1628" s="14">
        <v>1707</v>
      </c>
      <c r="B1628" t="s">
        <v>277</v>
      </c>
      <c r="C1628" t="s">
        <v>278</v>
      </c>
      <c r="D1628" t="str">
        <f t="shared" si="26"/>
        <v>Turner_Honea_Path_3B_3</v>
      </c>
      <c r="E1628">
        <v>2018</v>
      </c>
      <c r="F1628" s="15">
        <v>43255</v>
      </c>
      <c r="G1628" t="s">
        <v>200</v>
      </c>
      <c r="H1628">
        <v>2</v>
      </c>
      <c r="I1628" s="16">
        <v>0.3263888888888889</v>
      </c>
      <c r="J1628"/>
      <c r="K1628">
        <v>2</v>
      </c>
      <c r="L1628">
        <v>0</v>
      </c>
      <c r="M1628">
        <v>0</v>
      </c>
      <c r="N1628"/>
      <c r="O1628" t="s">
        <v>92</v>
      </c>
      <c r="P1628" t="str">
        <f>INDEX(Sheet2!A:E, MATCH(F_NP_excluded_Data!O1628,Sheet2!A:A),4)</f>
        <v>tree</v>
      </c>
      <c r="Q1628" t="str">
        <f>INDEX(Sheet2!A:E, MATCH(F_NP_excluded_Data!O1628,Sheet2!A:A),5)</f>
        <v>foliage gleaner</v>
      </c>
      <c r="R1628" t="str">
        <f>INDEX(Sheet2!A:E, MATCH(F_NP_excluded_Data!O1628,Sheet2!A:A),3)</f>
        <v>insects</v>
      </c>
      <c r="S1628" t="str">
        <f>INDEX(Sheet2!A:E, MATCH(F_NP_excluded_Data!O1628,Sheet2!A:A),2)</f>
        <v>open woodland</v>
      </c>
      <c r="T1628">
        <v>5</v>
      </c>
      <c r="U1628">
        <v>1</v>
      </c>
      <c r="V1628"/>
      <c r="W1628">
        <v>1</v>
      </c>
      <c r="X1628" t="s">
        <v>202</v>
      </c>
      <c r="Y1628"/>
      <c r="Z1628"/>
      <c r="AA1628"/>
      <c r="AB1628"/>
    </row>
    <row r="1629" spans="1:28" ht="14.4" x14ac:dyDescent="0.3">
      <c r="A1629" s="14">
        <v>1708</v>
      </c>
      <c r="B1629" t="s">
        <v>277</v>
      </c>
      <c r="C1629" t="s">
        <v>278</v>
      </c>
      <c r="D1629" t="str">
        <f t="shared" si="26"/>
        <v>Turner_Honea_Path_3B_3</v>
      </c>
      <c r="E1629">
        <v>2018</v>
      </c>
      <c r="F1629" s="15">
        <v>43255</v>
      </c>
      <c r="G1629" t="s">
        <v>200</v>
      </c>
      <c r="H1629">
        <v>2</v>
      </c>
      <c r="I1629" s="16">
        <v>0.3263888888888889</v>
      </c>
      <c r="J1629"/>
      <c r="K1629">
        <v>2</v>
      </c>
      <c r="L1629">
        <v>0</v>
      </c>
      <c r="M1629">
        <v>0</v>
      </c>
      <c r="N1629"/>
      <c r="O1629" t="s">
        <v>54</v>
      </c>
      <c r="P1629" t="str">
        <f>INDEX(Sheet2!A:E, MATCH(F_NP_excluded_Data!O1629,Sheet2!A:A),4)</f>
        <v>shrub</v>
      </c>
      <c r="Q1629" t="str">
        <f>INDEX(Sheet2!A:E, MATCH(F_NP_excluded_Data!O1629,Sheet2!A:A),5)</f>
        <v>foliage gleaner</v>
      </c>
      <c r="R1629" t="str">
        <f>INDEX(Sheet2!A:E, MATCH(F_NP_excluded_Data!O1629,Sheet2!A:A),3)</f>
        <v>insects</v>
      </c>
      <c r="S1629" t="str">
        <f>INDEX(Sheet2!A:E, MATCH(F_NP_excluded_Data!O1629,Sheet2!A:A),2)</f>
        <v>open woodland</v>
      </c>
      <c r="T1629">
        <v>5</v>
      </c>
      <c r="U1629">
        <v>1</v>
      </c>
      <c r="V1629"/>
      <c r="W1629">
        <v>1</v>
      </c>
      <c r="X1629" t="s">
        <v>202</v>
      </c>
      <c r="Y1629"/>
      <c r="Z1629"/>
      <c r="AA1629"/>
      <c r="AB1629"/>
    </row>
    <row r="1630" spans="1:28" ht="14.4" x14ac:dyDescent="0.3">
      <c r="A1630" s="14">
        <v>1709</v>
      </c>
      <c r="B1630" t="s">
        <v>277</v>
      </c>
      <c r="C1630" t="s">
        <v>278</v>
      </c>
      <c r="D1630" t="str">
        <f t="shared" si="26"/>
        <v>Turner_Honea_Path_3B_3</v>
      </c>
      <c r="E1630">
        <v>2018</v>
      </c>
      <c r="F1630" s="15">
        <v>43255</v>
      </c>
      <c r="G1630" t="s">
        <v>200</v>
      </c>
      <c r="H1630">
        <v>2</v>
      </c>
      <c r="I1630" s="16">
        <v>0.3263888888888889</v>
      </c>
      <c r="J1630"/>
      <c r="K1630">
        <v>2</v>
      </c>
      <c r="L1630">
        <v>0</v>
      </c>
      <c r="M1630">
        <v>0</v>
      </c>
      <c r="N1630"/>
      <c r="O1630" t="s">
        <v>62</v>
      </c>
      <c r="P1630" t="str">
        <f>INDEX(Sheet2!A:E, MATCH(F_NP_excluded_Data!O1630,Sheet2!A:A),4)</f>
        <v>shrub</v>
      </c>
      <c r="Q1630" t="str">
        <f>INDEX(Sheet2!A:E, MATCH(F_NP_excluded_Data!O1630,Sheet2!A:A),5)</f>
        <v>ground forager</v>
      </c>
      <c r="R1630" t="str">
        <f>INDEX(Sheet2!A:E, MATCH(F_NP_excluded_Data!O1630,Sheet2!A:A),3)</f>
        <v>seeds</v>
      </c>
      <c r="S1630" t="str">
        <f>INDEX(Sheet2!A:E, MATCH(F_NP_excluded_Data!O1630,Sheet2!A:A),2)</f>
        <v>open woodland</v>
      </c>
      <c r="T1630">
        <v>5</v>
      </c>
      <c r="U1630">
        <v>1</v>
      </c>
      <c r="V1630"/>
      <c r="W1630">
        <v>1</v>
      </c>
      <c r="X1630" t="s">
        <v>202</v>
      </c>
      <c r="Y1630"/>
      <c r="Z1630"/>
      <c r="AA1630"/>
      <c r="AB1630"/>
    </row>
    <row r="1631" spans="1:28" ht="14.4" x14ac:dyDescent="0.3">
      <c r="A1631" s="14">
        <v>1710</v>
      </c>
      <c r="B1631" t="s">
        <v>277</v>
      </c>
      <c r="C1631" t="s">
        <v>278</v>
      </c>
      <c r="D1631" t="str">
        <f t="shared" si="26"/>
        <v>Turner_Honea_Path_3B_3</v>
      </c>
      <c r="E1631">
        <v>2018</v>
      </c>
      <c r="F1631" s="15">
        <v>43255</v>
      </c>
      <c r="G1631" t="s">
        <v>200</v>
      </c>
      <c r="H1631">
        <v>2</v>
      </c>
      <c r="I1631" s="16">
        <v>0.3263888888888889</v>
      </c>
      <c r="J1631"/>
      <c r="K1631">
        <v>2</v>
      </c>
      <c r="L1631">
        <v>0</v>
      </c>
      <c r="M1631">
        <v>0</v>
      </c>
      <c r="N1631"/>
      <c r="O1631" t="s">
        <v>72</v>
      </c>
      <c r="P1631" t="str">
        <f>INDEX(Sheet2!A:E, MATCH(F_NP_excluded_Data!O1631,Sheet2!A:A),4)</f>
        <v>tree</v>
      </c>
      <c r="Q1631" t="str">
        <f>INDEX(Sheet2!A:E, MATCH(F_NP_excluded_Data!O1631,Sheet2!A:A),5)</f>
        <v>bark forager</v>
      </c>
      <c r="R1631" t="str">
        <f>INDEX(Sheet2!A:E, MATCH(F_NP_excluded_Data!O1631,Sheet2!A:A),3)</f>
        <v>insects</v>
      </c>
      <c r="S1631" t="str">
        <f>INDEX(Sheet2!A:E, MATCH(F_NP_excluded_Data!O1631,Sheet2!A:A),2)</f>
        <v>forest</v>
      </c>
      <c r="T1631">
        <v>5</v>
      </c>
      <c r="U1631">
        <v>1</v>
      </c>
      <c r="V1631"/>
      <c r="W1631">
        <v>1</v>
      </c>
      <c r="X1631" t="s">
        <v>202</v>
      </c>
      <c r="Y1631"/>
      <c r="Z1631"/>
      <c r="AA1631"/>
      <c r="AB1631"/>
    </row>
    <row r="1632" spans="1:28" ht="14.4" x14ac:dyDescent="0.3">
      <c r="A1632" s="14">
        <v>1711</v>
      </c>
      <c r="B1632" t="s">
        <v>277</v>
      </c>
      <c r="C1632" t="s">
        <v>278</v>
      </c>
      <c r="D1632" t="str">
        <f t="shared" si="26"/>
        <v>Turner_Honea_Path_3B_3</v>
      </c>
      <c r="E1632">
        <v>2018</v>
      </c>
      <c r="F1632" s="15">
        <v>43255</v>
      </c>
      <c r="G1632" t="s">
        <v>200</v>
      </c>
      <c r="H1632">
        <v>2</v>
      </c>
      <c r="I1632" s="16">
        <v>0.3263888888888889</v>
      </c>
      <c r="J1632"/>
      <c r="K1632">
        <v>2</v>
      </c>
      <c r="L1632">
        <v>0</v>
      </c>
      <c r="M1632">
        <v>0</v>
      </c>
      <c r="N1632"/>
      <c r="O1632" t="s">
        <v>22</v>
      </c>
      <c r="P1632" t="str">
        <f>INDEX(Sheet2!A:E, MATCH(F_NP_excluded_Data!O1632,Sheet2!A:A),4)</f>
        <v>cavity</v>
      </c>
      <c r="Q1632" t="str">
        <f>INDEX(Sheet2!A:E, MATCH(F_NP_excluded_Data!O1632,Sheet2!A:A),5)</f>
        <v>foliage gleaner</v>
      </c>
      <c r="R1632" t="str">
        <f>INDEX(Sheet2!A:E, MATCH(F_NP_excluded_Data!O1632,Sheet2!A:A),3)</f>
        <v>insects</v>
      </c>
      <c r="S1632" t="str">
        <f>INDEX(Sheet2!A:E, MATCH(F_NP_excluded_Data!O1632,Sheet2!A:A),2)</f>
        <v>forest</v>
      </c>
      <c r="T1632">
        <v>5</v>
      </c>
      <c r="U1632">
        <v>1</v>
      </c>
      <c r="V1632"/>
      <c r="W1632">
        <v>1</v>
      </c>
      <c r="X1632" t="s">
        <v>202</v>
      </c>
      <c r="Y1632"/>
      <c r="Z1632"/>
      <c r="AA1632"/>
      <c r="AB1632"/>
    </row>
    <row r="1633" spans="1:28" ht="14.4" x14ac:dyDescent="0.3">
      <c r="A1633" s="14">
        <v>1712</v>
      </c>
      <c r="B1633" t="s">
        <v>277</v>
      </c>
      <c r="C1633" t="s">
        <v>278</v>
      </c>
      <c r="D1633" t="str">
        <f t="shared" si="26"/>
        <v>Turner_Honea_Path_3B_3</v>
      </c>
      <c r="E1633">
        <v>2018</v>
      </c>
      <c r="F1633" s="15">
        <v>43255</v>
      </c>
      <c r="G1633" t="s">
        <v>200</v>
      </c>
      <c r="H1633">
        <v>2</v>
      </c>
      <c r="I1633" s="16">
        <v>0.3263888888888889</v>
      </c>
      <c r="J1633"/>
      <c r="K1633">
        <v>2</v>
      </c>
      <c r="L1633">
        <v>0</v>
      </c>
      <c r="M1633">
        <v>0</v>
      </c>
      <c r="N1633"/>
      <c r="O1633" t="s">
        <v>40</v>
      </c>
      <c r="P1633" t="str">
        <f>INDEX(Sheet2!A:E, MATCH(F_NP_excluded_Data!O1633,Sheet2!A:A),4)</f>
        <v>ground</v>
      </c>
      <c r="Q1633" t="str">
        <f>INDEX(Sheet2!A:E, MATCH(F_NP_excluded_Data!O1633,Sheet2!A:A),5)</f>
        <v>ground forager</v>
      </c>
      <c r="R1633" t="str">
        <f>INDEX(Sheet2!A:E, MATCH(F_NP_excluded_Data!O1633,Sheet2!A:A),3)</f>
        <v>omnivore</v>
      </c>
      <c r="S1633" t="str">
        <f>INDEX(Sheet2!A:E, MATCH(F_NP_excluded_Data!O1633,Sheet2!A:A),2)</f>
        <v>scrub</v>
      </c>
      <c r="T1633">
        <v>10</v>
      </c>
      <c r="U1633">
        <v>1</v>
      </c>
      <c r="V1633"/>
      <c r="W1633">
        <v>1</v>
      </c>
      <c r="X1633" t="s">
        <v>202</v>
      </c>
      <c r="Y1633"/>
      <c r="Z1633"/>
      <c r="AA1633"/>
      <c r="AB1633"/>
    </row>
    <row r="1634" spans="1:28" ht="14.4" x14ac:dyDescent="0.3">
      <c r="A1634" s="14">
        <v>1713</v>
      </c>
      <c r="B1634" t="s">
        <v>277</v>
      </c>
      <c r="C1634" t="s">
        <v>278</v>
      </c>
      <c r="D1634" t="str">
        <f t="shared" si="26"/>
        <v>Turner_Honea_Path_3B_3</v>
      </c>
      <c r="E1634">
        <v>2018</v>
      </c>
      <c r="F1634" s="15">
        <v>43255</v>
      </c>
      <c r="G1634" t="s">
        <v>200</v>
      </c>
      <c r="H1634">
        <v>2</v>
      </c>
      <c r="I1634" s="16">
        <v>0.3263888888888889</v>
      </c>
      <c r="J1634"/>
      <c r="K1634">
        <v>2</v>
      </c>
      <c r="L1634">
        <v>0</v>
      </c>
      <c r="M1634">
        <v>0</v>
      </c>
      <c r="N1634"/>
      <c r="O1634" t="s">
        <v>26</v>
      </c>
      <c r="P1634" t="str">
        <f>INDEX(Sheet2!A:E, MATCH(F_NP_excluded_Data!O1634,Sheet2!A:A),4)</f>
        <v>shrub</v>
      </c>
      <c r="Q1634" t="str">
        <f>INDEX(Sheet2!A:E, MATCH(F_NP_excluded_Data!O1634,Sheet2!A:A),5)</f>
        <v>ground forager</v>
      </c>
      <c r="R1634" t="str">
        <f>INDEX(Sheet2!A:E, MATCH(F_NP_excluded_Data!O1634,Sheet2!A:A),3)</f>
        <v>seeds</v>
      </c>
      <c r="S1634" t="str">
        <f>INDEX(Sheet2!A:E, MATCH(F_NP_excluded_Data!O1634,Sheet2!A:A),2)</f>
        <v>open woodland</v>
      </c>
      <c r="T1634">
        <v>5</v>
      </c>
      <c r="U1634">
        <v>1</v>
      </c>
      <c r="V1634"/>
      <c r="W1634">
        <v>4</v>
      </c>
      <c r="X1634" t="s">
        <v>202</v>
      </c>
      <c r="Y1634"/>
      <c r="Z1634"/>
      <c r="AA1634"/>
      <c r="AB1634"/>
    </row>
    <row r="1635" spans="1:28" ht="14.4" x14ac:dyDescent="0.3">
      <c r="A1635" s="14">
        <v>1714</v>
      </c>
      <c r="B1635" t="s">
        <v>277</v>
      </c>
      <c r="C1635" t="s">
        <v>278</v>
      </c>
      <c r="D1635" t="str">
        <f t="shared" si="26"/>
        <v>Turner_Honea_Path_3B_3</v>
      </c>
      <c r="E1635">
        <v>2018</v>
      </c>
      <c r="F1635" s="15">
        <v>43255</v>
      </c>
      <c r="G1635" t="s">
        <v>200</v>
      </c>
      <c r="H1635">
        <v>2</v>
      </c>
      <c r="I1635" s="16">
        <v>0.3263888888888889</v>
      </c>
      <c r="J1635"/>
      <c r="K1635">
        <v>2</v>
      </c>
      <c r="L1635">
        <v>0</v>
      </c>
      <c r="M1635">
        <v>0</v>
      </c>
      <c r="N1635"/>
      <c r="O1635" t="s">
        <v>26</v>
      </c>
      <c r="P1635" t="str">
        <f>INDEX(Sheet2!A:E, MATCH(F_NP_excluded_Data!O1635,Sheet2!A:A),4)</f>
        <v>shrub</v>
      </c>
      <c r="Q1635" t="str">
        <f>INDEX(Sheet2!A:E, MATCH(F_NP_excluded_Data!O1635,Sheet2!A:A),5)</f>
        <v>ground forager</v>
      </c>
      <c r="R1635" t="str">
        <f>INDEX(Sheet2!A:E, MATCH(F_NP_excluded_Data!O1635,Sheet2!A:A),3)</f>
        <v>seeds</v>
      </c>
      <c r="S1635" t="str">
        <f>INDEX(Sheet2!A:E, MATCH(F_NP_excluded_Data!O1635,Sheet2!A:A),2)</f>
        <v>open woodland</v>
      </c>
      <c r="T1635">
        <v>5</v>
      </c>
      <c r="U1635">
        <v>1</v>
      </c>
      <c r="V1635"/>
      <c r="W1635">
        <v>4</v>
      </c>
      <c r="X1635" t="s">
        <v>202</v>
      </c>
      <c r="Y1635"/>
      <c r="Z1635"/>
      <c r="AA1635"/>
      <c r="AB1635"/>
    </row>
    <row r="1636" spans="1:28" ht="14.4" x14ac:dyDescent="0.3">
      <c r="A1636" s="14">
        <v>1715</v>
      </c>
      <c r="B1636" t="s">
        <v>277</v>
      </c>
      <c r="C1636" t="s">
        <v>278</v>
      </c>
      <c r="D1636" t="str">
        <f t="shared" si="26"/>
        <v>Turner_Honea_Path_3B_3</v>
      </c>
      <c r="E1636">
        <v>2018</v>
      </c>
      <c r="F1636" s="15">
        <v>43255</v>
      </c>
      <c r="G1636" t="s">
        <v>200</v>
      </c>
      <c r="H1636">
        <v>2</v>
      </c>
      <c r="I1636" s="16">
        <v>0.3263888888888889</v>
      </c>
      <c r="J1636"/>
      <c r="K1636">
        <v>2</v>
      </c>
      <c r="L1636">
        <v>0</v>
      </c>
      <c r="M1636">
        <v>0</v>
      </c>
      <c r="N1636" t="s">
        <v>204</v>
      </c>
      <c r="O1636" t="s">
        <v>68</v>
      </c>
      <c r="P1636" t="str">
        <f>INDEX(Sheet2!A:E, MATCH(F_NP_excluded_Data!O1636,Sheet2!A:A),4)</f>
        <v>tree</v>
      </c>
      <c r="Q1636" t="str">
        <f>INDEX(Sheet2!A:E, MATCH(F_NP_excluded_Data!O1636,Sheet2!A:A),5)</f>
        <v>foliage gleaner</v>
      </c>
      <c r="R1636" t="str">
        <f>INDEX(Sheet2!A:E, MATCH(F_NP_excluded_Data!O1636,Sheet2!A:A),3)</f>
        <v>insects</v>
      </c>
      <c r="S1636" t="str">
        <f>INDEX(Sheet2!A:E, MATCH(F_NP_excluded_Data!O1636,Sheet2!A:A),2)</f>
        <v>forest</v>
      </c>
      <c r="T1636">
        <v>5</v>
      </c>
      <c r="U1636">
        <v>2</v>
      </c>
      <c r="V1636"/>
      <c r="W1636">
        <v>1</v>
      </c>
      <c r="X1636" t="s">
        <v>202</v>
      </c>
      <c r="Y1636"/>
      <c r="Z1636"/>
      <c r="AA1636"/>
      <c r="AB1636"/>
    </row>
    <row r="1637" spans="1:28" ht="14.4" x14ac:dyDescent="0.3">
      <c r="A1637" s="14">
        <v>1716</v>
      </c>
      <c r="B1637" t="s">
        <v>277</v>
      </c>
      <c r="C1637" t="s">
        <v>278</v>
      </c>
      <c r="D1637" t="str">
        <f t="shared" si="26"/>
        <v>Turner_Honea_Path_3B_3</v>
      </c>
      <c r="E1637">
        <v>2018</v>
      </c>
      <c r="F1637" s="15">
        <v>43255</v>
      </c>
      <c r="G1637" t="s">
        <v>200</v>
      </c>
      <c r="H1637">
        <v>2</v>
      </c>
      <c r="I1637" s="16">
        <v>0.3263888888888889</v>
      </c>
      <c r="J1637"/>
      <c r="K1637">
        <v>2</v>
      </c>
      <c r="L1637">
        <v>0</v>
      </c>
      <c r="M1637">
        <v>0</v>
      </c>
      <c r="N1637" t="s">
        <v>204</v>
      </c>
      <c r="O1637" t="s">
        <v>98</v>
      </c>
      <c r="P1637" t="str">
        <f>INDEX(Sheet2!A:E, MATCH(F_NP_excluded_Data!O1637,Sheet2!A:A),4)</f>
        <v>-</v>
      </c>
      <c r="Q1637" t="str">
        <f>INDEX(Sheet2!A:E, MATCH(F_NP_excluded_Data!O1637,Sheet2!A:A),5)</f>
        <v>-</v>
      </c>
      <c r="R1637" t="str">
        <f>INDEX(Sheet2!A:E, MATCH(F_NP_excluded_Data!O1637,Sheet2!A:A),3)</f>
        <v>-</v>
      </c>
      <c r="S1637" t="str">
        <f>INDEX(Sheet2!A:E, MATCH(F_NP_excluded_Data!O1637,Sheet2!A:A),2)</f>
        <v>-</v>
      </c>
      <c r="T1637">
        <v>10</v>
      </c>
      <c r="U1637">
        <v>2</v>
      </c>
      <c r="V1637"/>
      <c r="W1637">
        <v>1</v>
      </c>
      <c r="X1637" t="s">
        <v>202</v>
      </c>
      <c r="Y1637"/>
      <c r="Z1637"/>
      <c r="AA1637" t="s">
        <v>311</v>
      </c>
      <c r="AB1637"/>
    </row>
    <row r="1638" spans="1:28" ht="14.4" x14ac:dyDescent="0.3">
      <c r="A1638" s="14">
        <v>1717</v>
      </c>
      <c r="B1638" t="s">
        <v>277</v>
      </c>
      <c r="C1638" t="s">
        <v>278</v>
      </c>
      <c r="D1638" t="str">
        <f t="shared" si="26"/>
        <v>Turner_Honea_Path_3B_3</v>
      </c>
      <c r="E1638">
        <v>2018</v>
      </c>
      <c r="F1638" s="15">
        <v>43255</v>
      </c>
      <c r="G1638" t="s">
        <v>200</v>
      </c>
      <c r="H1638">
        <v>2</v>
      </c>
      <c r="I1638" s="16">
        <v>0.3263888888888889</v>
      </c>
      <c r="J1638"/>
      <c r="K1638">
        <v>2</v>
      </c>
      <c r="L1638">
        <v>0</v>
      </c>
      <c r="M1638">
        <v>0</v>
      </c>
      <c r="N1638"/>
      <c r="O1638" t="s">
        <v>18</v>
      </c>
      <c r="P1638" t="str">
        <f>INDEX(Sheet2!A:E, MATCH(F_NP_excluded_Data!O1638,Sheet2!A:A),4)</f>
        <v>tree</v>
      </c>
      <c r="Q1638" t="str">
        <f>INDEX(Sheet2!A:E, MATCH(F_NP_excluded_Data!O1638,Sheet2!A:A),5)</f>
        <v>ground forager</v>
      </c>
      <c r="R1638" t="str">
        <f>INDEX(Sheet2!A:E, MATCH(F_NP_excluded_Data!O1638,Sheet2!A:A),3)</f>
        <v>omnivore</v>
      </c>
      <c r="S1638" t="str">
        <f>INDEX(Sheet2!A:E, MATCH(F_NP_excluded_Data!O1638,Sheet2!A:A),2)</f>
        <v>forest</v>
      </c>
      <c r="T1638">
        <v>10</v>
      </c>
      <c r="U1638">
        <v>2</v>
      </c>
      <c r="V1638"/>
      <c r="W1638">
        <v>1</v>
      </c>
      <c r="X1638" t="s">
        <v>202</v>
      </c>
      <c r="Y1638"/>
      <c r="Z1638"/>
      <c r="AA1638"/>
      <c r="AB1638"/>
    </row>
    <row r="1639" spans="1:28" ht="14.4" x14ac:dyDescent="0.3">
      <c r="A1639" s="14">
        <v>1718</v>
      </c>
      <c r="B1639" t="s">
        <v>277</v>
      </c>
      <c r="C1639" t="s">
        <v>278</v>
      </c>
      <c r="D1639" t="str">
        <f t="shared" si="26"/>
        <v>Turner_Honea_Path_3B_3</v>
      </c>
      <c r="E1639">
        <v>2018</v>
      </c>
      <c r="F1639" s="15">
        <v>43255</v>
      </c>
      <c r="G1639" t="s">
        <v>200</v>
      </c>
      <c r="H1639">
        <v>2</v>
      </c>
      <c r="I1639" s="16">
        <v>0.3263888888888889</v>
      </c>
      <c r="J1639"/>
      <c r="K1639">
        <v>2</v>
      </c>
      <c r="L1639">
        <v>0</v>
      </c>
      <c r="M1639">
        <v>0</v>
      </c>
      <c r="N1639"/>
      <c r="O1639" t="s">
        <v>18</v>
      </c>
      <c r="P1639" t="str">
        <f>INDEX(Sheet2!A:E, MATCH(F_NP_excluded_Data!O1639,Sheet2!A:A),4)</f>
        <v>tree</v>
      </c>
      <c r="Q1639" t="str">
        <f>INDEX(Sheet2!A:E, MATCH(F_NP_excluded_Data!O1639,Sheet2!A:A),5)</f>
        <v>ground forager</v>
      </c>
      <c r="R1639" t="str">
        <f>INDEX(Sheet2!A:E, MATCH(F_NP_excluded_Data!O1639,Sheet2!A:A),3)</f>
        <v>omnivore</v>
      </c>
      <c r="S1639" t="str">
        <f>INDEX(Sheet2!A:E, MATCH(F_NP_excluded_Data!O1639,Sheet2!A:A),2)</f>
        <v>forest</v>
      </c>
      <c r="T1639">
        <v>10</v>
      </c>
      <c r="U1639">
        <v>2</v>
      </c>
      <c r="V1639"/>
      <c r="W1639">
        <v>1</v>
      </c>
      <c r="X1639" t="s">
        <v>202</v>
      </c>
      <c r="Y1639"/>
      <c r="Z1639"/>
      <c r="AA1639"/>
      <c r="AB1639"/>
    </row>
    <row r="1640" spans="1:28" ht="14.4" x14ac:dyDescent="0.3">
      <c r="A1640" s="14">
        <v>1719</v>
      </c>
      <c r="B1640" t="s">
        <v>277</v>
      </c>
      <c r="C1640" t="s">
        <v>278</v>
      </c>
      <c r="D1640" t="str">
        <f t="shared" si="26"/>
        <v>Turner_Honea_Path_3B_3</v>
      </c>
      <c r="E1640">
        <v>2018</v>
      </c>
      <c r="F1640" s="15">
        <v>43255</v>
      </c>
      <c r="G1640" t="s">
        <v>200</v>
      </c>
      <c r="H1640">
        <v>2</v>
      </c>
      <c r="I1640" s="16">
        <v>0.3263888888888889</v>
      </c>
      <c r="J1640"/>
      <c r="K1640">
        <v>2</v>
      </c>
      <c r="L1640">
        <v>0</v>
      </c>
      <c r="M1640">
        <v>0</v>
      </c>
      <c r="N1640"/>
      <c r="O1640" t="s">
        <v>58</v>
      </c>
      <c r="P1640" t="str">
        <f>INDEX(Sheet2!A:E, MATCH(F_NP_excluded_Data!O1640,Sheet2!A:A),4)</f>
        <v>tree</v>
      </c>
      <c r="Q1640" t="str">
        <f>INDEX(Sheet2!A:E, MATCH(F_NP_excluded_Data!O1640,Sheet2!A:A),5)</f>
        <v>ground forager</v>
      </c>
      <c r="R1640" t="str">
        <f>INDEX(Sheet2!A:E, MATCH(F_NP_excluded_Data!O1640,Sheet2!A:A),3)</f>
        <v>seeds</v>
      </c>
      <c r="S1640" t="str">
        <f>INDEX(Sheet2!A:E, MATCH(F_NP_excluded_Data!O1640,Sheet2!A:A),2)</f>
        <v>open woodland</v>
      </c>
      <c r="T1640">
        <v>100</v>
      </c>
      <c r="U1640">
        <v>2</v>
      </c>
      <c r="V1640"/>
      <c r="W1640">
        <v>1</v>
      </c>
      <c r="X1640" t="s">
        <v>202</v>
      </c>
      <c r="Y1640"/>
      <c r="Z1640"/>
      <c r="AA1640"/>
      <c r="AB1640"/>
    </row>
    <row r="1641" spans="1:28" ht="14.4" x14ac:dyDescent="0.3">
      <c r="A1641" s="14">
        <v>1720</v>
      </c>
      <c r="B1641" t="s">
        <v>277</v>
      </c>
      <c r="C1641" t="s">
        <v>278</v>
      </c>
      <c r="D1641" t="str">
        <f t="shared" si="26"/>
        <v>Turner_Honea_Path_3B_3</v>
      </c>
      <c r="E1641">
        <v>2018</v>
      </c>
      <c r="F1641" s="15">
        <v>43255</v>
      </c>
      <c r="G1641" t="s">
        <v>200</v>
      </c>
      <c r="H1641">
        <v>2</v>
      </c>
      <c r="I1641" s="16">
        <v>0.3263888888888889</v>
      </c>
      <c r="J1641"/>
      <c r="K1641">
        <v>2</v>
      </c>
      <c r="L1641">
        <v>0</v>
      </c>
      <c r="M1641">
        <v>0</v>
      </c>
      <c r="N1641"/>
      <c r="O1641" t="s">
        <v>78</v>
      </c>
      <c r="P1641" t="str">
        <f>INDEX(Sheet2!A:E, MATCH(F_NP_excluded_Data!O1641,Sheet2!A:A),4)</f>
        <v>cavity</v>
      </c>
      <c r="Q1641" t="str">
        <f>INDEX(Sheet2!A:E, MATCH(F_NP_excluded_Data!O1641,Sheet2!A:A),5)</f>
        <v>bark forager</v>
      </c>
      <c r="R1641" t="str">
        <f>INDEX(Sheet2!A:E, MATCH(F_NP_excluded_Data!O1641,Sheet2!A:A),3)</f>
        <v>insects</v>
      </c>
      <c r="S1641" t="str">
        <f>INDEX(Sheet2!A:E, MATCH(F_NP_excluded_Data!O1641,Sheet2!A:A),2)</f>
        <v>forest</v>
      </c>
      <c r="T1641">
        <v>10</v>
      </c>
      <c r="U1641">
        <v>3</v>
      </c>
      <c r="V1641"/>
      <c r="W1641">
        <v>1</v>
      </c>
      <c r="X1641" t="s">
        <v>202</v>
      </c>
      <c r="Y1641"/>
      <c r="Z1641"/>
      <c r="AA1641"/>
      <c r="AB1641"/>
    </row>
    <row r="1642" spans="1:28" ht="14.4" x14ac:dyDescent="0.3">
      <c r="A1642" s="14">
        <v>1721</v>
      </c>
      <c r="B1642" t="s">
        <v>277</v>
      </c>
      <c r="C1642" t="s">
        <v>278</v>
      </c>
      <c r="D1642" t="str">
        <f t="shared" si="26"/>
        <v>Turner_Honea_Path_3B_3</v>
      </c>
      <c r="E1642">
        <v>2018</v>
      </c>
      <c r="F1642" s="15">
        <v>43255</v>
      </c>
      <c r="G1642" t="s">
        <v>200</v>
      </c>
      <c r="H1642">
        <v>2</v>
      </c>
      <c r="I1642" s="16">
        <v>0.3263888888888889</v>
      </c>
      <c r="J1642"/>
      <c r="K1642">
        <v>2</v>
      </c>
      <c r="L1642">
        <v>0</v>
      </c>
      <c r="M1642">
        <v>0</v>
      </c>
      <c r="N1642"/>
      <c r="O1642" t="s">
        <v>2</v>
      </c>
      <c r="P1642" t="str">
        <f>INDEX(Sheet2!A:E, MATCH(F_NP_excluded_Data!O1642,Sheet2!A:A),4)</f>
        <v>tree</v>
      </c>
      <c r="Q1642" t="str">
        <f>INDEX(Sheet2!A:E, MATCH(F_NP_excluded_Data!O1642,Sheet2!A:A),5)</f>
        <v>ground forager</v>
      </c>
      <c r="R1642" t="str">
        <f>INDEX(Sheet2!A:E, MATCH(F_NP_excluded_Data!O1642,Sheet2!A:A),3)</f>
        <v>omnivore</v>
      </c>
      <c r="S1642" t="str">
        <f>INDEX(Sheet2!A:E, MATCH(F_NP_excluded_Data!O1642,Sheet2!A:A),2)</f>
        <v>open woodland</v>
      </c>
      <c r="T1642">
        <v>100</v>
      </c>
      <c r="U1642">
        <v>3</v>
      </c>
      <c r="V1642"/>
      <c r="W1642">
        <v>1</v>
      </c>
      <c r="X1642" t="s">
        <v>202</v>
      </c>
      <c r="Y1642"/>
      <c r="Z1642"/>
      <c r="AA1642"/>
      <c r="AB1642"/>
    </row>
    <row r="1643" spans="1:28" ht="14.4" x14ac:dyDescent="0.3">
      <c r="A1643" s="14">
        <v>1722</v>
      </c>
      <c r="B1643" t="s">
        <v>277</v>
      </c>
      <c r="C1643" t="s">
        <v>278</v>
      </c>
      <c r="D1643" t="str">
        <f t="shared" si="26"/>
        <v>Turner_Honea_Path_3B_3</v>
      </c>
      <c r="E1643">
        <v>2018</v>
      </c>
      <c r="F1643" s="15">
        <v>43255</v>
      </c>
      <c r="G1643" t="s">
        <v>200</v>
      </c>
      <c r="H1643">
        <v>2</v>
      </c>
      <c r="I1643" s="16">
        <v>0.3263888888888889</v>
      </c>
      <c r="J1643"/>
      <c r="K1643">
        <v>2</v>
      </c>
      <c r="L1643">
        <v>0</v>
      </c>
      <c r="M1643">
        <v>0</v>
      </c>
      <c r="N1643"/>
      <c r="O1643" t="s">
        <v>120</v>
      </c>
      <c r="P1643" t="str">
        <f>INDEX(Sheet2!A:E, MATCH(F_NP_excluded_Data!O1643,Sheet2!A:A),4)</f>
        <v>tree</v>
      </c>
      <c r="Q1643" t="str">
        <f>INDEX(Sheet2!A:E, MATCH(F_NP_excluded_Data!O1643,Sheet2!A:A),5)</f>
        <v>foliage gleaner</v>
      </c>
      <c r="R1643" t="str">
        <f>INDEX(Sheet2!A:E, MATCH(F_NP_excluded_Data!O1643,Sheet2!A:A),3)</f>
        <v>insects</v>
      </c>
      <c r="S1643" t="str">
        <f>INDEX(Sheet2!A:E, MATCH(F_NP_excluded_Data!O1643,Sheet2!A:A),2)</f>
        <v>open woodland</v>
      </c>
      <c r="T1643">
        <v>10</v>
      </c>
      <c r="U1643">
        <v>3</v>
      </c>
      <c r="V1643"/>
      <c r="W1643">
        <v>1</v>
      </c>
      <c r="X1643" t="s">
        <v>202</v>
      </c>
      <c r="Y1643"/>
      <c r="Z1643"/>
      <c r="AA1643"/>
      <c r="AB1643"/>
    </row>
    <row r="1644" spans="1:28" ht="14.4" x14ac:dyDescent="0.3">
      <c r="A1644" s="14">
        <v>1723</v>
      </c>
      <c r="B1644" t="s">
        <v>277</v>
      </c>
      <c r="C1644" t="s">
        <v>278</v>
      </c>
      <c r="D1644" t="str">
        <f t="shared" si="26"/>
        <v>Turner_Honea_Path_3B_3</v>
      </c>
      <c r="E1644">
        <v>2018</v>
      </c>
      <c r="F1644" s="15">
        <v>43255</v>
      </c>
      <c r="G1644" t="s">
        <v>200</v>
      </c>
      <c r="H1644">
        <v>2</v>
      </c>
      <c r="I1644" s="16">
        <v>0.3263888888888889</v>
      </c>
      <c r="J1644"/>
      <c r="K1644">
        <v>2</v>
      </c>
      <c r="L1644">
        <v>0</v>
      </c>
      <c r="M1644">
        <v>0</v>
      </c>
      <c r="N1644"/>
      <c r="O1644" t="s">
        <v>24</v>
      </c>
      <c r="P1644" t="str">
        <f>INDEX(Sheet2!A:E, MATCH(F_NP_excluded_Data!O1644,Sheet2!A:A),4)</f>
        <v>cavity</v>
      </c>
      <c r="Q1644" t="str">
        <f>INDEX(Sheet2!A:E, MATCH(F_NP_excluded_Data!O1644,Sheet2!A:A),5)</f>
        <v>ground forager</v>
      </c>
      <c r="R1644" t="str">
        <f>INDEX(Sheet2!A:E, MATCH(F_NP_excluded_Data!O1644,Sheet2!A:A),3)</f>
        <v>insects</v>
      </c>
      <c r="S1644" t="str">
        <f>INDEX(Sheet2!A:E, MATCH(F_NP_excluded_Data!O1644,Sheet2!A:A),2)</f>
        <v>open woodland</v>
      </c>
      <c r="T1644">
        <v>5</v>
      </c>
      <c r="U1644">
        <v>3</v>
      </c>
      <c r="V1644"/>
      <c r="W1644">
        <v>1</v>
      </c>
      <c r="X1644" t="s">
        <v>202</v>
      </c>
      <c r="Y1644"/>
      <c r="Z1644"/>
      <c r="AA1644"/>
      <c r="AB1644"/>
    </row>
    <row r="1645" spans="1:28" ht="14.4" x14ac:dyDescent="0.3">
      <c r="A1645" s="14">
        <v>1724</v>
      </c>
      <c r="B1645" t="s">
        <v>277</v>
      </c>
      <c r="C1645" t="s">
        <v>278</v>
      </c>
      <c r="D1645" t="str">
        <f t="shared" si="26"/>
        <v>Turner_Honea_Path_3B_3</v>
      </c>
      <c r="E1645">
        <v>2018</v>
      </c>
      <c r="F1645" s="15">
        <v>43255</v>
      </c>
      <c r="G1645" t="s">
        <v>200</v>
      </c>
      <c r="H1645">
        <v>2</v>
      </c>
      <c r="I1645" s="16">
        <v>0.3263888888888889</v>
      </c>
      <c r="J1645"/>
      <c r="K1645">
        <v>2</v>
      </c>
      <c r="L1645">
        <v>0</v>
      </c>
      <c r="M1645">
        <v>0</v>
      </c>
      <c r="N1645"/>
      <c r="O1645" t="s">
        <v>42</v>
      </c>
      <c r="P1645" t="str">
        <f>INDEX(Sheet2!A:E, MATCH(F_NP_excluded_Data!O1645,Sheet2!A:A),4)</f>
        <v>tree</v>
      </c>
      <c r="Q1645" t="str">
        <f>INDEX(Sheet2!A:E, MATCH(F_NP_excluded_Data!O1645,Sheet2!A:A),5)</f>
        <v>flycatching</v>
      </c>
      <c r="R1645" t="str">
        <f>INDEX(Sheet2!A:E, MATCH(F_NP_excluded_Data!O1645,Sheet2!A:A),3)</f>
        <v>insects</v>
      </c>
      <c r="S1645" t="str">
        <f>INDEX(Sheet2!A:E, MATCH(F_NP_excluded_Data!O1645,Sheet2!A:A),2)</f>
        <v>forest</v>
      </c>
      <c r="T1645">
        <v>10</v>
      </c>
      <c r="U1645">
        <v>3</v>
      </c>
      <c r="V1645"/>
      <c r="W1645">
        <v>1</v>
      </c>
      <c r="X1645" t="s">
        <v>202</v>
      </c>
      <c r="Y1645"/>
      <c r="Z1645"/>
      <c r="AA1645"/>
      <c r="AB1645"/>
    </row>
    <row r="1646" spans="1:28" ht="14.4" x14ac:dyDescent="0.3">
      <c r="A1646" s="14">
        <v>1725</v>
      </c>
      <c r="B1646" t="s">
        <v>277</v>
      </c>
      <c r="C1646" t="s">
        <v>278</v>
      </c>
      <c r="D1646" t="str">
        <f t="shared" si="26"/>
        <v>Turner_Honea_Path_3B_3</v>
      </c>
      <c r="E1646">
        <v>2018</v>
      </c>
      <c r="F1646" s="15">
        <v>43255</v>
      </c>
      <c r="G1646" t="s">
        <v>200</v>
      </c>
      <c r="H1646">
        <v>2</v>
      </c>
      <c r="I1646" s="16">
        <v>0.3263888888888889</v>
      </c>
      <c r="J1646"/>
      <c r="K1646">
        <v>2</v>
      </c>
      <c r="L1646">
        <v>0</v>
      </c>
      <c r="M1646">
        <v>0</v>
      </c>
      <c r="N1646"/>
      <c r="O1646" t="s">
        <v>74</v>
      </c>
      <c r="P1646" t="str">
        <f>INDEX(Sheet2!A:E, MATCH(F_NP_excluded_Data!O1646,Sheet2!A:A),4)</f>
        <v>cavity</v>
      </c>
      <c r="Q1646" t="str">
        <f>INDEX(Sheet2!A:E, MATCH(F_NP_excluded_Data!O1646,Sheet2!A:A),5)</f>
        <v>bark forager</v>
      </c>
      <c r="R1646" t="str">
        <f>INDEX(Sheet2!A:E, MATCH(F_NP_excluded_Data!O1646,Sheet2!A:A),3)</f>
        <v>insects</v>
      </c>
      <c r="S1646" t="str">
        <f>INDEX(Sheet2!A:E, MATCH(F_NP_excluded_Data!O1646,Sheet2!A:A),2)</f>
        <v>forest</v>
      </c>
      <c r="T1646">
        <v>100</v>
      </c>
      <c r="U1646">
        <v>3</v>
      </c>
      <c r="V1646"/>
      <c r="W1646">
        <v>1</v>
      </c>
      <c r="X1646" t="s">
        <v>202</v>
      </c>
      <c r="Y1646"/>
      <c r="Z1646"/>
      <c r="AA1646"/>
      <c r="AB1646"/>
    </row>
    <row r="1647" spans="1:28" ht="14.4" x14ac:dyDescent="0.3">
      <c r="A1647" s="14">
        <v>1726</v>
      </c>
      <c r="B1647" t="s">
        <v>277</v>
      </c>
      <c r="C1647" t="s">
        <v>278</v>
      </c>
      <c r="D1647" t="str">
        <f t="shared" si="26"/>
        <v>Turner_Honea_Path_3B_3</v>
      </c>
      <c r="E1647">
        <v>2018</v>
      </c>
      <c r="F1647" s="15">
        <v>43255</v>
      </c>
      <c r="G1647" t="s">
        <v>200</v>
      </c>
      <c r="H1647">
        <v>2</v>
      </c>
      <c r="I1647" s="16">
        <v>0.3263888888888889</v>
      </c>
      <c r="J1647"/>
      <c r="K1647">
        <v>2</v>
      </c>
      <c r="L1647">
        <v>0</v>
      </c>
      <c r="M1647">
        <v>0</v>
      </c>
      <c r="N1647"/>
      <c r="O1647" t="s">
        <v>12</v>
      </c>
      <c r="P1647" t="str">
        <f>INDEX(Sheet2!A:E, MATCH(F_NP_excluded_Data!O1647,Sheet2!A:A),4)</f>
        <v>tree</v>
      </c>
      <c r="Q1647" t="str">
        <f>INDEX(Sheet2!A:E, MATCH(F_NP_excluded_Data!O1647,Sheet2!A:A),5)</f>
        <v>ground forager</v>
      </c>
      <c r="R1647" t="str">
        <f>INDEX(Sheet2!A:E, MATCH(F_NP_excluded_Data!O1647,Sheet2!A:A),3)</f>
        <v>seeds</v>
      </c>
      <c r="S1647" t="str">
        <f>INDEX(Sheet2!A:E, MATCH(F_NP_excluded_Data!O1647,Sheet2!A:A),2)</f>
        <v>grassland</v>
      </c>
      <c r="T1647">
        <v>5</v>
      </c>
      <c r="U1647">
        <v>3</v>
      </c>
      <c r="V1647"/>
      <c r="W1647">
        <v>1</v>
      </c>
      <c r="X1647" t="s">
        <v>202</v>
      </c>
      <c r="Y1647"/>
      <c r="Z1647"/>
      <c r="AA1647"/>
      <c r="AB1647"/>
    </row>
    <row r="1648" spans="1:28" ht="14.4" x14ac:dyDescent="0.3">
      <c r="A1648" s="14">
        <v>1727</v>
      </c>
      <c r="B1648" t="s">
        <v>277</v>
      </c>
      <c r="C1648" t="s">
        <v>278</v>
      </c>
      <c r="D1648" t="str">
        <f t="shared" si="26"/>
        <v>Turner_Honea_Path_3B_3</v>
      </c>
      <c r="E1648">
        <v>2018</v>
      </c>
      <c r="F1648" s="15">
        <v>43255</v>
      </c>
      <c r="G1648" t="s">
        <v>200</v>
      </c>
      <c r="H1648">
        <v>2</v>
      </c>
      <c r="I1648" s="16">
        <v>0.3263888888888889</v>
      </c>
      <c r="J1648"/>
      <c r="K1648">
        <v>2</v>
      </c>
      <c r="L1648">
        <v>0</v>
      </c>
      <c r="M1648">
        <v>0</v>
      </c>
      <c r="N1648"/>
      <c r="O1648" t="s">
        <v>14</v>
      </c>
      <c r="P1648" t="str">
        <f>INDEX(Sheet2!A:E, MATCH(F_NP_excluded_Data!O1648,Sheet2!A:A),4)</f>
        <v>cavity</v>
      </c>
      <c r="Q1648" t="str">
        <f>INDEX(Sheet2!A:E, MATCH(F_NP_excluded_Data!O1648,Sheet2!A:A),5)</f>
        <v>bark forager</v>
      </c>
      <c r="R1648" t="str">
        <f>INDEX(Sheet2!A:E, MATCH(F_NP_excluded_Data!O1648,Sheet2!A:A),3)</f>
        <v>insects</v>
      </c>
      <c r="S1648" t="str">
        <f>INDEX(Sheet2!A:E, MATCH(F_NP_excluded_Data!O1648,Sheet2!A:A),2)</f>
        <v>forest</v>
      </c>
      <c r="T1648">
        <v>5</v>
      </c>
      <c r="U1648">
        <v>3</v>
      </c>
      <c r="V1648"/>
      <c r="W1648">
        <v>1</v>
      </c>
      <c r="X1648" t="s">
        <v>202</v>
      </c>
      <c r="Y1648"/>
      <c r="Z1648"/>
      <c r="AA1648"/>
      <c r="AB1648"/>
    </row>
    <row r="1649" spans="1:28" ht="14.4" x14ac:dyDescent="0.3">
      <c r="A1649" s="14">
        <v>1728</v>
      </c>
      <c r="B1649" t="s">
        <v>277</v>
      </c>
      <c r="C1649" t="s">
        <v>278</v>
      </c>
      <c r="D1649" t="str">
        <f t="shared" si="26"/>
        <v>Turner_Honea_Path_3B_3</v>
      </c>
      <c r="E1649">
        <v>2018</v>
      </c>
      <c r="F1649" s="15">
        <v>43255</v>
      </c>
      <c r="G1649" t="s">
        <v>200</v>
      </c>
      <c r="H1649">
        <v>2</v>
      </c>
      <c r="I1649" s="16">
        <v>0.3263888888888889</v>
      </c>
      <c r="J1649"/>
      <c r="K1649">
        <v>2</v>
      </c>
      <c r="L1649">
        <v>0</v>
      </c>
      <c r="M1649">
        <v>0</v>
      </c>
      <c r="N1649"/>
      <c r="O1649" t="s">
        <v>14</v>
      </c>
      <c r="P1649" t="str">
        <f>INDEX(Sheet2!A:E, MATCH(F_NP_excluded_Data!O1649,Sheet2!A:A),4)</f>
        <v>cavity</v>
      </c>
      <c r="Q1649" t="str">
        <f>INDEX(Sheet2!A:E, MATCH(F_NP_excluded_Data!O1649,Sheet2!A:A),5)</f>
        <v>bark forager</v>
      </c>
      <c r="R1649" t="str">
        <f>INDEX(Sheet2!A:E, MATCH(F_NP_excluded_Data!O1649,Sheet2!A:A),3)</f>
        <v>insects</v>
      </c>
      <c r="S1649" t="str">
        <f>INDEX(Sheet2!A:E, MATCH(F_NP_excluded_Data!O1649,Sheet2!A:A),2)</f>
        <v>forest</v>
      </c>
      <c r="T1649">
        <v>5</v>
      </c>
      <c r="U1649">
        <v>3</v>
      </c>
      <c r="V1649"/>
      <c r="W1649">
        <v>4</v>
      </c>
      <c r="X1649" t="s">
        <v>202</v>
      </c>
      <c r="Y1649"/>
      <c r="Z1649"/>
      <c r="AA1649"/>
      <c r="AB1649"/>
    </row>
    <row r="1650" spans="1:28" ht="14.4" x14ac:dyDescent="0.3">
      <c r="A1650" s="14">
        <v>1729</v>
      </c>
      <c r="B1650" t="s">
        <v>277</v>
      </c>
      <c r="C1650" t="s">
        <v>278</v>
      </c>
      <c r="D1650" t="str">
        <f t="shared" si="26"/>
        <v>Turner_Honea_Path_3B_3</v>
      </c>
      <c r="E1650">
        <v>2018</v>
      </c>
      <c r="F1650" s="15">
        <v>43255</v>
      </c>
      <c r="G1650" t="s">
        <v>200</v>
      </c>
      <c r="H1650">
        <v>2</v>
      </c>
      <c r="I1650" s="16">
        <v>0.3263888888888889</v>
      </c>
      <c r="J1650"/>
      <c r="K1650">
        <v>2</v>
      </c>
      <c r="L1650">
        <v>0</v>
      </c>
      <c r="M1650">
        <v>0</v>
      </c>
      <c r="N1650"/>
      <c r="O1650" t="s">
        <v>36</v>
      </c>
      <c r="P1650" t="str">
        <f>INDEX(Sheet2!A:E, MATCH(F_NP_excluded_Data!O1650,Sheet2!A:A),4)</f>
        <v>cavity</v>
      </c>
      <c r="Q1650" t="str">
        <f>INDEX(Sheet2!A:E, MATCH(F_NP_excluded_Data!O1650,Sheet2!A:A),5)</f>
        <v>ground forager</v>
      </c>
      <c r="R1650" t="str">
        <f>INDEX(Sheet2!A:E, MATCH(F_NP_excluded_Data!O1650,Sheet2!A:A),3)</f>
        <v>insects</v>
      </c>
      <c r="S1650" t="str">
        <f>INDEX(Sheet2!A:E, MATCH(F_NP_excluded_Data!O1650,Sheet2!A:A),2)</f>
        <v>grassland</v>
      </c>
      <c r="T1650">
        <v>10</v>
      </c>
      <c r="U1650">
        <v>4</v>
      </c>
      <c r="V1650"/>
      <c r="W1650">
        <v>1</v>
      </c>
      <c r="X1650" t="s">
        <v>202</v>
      </c>
      <c r="Y1650"/>
      <c r="Z1650"/>
      <c r="AA1650"/>
      <c r="AB1650"/>
    </row>
    <row r="1651" spans="1:28" ht="14.4" x14ac:dyDescent="0.3">
      <c r="A1651" s="14">
        <v>1730</v>
      </c>
      <c r="B1651" t="s">
        <v>277</v>
      </c>
      <c r="C1651" t="s">
        <v>278</v>
      </c>
      <c r="D1651" t="str">
        <f t="shared" si="26"/>
        <v>Turner_Honea_Path_3B_3</v>
      </c>
      <c r="E1651">
        <v>2018</v>
      </c>
      <c r="F1651" s="15">
        <v>43255</v>
      </c>
      <c r="G1651" t="s">
        <v>200</v>
      </c>
      <c r="H1651">
        <v>2</v>
      </c>
      <c r="I1651" s="16">
        <v>0.3263888888888889</v>
      </c>
      <c r="J1651"/>
      <c r="K1651">
        <v>2</v>
      </c>
      <c r="L1651">
        <v>0</v>
      </c>
      <c r="M1651">
        <v>0</v>
      </c>
      <c r="N1651"/>
      <c r="O1651" t="s">
        <v>94</v>
      </c>
      <c r="P1651" t="str">
        <f>INDEX(Sheet2!A:E, MATCH(F_NP_excluded_Data!O1651,Sheet2!A:A),4)</f>
        <v>cavity</v>
      </c>
      <c r="Q1651" t="str">
        <f>INDEX(Sheet2!A:E, MATCH(F_NP_excluded_Data!O1651,Sheet2!A:A),5)</f>
        <v>foliage gleaner</v>
      </c>
      <c r="R1651" t="str">
        <f>INDEX(Sheet2!A:E, MATCH(F_NP_excluded_Data!O1651,Sheet2!A:A),3)</f>
        <v>insects</v>
      </c>
      <c r="S1651" t="str">
        <f>INDEX(Sheet2!A:E, MATCH(F_NP_excluded_Data!O1651,Sheet2!A:A),2)</f>
        <v>forest</v>
      </c>
      <c r="T1651">
        <v>5</v>
      </c>
      <c r="U1651">
        <v>4</v>
      </c>
      <c r="V1651"/>
      <c r="W1651">
        <v>4</v>
      </c>
      <c r="X1651" t="s">
        <v>202</v>
      </c>
      <c r="Y1651"/>
      <c r="Z1651"/>
      <c r="AA1651"/>
      <c r="AB1651"/>
    </row>
    <row r="1652" spans="1:28" ht="14.4" x14ac:dyDescent="0.3">
      <c r="A1652" s="14">
        <v>1731</v>
      </c>
      <c r="B1652" t="s">
        <v>285</v>
      </c>
      <c r="C1652" t="s">
        <v>286</v>
      </c>
      <c r="D1652" t="str">
        <f t="shared" si="26"/>
        <v>Howard_2B_4</v>
      </c>
      <c r="E1652">
        <v>2018</v>
      </c>
      <c r="F1652" s="15">
        <v>43256</v>
      </c>
      <c r="G1652" t="s">
        <v>200</v>
      </c>
      <c r="H1652">
        <v>2</v>
      </c>
      <c r="I1652" s="16">
        <v>0.24513888888888888</v>
      </c>
      <c r="J1652"/>
      <c r="K1652">
        <v>3</v>
      </c>
      <c r="L1652">
        <v>1</v>
      </c>
      <c r="M1652">
        <v>1</v>
      </c>
      <c r="N1652"/>
      <c r="O1652" t="s">
        <v>72</v>
      </c>
      <c r="P1652" t="str">
        <f>INDEX(Sheet2!A:E, MATCH(F_NP_excluded_Data!O1652,Sheet2!A:A),4)</f>
        <v>tree</v>
      </c>
      <c r="Q1652" t="str">
        <f>INDEX(Sheet2!A:E, MATCH(F_NP_excluded_Data!O1652,Sheet2!A:A),5)</f>
        <v>bark forager</v>
      </c>
      <c r="R1652" t="str">
        <f>INDEX(Sheet2!A:E, MATCH(F_NP_excluded_Data!O1652,Sheet2!A:A),3)</f>
        <v>insects</v>
      </c>
      <c r="S1652" t="str">
        <f>INDEX(Sheet2!A:E, MATCH(F_NP_excluded_Data!O1652,Sheet2!A:A),2)</f>
        <v>forest</v>
      </c>
      <c r="T1652">
        <v>5</v>
      </c>
      <c r="U1652">
        <v>1</v>
      </c>
      <c r="V1652"/>
      <c r="W1652">
        <v>1</v>
      </c>
      <c r="X1652" t="s">
        <v>202</v>
      </c>
      <c r="Y1652"/>
      <c r="Z1652"/>
      <c r="AA1652"/>
      <c r="AB1652"/>
    </row>
    <row r="1653" spans="1:28" ht="14.4" x14ac:dyDescent="0.3">
      <c r="A1653" s="14">
        <v>1732</v>
      </c>
      <c r="B1653" t="s">
        <v>285</v>
      </c>
      <c r="C1653" t="s">
        <v>286</v>
      </c>
      <c r="D1653" t="str">
        <f t="shared" si="26"/>
        <v>Howard_2B_4</v>
      </c>
      <c r="E1653">
        <v>2018</v>
      </c>
      <c r="F1653" s="15">
        <v>43256</v>
      </c>
      <c r="G1653" t="s">
        <v>200</v>
      </c>
      <c r="H1653">
        <v>2</v>
      </c>
      <c r="I1653" s="16">
        <v>0.24513888888888888</v>
      </c>
      <c r="J1653"/>
      <c r="K1653">
        <v>3</v>
      </c>
      <c r="L1653">
        <v>1</v>
      </c>
      <c r="M1653">
        <v>1</v>
      </c>
      <c r="N1653"/>
      <c r="O1653" t="s">
        <v>72</v>
      </c>
      <c r="P1653" t="str">
        <f>INDEX(Sheet2!A:E, MATCH(F_NP_excluded_Data!O1653,Sheet2!A:A),4)</f>
        <v>tree</v>
      </c>
      <c r="Q1653" t="str">
        <f>INDEX(Sheet2!A:E, MATCH(F_NP_excluded_Data!O1653,Sheet2!A:A),5)</f>
        <v>bark forager</v>
      </c>
      <c r="R1653" t="str">
        <f>INDEX(Sheet2!A:E, MATCH(F_NP_excluded_Data!O1653,Sheet2!A:A),3)</f>
        <v>insects</v>
      </c>
      <c r="S1653" t="str">
        <f>INDEX(Sheet2!A:E, MATCH(F_NP_excluded_Data!O1653,Sheet2!A:A),2)</f>
        <v>forest</v>
      </c>
      <c r="T1653">
        <v>5</v>
      </c>
      <c r="U1653">
        <v>1</v>
      </c>
      <c r="V1653"/>
      <c r="W1653">
        <v>1</v>
      </c>
      <c r="X1653" t="s">
        <v>202</v>
      </c>
      <c r="Y1653"/>
      <c r="Z1653"/>
      <c r="AA1653"/>
      <c r="AB1653"/>
    </row>
    <row r="1654" spans="1:28" ht="14.4" x14ac:dyDescent="0.3">
      <c r="A1654" s="14">
        <v>1733</v>
      </c>
      <c r="B1654" t="s">
        <v>285</v>
      </c>
      <c r="C1654" t="s">
        <v>286</v>
      </c>
      <c r="D1654" t="str">
        <f t="shared" si="26"/>
        <v>Howard_2B_4</v>
      </c>
      <c r="E1654">
        <v>2018</v>
      </c>
      <c r="F1654" s="15">
        <v>43256</v>
      </c>
      <c r="G1654" t="s">
        <v>200</v>
      </c>
      <c r="H1654">
        <v>2</v>
      </c>
      <c r="I1654" s="16">
        <v>0.24513888888888888</v>
      </c>
      <c r="J1654"/>
      <c r="K1654">
        <v>3</v>
      </c>
      <c r="L1654">
        <v>1</v>
      </c>
      <c r="M1654">
        <v>1</v>
      </c>
      <c r="N1654"/>
      <c r="O1654" t="s">
        <v>10</v>
      </c>
      <c r="P1654" t="str">
        <f>INDEX(Sheet2!A:E, MATCH(F_NP_excluded_Data!O1654,Sheet2!A:A),4)</f>
        <v>tree</v>
      </c>
      <c r="Q1654" t="str">
        <f>INDEX(Sheet2!A:E, MATCH(F_NP_excluded_Data!O1654,Sheet2!A:A),5)</f>
        <v>foliage gleaner</v>
      </c>
      <c r="R1654" t="str">
        <f>INDEX(Sheet2!A:E, MATCH(F_NP_excluded_Data!O1654,Sheet2!A:A),3)</f>
        <v>insects</v>
      </c>
      <c r="S1654" t="str">
        <f>INDEX(Sheet2!A:E, MATCH(F_NP_excluded_Data!O1654,Sheet2!A:A),2)</f>
        <v>forest</v>
      </c>
      <c r="T1654">
        <v>5</v>
      </c>
      <c r="U1654">
        <v>1</v>
      </c>
      <c r="V1654"/>
      <c r="W1654">
        <v>1</v>
      </c>
      <c r="X1654" t="s">
        <v>202</v>
      </c>
      <c r="Y1654"/>
      <c r="Z1654"/>
      <c r="AA1654"/>
      <c r="AB1654"/>
    </row>
    <row r="1655" spans="1:28" ht="14.4" x14ac:dyDescent="0.3">
      <c r="A1655" s="14">
        <v>1734</v>
      </c>
      <c r="B1655" t="s">
        <v>285</v>
      </c>
      <c r="C1655" t="s">
        <v>286</v>
      </c>
      <c r="D1655" t="str">
        <f t="shared" si="26"/>
        <v>Howard_2B_4</v>
      </c>
      <c r="E1655">
        <v>2018</v>
      </c>
      <c r="F1655" s="15">
        <v>43256</v>
      </c>
      <c r="G1655" t="s">
        <v>200</v>
      </c>
      <c r="H1655">
        <v>2</v>
      </c>
      <c r="I1655" s="16">
        <v>0.24513888888888888</v>
      </c>
      <c r="J1655"/>
      <c r="K1655">
        <v>3</v>
      </c>
      <c r="L1655">
        <v>1</v>
      </c>
      <c r="M1655">
        <v>1</v>
      </c>
      <c r="N1655"/>
      <c r="O1655" t="s">
        <v>62</v>
      </c>
      <c r="P1655" t="str">
        <f>INDEX(Sheet2!A:E, MATCH(F_NP_excluded_Data!O1655,Sheet2!A:A),4)</f>
        <v>shrub</v>
      </c>
      <c r="Q1655" t="str">
        <f>INDEX(Sheet2!A:E, MATCH(F_NP_excluded_Data!O1655,Sheet2!A:A),5)</f>
        <v>ground forager</v>
      </c>
      <c r="R1655" t="str">
        <f>INDEX(Sheet2!A:E, MATCH(F_NP_excluded_Data!O1655,Sheet2!A:A),3)</f>
        <v>seeds</v>
      </c>
      <c r="S1655" t="str">
        <f>INDEX(Sheet2!A:E, MATCH(F_NP_excluded_Data!O1655,Sheet2!A:A),2)</f>
        <v>open woodland</v>
      </c>
      <c r="T1655">
        <v>5</v>
      </c>
      <c r="U1655">
        <v>1</v>
      </c>
      <c r="V1655"/>
      <c r="W1655">
        <v>1</v>
      </c>
      <c r="X1655" t="s">
        <v>202</v>
      </c>
      <c r="Y1655"/>
      <c r="Z1655"/>
      <c r="AA1655"/>
      <c r="AB1655"/>
    </row>
    <row r="1656" spans="1:28" ht="14.4" x14ac:dyDescent="0.3">
      <c r="A1656" s="14">
        <v>1735</v>
      </c>
      <c r="B1656" t="s">
        <v>285</v>
      </c>
      <c r="C1656" t="s">
        <v>286</v>
      </c>
      <c r="D1656" t="str">
        <f t="shared" si="26"/>
        <v>Howard_2B_4</v>
      </c>
      <c r="E1656">
        <v>2018</v>
      </c>
      <c r="F1656" s="15">
        <v>43256</v>
      </c>
      <c r="G1656" t="s">
        <v>200</v>
      </c>
      <c r="H1656">
        <v>2</v>
      </c>
      <c r="I1656" s="16">
        <v>0.24513888888888888</v>
      </c>
      <c r="J1656"/>
      <c r="K1656">
        <v>3</v>
      </c>
      <c r="L1656">
        <v>1</v>
      </c>
      <c r="M1656">
        <v>1</v>
      </c>
      <c r="N1656"/>
      <c r="O1656" t="s">
        <v>94</v>
      </c>
      <c r="P1656" t="str">
        <f>INDEX(Sheet2!A:E, MATCH(F_NP_excluded_Data!O1656,Sheet2!A:A),4)</f>
        <v>cavity</v>
      </c>
      <c r="Q1656" t="str">
        <f>INDEX(Sheet2!A:E, MATCH(F_NP_excluded_Data!O1656,Sheet2!A:A),5)</f>
        <v>foliage gleaner</v>
      </c>
      <c r="R1656" t="str">
        <f>INDEX(Sheet2!A:E, MATCH(F_NP_excluded_Data!O1656,Sheet2!A:A),3)</f>
        <v>insects</v>
      </c>
      <c r="S1656" t="str">
        <f>INDEX(Sheet2!A:E, MATCH(F_NP_excluded_Data!O1656,Sheet2!A:A),2)</f>
        <v>forest</v>
      </c>
      <c r="T1656">
        <v>5</v>
      </c>
      <c r="U1656">
        <v>1</v>
      </c>
      <c r="V1656"/>
      <c r="W1656">
        <v>1</v>
      </c>
      <c r="X1656" t="s">
        <v>202</v>
      </c>
      <c r="Y1656"/>
      <c r="Z1656"/>
      <c r="AA1656"/>
      <c r="AB1656"/>
    </row>
    <row r="1657" spans="1:28" ht="14.4" x14ac:dyDescent="0.3">
      <c r="A1657" s="14">
        <v>1736</v>
      </c>
      <c r="B1657" t="s">
        <v>285</v>
      </c>
      <c r="C1657" t="s">
        <v>286</v>
      </c>
      <c r="D1657" t="str">
        <f t="shared" si="26"/>
        <v>Howard_2B_4</v>
      </c>
      <c r="E1657">
        <v>2018</v>
      </c>
      <c r="F1657" s="15">
        <v>43256</v>
      </c>
      <c r="G1657" t="s">
        <v>200</v>
      </c>
      <c r="H1657">
        <v>2</v>
      </c>
      <c r="I1657" s="16">
        <v>0.24513888888888888</v>
      </c>
      <c r="J1657"/>
      <c r="K1657">
        <v>3</v>
      </c>
      <c r="L1657">
        <v>1</v>
      </c>
      <c r="M1657">
        <v>1</v>
      </c>
      <c r="N1657"/>
      <c r="O1657" t="s">
        <v>24</v>
      </c>
      <c r="P1657" t="str">
        <f>INDEX(Sheet2!A:E, MATCH(F_NP_excluded_Data!O1657,Sheet2!A:A),4)</f>
        <v>cavity</v>
      </c>
      <c r="Q1657" t="str">
        <f>INDEX(Sheet2!A:E, MATCH(F_NP_excluded_Data!O1657,Sheet2!A:A),5)</f>
        <v>ground forager</v>
      </c>
      <c r="R1657" t="str">
        <f>INDEX(Sheet2!A:E, MATCH(F_NP_excluded_Data!O1657,Sheet2!A:A),3)</f>
        <v>insects</v>
      </c>
      <c r="S1657" t="str">
        <f>INDEX(Sheet2!A:E, MATCH(F_NP_excluded_Data!O1657,Sheet2!A:A),2)</f>
        <v>open woodland</v>
      </c>
      <c r="T1657">
        <v>10</v>
      </c>
      <c r="U1657">
        <v>1</v>
      </c>
      <c r="V1657"/>
      <c r="W1657">
        <v>1</v>
      </c>
      <c r="X1657" t="s">
        <v>202</v>
      </c>
      <c r="Y1657"/>
      <c r="Z1657"/>
      <c r="AA1657"/>
      <c r="AB1657"/>
    </row>
    <row r="1658" spans="1:28" ht="14.4" x14ac:dyDescent="0.3">
      <c r="A1658" s="14">
        <v>1737</v>
      </c>
      <c r="B1658" t="s">
        <v>285</v>
      </c>
      <c r="C1658" t="s">
        <v>286</v>
      </c>
      <c r="D1658" t="str">
        <f t="shared" si="26"/>
        <v>Howard_2B_4</v>
      </c>
      <c r="E1658">
        <v>2018</v>
      </c>
      <c r="F1658" s="15">
        <v>43256</v>
      </c>
      <c r="G1658" t="s">
        <v>200</v>
      </c>
      <c r="H1658">
        <v>2</v>
      </c>
      <c r="I1658" s="16">
        <v>0.24513888888888888</v>
      </c>
      <c r="J1658"/>
      <c r="K1658">
        <v>3</v>
      </c>
      <c r="L1658">
        <v>1</v>
      </c>
      <c r="M1658">
        <v>1</v>
      </c>
      <c r="N1658"/>
      <c r="O1658" t="s">
        <v>94</v>
      </c>
      <c r="P1658" t="str">
        <f>INDEX(Sheet2!A:E, MATCH(F_NP_excluded_Data!O1658,Sheet2!A:A),4)</f>
        <v>cavity</v>
      </c>
      <c r="Q1658" t="str">
        <f>INDEX(Sheet2!A:E, MATCH(F_NP_excluded_Data!O1658,Sheet2!A:A),5)</f>
        <v>foliage gleaner</v>
      </c>
      <c r="R1658" t="str">
        <f>INDEX(Sheet2!A:E, MATCH(F_NP_excluded_Data!O1658,Sheet2!A:A),3)</f>
        <v>insects</v>
      </c>
      <c r="S1658" t="str">
        <f>INDEX(Sheet2!A:E, MATCH(F_NP_excluded_Data!O1658,Sheet2!A:A),2)</f>
        <v>forest</v>
      </c>
      <c r="T1658">
        <v>10</v>
      </c>
      <c r="U1658">
        <v>1</v>
      </c>
      <c r="V1658"/>
      <c r="W1658">
        <v>1</v>
      </c>
      <c r="X1658" t="s">
        <v>202</v>
      </c>
      <c r="Y1658"/>
      <c r="Z1658"/>
      <c r="AA1658"/>
      <c r="AB1658"/>
    </row>
    <row r="1659" spans="1:28" ht="14.4" x14ac:dyDescent="0.3">
      <c r="A1659" s="14">
        <v>1738</v>
      </c>
      <c r="B1659" t="s">
        <v>285</v>
      </c>
      <c r="C1659" t="s">
        <v>286</v>
      </c>
      <c r="D1659" t="str">
        <f t="shared" si="26"/>
        <v>Howard_2B_4</v>
      </c>
      <c r="E1659">
        <v>2018</v>
      </c>
      <c r="F1659" s="15">
        <v>43256</v>
      </c>
      <c r="G1659" t="s">
        <v>200</v>
      </c>
      <c r="H1659">
        <v>2</v>
      </c>
      <c r="I1659" s="16">
        <v>0.24513888888888888</v>
      </c>
      <c r="J1659"/>
      <c r="K1659">
        <v>3</v>
      </c>
      <c r="L1659">
        <v>1</v>
      </c>
      <c r="M1659">
        <v>1</v>
      </c>
      <c r="N1659"/>
      <c r="O1659" t="s">
        <v>10</v>
      </c>
      <c r="P1659" t="str">
        <f>INDEX(Sheet2!A:E, MATCH(F_NP_excluded_Data!O1659,Sheet2!A:A),4)</f>
        <v>tree</v>
      </c>
      <c r="Q1659" t="str">
        <f>INDEX(Sheet2!A:E, MATCH(F_NP_excluded_Data!O1659,Sheet2!A:A),5)</f>
        <v>foliage gleaner</v>
      </c>
      <c r="R1659" t="str">
        <f>INDEX(Sheet2!A:E, MATCH(F_NP_excluded_Data!O1659,Sheet2!A:A),3)</f>
        <v>insects</v>
      </c>
      <c r="S1659" t="str">
        <f>INDEX(Sheet2!A:E, MATCH(F_NP_excluded_Data!O1659,Sheet2!A:A),2)</f>
        <v>forest</v>
      </c>
      <c r="T1659">
        <v>5</v>
      </c>
      <c r="U1659">
        <v>1</v>
      </c>
      <c r="V1659"/>
      <c r="W1659">
        <v>1</v>
      </c>
      <c r="X1659" t="s">
        <v>202</v>
      </c>
      <c r="Y1659"/>
      <c r="Z1659"/>
      <c r="AA1659"/>
      <c r="AB1659"/>
    </row>
    <row r="1660" spans="1:28" ht="14.4" x14ac:dyDescent="0.3">
      <c r="A1660" s="14">
        <v>1739</v>
      </c>
      <c r="B1660" t="s">
        <v>285</v>
      </c>
      <c r="C1660" t="s">
        <v>286</v>
      </c>
      <c r="D1660" t="str">
        <f t="shared" si="26"/>
        <v>Howard_2B_4</v>
      </c>
      <c r="E1660">
        <v>2018</v>
      </c>
      <c r="F1660" s="15">
        <v>43256</v>
      </c>
      <c r="G1660" t="s">
        <v>200</v>
      </c>
      <c r="H1660">
        <v>2</v>
      </c>
      <c r="I1660" s="16">
        <v>0.24513888888888888</v>
      </c>
      <c r="J1660"/>
      <c r="K1660">
        <v>3</v>
      </c>
      <c r="L1660">
        <v>1</v>
      </c>
      <c r="M1660">
        <v>1</v>
      </c>
      <c r="N1660"/>
      <c r="O1660" t="s">
        <v>54</v>
      </c>
      <c r="P1660" t="str">
        <f>INDEX(Sheet2!A:E, MATCH(F_NP_excluded_Data!O1660,Sheet2!A:A),4)</f>
        <v>shrub</v>
      </c>
      <c r="Q1660" t="str">
        <f>INDEX(Sheet2!A:E, MATCH(F_NP_excluded_Data!O1660,Sheet2!A:A),5)</f>
        <v>foliage gleaner</v>
      </c>
      <c r="R1660" t="str">
        <f>INDEX(Sheet2!A:E, MATCH(F_NP_excluded_Data!O1660,Sheet2!A:A),3)</f>
        <v>insects</v>
      </c>
      <c r="S1660" t="str">
        <f>INDEX(Sheet2!A:E, MATCH(F_NP_excluded_Data!O1660,Sheet2!A:A),2)</f>
        <v>open woodland</v>
      </c>
      <c r="T1660">
        <v>10</v>
      </c>
      <c r="U1660">
        <v>1</v>
      </c>
      <c r="V1660"/>
      <c r="W1660">
        <v>1</v>
      </c>
      <c r="X1660" t="s">
        <v>202</v>
      </c>
      <c r="Y1660"/>
      <c r="Z1660"/>
      <c r="AA1660"/>
      <c r="AB1660"/>
    </row>
    <row r="1661" spans="1:28" ht="14.4" x14ac:dyDescent="0.3">
      <c r="A1661" s="14">
        <v>1741</v>
      </c>
      <c r="B1661" t="s">
        <v>285</v>
      </c>
      <c r="C1661" t="s">
        <v>286</v>
      </c>
      <c r="D1661" t="str">
        <f t="shared" si="26"/>
        <v>Howard_2B_4</v>
      </c>
      <c r="E1661">
        <v>2018</v>
      </c>
      <c r="F1661" s="15">
        <v>43256</v>
      </c>
      <c r="G1661" t="s">
        <v>200</v>
      </c>
      <c r="H1661">
        <v>2</v>
      </c>
      <c r="I1661" s="16">
        <v>0.24513888888888888</v>
      </c>
      <c r="J1661"/>
      <c r="K1661">
        <v>3</v>
      </c>
      <c r="L1661">
        <v>1</v>
      </c>
      <c r="M1661">
        <v>1</v>
      </c>
      <c r="N1661"/>
      <c r="O1661" t="s">
        <v>58</v>
      </c>
      <c r="P1661" t="str">
        <f>INDEX(Sheet2!A:E, MATCH(F_NP_excluded_Data!O1661,Sheet2!A:A),4)</f>
        <v>tree</v>
      </c>
      <c r="Q1661" t="str">
        <f>INDEX(Sheet2!A:E, MATCH(F_NP_excluded_Data!O1661,Sheet2!A:A),5)</f>
        <v>ground forager</v>
      </c>
      <c r="R1661" t="str">
        <f>INDEX(Sheet2!A:E, MATCH(F_NP_excluded_Data!O1661,Sheet2!A:A),3)</f>
        <v>seeds</v>
      </c>
      <c r="S1661" t="str">
        <f>INDEX(Sheet2!A:E, MATCH(F_NP_excluded_Data!O1661,Sheet2!A:A),2)</f>
        <v>open woodland</v>
      </c>
      <c r="T1661">
        <v>100</v>
      </c>
      <c r="U1661">
        <v>1</v>
      </c>
      <c r="V1661"/>
      <c r="W1661">
        <v>1</v>
      </c>
      <c r="X1661" t="s">
        <v>202</v>
      </c>
      <c r="Y1661"/>
      <c r="Z1661"/>
      <c r="AA1661"/>
      <c r="AB1661"/>
    </row>
    <row r="1662" spans="1:28" ht="14.4" x14ac:dyDescent="0.3">
      <c r="A1662" s="14">
        <v>1742</v>
      </c>
      <c r="B1662" t="s">
        <v>285</v>
      </c>
      <c r="C1662" t="s">
        <v>286</v>
      </c>
      <c r="D1662" t="str">
        <f t="shared" si="26"/>
        <v>Howard_2B_4</v>
      </c>
      <c r="E1662">
        <v>2018</v>
      </c>
      <c r="F1662" s="15">
        <v>43256</v>
      </c>
      <c r="G1662" t="s">
        <v>200</v>
      </c>
      <c r="H1662">
        <v>2</v>
      </c>
      <c r="I1662" s="16">
        <v>0.24513888888888888</v>
      </c>
      <c r="J1662"/>
      <c r="K1662">
        <v>3</v>
      </c>
      <c r="L1662">
        <v>1</v>
      </c>
      <c r="M1662">
        <v>1</v>
      </c>
      <c r="N1662"/>
      <c r="O1662" t="s">
        <v>22</v>
      </c>
      <c r="P1662" t="str">
        <f>INDEX(Sheet2!A:E, MATCH(F_NP_excluded_Data!O1662,Sheet2!A:A),4)</f>
        <v>cavity</v>
      </c>
      <c r="Q1662" t="str">
        <f>INDEX(Sheet2!A:E, MATCH(F_NP_excluded_Data!O1662,Sheet2!A:A),5)</f>
        <v>foliage gleaner</v>
      </c>
      <c r="R1662" t="str">
        <f>INDEX(Sheet2!A:E, MATCH(F_NP_excluded_Data!O1662,Sheet2!A:A),3)</f>
        <v>insects</v>
      </c>
      <c r="S1662" t="str">
        <f>INDEX(Sheet2!A:E, MATCH(F_NP_excluded_Data!O1662,Sheet2!A:A),2)</f>
        <v>forest</v>
      </c>
      <c r="T1662">
        <v>5</v>
      </c>
      <c r="U1662">
        <v>1</v>
      </c>
      <c r="V1662"/>
      <c r="W1662">
        <v>1</v>
      </c>
      <c r="X1662" t="s">
        <v>202</v>
      </c>
      <c r="Y1662"/>
      <c r="Z1662"/>
      <c r="AA1662"/>
      <c r="AB1662"/>
    </row>
    <row r="1663" spans="1:28" ht="14.4" x14ac:dyDescent="0.3">
      <c r="A1663" s="14">
        <v>1743</v>
      </c>
      <c r="B1663" t="s">
        <v>285</v>
      </c>
      <c r="C1663" t="s">
        <v>286</v>
      </c>
      <c r="D1663" t="str">
        <f t="shared" si="26"/>
        <v>Howard_2B_4</v>
      </c>
      <c r="E1663">
        <v>2018</v>
      </c>
      <c r="F1663" s="15">
        <v>43256</v>
      </c>
      <c r="G1663" t="s">
        <v>200</v>
      </c>
      <c r="H1663">
        <v>2</v>
      </c>
      <c r="I1663" s="16">
        <v>0.24513888888888888</v>
      </c>
      <c r="J1663"/>
      <c r="K1663">
        <v>3</v>
      </c>
      <c r="L1663">
        <v>1</v>
      </c>
      <c r="M1663">
        <v>1</v>
      </c>
      <c r="N1663"/>
      <c r="O1663" t="s">
        <v>62</v>
      </c>
      <c r="P1663" t="str">
        <f>INDEX(Sheet2!A:E, MATCH(F_NP_excluded_Data!O1663,Sheet2!A:A),4)</f>
        <v>shrub</v>
      </c>
      <c r="Q1663" t="str">
        <f>INDEX(Sheet2!A:E, MATCH(F_NP_excluded_Data!O1663,Sheet2!A:A),5)</f>
        <v>ground forager</v>
      </c>
      <c r="R1663" t="str">
        <f>INDEX(Sheet2!A:E, MATCH(F_NP_excluded_Data!O1663,Sheet2!A:A),3)</f>
        <v>seeds</v>
      </c>
      <c r="S1663" t="str">
        <f>INDEX(Sheet2!A:E, MATCH(F_NP_excluded_Data!O1663,Sheet2!A:A),2)</f>
        <v>open woodland</v>
      </c>
      <c r="T1663">
        <v>10</v>
      </c>
      <c r="U1663">
        <v>2</v>
      </c>
      <c r="V1663"/>
      <c r="W1663">
        <v>1</v>
      </c>
      <c r="X1663" t="s">
        <v>202</v>
      </c>
      <c r="Y1663"/>
      <c r="Z1663"/>
      <c r="AA1663"/>
      <c r="AB1663"/>
    </row>
    <row r="1664" spans="1:28" ht="14.4" x14ac:dyDescent="0.3">
      <c r="A1664" s="14">
        <v>1744</v>
      </c>
      <c r="B1664" t="s">
        <v>285</v>
      </c>
      <c r="C1664" t="s">
        <v>286</v>
      </c>
      <c r="D1664" t="str">
        <f t="shared" si="26"/>
        <v>Howard_2B_4</v>
      </c>
      <c r="E1664">
        <v>2018</v>
      </c>
      <c r="F1664" s="15">
        <v>43256</v>
      </c>
      <c r="G1664" t="s">
        <v>200</v>
      </c>
      <c r="H1664">
        <v>2</v>
      </c>
      <c r="I1664" s="16">
        <v>0.24513888888888888</v>
      </c>
      <c r="J1664"/>
      <c r="K1664">
        <v>3</v>
      </c>
      <c r="L1664">
        <v>1</v>
      </c>
      <c r="M1664">
        <v>1</v>
      </c>
      <c r="N1664"/>
      <c r="O1664" t="s">
        <v>2</v>
      </c>
      <c r="P1664" t="str">
        <f>INDEX(Sheet2!A:E, MATCH(F_NP_excluded_Data!O1664,Sheet2!A:A),4)</f>
        <v>tree</v>
      </c>
      <c r="Q1664" t="str">
        <f>INDEX(Sheet2!A:E, MATCH(F_NP_excluded_Data!O1664,Sheet2!A:A),5)</f>
        <v>ground forager</v>
      </c>
      <c r="R1664" t="str">
        <f>INDEX(Sheet2!A:E, MATCH(F_NP_excluded_Data!O1664,Sheet2!A:A),3)</f>
        <v>omnivore</v>
      </c>
      <c r="S1664" t="str">
        <f>INDEX(Sheet2!A:E, MATCH(F_NP_excluded_Data!O1664,Sheet2!A:A),2)</f>
        <v>open woodland</v>
      </c>
      <c r="T1664">
        <v>10</v>
      </c>
      <c r="U1664">
        <v>2</v>
      </c>
      <c r="V1664"/>
      <c r="W1664">
        <v>1</v>
      </c>
      <c r="X1664" t="s">
        <v>202</v>
      </c>
      <c r="Y1664"/>
      <c r="Z1664"/>
      <c r="AA1664"/>
      <c r="AB1664"/>
    </row>
    <row r="1665" spans="1:28" ht="14.4" x14ac:dyDescent="0.3">
      <c r="A1665" s="14">
        <v>1745</v>
      </c>
      <c r="B1665" t="s">
        <v>285</v>
      </c>
      <c r="C1665" t="s">
        <v>286</v>
      </c>
      <c r="D1665" t="str">
        <f t="shared" si="26"/>
        <v>Howard_2B_4</v>
      </c>
      <c r="E1665">
        <v>2018</v>
      </c>
      <c r="F1665" s="15">
        <v>43256</v>
      </c>
      <c r="G1665" t="s">
        <v>200</v>
      </c>
      <c r="H1665">
        <v>2</v>
      </c>
      <c r="I1665" s="16">
        <v>0.24513888888888888</v>
      </c>
      <c r="J1665"/>
      <c r="K1665">
        <v>3</v>
      </c>
      <c r="L1665">
        <v>1</v>
      </c>
      <c r="M1665">
        <v>1</v>
      </c>
      <c r="N1665"/>
      <c r="O1665" t="s">
        <v>22</v>
      </c>
      <c r="P1665" t="str">
        <f>INDEX(Sheet2!A:E, MATCH(F_NP_excluded_Data!O1665,Sheet2!A:A),4)</f>
        <v>cavity</v>
      </c>
      <c r="Q1665" t="str">
        <f>INDEX(Sheet2!A:E, MATCH(F_NP_excluded_Data!O1665,Sheet2!A:A),5)</f>
        <v>foliage gleaner</v>
      </c>
      <c r="R1665" t="str">
        <f>INDEX(Sheet2!A:E, MATCH(F_NP_excluded_Data!O1665,Sheet2!A:A),3)</f>
        <v>insects</v>
      </c>
      <c r="S1665" t="str">
        <f>INDEX(Sheet2!A:E, MATCH(F_NP_excluded_Data!O1665,Sheet2!A:A),2)</f>
        <v>forest</v>
      </c>
      <c r="T1665">
        <v>5</v>
      </c>
      <c r="U1665">
        <v>2</v>
      </c>
      <c r="V1665"/>
      <c r="W1665">
        <v>1</v>
      </c>
      <c r="X1665" t="s">
        <v>202</v>
      </c>
      <c r="Y1665"/>
      <c r="Z1665"/>
      <c r="AA1665"/>
      <c r="AB1665"/>
    </row>
    <row r="1666" spans="1:28" ht="14.4" x14ac:dyDescent="0.3">
      <c r="A1666" s="14">
        <v>1746</v>
      </c>
      <c r="B1666" t="s">
        <v>285</v>
      </c>
      <c r="C1666" t="s">
        <v>286</v>
      </c>
      <c r="D1666" t="str">
        <f t="shared" ref="D1666:D1729" si="27">_xlfn.CONCAT(B1666:C1666)</f>
        <v>Howard_2B_4</v>
      </c>
      <c r="E1666">
        <v>2018</v>
      </c>
      <c r="F1666" s="15">
        <v>43256</v>
      </c>
      <c r="G1666" t="s">
        <v>200</v>
      </c>
      <c r="H1666">
        <v>2</v>
      </c>
      <c r="I1666" s="16">
        <v>0.24513888888888888</v>
      </c>
      <c r="J1666"/>
      <c r="K1666">
        <v>3</v>
      </c>
      <c r="L1666">
        <v>1</v>
      </c>
      <c r="M1666">
        <v>1</v>
      </c>
      <c r="N1666" t="s">
        <v>204</v>
      </c>
      <c r="O1666" t="s">
        <v>98</v>
      </c>
      <c r="P1666" t="str">
        <f>INDEX(Sheet2!A:E, MATCH(F_NP_excluded_Data!O1666,Sheet2!A:A),4)</f>
        <v>-</v>
      </c>
      <c r="Q1666" t="str">
        <f>INDEX(Sheet2!A:E, MATCH(F_NP_excluded_Data!O1666,Sheet2!A:A),5)</f>
        <v>-</v>
      </c>
      <c r="R1666" t="str">
        <f>INDEX(Sheet2!A:E, MATCH(F_NP_excluded_Data!O1666,Sheet2!A:A),3)</f>
        <v>-</v>
      </c>
      <c r="S1666" t="str">
        <f>INDEX(Sheet2!A:E, MATCH(F_NP_excluded_Data!O1666,Sheet2!A:A),2)</f>
        <v>-</v>
      </c>
      <c r="T1666">
        <v>5</v>
      </c>
      <c r="U1666">
        <v>2</v>
      </c>
      <c r="V1666"/>
      <c r="W1666">
        <v>1</v>
      </c>
      <c r="X1666" t="s">
        <v>202</v>
      </c>
      <c r="Y1666"/>
      <c r="Z1666"/>
      <c r="AA1666" t="s">
        <v>312</v>
      </c>
      <c r="AB1666"/>
    </row>
    <row r="1667" spans="1:28" ht="14.4" x14ac:dyDescent="0.3">
      <c r="A1667" s="14">
        <v>1747</v>
      </c>
      <c r="B1667" t="s">
        <v>285</v>
      </c>
      <c r="C1667" t="s">
        <v>286</v>
      </c>
      <c r="D1667" t="str">
        <f t="shared" si="27"/>
        <v>Howard_2B_4</v>
      </c>
      <c r="E1667">
        <v>2018</v>
      </c>
      <c r="F1667" s="15">
        <v>43256</v>
      </c>
      <c r="G1667" t="s">
        <v>200</v>
      </c>
      <c r="H1667">
        <v>2</v>
      </c>
      <c r="I1667" s="16">
        <v>0.24513888888888888</v>
      </c>
      <c r="J1667"/>
      <c r="K1667">
        <v>3</v>
      </c>
      <c r="L1667">
        <v>1</v>
      </c>
      <c r="M1667">
        <v>1</v>
      </c>
      <c r="N1667"/>
      <c r="O1667" t="s">
        <v>2</v>
      </c>
      <c r="P1667" t="str">
        <f>INDEX(Sheet2!A:E, MATCH(F_NP_excluded_Data!O1667,Sheet2!A:A),4)</f>
        <v>tree</v>
      </c>
      <c r="Q1667" t="str">
        <f>INDEX(Sheet2!A:E, MATCH(F_NP_excluded_Data!O1667,Sheet2!A:A),5)</f>
        <v>ground forager</v>
      </c>
      <c r="R1667" t="str">
        <f>INDEX(Sheet2!A:E, MATCH(F_NP_excluded_Data!O1667,Sheet2!A:A),3)</f>
        <v>omnivore</v>
      </c>
      <c r="S1667" t="str">
        <f>INDEX(Sheet2!A:E, MATCH(F_NP_excluded_Data!O1667,Sheet2!A:A),2)</f>
        <v>open woodland</v>
      </c>
      <c r="T1667">
        <v>100</v>
      </c>
      <c r="U1667">
        <v>3</v>
      </c>
      <c r="V1667"/>
      <c r="W1667">
        <v>1</v>
      </c>
      <c r="X1667" t="s">
        <v>202</v>
      </c>
      <c r="Y1667"/>
      <c r="Z1667"/>
      <c r="AA1667"/>
      <c r="AB1667"/>
    </row>
    <row r="1668" spans="1:28" ht="14.4" x14ac:dyDescent="0.3">
      <c r="A1668" s="14">
        <v>1748</v>
      </c>
      <c r="B1668" t="s">
        <v>285</v>
      </c>
      <c r="C1668" t="s">
        <v>286</v>
      </c>
      <c r="D1668" t="str">
        <f t="shared" si="27"/>
        <v>Howard_2B_4</v>
      </c>
      <c r="E1668">
        <v>2018</v>
      </c>
      <c r="F1668" s="15">
        <v>43256</v>
      </c>
      <c r="G1668" t="s">
        <v>200</v>
      </c>
      <c r="H1668">
        <v>2</v>
      </c>
      <c r="I1668" s="16">
        <v>0.24513888888888888</v>
      </c>
      <c r="J1668"/>
      <c r="K1668">
        <v>3</v>
      </c>
      <c r="L1668">
        <v>1</v>
      </c>
      <c r="M1668">
        <v>1</v>
      </c>
      <c r="N1668"/>
      <c r="O1668" t="s">
        <v>10</v>
      </c>
      <c r="P1668" t="str">
        <f>INDEX(Sheet2!A:E, MATCH(F_NP_excluded_Data!O1668,Sheet2!A:A),4)</f>
        <v>tree</v>
      </c>
      <c r="Q1668" t="str">
        <f>INDEX(Sheet2!A:E, MATCH(F_NP_excluded_Data!O1668,Sheet2!A:A),5)</f>
        <v>foliage gleaner</v>
      </c>
      <c r="R1668" t="str">
        <f>INDEX(Sheet2!A:E, MATCH(F_NP_excluded_Data!O1668,Sheet2!A:A),3)</f>
        <v>insects</v>
      </c>
      <c r="S1668" t="str">
        <f>INDEX(Sheet2!A:E, MATCH(F_NP_excluded_Data!O1668,Sheet2!A:A),2)</f>
        <v>forest</v>
      </c>
      <c r="T1668">
        <v>5</v>
      </c>
      <c r="U1668">
        <v>3</v>
      </c>
      <c r="V1668"/>
      <c r="W1668">
        <v>4</v>
      </c>
      <c r="X1668" t="s">
        <v>202</v>
      </c>
      <c r="Y1668"/>
      <c r="Z1668"/>
      <c r="AA1668"/>
      <c r="AB1668"/>
    </row>
    <row r="1669" spans="1:28" ht="14.4" x14ac:dyDescent="0.3">
      <c r="A1669" s="14">
        <v>1749</v>
      </c>
      <c r="B1669" t="s">
        <v>220</v>
      </c>
      <c r="C1669" t="s">
        <v>226</v>
      </c>
      <c r="D1669" t="str">
        <f t="shared" si="27"/>
        <v>Bryson_3B_E_B</v>
      </c>
      <c r="E1669">
        <v>2018</v>
      </c>
      <c r="F1669" s="15">
        <v>43256</v>
      </c>
      <c r="G1669" t="s">
        <v>200</v>
      </c>
      <c r="H1669">
        <v>2</v>
      </c>
      <c r="I1669" s="16">
        <v>0.28611111111111115</v>
      </c>
      <c r="J1669"/>
      <c r="K1669">
        <v>3</v>
      </c>
      <c r="L1669">
        <v>1</v>
      </c>
      <c r="M1669">
        <v>1</v>
      </c>
      <c r="N1669"/>
      <c r="O1669" t="s">
        <v>94</v>
      </c>
      <c r="P1669" t="str">
        <f>INDEX(Sheet2!A:E, MATCH(F_NP_excluded_Data!O1669,Sheet2!A:A),4)</f>
        <v>cavity</v>
      </c>
      <c r="Q1669" t="str">
        <f>INDEX(Sheet2!A:E, MATCH(F_NP_excluded_Data!O1669,Sheet2!A:A),5)</f>
        <v>foliage gleaner</v>
      </c>
      <c r="R1669" t="str">
        <f>INDEX(Sheet2!A:E, MATCH(F_NP_excluded_Data!O1669,Sheet2!A:A),3)</f>
        <v>insects</v>
      </c>
      <c r="S1669" t="str">
        <f>INDEX(Sheet2!A:E, MATCH(F_NP_excluded_Data!O1669,Sheet2!A:A),2)</f>
        <v>forest</v>
      </c>
      <c r="T1669">
        <v>5</v>
      </c>
      <c r="U1669">
        <v>1</v>
      </c>
      <c r="V1669"/>
      <c r="W1669">
        <v>1</v>
      </c>
      <c r="X1669" t="s">
        <v>202</v>
      </c>
      <c r="Y1669"/>
      <c r="Z1669"/>
      <c r="AA1669"/>
      <c r="AB1669"/>
    </row>
    <row r="1670" spans="1:28" ht="14.4" x14ac:dyDescent="0.3">
      <c r="A1670" s="14">
        <v>1750</v>
      </c>
      <c r="B1670" t="s">
        <v>220</v>
      </c>
      <c r="C1670" t="s">
        <v>226</v>
      </c>
      <c r="D1670" t="str">
        <f t="shared" si="27"/>
        <v>Bryson_3B_E_B</v>
      </c>
      <c r="E1670">
        <v>2018</v>
      </c>
      <c r="F1670" s="15">
        <v>43256</v>
      </c>
      <c r="G1670" t="s">
        <v>200</v>
      </c>
      <c r="H1670">
        <v>2</v>
      </c>
      <c r="I1670" s="16">
        <v>0.28611111111111115</v>
      </c>
      <c r="J1670"/>
      <c r="K1670">
        <v>3</v>
      </c>
      <c r="L1670">
        <v>1</v>
      </c>
      <c r="M1670">
        <v>1</v>
      </c>
      <c r="N1670"/>
      <c r="O1670" t="s">
        <v>42</v>
      </c>
      <c r="P1670" t="str">
        <f>INDEX(Sheet2!A:E, MATCH(F_NP_excluded_Data!O1670,Sheet2!A:A),4)</f>
        <v>tree</v>
      </c>
      <c r="Q1670" t="str">
        <f>INDEX(Sheet2!A:E, MATCH(F_NP_excluded_Data!O1670,Sheet2!A:A),5)</f>
        <v>flycatching</v>
      </c>
      <c r="R1670" t="str">
        <f>INDEX(Sheet2!A:E, MATCH(F_NP_excluded_Data!O1670,Sheet2!A:A),3)</f>
        <v>insects</v>
      </c>
      <c r="S1670" t="str">
        <f>INDEX(Sheet2!A:E, MATCH(F_NP_excluded_Data!O1670,Sheet2!A:A),2)</f>
        <v>forest</v>
      </c>
      <c r="T1670">
        <v>5</v>
      </c>
      <c r="U1670">
        <v>1</v>
      </c>
      <c r="V1670"/>
      <c r="W1670">
        <v>1</v>
      </c>
      <c r="X1670" t="s">
        <v>202</v>
      </c>
      <c r="Y1670"/>
      <c r="Z1670"/>
      <c r="AA1670"/>
      <c r="AB1670"/>
    </row>
    <row r="1671" spans="1:28" ht="14.4" x14ac:dyDescent="0.3">
      <c r="A1671" s="14">
        <v>1751</v>
      </c>
      <c r="B1671" t="s">
        <v>220</v>
      </c>
      <c r="C1671" t="s">
        <v>226</v>
      </c>
      <c r="D1671" t="str">
        <f t="shared" si="27"/>
        <v>Bryson_3B_E_B</v>
      </c>
      <c r="E1671">
        <v>2018</v>
      </c>
      <c r="F1671" s="15">
        <v>43256</v>
      </c>
      <c r="G1671" t="s">
        <v>200</v>
      </c>
      <c r="H1671">
        <v>2</v>
      </c>
      <c r="I1671" s="16">
        <v>0.28611111111111115</v>
      </c>
      <c r="J1671"/>
      <c r="K1671">
        <v>3</v>
      </c>
      <c r="L1671">
        <v>1</v>
      </c>
      <c r="M1671">
        <v>1</v>
      </c>
      <c r="N1671"/>
      <c r="O1671" t="s">
        <v>72</v>
      </c>
      <c r="P1671" t="str">
        <f>INDEX(Sheet2!A:E, MATCH(F_NP_excluded_Data!O1671,Sheet2!A:A),4)</f>
        <v>tree</v>
      </c>
      <c r="Q1671" t="str">
        <f>INDEX(Sheet2!A:E, MATCH(F_NP_excluded_Data!O1671,Sheet2!A:A),5)</f>
        <v>bark forager</v>
      </c>
      <c r="R1671" t="str">
        <f>INDEX(Sheet2!A:E, MATCH(F_NP_excluded_Data!O1671,Sheet2!A:A),3)</f>
        <v>insects</v>
      </c>
      <c r="S1671" t="str">
        <f>INDEX(Sheet2!A:E, MATCH(F_NP_excluded_Data!O1671,Sheet2!A:A),2)</f>
        <v>forest</v>
      </c>
      <c r="T1671">
        <v>5</v>
      </c>
      <c r="U1671">
        <v>1</v>
      </c>
      <c r="V1671"/>
      <c r="W1671">
        <v>1</v>
      </c>
      <c r="X1671" t="s">
        <v>202</v>
      </c>
      <c r="Y1671"/>
      <c r="Z1671"/>
      <c r="AA1671"/>
      <c r="AB1671"/>
    </row>
    <row r="1672" spans="1:28" ht="14.4" x14ac:dyDescent="0.3">
      <c r="A1672" s="14">
        <v>1752</v>
      </c>
      <c r="B1672" t="s">
        <v>220</v>
      </c>
      <c r="C1672" t="s">
        <v>226</v>
      </c>
      <c r="D1672" t="str">
        <f t="shared" si="27"/>
        <v>Bryson_3B_E_B</v>
      </c>
      <c r="E1672">
        <v>2018</v>
      </c>
      <c r="F1672" s="15">
        <v>43256</v>
      </c>
      <c r="G1672" t="s">
        <v>200</v>
      </c>
      <c r="H1672">
        <v>2</v>
      </c>
      <c r="I1672" s="16">
        <v>0.28611111111111115</v>
      </c>
      <c r="J1672"/>
      <c r="K1672">
        <v>3</v>
      </c>
      <c r="L1672">
        <v>1</v>
      </c>
      <c r="M1672">
        <v>1</v>
      </c>
      <c r="N1672"/>
      <c r="O1672" t="s">
        <v>26</v>
      </c>
      <c r="P1672" t="str">
        <f>INDEX(Sheet2!A:E, MATCH(F_NP_excluded_Data!O1672,Sheet2!A:A),4)</f>
        <v>shrub</v>
      </c>
      <c r="Q1672" t="str">
        <f>INDEX(Sheet2!A:E, MATCH(F_NP_excluded_Data!O1672,Sheet2!A:A),5)</f>
        <v>ground forager</v>
      </c>
      <c r="R1672" t="str">
        <f>INDEX(Sheet2!A:E, MATCH(F_NP_excluded_Data!O1672,Sheet2!A:A),3)</f>
        <v>seeds</v>
      </c>
      <c r="S1672" t="str">
        <f>INDEX(Sheet2!A:E, MATCH(F_NP_excluded_Data!O1672,Sheet2!A:A),2)</f>
        <v>open woodland</v>
      </c>
      <c r="T1672">
        <v>5</v>
      </c>
      <c r="U1672">
        <v>1</v>
      </c>
      <c r="V1672"/>
      <c r="W1672">
        <v>4</v>
      </c>
      <c r="X1672" t="s">
        <v>202</v>
      </c>
      <c r="Y1672"/>
      <c r="Z1672"/>
      <c r="AA1672"/>
      <c r="AB1672"/>
    </row>
    <row r="1673" spans="1:28" ht="14.4" x14ac:dyDescent="0.3">
      <c r="A1673" s="14">
        <v>1753</v>
      </c>
      <c r="B1673" t="s">
        <v>220</v>
      </c>
      <c r="C1673" t="s">
        <v>226</v>
      </c>
      <c r="D1673" t="str">
        <f t="shared" si="27"/>
        <v>Bryson_3B_E_B</v>
      </c>
      <c r="E1673">
        <v>2018</v>
      </c>
      <c r="F1673" s="15">
        <v>43256</v>
      </c>
      <c r="G1673" t="s">
        <v>200</v>
      </c>
      <c r="H1673">
        <v>2</v>
      </c>
      <c r="I1673" s="16">
        <v>0.28611111111111115</v>
      </c>
      <c r="J1673"/>
      <c r="K1673">
        <v>3</v>
      </c>
      <c r="L1673">
        <v>1</v>
      </c>
      <c r="M1673">
        <v>1</v>
      </c>
      <c r="N1673"/>
      <c r="O1673" t="s">
        <v>22</v>
      </c>
      <c r="P1673" t="str">
        <f>INDEX(Sheet2!A:E, MATCH(F_NP_excluded_Data!O1673,Sheet2!A:A),4)</f>
        <v>cavity</v>
      </c>
      <c r="Q1673" t="str">
        <f>INDEX(Sheet2!A:E, MATCH(F_NP_excluded_Data!O1673,Sheet2!A:A),5)</f>
        <v>foliage gleaner</v>
      </c>
      <c r="R1673" t="str">
        <f>INDEX(Sheet2!A:E, MATCH(F_NP_excluded_Data!O1673,Sheet2!A:A),3)</f>
        <v>insects</v>
      </c>
      <c r="S1673" t="str">
        <f>INDEX(Sheet2!A:E, MATCH(F_NP_excluded_Data!O1673,Sheet2!A:A),2)</f>
        <v>forest</v>
      </c>
      <c r="T1673">
        <v>5</v>
      </c>
      <c r="U1673">
        <v>1</v>
      </c>
      <c r="V1673"/>
      <c r="W1673">
        <v>1</v>
      </c>
      <c r="X1673" t="s">
        <v>202</v>
      </c>
      <c r="Y1673"/>
      <c r="Z1673"/>
      <c r="AA1673"/>
      <c r="AB1673"/>
    </row>
    <row r="1674" spans="1:28" ht="14.4" x14ac:dyDescent="0.3">
      <c r="A1674" s="14">
        <v>1754</v>
      </c>
      <c r="B1674" t="s">
        <v>220</v>
      </c>
      <c r="C1674" t="s">
        <v>226</v>
      </c>
      <c r="D1674" t="str">
        <f t="shared" si="27"/>
        <v>Bryson_3B_E_B</v>
      </c>
      <c r="E1674">
        <v>2018</v>
      </c>
      <c r="F1674" s="15">
        <v>43256</v>
      </c>
      <c r="G1674" t="s">
        <v>200</v>
      </c>
      <c r="H1674">
        <v>2</v>
      </c>
      <c r="I1674" s="16">
        <v>0.28611111111111115</v>
      </c>
      <c r="J1674"/>
      <c r="K1674">
        <v>3</v>
      </c>
      <c r="L1674">
        <v>1</v>
      </c>
      <c r="M1674">
        <v>1</v>
      </c>
      <c r="N1674"/>
      <c r="O1674" t="s">
        <v>54</v>
      </c>
      <c r="P1674" t="str">
        <f>INDEX(Sheet2!A:E, MATCH(F_NP_excluded_Data!O1674,Sheet2!A:A),4)</f>
        <v>shrub</v>
      </c>
      <c r="Q1674" t="str">
        <f>INDEX(Sheet2!A:E, MATCH(F_NP_excluded_Data!O1674,Sheet2!A:A),5)</f>
        <v>foliage gleaner</v>
      </c>
      <c r="R1674" t="str">
        <f>INDEX(Sheet2!A:E, MATCH(F_NP_excluded_Data!O1674,Sheet2!A:A),3)</f>
        <v>insects</v>
      </c>
      <c r="S1674" t="str">
        <f>INDEX(Sheet2!A:E, MATCH(F_NP_excluded_Data!O1674,Sheet2!A:A),2)</f>
        <v>open woodland</v>
      </c>
      <c r="T1674">
        <v>5</v>
      </c>
      <c r="U1674">
        <v>1</v>
      </c>
      <c r="V1674"/>
      <c r="W1674">
        <v>1</v>
      </c>
      <c r="X1674" t="s">
        <v>202</v>
      </c>
      <c r="Y1674"/>
      <c r="Z1674"/>
      <c r="AA1674"/>
      <c r="AB1674"/>
    </row>
    <row r="1675" spans="1:28" ht="14.4" x14ac:dyDescent="0.3">
      <c r="A1675" s="14">
        <v>1755</v>
      </c>
      <c r="B1675" t="s">
        <v>220</v>
      </c>
      <c r="C1675" t="s">
        <v>226</v>
      </c>
      <c r="D1675" t="str">
        <f t="shared" si="27"/>
        <v>Bryson_3B_E_B</v>
      </c>
      <c r="E1675">
        <v>2018</v>
      </c>
      <c r="F1675" s="15">
        <v>43256</v>
      </c>
      <c r="G1675" t="s">
        <v>200</v>
      </c>
      <c r="H1675">
        <v>2</v>
      </c>
      <c r="I1675" s="16">
        <v>0.28611111111111115</v>
      </c>
      <c r="J1675"/>
      <c r="K1675">
        <v>3</v>
      </c>
      <c r="L1675">
        <v>1</v>
      </c>
      <c r="M1675">
        <v>1</v>
      </c>
      <c r="N1675"/>
      <c r="O1675" t="s">
        <v>22</v>
      </c>
      <c r="P1675" t="str">
        <f>INDEX(Sheet2!A:E, MATCH(F_NP_excluded_Data!O1675,Sheet2!A:A),4)</f>
        <v>cavity</v>
      </c>
      <c r="Q1675" t="str">
        <f>INDEX(Sheet2!A:E, MATCH(F_NP_excluded_Data!O1675,Sheet2!A:A),5)</f>
        <v>foliage gleaner</v>
      </c>
      <c r="R1675" t="str">
        <f>INDEX(Sheet2!A:E, MATCH(F_NP_excluded_Data!O1675,Sheet2!A:A),3)</f>
        <v>insects</v>
      </c>
      <c r="S1675" t="str">
        <f>INDEX(Sheet2!A:E, MATCH(F_NP_excluded_Data!O1675,Sheet2!A:A),2)</f>
        <v>forest</v>
      </c>
      <c r="T1675">
        <v>5</v>
      </c>
      <c r="U1675">
        <v>1</v>
      </c>
      <c r="V1675"/>
      <c r="W1675">
        <v>1</v>
      </c>
      <c r="X1675" t="s">
        <v>202</v>
      </c>
      <c r="Y1675"/>
      <c r="Z1675"/>
      <c r="AA1675"/>
      <c r="AB1675"/>
    </row>
    <row r="1676" spans="1:28" ht="14.4" x14ac:dyDescent="0.3">
      <c r="A1676" s="14">
        <v>1756</v>
      </c>
      <c r="B1676" t="s">
        <v>220</v>
      </c>
      <c r="C1676" t="s">
        <v>226</v>
      </c>
      <c r="D1676" t="str">
        <f t="shared" si="27"/>
        <v>Bryson_3B_E_B</v>
      </c>
      <c r="E1676">
        <v>2018</v>
      </c>
      <c r="F1676" s="15">
        <v>43256</v>
      </c>
      <c r="G1676" t="s">
        <v>200</v>
      </c>
      <c r="H1676">
        <v>2</v>
      </c>
      <c r="I1676" s="16">
        <v>0.28611111111111115</v>
      </c>
      <c r="J1676"/>
      <c r="K1676">
        <v>3</v>
      </c>
      <c r="L1676">
        <v>1</v>
      </c>
      <c r="M1676">
        <v>1</v>
      </c>
      <c r="N1676"/>
      <c r="O1676" t="s">
        <v>10</v>
      </c>
      <c r="P1676" t="str">
        <f>INDEX(Sheet2!A:E, MATCH(F_NP_excluded_Data!O1676,Sheet2!A:A),4)</f>
        <v>tree</v>
      </c>
      <c r="Q1676" t="str">
        <f>INDEX(Sheet2!A:E, MATCH(F_NP_excluded_Data!O1676,Sheet2!A:A),5)</f>
        <v>foliage gleaner</v>
      </c>
      <c r="R1676" t="str">
        <f>INDEX(Sheet2!A:E, MATCH(F_NP_excluded_Data!O1676,Sheet2!A:A),3)</f>
        <v>insects</v>
      </c>
      <c r="S1676" t="str">
        <f>INDEX(Sheet2!A:E, MATCH(F_NP_excluded_Data!O1676,Sheet2!A:A),2)</f>
        <v>forest</v>
      </c>
      <c r="T1676">
        <v>5</v>
      </c>
      <c r="U1676">
        <v>1</v>
      </c>
      <c r="V1676"/>
      <c r="W1676">
        <v>1</v>
      </c>
      <c r="X1676" t="s">
        <v>202</v>
      </c>
      <c r="Y1676"/>
      <c r="Z1676"/>
      <c r="AA1676"/>
      <c r="AB1676"/>
    </row>
    <row r="1677" spans="1:28" ht="14.4" x14ac:dyDescent="0.3">
      <c r="A1677" s="14">
        <v>1757</v>
      </c>
      <c r="B1677" t="s">
        <v>220</v>
      </c>
      <c r="C1677" t="s">
        <v>226</v>
      </c>
      <c r="D1677" t="str">
        <f t="shared" si="27"/>
        <v>Bryson_3B_E_B</v>
      </c>
      <c r="E1677">
        <v>2018</v>
      </c>
      <c r="F1677" s="15">
        <v>43256</v>
      </c>
      <c r="G1677" t="s">
        <v>200</v>
      </c>
      <c r="H1677">
        <v>2</v>
      </c>
      <c r="I1677" s="16">
        <v>0.28611111111111115</v>
      </c>
      <c r="J1677"/>
      <c r="K1677">
        <v>3</v>
      </c>
      <c r="L1677">
        <v>1</v>
      </c>
      <c r="M1677">
        <v>1</v>
      </c>
      <c r="N1677"/>
      <c r="O1677" t="s">
        <v>14</v>
      </c>
      <c r="P1677" t="str">
        <f>INDEX(Sheet2!A:E, MATCH(F_NP_excluded_Data!O1677,Sheet2!A:A),4)</f>
        <v>cavity</v>
      </c>
      <c r="Q1677" t="str">
        <f>INDEX(Sheet2!A:E, MATCH(F_NP_excluded_Data!O1677,Sheet2!A:A),5)</f>
        <v>bark forager</v>
      </c>
      <c r="R1677" t="str">
        <f>INDEX(Sheet2!A:E, MATCH(F_NP_excluded_Data!O1677,Sheet2!A:A),3)</f>
        <v>insects</v>
      </c>
      <c r="S1677" t="str">
        <f>INDEX(Sheet2!A:E, MATCH(F_NP_excluded_Data!O1677,Sheet2!A:A),2)</f>
        <v>forest</v>
      </c>
      <c r="T1677">
        <v>5</v>
      </c>
      <c r="U1677">
        <v>1</v>
      </c>
      <c r="V1677"/>
      <c r="W1677">
        <v>1</v>
      </c>
      <c r="X1677" t="s">
        <v>202</v>
      </c>
      <c r="Y1677"/>
      <c r="Z1677"/>
      <c r="AA1677"/>
      <c r="AB1677"/>
    </row>
    <row r="1678" spans="1:28" ht="14.4" x14ac:dyDescent="0.3">
      <c r="A1678" s="14">
        <v>1758</v>
      </c>
      <c r="B1678" t="s">
        <v>220</v>
      </c>
      <c r="C1678" t="s">
        <v>226</v>
      </c>
      <c r="D1678" t="str">
        <f t="shared" si="27"/>
        <v>Bryson_3B_E_B</v>
      </c>
      <c r="E1678">
        <v>2018</v>
      </c>
      <c r="F1678" s="15">
        <v>43256</v>
      </c>
      <c r="G1678" t="s">
        <v>200</v>
      </c>
      <c r="H1678">
        <v>2</v>
      </c>
      <c r="I1678" s="16">
        <v>0.28611111111111115</v>
      </c>
      <c r="J1678"/>
      <c r="K1678">
        <v>3</v>
      </c>
      <c r="L1678">
        <v>1</v>
      </c>
      <c r="M1678">
        <v>1</v>
      </c>
      <c r="N1678"/>
      <c r="O1678" t="s">
        <v>40</v>
      </c>
      <c r="P1678" t="str">
        <f>INDEX(Sheet2!A:E, MATCH(F_NP_excluded_Data!O1678,Sheet2!A:A),4)</f>
        <v>ground</v>
      </c>
      <c r="Q1678" t="str">
        <f>INDEX(Sheet2!A:E, MATCH(F_NP_excluded_Data!O1678,Sheet2!A:A),5)</f>
        <v>ground forager</v>
      </c>
      <c r="R1678" t="str">
        <f>INDEX(Sheet2!A:E, MATCH(F_NP_excluded_Data!O1678,Sheet2!A:A),3)</f>
        <v>omnivore</v>
      </c>
      <c r="S1678" t="str">
        <f>INDEX(Sheet2!A:E, MATCH(F_NP_excluded_Data!O1678,Sheet2!A:A),2)</f>
        <v>scrub</v>
      </c>
      <c r="T1678">
        <v>5</v>
      </c>
      <c r="U1678">
        <v>1</v>
      </c>
      <c r="V1678" t="s">
        <v>238</v>
      </c>
      <c r="W1678">
        <v>4</v>
      </c>
      <c r="X1678" t="s">
        <v>202</v>
      </c>
      <c r="Y1678"/>
      <c r="Z1678"/>
      <c r="AA1678"/>
      <c r="AB1678"/>
    </row>
    <row r="1679" spans="1:28" ht="14.4" x14ac:dyDescent="0.3">
      <c r="A1679" s="14">
        <v>1760</v>
      </c>
      <c r="B1679" t="s">
        <v>220</v>
      </c>
      <c r="C1679" t="s">
        <v>226</v>
      </c>
      <c r="D1679" t="str">
        <f t="shared" si="27"/>
        <v>Bryson_3B_E_B</v>
      </c>
      <c r="E1679">
        <v>2018</v>
      </c>
      <c r="F1679" s="15">
        <v>43256</v>
      </c>
      <c r="G1679" t="s">
        <v>200</v>
      </c>
      <c r="H1679">
        <v>2</v>
      </c>
      <c r="I1679" s="16">
        <v>0.28611111111111115</v>
      </c>
      <c r="J1679"/>
      <c r="K1679">
        <v>3</v>
      </c>
      <c r="L1679">
        <v>1</v>
      </c>
      <c r="M1679">
        <v>1</v>
      </c>
      <c r="N1679"/>
      <c r="O1679" t="s">
        <v>54</v>
      </c>
      <c r="P1679" t="str">
        <f>INDEX(Sheet2!A:E, MATCH(F_NP_excluded_Data!O1679,Sheet2!A:A),4)</f>
        <v>shrub</v>
      </c>
      <c r="Q1679" t="str">
        <f>INDEX(Sheet2!A:E, MATCH(F_NP_excluded_Data!O1679,Sheet2!A:A),5)</f>
        <v>foliage gleaner</v>
      </c>
      <c r="R1679" t="str">
        <f>INDEX(Sheet2!A:E, MATCH(F_NP_excluded_Data!O1679,Sheet2!A:A),3)</f>
        <v>insects</v>
      </c>
      <c r="S1679" t="str">
        <f>INDEX(Sheet2!A:E, MATCH(F_NP_excluded_Data!O1679,Sheet2!A:A),2)</f>
        <v>open woodland</v>
      </c>
      <c r="T1679">
        <v>10</v>
      </c>
      <c r="U1679">
        <v>2</v>
      </c>
      <c r="V1679"/>
      <c r="W1679">
        <v>1</v>
      </c>
      <c r="X1679" t="s">
        <v>202</v>
      </c>
      <c r="Y1679"/>
      <c r="Z1679"/>
      <c r="AA1679"/>
      <c r="AB1679"/>
    </row>
    <row r="1680" spans="1:28" ht="14.4" x14ac:dyDescent="0.3">
      <c r="A1680" s="14">
        <v>1761</v>
      </c>
      <c r="B1680" t="s">
        <v>220</v>
      </c>
      <c r="C1680" t="s">
        <v>226</v>
      </c>
      <c r="D1680" t="str">
        <f t="shared" si="27"/>
        <v>Bryson_3B_E_B</v>
      </c>
      <c r="E1680">
        <v>2018</v>
      </c>
      <c r="F1680" s="15">
        <v>43256</v>
      </c>
      <c r="G1680" t="s">
        <v>200</v>
      </c>
      <c r="H1680">
        <v>2</v>
      </c>
      <c r="I1680" s="16">
        <v>0.28611111111111115</v>
      </c>
      <c r="J1680"/>
      <c r="K1680">
        <v>3</v>
      </c>
      <c r="L1680">
        <v>1</v>
      </c>
      <c r="M1680">
        <v>1</v>
      </c>
      <c r="N1680"/>
      <c r="O1680" t="s">
        <v>42</v>
      </c>
      <c r="P1680" t="str">
        <f>INDEX(Sheet2!A:E, MATCH(F_NP_excluded_Data!O1680,Sheet2!A:A),4)</f>
        <v>tree</v>
      </c>
      <c r="Q1680" t="str">
        <f>INDEX(Sheet2!A:E, MATCH(F_NP_excluded_Data!O1680,Sheet2!A:A),5)</f>
        <v>flycatching</v>
      </c>
      <c r="R1680" t="str">
        <f>INDEX(Sheet2!A:E, MATCH(F_NP_excluded_Data!O1680,Sheet2!A:A),3)</f>
        <v>insects</v>
      </c>
      <c r="S1680" t="str">
        <f>INDEX(Sheet2!A:E, MATCH(F_NP_excluded_Data!O1680,Sheet2!A:A),2)</f>
        <v>forest</v>
      </c>
      <c r="T1680">
        <v>10</v>
      </c>
      <c r="U1680">
        <v>2</v>
      </c>
      <c r="V1680"/>
      <c r="W1680">
        <v>1</v>
      </c>
      <c r="X1680" t="s">
        <v>202</v>
      </c>
      <c r="Y1680"/>
      <c r="Z1680"/>
      <c r="AA1680"/>
      <c r="AB1680"/>
    </row>
    <row r="1681" spans="1:28" ht="14.4" x14ac:dyDescent="0.3">
      <c r="A1681" s="14">
        <v>1762</v>
      </c>
      <c r="B1681" t="s">
        <v>220</v>
      </c>
      <c r="C1681" t="s">
        <v>226</v>
      </c>
      <c r="D1681" t="str">
        <f t="shared" si="27"/>
        <v>Bryson_3B_E_B</v>
      </c>
      <c r="E1681">
        <v>2018</v>
      </c>
      <c r="F1681" s="15">
        <v>43256</v>
      </c>
      <c r="G1681" t="s">
        <v>200</v>
      </c>
      <c r="H1681">
        <v>2</v>
      </c>
      <c r="I1681" s="16">
        <v>0.28611111111111115</v>
      </c>
      <c r="J1681"/>
      <c r="K1681">
        <v>3</v>
      </c>
      <c r="L1681">
        <v>1</v>
      </c>
      <c r="M1681">
        <v>1</v>
      </c>
      <c r="N1681"/>
      <c r="O1681" t="s">
        <v>78</v>
      </c>
      <c r="P1681" t="str">
        <f>INDEX(Sheet2!A:E, MATCH(F_NP_excluded_Data!O1681,Sheet2!A:A),4)</f>
        <v>cavity</v>
      </c>
      <c r="Q1681" t="str">
        <f>INDEX(Sheet2!A:E, MATCH(F_NP_excluded_Data!O1681,Sheet2!A:A),5)</f>
        <v>bark forager</v>
      </c>
      <c r="R1681" t="str">
        <f>INDEX(Sheet2!A:E, MATCH(F_NP_excluded_Data!O1681,Sheet2!A:A),3)</f>
        <v>insects</v>
      </c>
      <c r="S1681" t="str">
        <f>INDEX(Sheet2!A:E, MATCH(F_NP_excluded_Data!O1681,Sheet2!A:A),2)</f>
        <v>forest</v>
      </c>
      <c r="T1681">
        <v>5</v>
      </c>
      <c r="U1681">
        <v>3</v>
      </c>
      <c r="V1681"/>
      <c r="W1681">
        <v>1</v>
      </c>
      <c r="X1681" t="s">
        <v>202</v>
      </c>
      <c r="Y1681"/>
      <c r="Z1681"/>
      <c r="AA1681"/>
      <c r="AB1681"/>
    </row>
    <row r="1682" spans="1:28" ht="14.4" x14ac:dyDescent="0.3">
      <c r="A1682" s="14">
        <v>1763</v>
      </c>
      <c r="B1682" t="s">
        <v>220</v>
      </c>
      <c r="C1682" t="s">
        <v>226</v>
      </c>
      <c r="D1682" t="str">
        <f t="shared" si="27"/>
        <v>Bryson_3B_E_B</v>
      </c>
      <c r="E1682">
        <v>2018</v>
      </c>
      <c r="F1682" s="15">
        <v>43256</v>
      </c>
      <c r="G1682" t="s">
        <v>200</v>
      </c>
      <c r="H1682">
        <v>2</v>
      </c>
      <c r="I1682" s="16">
        <v>0.28611111111111115</v>
      </c>
      <c r="J1682"/>
      <c r="K1682">
        <v>3</v>
      </c>
      <c r="L1682">
        <v>1</v>
      </c>
      <c r="M1682">
        <v>1</v>
      </c>
      <c r="N1682"/>
      <c r="O1682" t="s">
        <v>26</v>
      </c>
      <c r="P1682" t="str">
        <f>INDEX(Sheet2!A:E, MATCH(F_NP_excluded_Data!O1682,Sheet2!A:A),4)</f>
        <v>shrub</v>
      </c>
      <c r="Q1682" t="str">
        <f>INDEX(Sheet2!A:E, MATCH(F_NP_excluded_Data!O1682,Sheet2!A:A),5)</f>
        <v>ground forager</v>
      </c>
      <c r="R1682" t="str">
        <f>INDEX(Sheet2!A:E, MATCH(F_NP_excluded_Data!O1682,Sheet2!A:A),3)</f>
        <v>seeds</v>
      </c>
      <c r="S1682" t="str">
        <f>INDEX(Sheet2!A:E, MATCH(F_NP_excluded_Data!O1682,Sheet2!A:A),2)</f>
        <v>open woodland</v>
      </c>
      <c r="T1682">
        <v>10</v>
      </c>
      <c r="U1682">
        <v>3</v>
      </c>
      <c r="V1682"/>
      <c r="W1682">
        <v>1</v>
      </c>
      <c r="X1682" t="s">
        <v>202</v>
      </c>
      <c r="Y1682"/>
      <c r="Z1682"/>
      <c r="AA1682"/>
      <c r="AB1682"/>
    </row>
    <row r="1683" spans="1:28" ht="14.4" x14ac:dyDescent="0.3">
      <c r="A1683" s="14">
        <v>1764</v>
      </c>
      <c r="B1683" t="s">
        <v>220</v>
      </c>
      <c r="C1683" t="s">
        <v>226</v>
      </c>
      <c r="D1683" t="str">
        <f t="shared" si="27"/>
        <v>Bryson_3B_E_B</v>
      </c>
      <c r="E1683">
        <v>2018</v>
      </c>
      <c r="F1683" s="15">
        <v>43256</v>
      </c>
      <c r="G1683" t="s">
        <v>200</v>
      </c>
      <c r="H1683">
        <v>2</v>
      </c>
      <c r="I1683" s="16">
        <v>0.28611111111111115</v>
      </c>
      <c r="J1683"/>
      <c r="K1683">
        <v>3</v>
      </c>
      <c r="L1683">
        <v>1</v>
      </c>
      <c r="M1683">
        <v>1</v>
      </c>
      <c r="N1683"/>
      <c r="O1683" t="s">
        <v>34</v>
      </c>
      <c r="P1683" t="str">
        <f>INDEX(Sheet2!A:E, MATCH(F_NP_excluded_Data!O1683,Sheet2!A:A),4)</f>
        <v>cavity</v>
      </c>
      <c r="Q1683" t="str">
        <f>INDEX(Sheet2!A:E, MATCH(F_NP_excluded_Data!O1683,Sheet2!A:A),5)</f>
        <v>bark forager</v>
      </c>
      <c r="R1683" t="str">
        <f>INDEX(Sheet2!A:E, MATCH(F_NP_excluded_Data!O1683,Sheet2!A:A),3)</f>
        <v>insects</v>
      </c>
      <c r="S1683" t="str">
        <f>INDEX(Sheet2!A:E, MATCH(F_NP_excluded_Data!O1683,Sheet2!A:A),2)</f>
        <v>forest</v>
      </c>
      <c r="T1683">
        <v>5</v>
      </c>
      <c r="U1683">
        <v>3</v>
      </c>
      <c r="V1683"/>
      <c r="W1683">
        <v>1</v>
      </c>
      <c r="X1683" t="s">
        <v>202</v>
      </c>
      <c r="Y1683"/>
      <c r="Z1683"/>
      <c r="AA1683"/>
      <c r="AB1683"/>
    </row>
    <row r="1684" spans="1:28" ht="14.4" x14ac:dyDescent="0.3">
      <c r="A1684" s="14">
        <v>1765</v>
      </c>
      <c r="B1684" t="s">
        <v>220</v>
      </c>
      <c r="C1684" t="s">
        <v>226</v>
      </c>
      <c r="D1684" t="str">
        <f t="shared" si="27"/>
        <v>Bryson_3B_E_B</v>
      </c>
      <c r="E1684">
        <v>2018</v>
      </c>
      <c r="F1684" s="15">
        <v>43256</v>
      </c>
      <c r="G1684" t="s">
        <v>200</v>
      </c>
      <c r="H1684">
        <v>2</v>
      </c>
      <c r="I1684" s="16">
        <v>0.28611111111111115</v>
      </c>
      <c r="J1684"/>
      <c r="K1684">
        <v>3</v>
      </c>
      <c r="L1684">
        <v>1</v>
      </c>
      <c r="M1684">
        <v>1</v>
      </c>
      <c r="N1684"/>
      <c r="O1684" t="s">
        <v>34</v>
      </c>
      <c r="P1684" t="str">
        <f>INDEX(Sheet2!A:E, MATCH(F_NP_excluded_Data!O1684,Sheet2!A:A),4)</f>
        <v>cavity</v>
      </c>
      <c r="Q1684" t="str">
        <f>INDEX(Sheet2!A:E, MATCH(F_NP_excluded_Data!O1684,Sheet2!A:A),5)</f>
        <v>bark forager</v>
      </c>
      <c r="R1684" t="str">
        <f>INDEX(Sheet2!A:E, MATCH(F_NP_excluded_Data!O1684,Sheet2!A:A),3)</f>
        <v>insects</v>
      </c>
      <c r="S1684" t="str">
        <f>INDEX(Sheet2!A:E, MATCH(F_NP_excluded_Data!O1684,Sheet2!A:A),2)</f>
        <v>forest</v>
      </c>
      <c r="T1684">
        <v>10</v>
      </c>
      <c r="U1684">
        <v>3</v>
      </c>
      <c r="V1684"/>
      <c r="W1684">
        <v>1</v>
      </c>
      <c r="X1684" t="s">
        <v>202</v>
      </c>
      <c r="Y1684"/>
      <c r="Z1684"/>
      <c r="AA1684"/>
      <c r="AB1684"/>
    </row>
    <row r="1685" spans="1:28" ht="14.4" x14ac:dyDescent="0.3">
      <c r="A1685" s="14">
        <v>1766</v>
      </c>
      <c r="B1685" t="s">
        <v>220</v>
      </c>
      <c r="C1685" t="s">
        <v>226</v>
      </c>
      <c r="D1685" t="str">
        <f t="shared" si="27"/>
        <v>Bryson_3B_E_B</v>
      </c>
      <c r="E1685">
        <v>2018</v>
      </c>
      <c r="F1685" s="15">
        <v>43256</v>
      </c>
      <c r="G1685" t="s">
        <v>200</v>
      </c>
      <c r="H1685">
        <v>2</v>
      </c>
      <c r="I1685" s="16">
        <v>0.28611111111111115</v>
      </c>
      <c r="J1685"/>
      <c r="K1685">
        <v>3</v>
      </c>
      <c r="L1685">
        <v>1</v>
      </c>
      <c r="M1685">
        <v>1</v>
      </c>
      <c r="N1685"/>
      <c r="O1685" t="s">
        <v>18</v>
      </c>
      <c r="P1685" t="str">
        <f>INDEX(Sheet2!A:E, MATCH(F_NP_excluded_Data!O1685,Sheet2!A:A),4)</f>
        <v>tree</v>
      </c>
      <c r="Q1685" t="str">
        <f>INDEX(Sheet2!A:E, MATCH(F_NP_excluded_Data!O1685,Sheet2!A:A),5)</f>
        <v>ground forager</v>
      </c>
      <c r="R1685" t="str">
        <f>INDEX(Sheet2!A:E, MATCH(F_NP_excluded_Data!O1685,Sheet2!A:A),3)</f>
        <v>omnivore</v>
      </c>
      <c r="S1685" t="str">
        <f>INDEX(Sheet2!A:E, MATCH(F_NP_excluded_Data!O1685,Sheet2!A:A),2)</f>
        <v>forest</v>
      </c>
      <c r="T1685">
        <v>10</v>
      </c>
      <c r="U1685">
        <v>3</v>
      </c>
      <c r="V1685"/>
      <c r="W1685">
        <v>1</v>
      </c>
      <c r="X1685" t="s">
        <v>202</v>
      </c>
      <c r="Y1685"/>
      <c r="Z1685"/>
      <c r="AA1685"/>
      <c r="AB1685"/>
    </row>
    <row r="1686" spans="1:28" ht="14.4" x14ac:dyDescent="0.3">
      <c r="A1686" s="14">
        <v>1768</v>
      </c>
      <c r="B1686" t="s">
        <v>220</v>
      </c>
      <c r="C1686" t="s">
        <v>226</v>
      </c>
      <c r="D1686" t="str">
        <f t="shared" si="27"/>
        <v>Bryson_3B_E_B</v>
      </c>
      <c r="E1686">
        <v>2018</v>
      </c>
      <c r="F1686" s="15">
        <v>43256</v>
      </c>
      <c r="G1686" t="s">
        <v>200</v>
      </c>
      <c r="H1686">
        <v>2</v>
      </c>
      <c r="I1686" s="16">
        <v>0.28611111111111115</v>
      </c>
      <c r="J1686"/>
      <c r="K1686">
        <v>3</v>
      </c>
      <c r="L1686">
        <v>1</v>
      </c>
      <c r="M1686">
        <v>1</v>
      </c>
      <c r="N1686"/>
      <c r="O1686" t="s">
        <v>94</v>
      </c>
      <c r="P1686" t="str">
        <f>INDEX(Sheet2!A:E, MATCH(F_NP_excluded_Data!O1686,Sheet2!A:A),4)</f>
        <v>cavity</v>
      </c>
      <c r="Q1686" t="str">
        <f>INDEX(Sheet2!A:E, MATCH(F_NP_excluded_Data!O1686,Sheet2!A:A),5)</f>
        <v>foliage gleaner</v>
      </c>
      <c r="R1686" t="str">
        <f>INDEX(Sheet2!A:E, MATCH(F_NP_excluded_Data!O1686,Sheet2!A:A),3)</f>
        <v>insects</v>
      </c>
      <c r="S1686" t="str">
        <f>INDEX(Sheet2!A:E, MATCH(F_NP_excluded_Data!O1686,Sheet2!A:A),2)</f>
        <v>forest</v>
      </c>
      <c r="T1686">
        <v>10</v>
      </c>
      <c r="U1686">
        <v>3</v>
      </c>
      <c r="V1686"/>
      <c r="W1686">
        <v>1</v>
      </c>
      <c r="X1686" t="s">
        <v>202</v>
      </c>
      <c r="Y1686"/>
      <c r="Z1686"/>
      <c r="AA1686"/>
      <c r="AB1686"/>
    </row>
    <row r="1687" spans="1:28" ht="14.4" x14ac:dyDescent="0.3">
      <c r="A1687" s="14">
        <v>1769</v>
      </c>
      <c r="B1687" t="s">
        <v>220</v>
      </c>
      <c r="C1687" t="s">
        <v>226</v>
      </c>
      <c r="D1687" t="str">
        <f t="shared" si="27"/>
        <v>Bryson_3B_E_B</v>
      </c>
      <c r="E1687">
        <v>2018</v>
      </c>
      <c r="F1687" s="15">
        <v>43256</v>
      </c>
      <c r="G1687" t="s">
        <v>200</v>
      </c>
      <c r="H1687">
        <v>2</v>
      </c>
      <c r="I1687" s="16">
        <v>0.28611111111111115</v>
      </c>
      <c r="J1687"/>
      <c r="K1687">
        <v>3</v>
      </c>
      <c r="L1687">
        <v>1</v>
      </c>
      <c r="M1687">
        <v>1</v>
      </c>
      <c r="N1687" t="s">
        <v>204</v>
      </c>
      <c r="O1687" t="s">
        <v>4</v>
      </c>
      <c r="P1687" t="str">
        <f>INDEX(Sheet2!A:E, MATCH(F_NP_excluded_Data!O1687,Sheet2!A:A),4)</f>
        <v>shrub</v>
      </c>
      <c r="Q1687" t="str">
        <f>INDEX(Sheet2!A:E, MATCH(F_NP_excluded_Data!O1687,Sheet2!A:A),5)</f>
        <v>foliage gleaner</v>
      </c>
      <c r="R1687" t="str">
        <f>INDEX(Sheet2!A:E, MATCH(F_NP_excluded_Data!O1687,Sheet2!A:A),3)</f>
        <v>seeds</v>
      </c>
      <c r="S1687" t="str">
        <f>INDEX(Sheet2!A:E, MATCH(F_NP_excluded_Data!O1687,Sheet2!A:A),2)</f>
        <v>open woodland</v>
      </c>
      <c r="T1687">
        <v>5</v>
      </c>
      <c r="U1687">
        <v>4</v>
      </c>
      <c r="V1687"/>
      <c r="W1687">
        <v>1</v>
      </c>
      <c r="X1687" t="s">
        <v>202</v>
      </c>
      <c r="Y1687"/>
      <c r="Z1687"/>
      <c r="AA1687" t="s">
        <v>313</v>
      </c>
      <c r="AB1687"/>
    </row>
    <row r="1688" spans="1:28" ht="14.4" x14ac:dyDescent="0.3">
      <c r="A1688" s="14">
        <v>1770</v>
      </c>
      <c r="B1688" t="s">
        <v>220</v>
      </c>
      <c r="C1688" t="s">
        <v>224</v>
      </c>
      <c r="D1688" t="str">
        <f t="shared" si="27"/>
        <v>Bryson_1B_9</v>
      </c>
      <c r="E1688">
        <v>2018</v>
      </c>
      <c r="F1688" s="15">
        <v>43256</v>
      </c>
      <c r="G1688" t="s">
        <v>200</v>
      </c>
      <c r="H1688">
        <v>2</v>
      </c>
      <c r="I1688" s="16">
        <v>0.29791666666666666</v>
      </c>
      <c r="J1688"/>
      <c r="K1688">
        <v>3</v>
      </c>
      <c r="L1688">
        <v>1</v>
      </c>
      <c r="M1688">
        <v>1</v>
      </c>
      <c r="N1688"/>
      <c r="O1688" t="s">
        <v>116</v>
      </c>
      <c r="P1688" t="str">
        <f>INDEX(Sheet2!A:E, MATCH(F_NP_excluded_Data!O1688,Sheet2!A:A),4)</f>
        <v>tree</v>
      </c>
      <c r="Q1688" t="str">
        <f>INDEX(Sheet2!A:E, MATCH(F_NP_excluded_Data!O1688,Sheet2!A:A),5)</f>
        <v>ground forager</v>
      </c>
      <c r="R1688" t="str">
        <f>INDEX(Sheet2!A:E, MATCH(F_NP_excluded_Data!O1688,Sheet2!A:A),3)</f>
        <v>insects</v>
      </c>
      <c r="S1688" t="str">
        <f>INDEX(Sheet2!A:E, MATCH(F_NP_excluded_Data!O1688,Sheet2!A:A),2)</f>
        <v>forest</v>
      </c>
      <c r="T1688">
        <v>10</v>
      </c>
      <c r="U1688">
        <v>1</v>
      </c>
      <c r="V1688"/>
      <c r="W1688">
        <v>1</v>
      </c>
      <c r="X1688" t="s">
        <v>202</v>
      </c>
      <c r="Y1688"/>
      <c r="Z1688"/>
      <c r="AA1688"/>
      <c r="AB1688"/>
    </row>
    <row r="1689" spans="1:28" ht="14.4" x14ac:dyDescent="0.3">
      <c r="A1689" s="14">
        <v>1771</v>
      </c>
      <c r="B1689" t="s">
        <v>220</v>
      </c>
      <c r="C1689" t="s">
        <v>224</v>
      </c>
      <c r="D1689" t="str">
        <f t="shared" si="27"/>
        <v>Bryson_1B_9</v>
      </c>
      <c r="E1689">
        <v>2018</v>
      </c>
      <c r="F1689" s="15">
        <v>43256</v>
      </c>
      <c r="G1689" t="s">
        <v>200</v>
      </c>
      <c r="H1689">
        <v>2</v>
      </c>
      <c r="I1689" s="16">
        <v>0.29791666666666666</v>
      </c>
      <c r="J1689"/>
      <c r="K1689">
        <v>3</v>
      </c>
      <c r="L1689">
        <v>1</v>
      </c>
      <c r="M1689">
        <v>1</v>
      </c>
      <c r="N1689"/>
      <c r="O1689" t="s">
        <v>54</v>
      </c>
      <c r="P1689" t="str">
        <f>INDEX(Sheet2!A:E, MATCH(F_NP_excluded_Data!O1689,Sheet2!A:A),4)</f>
        <v>shrub</v>
      </c>
      <c r="Q1689" t="str">
        <f>INDEX(Sheet2!A:E, MATCH(F_NP_excluded_Data!O1689,Sheet2!A:A),5)</f>
        <v>foliage gleaner</v>
      </c>
      <c r="R1689" t="str">
        <f>INDEX(Sheet2!A:E, MATCH(F_NP_excluded_Data!O1689,Sheet2!A:A),3)</f>
        <v>insects</v>
      </c>
      <c r="S1689" t="str">
        <f>INDEX(Sheet2!A:E, MATCH(F_NP_excluded_Data!O1689,Sheet2!A:A),2)</f>
        <v>open woodland</v>
      </c>
      <c r="T1689">
        <v>5</v>
      </c>
      <c r="U1689">
        <v>1</v>
      </c>
      <c r="V1689"/>
      <c r="W1689">
        <v>1</v>
      </c>
      <c r="X1689" t="s">
        <v>202</v>
      </c>
      <c r="Y1689"/>
      <c r="Z1689"/>
      <c r="AA1689"/>
      <c r="AB1689"/>
    </row>
    <row r="1690" spans="1:28" ht="14.4" x14ac:dyDescent="0.3">
      <c r="A1690" s="14">
        <v>1772</v>
      </c>
      <c r="B1690" t="s">
        <v>220</v>
      </c>
      <c r="C1690" t="s">
        <v>224</v>
      </c>
      <c r="D1690" t="str">
        <f t="shared" si="27"/>
        <v>Bryson_1B_9</v>
      </c>
      <c r="E1690">
        <v>2018</v>
      </c>
      <c r="F1690" s="15">
        <v>43256</v>
      </c>
      <c r="G1690" t="s">
        <v>200</v>
      </c>
      <c r="H1690">
        <v>2</v>
      </c>
      <c r="I1690" s="16">
        <v>0.29791666666666666</v>
      </c>
      <c r="J1690"/>
      <c r="K1690">
        <v>3</v>
      </c>
      <c r="L1690">
        <v>1</v>
      </c>
      <c r="M1690">
        <v>1</v>
      </c>
      <c r="N1690"/>
      <c r="O1690" t="s">
        <v>84</v>
      </c>
      <c r="P1690" t="str">
        <f>INDEX(Sheet2!A:E, MATCH(F_NP_excluded_Data!O1690,Sheet2!A:A),4)</f>
        <v>tree</v>
      </c>
      <c r="Q1690" t="str">
        <f>INDEX(Sheet2!A:E, MATCH(F_NP_excluded_Data!O1690,Sheet2!A:A),5)</f>
        <v>soaring</v>
      </c>
      <c r="R1690" t="str">
        <f>INDEX(Sheet2!A:E, MATCH(F_NP_excluded_Data!O1690,Sheet2!A:A),3)</f>
        <v>mammals</v>
      </c>
      <c r="S1690" t="str">
        <f>INDEX(Sheet2!A:E, MATCH(F_NP_excluded_Data!O1690,Sheet2!A:A),2)</f>
        <v>forest</v>
      </c>
      <c r="T1690">
        <v>10</v>
      </c>
      <c r="U1690">
        <v>1</v>
      </c>
      <c r="V1690"/>
      <c r="W1690">
        <v>1</v>
      </c>
      <c r="X1690" t="s">
        <v>202</v>
      </c>
      <c r="Y1690"/>
      <c r="Z1690"/>
      <c r="AA1690"/>
      <c r="AB1690"/>
    </row>
    <row r="1691" spans="1:28" ht="14.4" x14ac:dyDescent="0.3">
      <c r="A1691" s="14">
        <v>1773</v>
      </c>
      <c r="B1691" t="s">
        <v>220</v>
      </c>
      <c r="C1691" t="s">
        <v>224</v>
      </c>
      <c r="D1691" t="str">
        <f t="shared" si="27"/>
        <v>Bryson_1B_9</v>
      </c>
      <c r="E1691">
        <v>2018</v>
      </c>
      <c r="F1691" s="15">
        <v>43256</v>
      </c>
      <c r="G1691" t="s">
        <v>200</v>
      </c>
      <c r="H1691">
        <v>2</v>
      </c>
      <c r="I1691" s="16">
        <v>0.29791666666666666</v>
      </c>
      <c r="J1691"/>
      <c r="K1691">
        <v>3</v>
      </c>
      <c r="L1691">
        <v>1</v>
      </c>
      <c r="M1691">
        <v>1</v>
      </c>
      <c r="N1691"/>
      <c r="O1691" t="s">
        <v>18</v>
      </c>
      <c r="P1691" t="str">
        <f>INDEX(Sheet2!A:E, MATCH(F_NP_excluded_Data!O1691,Sheet2!A:A),4)</f>
        <v>tree</v>
      </c>
      <c r="Q1691" t="str">
        <f>INDEX(Sheet2!A:E, MATCH(F_NP_excluded_Data!O1691,Sheet2!A:A),5)</f>
        <v>ground forager</v>
      </c>
      <c r="R1691" t="str">
        <f>INDEX(Sheet2!A:E, MATCH(F_NP_excluded_Data!O1691,Sheet2!A:A),3)</f>
        <v>omnivore</v>
      </c>
      <c r="S1691" t="str">
        <f>INDEX(Sheet2!A:E, MATCH(F_NP_excluded_Data!O1691,Sheet2!A:A),2)</f>
        <v>forest</v>
      </c>
      <c r="T1691">
        <v>5</v>
      </c>
      <c r="U1691">
        <v>1</v>
      </c>
      <c r="V1691"/>
      <c r="W1691">
        <v>1</v>
      </c>
      <c r="X1691" t="s">
        <v>202</v>
      </c>
      <c r="Y1691"/>
      <c r="Z1691"/>
      <c r="AA1691"/>
      <c r="AB1691"/>
    </row>
    <row r="1692" spans="1:28" ht="14.4" x14ac:dyDescent="0.3">
      <c r="A1692" s="14">
        <v>1774</v>
      </c>
      <c r="B1692" t="s">
        <v>220</v>
      </c>
      <c r="C1692" t="s">
        <v>224</v>
      </c>
      <c r="D1692" t="str">
        <f t="shared" si="27"/>
        <v>Bryson_1B_9</v>
      </c>
      <c r="E1692">
        <v>2018</v>
      </c>
      <c r="F1692" s="15">
        <v>43256</v>
      </c>
      <c r="G1692" t="s">
        <v>200</v>
      </c>
      <c r="H1692">
        <v>2</v>
      </c>
      <c r="I1692" s="16">
        <v>0.29791666666666666</v>
      </c>
      <c r="J1692"/>
      <c r="K1692">
        <v>3</v>
      </c>
      <c r="L1692">
        <v>1</v>
      </c>
      <c r="M1692">
        <v>1</v>
      </c>
      <c r="N1692"/>
      <c r="O1692" t="s">
        <v>2</v>
      </c>
      <c r="P1692" t="str">
        <f>INDEX(Sheet2!A:E, MATCH(F_NP_excluded_Data!O1692,Sheet2!A:A),4)</f>
        <v>tree</v>
      </c>
      <c r="Q1692" t="str">
        <f>INDEX(Sheet2!A:E, MATCH(F_NP_excluded_Data!O1692,Sheet2!A:A),5)</f>
        <v>ground forager</v>
      </c>
      <c r="R1692" t="str">
        <f>INDEX(Sheet2!A:E, MATCH(F_NP_excluded_Data!O1692,Sheet2!A:A),3)</f>
        <v>omnivore</v>
      </c>
      <c r="S1692" t="str">
        <f>INDEX(Sheet2!A:E, MATCH(F_NP_excluded_Data!O1692,Sheet2!A:A),2)</f>
        <v>open woodland</v>
      </c>
      <c r="T1692">
        <v>10</v>
      </c>
      <c r="U1692">
        <v>1</v>
      </c>
      <c r="V1692"/>
      <c r="W1692">
        <v>1</v>
      </c>
      <c r="X1692" t="s">
        <v>202</v>
      </c>
      <c r="Y1692">
        <v>3</v>
      </c>
      <c r="Z1692"/>
      <c r="AA1692"/>
      <c r="AB1692"/>
    </row>
    <row r="1693" spans="1:28" ht="14.4" x14ac:dyDescent="0.3">
      <c r="A1693" s="14">
        <v>1775</v>
      </c>
      <c r="B1693" t="s">
        <v>220</v>
      </c>
      <c r="C1693" t="s">
        <v>224</v>
      </c>
      <c r="D1693" t="str">
        <f t="shared" si="27"/>
        <v>Bryson_1B_9</v>
      </c>
      <c r="E1693">
        <v>2018</v>
      </c>
      <c r="F1693" s="15">
        <v>43256</v>
      </c>
      <c r="G1693" t="s">
        <v>200</v>
      </c>
      <c r="H1693">
        <v>2</v>
      </c>
      <c r="I1693" s="16">
        <v>0.29791666666666666</v>
      </c>
      <c r="J1693"/>
      <c r="K1693">
        <v>3</v>
      </c>
      <c r="L1693">
        <v>1</v>
      </c>
      <c r="M1693">
        <v>1</v>
      </c>
      <c r="N1693"/>
      <c r="O1693" t="s">
        <v>26</v>
      </c>
      <c r="P1693" t="str">
        <f>INDEX(Sheet2!A:E, MATCH(F_NP_excluded_Data!O1693,Sheet2!A:A),4)</f>
        <v>shrub</v>
      </c>
      <c r="Q1693" t="str">
        <f>INDEX(Sheet2!A:E, MATCH(F_NP_excluded_Data!O1693,Sheet2!A:A),5)</f>
        <v>ground forager</v>
      </c>
      <c r="R1693" t="str">
        <f>INDEX(Sheet2!A:E, MATCH(F_NP_excluded_Data!O1693,Sheet2!A:A),3)</f>
        <v>seeds</v>
      </c>
      <c r="S1693" t="str">
        <f>INDEX(Sheet2!A:E, MATCH(F_NP_excluded_Data!O1693,Sheet2!A:A),2)</f>
        <v>open woodland</v>
      </c>
      <c r="T1693">
        <v>5</v>
      </c>
      <c r="U1693">
        <v>1</v>
      </c>
      <c r="V1693"/>
      <c r="W1693">
        <v>4</v>
      </c>
      <c r="X1693" t="s">
        <v>202</v>
      </c>
      <c r="Y1693"/>
      <c r="Z1693"/>
      <c r="AA1693"/>
      <c r="AB1693"/>
    </row>
    <row r="1694" spans="1:28" ht="14.4" x14ac:dyDescent="0.3">
      <c r="A1694" s="14">
        <v>1776</v>
      </c>
      <c r="B1694" t="s">
        <v>220</v>
      </c>
      <c r="C1694" t="s">
        <v>224</v>
      </c>
      <c r="D1694" t="str">
        <f t="shared" si="27"/>
        <v>Bryson_1B_9</v>
      </c>
      <c r="E1694">
        <v>2018</v>
      </c>
      <c r="F1694" s="15">
        <v>43256</v>
      </c>
      <c r="G1694" t="s">
        <v>200</v>
      </c>
      <c r="H1694">
        <v>2</v>
      </c>
      <c r="I1694" s="16">
        <v>0.29791666666666666</v>
      </c>
      <c r="J1694"/>
      <c r="K1694">
        <v>3</v>
      </c>
      <c r="L1694">
        <v>1</v>
      </c>
      <c r="M1694">
        <v>1</v>
      </c>
      <c r="N1694"/>
      <c r="O1694" t="s">
        <v>26</v>
      </c>
      <c r="P1694" t="str">
        <f>INDEX(Sheet2!A:E, MATCH(F_NP_excluded_Data!O1694,Sheet2!A:A),4)</f>
        <v>shrub</v>
      </c>
      <c r="Q1694" t="str">
        <f>INDEX(Sheet2!A:E, MATCH(F_NP_excluded_Data!O1694,Sheet2!A:A),5)</f>
        <v>ground forager</v>
      </c>
      <c r="R1694" t="str">
        <f>INDEX(Sheet2!A:E, MATCH(F_NP_excluded_Data!O1694,Sheet2!A:A),3)</f>
        <v>seeds</v>
      </c>
      <c r="S1694" t="str">
        <f>INDEX(Sheet2!A:E, MATCH(F_NP_excluded_Data!O1694,Sheet2!A:A),2)</f>
        <v>open woodland</v>
      </c>
      <c r="T1694">
        <v>10</v>
      </c>
      <c r="U1694">
        <v>1</v>
      </c>
      <c r="V1694"/>
      <c r="W1694">
        <v>1</v>
      </c>
      <c r="X1694" t="s">
        <v>202</v>
      </c>
      <c r="Y1694"/>
      <c r="Z1694"/>
      <c r="AA1694"/>
      <c r="AB1694"/>
    </row>
    <row r="1695" spans="1:28" ht="14.4" x14ac:dyDescent="0.3">
      <c r="A1695" s="14">
        <v>1777</v>
      </c>
      <c r="B1695" t="s">
        <v>220</v>
      </c>
      <c r="C1695" t="s">
        <v>224</v>
      </c>
      <c r="D1695" t="str">
        <f t="shared" si="27"/>
        <v>Bryson_1B_9</v>
      </c>
      <c r="E1695">
        <v>2018</v>
      </c>
      <c r="F1695" s="15">
        <v>43256</v>
      </c>
      <c r="G1695" t="s">
        <v>200</v>
      </c>
      <c r="H1695">
        <v>2</v>
      </c>
      <c r="I1695" s="16">
        <v>0.29791666666666666</v>
      </c>
      <c r="J1695"/>
      <c r="K1695">
        <v>3</v>
      </c>
      <c r="L1695">
        <v>1</v>
      </c>
      <c r="M1695">
        <v>1</v>
      </c>
      <c r="N1695"/>
      <c r="O1695" t="s">
        <v>54</v>
      </c>
      <c r="P1695" t="str">
        <f>INDEX(Sheet2!A:E, MATCH(F_NP_excluded_Data!O1695,Sheet2!A:A),4)</f>
        <v>shrub</v>
      </c>
      <c r="Q1695" t="str">
        <f>INDEX(Sheet2!A:E, MATCH(F_NP_excluded_Data!O1695,Sheet2!A:A),5)</f>
        <v>foliage gleaner</v>
      </c>
      <c r="R1695" t="str">
        <f>INDEX(Sheet2!A:E, MATCH(F_NP_excluded_Data!O1695,Sheet2!A:A),3)</f>
        <v>insects</v>
      </c>
      <c r="S1695" t="str">
        <f>INDEX(Sheet2!A:E, MATCH(F_NP_excluded_Data!O1695,Sheet2!A:A),2)</f>
        <v>open woodland</v>
      </c>
      <c r="T1695">
        <v>5</v>
      </c>
      <c r="U1695">
        <v>1</v>
      </c>
      <c r="V1695"/>
      <c r="W1695">
        <v>1</v>
      </c>
      <c r="X1695" t="s">
        <v>202</v>
      </c>
      <c r="Y1695"/>
      <c r="Z1695"/>
      <c r="AA1695"/>
      <c r="AB1695"/>
    </row>
    <row r="1696" spans="1:28" ht="14.4" x14ac:dyDescent="0.3">
      <c r="A1696" s="14">
        <v>1778</v>
      </c>
      <c r="B1696" t="s">
        <v>220</v>
      </c>
      <c r="C1696" t="s">
        <v>224</v>
      </c>
      <c r="D1696" t="str">
        <f t="shared" si="27"/>
        <v>Bryson_1B_9</v>
      </c>
      <c r="E1696">
        <v>2018</v>
      </c>
      <c r="F1696" s="15">
        <v>43256</v>
      </c>
      <c r="G1696" t="s">
        <v>200</v>
      </c>
      <c r="H1696">
        <v>2</v>
      </c>
      <c r="I1696" s="16">
        <v>0.29791666666666666</v>
      </c>
      <c r="J1696"/>
      <c r="K1696">
        <v>3</v>
      </c>
      <c r="L1696">
        <v>1</v>
      </c>
      <c r="M1696">
        <v>1</v>
      </c>
      <c r="N1696"/>
      <c r="O1696" t="s">
        <v>92</v>
      </c>
      <c r="P1696" t="str">
        <f>INDEX(Sheet2!A:E, MATCH(F_NP_excluded_Data!O1696,Sheet2!A:A),4)</f>
        <v>tree</v>
      </c>
      <c r="Q1696" t="str">
        <f>INDEX(Sheet2!A:E, MATCH(F_NP_excluded_Data!O1696,Sheet2!A:A),5)</f>
        <v>foliage gleaner</v>
      </c>
      <c r="R1696" t="str">
        <f>INDEX(Sheet2!A:E, MATCH(F_NP_excluded_Data!O1696,Sheet2!A:A),3)</f>
        <v>insects</v>
      </c>
      <c r="S1696" t="str">
        <f>INDEX(Sheet2!A:E, MATCH(F_NP_excluded_Data!O1696,Sheet2!A:A),2)</f>
        <v>open woodland</v>
      </c>
      <c r="T1696">
        <v>5</v>
      </c>
      <c r="U1696">
        <v>1</v>
      </c>
      <c r="V1696"/>
      <c r="W1696">
        <v>1</v>
      </c>
      <c r="X1696" t="s">
        <v>202</v>
      </c>
      <c r="Y1696"/>
      <c r="Z1696"/>
      <c r="AA1696"/>
      <c r="AB1696"/>
    </row>
    <row r="1697" spans="1:28" ht="14.4" x14ac:dyDescent="0.3">
      <c r="A1697" s="14">
        <v>1779</v>
      </c>
      <c r="B1697" t="s">
        <v>220</v>
      </c>
      <c r="C1697" t="s">
        <v>224</v>
      </c>
      <c r="D1697" t="str">
        <f t="shared" si="27"/>
        <v>Bryson_1B_9</v>
      </c>
      <c r="E1697">
        <v>2018</v>
      </c>
      <c r="F1697" s="15">
        <v>43256</v>
      </c>
      <c r="G1697" t="s">
        <v>200</v>
      </c>
      <c r="H1697">
        <v>2</v>
      </c>
      <c r="I1697" s="16">
        <v>0.29791666666666666</v>
      </c>
      <c r="J1697"/>
      <c r="K1697">
        <v>3</v>
      </c>
      <c r="L1697">
        <v>1</v>
      </c>
      <c r="M1697">
        <v>1</v>
      </c>
      <c r="N1697"/>
      <c r="O1697" t="s">
        <v>40</v>
      </c>
      <c r="P1697" t="str">
        <f>INDEX(Sheet2!A:E, MATCH(F_NP_excluded_Data!O1697,Sheet2!A:A),4)</f>
        <v>ground</v>
      </c>
      <c r="Q1697" t="str">
        <f>INDEX(Sheet2!A:E, MATCH(F_NP_excluded_Data!O1697,Sheet2!A:A),5)</f>
        <v>ground forager</v>
      </c>
      <c r="R1697" t="str">
        <f>INDEX(Sheet2!A:E, MATCH(F_NP_excluded_Data!O1697,Sheet2!A:A),3)</f>
        <v>omnivore</v>
      </c>
      <c r="S1697" t="str">
        <f>INDEX(Sheet2!A:E, MATCH(F_NP_excluded_Data!O1697,Sheet2!A:A),2)</f>
        <v>scrub</v>
      </c>
      <c r="T1697">
        <v>10</v>
      </c>
      <c r="U1697">
        <v>1</v>
      </c>
      <c r="V1697"/>
      <c r="W1697">
        <v>1</v>
      </c>
      <c r="X1697" t="s">
        <v>202</v>
      </c>
      <c r="Y1697"/>
      <c r="Z1697"/>
      <c r="AA1697"/>
      <c r="AB1697"/>
    </row>
    <row r="1698" spans="1:28" ht="14.4" x14ac:dyDescent="0.3">
      <c r="A1698" s="14">
        <v>1780</v>
      </c>
      <c r="B1698" t="s">
        <v>220</v>
      </c>
      <c r="C1698" t="s">
        <v>224</v>
      </c>
      <c r="D1698" t="str">
        <f t="shared" si="27"/>
        <v>Bryson_1B_9</v>
      </c>
      <c r="E1698">
        <v>2018</v>
      </c>
      <c r="F1698" s="15">
        <v>43256</v>
      </c>
      <c r="G1698" t="s">
        <v>200</v>
      </c>
      <c r="H1698">
        <v>2</v>
      </c>
      <c r="I1698" s="16">
        <v>0.29791666666666666</v>
      </c>
      <c r="J1698"/>
      <c r="K1698">
        <v>3</v>
      </c>
      <c r="L1698">
        <v>1</v>
      </c>
      <c r="M1698">
        <v>1</v>
      </c>
      <c r="N1698"/>
      <c r="O1698" t="s">
        <v>118</v>
      </c>
      <c r="P1698" t="str">
        <f>INDEX(Sheet2!A:E, MATCH(F_NP_excluded_Data!O1698,Sheet2!A:A),4)</f>
        <v>shrub</v>
      </c>
      <c r="Q1698" t="str">
        <f>INDEX(Sheet2!A:E, MATCH(F_NP_excluded_Data!O1698,Sheet2!A:A),5)</f>
        <v>foliage gleaner</v>
      </c>
      <c r="R1698" t="str">
        <f>INDEX(Sheet2!A:E, MATCH(F_NP_excluded_Data!O1698,Sheet2!A:A),3)</f>
        <v>insects</v>
      </c>
      <c r="S1698" t="str">
        <f>INDEX(Sheet2!A:E, MATCH(F_NP_excluded_Data!O1698,Sheet2!A:A),2)</f>
        <v>scrub</v>
      </c>
      <c r="T1698">
        <v>5</v>
      </c>
      <c r="U1698">
        <v>1</v>
      </c>
      <c r="V1698"/>
      <c r="W1698">
        <v>1</v>
      </c>
      <c r="X1698" t="s">
        <v>202</v>
      </c>
      <c r="Y1698"/>
      <c r="Z1698"/>
      <c r="AA1698"/>
      <c r="AB1698"/>
    </row>
    <row r="1699" spans="1:28" ht="14.4" x14ac:dyDescent="0.3">
      <c r="A1699" s="14">
        <v>1781</v>
      </c>
      <c r="B1699" t="s">
        <v>220</v>
      </c>
      <c r="C1699" t="s">
        <v>224</v>
      </c>
      <c r="D1699" t="str">
        <f t="shared" si="27"/>
        <v>Bryson_1B_9</v>
      </c>
      <c r="E1699">
        <v>2018</v>
      </c>
      <c r="F1699" s="15">
        <v>43256</v>
      </c>
      <c r="G1699" t="s">
        <v>200</v>
      </c>
      <c r="H1699">
        <v>2</v>
      </c>
      <c r="I1699" s="16">
        <v>0.29791666666666666</v>
      </c>
      <c r="J1699"/>
      <c r="K1699">
        <v>3</v>
      </c>
      <c r="L1699">
        <v>1</v>
      </c>
      <c r="M1699">
        <v>1</v>
      </c>
      <c r="N1699"/>
      <c r="O1699" t="s">
        <v>42</v>
      </c>
      <c r="P1699" t="str">
        <f>INDEX(Sheet2!A:E, MATCH(F_NP_excluded_Data!O1699,Sheet2!A:A),4)</f>
        <v>tree</v>
      </c>
      <c r="Q1699" t="str">
        <f>INDEX(Sheet2!A:E, MATCH(F_NP_excluded_Data!O1699,Sheet2!A:A),5)</f>
        <v>flycatching</v>
      </c>
      <c r="R1699" t="str">
        <f>INDEX(Sheet2!A:E, MATCH(F_NP_excluded_Data!O1699,Sheet2!A:A),3)</f>
        <v>insects</v>
      </c>
      <c r="S1699" t="str">
        <f>INDEX(Sheet2!A:E, MATCH(F_NP_excluded_Data!O1699,Sheet2!A:A),2)</f>
        <v>forest</v>
      </c>
      <c r="T1699">
        <v>5</v>
      </c>
      <c r="U1699">
        <v>1</v>
      </c>
      <c r="V1699"/>
      <c r="W1699">
        <v>1</v>
      </c>
      <c r="X1699" t="s">
        <v>202</v>
      </c>
      <c r="Y1699"/>
      <c r="Z1699"/>
      <c r="AA1699"/>
      <c r="AB1699"/>
    </row>
    <row r="1700" spans="1:28" ht="14.4" x14ac:dyDescent="0.3">
      <c r="A1700" s="14">
        <v>1782</v>
      </c>
      <c r="B1700" t="s">
        <v>220</v>
      </c>
      <c r="C1700" t="s">
        <v>224</v>
      </c>
      <c r="D1700" t="str">
        <f t="shared" si="27"/>
        <v>Bryson_1B_9</v>
      </c>
      <c r="E1700">
        <v>2018</v>
      </c>
      <c r="F1700" s="15">
        <v>43256</v>
      </c>
      <c r="G1700" t="s">
        <v>200</v>
      </c>
      <c r="H1700">
        <v>2</v>
      </c>
      <c r="I1700" s="16">
        <v>0.29791666666666666</v>
      </c>
      <c r="J1700"/>
      <c r="K1700">
        <v>3</v>
      </c>
      <c r="L1700">
        <v>1</v>
      </c>
      <c r="M1700">
        <v>1</v>
      </c>
      <c r="N1700"/>
      <c r="O1700" t="s">
        <v>14</v>
      </c>
      <c r="P1700" t="str">
        <f>INDEX(Sheet2!A:E, MATCH(F_NP_excluded_Data!O1700,Sheet2!A:A),4)</f>
        <v>cavity</v>
      </c>
      <c r="Q1700" t="str">
        <f>INDEX(Sheet2!A:E, MATCH(F_NP_excluded_Data!O1700,Sheet2!A:A),5)</f>
        <v>bark forager</v>
      </c>
      <c r="R1700" t="str">
        <f>INDEX(Sheet2!A:E, MATCH(F_NP_excluded_Data!O1700,Sheet2!A:A),3)</f>
        <v>insects</v>
      </c>
      <c r="S1700" t="str">
        <f>INDEX(Sheet2!A:E, MATCH(F_NP_excluded_Data!O1700,Sheet2!A:A),2)</f>
        <v>forest</v>
      </c>
      <c r="T1700">
        <v>5</v>
      </c>
      <c r="U1700">
        <v>2</v>
      </c>
      <c r="V1700"/>
      <c r="W1700">
        <v>1</v>
      </c>
      <c r="X1700" t="s">
        <v>202</v>
      </c>
      <c r="Y1700"/>
      <c r="Z1700"/>
      <c r="AA1700"/>
      <c r="AB1700"/>
    </row>
    <row r="1701" spans="1:28" ht="14.4" x14ac:dyDescent="0.3">
      <c r="A1701" s="14">
        <v>1783</v>
      </c>
      <c r="B1701" t="s">
        <v>220</v>
      </c>
      <c r="C1701" t="s">
        <v>224</v>
      </c>
      <c r="D1701" t="str">
        <f t="shared" si="27"/>
        <v>Bryson_1B_9</v>
      </c>
      <c r="E1701">
        <v>2018</v>
      </c>
      <c r="F1701" s="15">
        <v>43256</v>
      </c>
      <c r="G1701" t="s">
        <v>200</v>
      </c>
      <c r="H1701">
        <v>2</v>
      </c>
      <c r="I1701" s="16">
        <v>0.29791666666666666</v>
      </c>
      <c r="J1701"/>
      <c r="K1701">
        <v>3</v>
      </c>
      <c r="L1701">
        <v>1</v>
      </c>
      <c r="M1701">
        <v>1</v>
      </c>
      <c r="N1701"/>
      <c r="O1701" t="s">
        <v>20</v>
      </c>
      <c r="P1701" t="str">
        <f>INDEX(Sheet2!A:E, MATCH(F_NP_excluded_Data!O1701,Sheet2!A:A),4)</f>
        <v>shrub</v>
      </c>
      <c r="Q1701" t="str">
        <f>INDEX(Sheet2!A:E, MATCH(F_NP_excluded_Data!O1701,Sheet2!A:A),5)</f>
        <v>ground forager</v>
      </c>
      <c r="R1701" t="str">
        <f>INDEX(Sheet2!A:E, MATCH(F_NP_excluded_Data!O1701,Sheet2!A:A),3)</f>
        <v>omnivore</v>
      </c>
      <c r="S1701" t="str">
        <f>INDEX(Sheet2!A:E, MATCH(F_NP_excluded_Data!O1701,Sheet2!A:A),2)</f>
        <v>scrub</v>
      </c>
      <c r="T1701">
        <v>10</v>
      </c>
      <c r="U1701">
        <v>2</v>
      </c>
      <c r="V1701"/>
      <c r="W1701">
        <v>1</v>
      </c>
      <c r="X1701" t="s">
        <v>202</v>
      </c>
      <c r="Y1701"/>
      <c r="Z1701"/>
      <c r="AA1701"/>
      <c r="AB1701"/>
    </row>
    <row r="1702" spans="1:28" ht="14.4" x14ac:dyDescent="0.3">
      <c r="A1702" s="14">
        <v>1784</v>
      </c>
      <c r="B1702" t="s">
        <v>220</v>
      </c>
      <c r="C1702" t="s">
        <v>224</v>
      </c>
      <c r="D1702" t="str">
        <f t="shared" si="27"/>
        <v>Bryson_1B_9</v>
      </c>
      <c r="E1702">
        <v>2018</v>
      </c>
      <c r="F1702" s="15">
        <v>43256</v>
      </c>
      <c r="G1702" t="s">
        <v>200</v>
      </c>
      <c r="H1702">
        <v>2</v>
      </c>
      <c r="I1702" s="16">
        <v>0.29791666666666666</v>
      </c>
      <c r="J1702"/>
      <c r="K1702">
        <v>3</v>
      </c>
      <c r="L1702">
        <v>1</v>
      </c>
      <c r="M1702">
        <v>1</v>
      </c>
      <c r="N1702"/>
      <c r="O1702" t="s">
        <v>72</v>
      </c>
      <c r="P1702" t="str">
        <f>INDEX(Sheet2!A:E, MATCH(F_NP_excluded_Data!O1702,Sheet2!A:A),4)</f>
        <v>tree</v>
      </c>
      <c r="Q1702" t="str">
        <f>INDEX(Sheet2!A:E, MATCH(F_NP_excluded_Data!O1702,Sheet2!A:A),5)</f>
        <v>bark forager</v>
      </c>
      <c r="R1702" t="str">
        <f>INDEX(Sheet2!A:E, MATCH(F_NP_excluded_Data!O1702,Sheet2!A:A),3)</f>
        <v>insects</v>
      </c>
      <c r="S1702" t="str">
        <f>INDEX(Sheet2!A:E, MATCH(F_NP_excluded_Data!O1702,Sheet2!A:A),2)</f>
        <v>forest</v>
      </c>
      <c r="T1702">
        <v>5</v>
      </c>
      <c r="U1702">
        <v>2</v>
      </c>
      <c r="V1702"/>
      <c r="W1702">
        <v>4</v>
      </c>
      <c r="X1702" t="s">
        <v>202</v>
      </c>
      <c r="Y1702"/>
      <c r="Z1702"/>
      <c r="AA1702"/>
      <c r="AB1702"/>
    </row>
    <row r="1703" spans="1:28" ht="14.4" x14ac:dyDescent="0.3">
      <c r="A1703" s="14">
        <v>1785</v>
      </c>
      <c r="B1703" t="s">
        <v>220</v>
      </c>
      <c r="C1703" t="s">
        <v>224</v>
      </c>
      <c r="D1703" t="str">
        <f t="shared" si="27"/>
        <v>Bryson_1B_9</v>
      </c>
      <c r="E1703">
        <v>2018</v>
      </c>
      <c r="F1703" s="15">
        <v>43256</v>
      </c>
      <c r="G1703" t="s">
        <v>200</v>
      </c>
      <c r="H1703">
        <v>2</v>
      </c>
      <c r="I1703" s="16">
        <v>0.29791666666666666</v>
      </c>
      <c r="J1703"/>
      <c r="K1703">
        <v>3</v>
      </c>
      <c r="L1703">
        <v>1</v>
      </c>
      <c r="M1703">
        <v>1</v>
      </c>
      <c r="N1703" t="s">
        <v>204</v>
      </c>
      <c r="O1703" t="s">
        <v>16</v>
      </c>
      <c r="P1703" t="str">
        <f>INDEX(Sheet2!A:E, MATCH(F_NP_excluded_Data!O1703,Sheet2!A:A),4)</f>
        <v>shrub</v>
      </c>
      <c r="Q1703" t="str">
        <f>INDEX(Sheet2!A:E, MATCH(F_NP_excluded_Data!O1703,Sheet2!A:A),5)</f>
        <v>foliage gleaner</v>
      </c>
      <c r="R1703" t="str">
        <f>INDEX(Sheet2!A:E, MATCH(F_NP_excluded_Data!O1703,Sheet2!A:A),3)</f>
        <v>insects</v>
      </c>
      <c r="S1703" t="str">
        <f>INDEX(Sheet2!A:E, MATCH(F_NP_excluded_Data!O1703,Sheet2!A:A),2)</f>
        <v>open woodland</v>
      </c>
      <c r="T1703">
        <v>10</v>
      </c>
      <c r="U1703">
        <v>3</v>
      </c>
      <c r="V1703"/>
      <c r="W1703">
        <v>1</v>
      </c>
      <c r="X1703" t="s">
        <v>202</v>
      </c>
      <c r="Y1703"/>
      <c r="Z1703"/>
      <c r="AA1703"/>
      <c r="AB1703"/>
    </row>
    <row r="1704" spans="1:28" ht="14.4" x14ac:dyDescent="0.3">
      <c r="A1704" s="14">
        <v>1786</v>
      </c>
      <c r="B1704" t="s">
        <v>220</v>
      </c>
      <c r="C1704" t="s">
        <v>224</v>
      </c>
      <c r="D1704" t="str">
        <f t="shared" si="27"/>
        <v>Bryson_1B_9</v>
      </c>
      <c r="E1704">
        <v>2018</v>
      </c>
      <c r="F1704" s="15">
        <v>43256</v>
      </c>
      <c r="G1704" t="s">
        <v>200</v>
      </c>
      <c r="H1704">
        <v>2</v>
      </c>
      <c r="I1704" s="16">
        <v>0.29791666666666666</v>
      </c>
      <c r="J1704"/>
      <c r="K1704">
        <v>3</v>
      </c>
      <c r="L1704">
        <v>1</v>
      </c>
      <c r="M1704">
        <v>1</v>
      </c>
      <c r="N1704"/>
      <c r="O1704" t="s">
        <v>2</v>
      </c>
      <c r="P1704" t="str">
        <f>INDEX(Sheet2!A:E, MATCH(F_NP_excluded_Data!O1704,Sheet2!A:A),4)</f>
        <v>tree</v>
      </c>
      <c r="Q1704" t="str">
        <f>INDEX(Sheet2!A:E, MATCH(F_NP_excluded_Data!O1704,Sheet2!A:A),5)</f>
        <v>ground forager</v>
      </c>
      <c r="R1704" t="str">
        <f>INDEX(Sheet2!A:E, MATCH(F_NP_excluded_Data!O1704,Sheet2!A:A),3)</f>
        <v>omnivore</v>
      </c>
      <c r="S1704" t="str">
        <f>INDEX(Sheet2!A:E, MATCH(F_NP_excluded_Data!O1704,Sheet2!A:A),2)</f>
        <v>open woodland</v>
      </c>
      <c r="T1704">
        <v>5</v>
      </c>
      <c r="U1704">
        <v>4</v>
      </c>
      <c r="V1704"/>
      <c r="W1704">
        <v>4</v>
      </c>
      <c r="X1704" t="s">
        <v>202</v>
      </c>
      <c r="Y1704"/>
      <c r="Z1704"/>
      <c r="AA1704"/>
      <c r="AB1704"/>
    </row>
    <row r="1705" spans="1:28" ht="14.4" x14ac:dyDescent="0.3">
      <c r="A1705" s="14">
        <v>1787</v>
      </c>
      <c r="B1705" t="s">
        <v>220</v>
      </c>
      <c r="C1705" t="s">
        <v>221</v>
      </c>
      <c r="D1705" t="str">
        <f t="shared" si="27"/>
        <v>Bryson_2B_9</v>
      </c>
      <c r="E1705">
        <v>2018</v>
      </c>
      <c r="F1705" s="15">
        <v>43256</v>
      </c>
      <c r="G1705" t="s">
        <v>200</v>
      </c>
      <c r="H1705">
        <v>2</v>
      </c>
      <c r="I1705" s="16">
        <v>0.31180555555555556</v>
      </c>
      <c r="J1705"/>
      <c r="K1705">
        <v>2</v>
      </c>
      <c r="L1705">
        <v>1</v>
      </c>
      <c r="M1705">
        <v>1</v>
      </c>
      <c r="N1705" t="s">
        <v>204</v>
      </c>
      <c r="O1705" t="s">
        <v>80</v>
      </c>
      <c r="P1705" t="str">
        <f>INDEX(Sheet2!A:E, MATCH(F_NP_excluded_Data!O1705,Sheet2!A:A),4)</f>
        <v>tree</v>
      </c>
      <c r="Q1705" t="str">
        <f>INDEX(Sheet2!A:E, MATCH(F_NP_excluded_Data!O1705,Sheet2!A:A),5)</f>
        <v>foliage gleaner</v>
      </c>
      <c r="R1705" t="str">
        <f>INDEX(Sheet2!A:E, MATCH(F_NP_excluded_Data!O1705,Sheet2!A:A),3)</f>
        <v>insects</v>
      </c>
      <c r="S1705" t="str">
        <f>INDEX(Sheet2!A:E, MATCH(F_NP_excluded_Data!O1705,Sheet2!A:A),2)</f>
        <v>forest</v>
      </c>
      <c r="T1705">
        <v>5</v>
      </c>
      <c r="U1705">
        <v>1</v>
      </c>
      <c r="V1705"/>
      <c r="W1705">
        <v>1</v>
      </c>
      <c r="X1705" t="s">
        <v>202</v>
      </c>
      <c r="Y1705"/>
      <c r="Z1705"/>
      <c r="AA1705"/>
      <c r="AB1705"/>
    </row>
    <row r="1706" spans="1:28" ht="14.4" x14ac:dyDescent="0.3">
      <c r="A1706" s="14">
        <v>1788</v>
      </c>
      <c r="B1706" t="s">
        <v>220</v>
      </c>
      <c r="C1706" t="s">
        <v>221</v>
      </c>
      <c r="D1706" t="str">
        <f t="shared" si="27"/>
        <v>Bryson_2B_9</v>
      </c>
      <c r="E1706">
        <v>2018</v>
      </c>
      <c r="F1706" s="15">
        <v>43256</v>
      </c>
      <c r="G1706" t="s">
        <v>200</v>
      </c>
      <c r="H1706">
        <v>2</v>
      </c>
      <c r="I1706" s="16">
        <v>0.31180555555555556</v>
      </c>
      <c r="J1706"/>
      <c r="K1706">
        <v>2</v>
      </c>
      <c r="L1706">
        <v>1</v>
      </c>
      <c r="M1706">
        <v>1</v>
      </c>
      <c r="N1706"/>
      <c r="O1706" t="s">
        <v>22</v>
      </c>
      <c r="P1706" t="str">
        <f>INDEX(Sheet2!A:E, MATCH(F_NP_excluded_Data!O1706,Sheet2!A:A),4)</f>
        <v>cavity</v>
      </c>
      <c r="Q1706" t="str">
        <f>INDEX(Sheet2!A:E, MATCH(F_NP_excluded_Data!O1706,Sheet2!A:A),5)</f>
        <v>foliage gleaner</v>
      </c>
      <c r="R1706" t="str">
        <f>INDEX(Sheet2!A:E, MATCH(F_NP_excluded_Data!O1706,Sheet2!A:A),3)</f>
        <v>insects</v>
      </c>
      <c r="S1706" t="str">
        <f>INDEX(Sheet2!A:E, MATCH(F_NP_excluded_Data!O1706,Sheet2!A:A),2)</f>
        <v>forest</v>
      </c>
      <c r="T1706">
        <v>5</v>
      </c>
      <c r="U1706">
        <v>1</v>
      </c>
      <c r="V1706"/>
      <c r="W1706">
        <v>1</v>
      </c>
      <c r="X1706" t="s">
        <v>202</v>
      </c>
      <c r="Y1706"/>
      <c r="Z1706"/>
      <c r="AA1706"/>
      <c r="AB1706"/>
    </row>
    <row r="1707" spans="1:28" ht="14.4" x14ac:dyDescent="0.3">
      <c r="A1707" s="14">
        <v>1789</v>
      </c>
      <c r="B1707" t="s">
        <v>220</v>
      </c>
      <c r="C1707" t="s">
        <v>221</v>
      </c>
      <c r="D1707" t="str">
        <f t="shared" si="27"/>
        <v>Bryson_2B_9</v>
      </c>
      <c r="E1707">
        <v>2018</v>
      </c>
      <c r="F1707" s="15">
        <v>43256</v>
      </c>
      <c r="G1707" t="s">
        <v>200</v>
      </c>
      <c r="H1707">
        <v>2</v>
      </c>
      <c r="I1707" s="16">
        <v>0.31180555555555556</v>
      </c>
      <c r="J1707"/>
      <c r="K1707">
        <v>2</v>
      </c>
      <c r="L1707">
        <v>1</v>
      </c>
      <c r="M1707">
        <v>1</v>
      </c>
      <c r="N1707"/>
      <c r="O1707" t="s">
        <v>2</v>
      </c>
      <c r="P1707" t="str">
        <f>INDEX(Sheet2!A:E, MATCH(F_NP_excluded_Data!O1707,Sheet2!A:A),4)</f>
        <v>tree</v>
      </c>
      <c r="Q1707" t="str">
        <f>INDEX(Sheet2!A:E, MATCH(F_NP_excluded_Data!O1707,Sheet2!A:A),5)</f>
        <v>ground forager</v>
      </c>
      <c r="R1707" t="str">
        <f>INDEX(Sheet2!A:E, MATCH(F_NP_excluded_Data!O1707,Sheet2!A:A),3)</f>
        <v>omnivore</v>
      </c>
      <c r="S1707" t="str">
        <f>INDEX(Sheet2!A:E, MATCH(F_NP_excluded_Data!O1707,Sheet2!A:A),2)</f>
        <v>open woodland</v>
      </c>
      <c r="T1707">
        <v>10</v>
      </c>
      <c r="U1707">
        <v>1</v>
      </c>
      <c r="V1707"/>
      <c r="W1707">
        <v>1</v>
      </c>
      <c r="X1707" t="s">
        <v>202</v>
      </c>
      <c r="Y1707"/>
      <c r="Z1707"/>
      <c r="AA1707"/>
      <c r="AB1707"/>
    </row>
    <row r="1708" spans="1:28" ht="14.4" x14ac:dyDescent="0.3">
      <c r="A1708" s="14">
        <v>1790</v>
      </c>
      <c r="B1708" t="s">
        <v>220</v>
      </c>
      <c r="C1708" t="s">
        <v>221</v>
      </c>
      <c r="D1708" t="str">
        <f t="shared" si="27"/>
        <v>Bryson_2B_9</v>
      </c>
      <c r="E1708">
        <v>2018</v>
      </c>
      <c r="F1708" s="15">
        <v>43256</v>
      </c>
      <c r="G1708" t="s">
        <v>200</v>
      </c>
      <c r="H1708">
        <v>2</v>
      </c>
      <c r="I1708" s="16">
        <v>0.31180555555555556</v>
      </c>
      <c r="J1708"/>
      <c r="K1708">
        <v>2</v>
      </c>
      <c r="L1708">
        <v>1</v>
      </c>
      <c r="M1708">
        <v>1</v>
      </c>
      <c r="N1708"/>
      <c r="O1708" t="s">
        <v>72</v>
      </c>
      <c r="P1708" t="str">
        <f>INDEX(Sheet2!A:E, MATCH(F_NP_excluded_Data!O1708,Sheet2!A:A),4)</f>
        <v>tree</v>
      </c>
      <c r="Q1708" t="str">
        <f>INDEX(Sheet2!A:E, MATCH(F_NP_excluded_Data!O1708,Sheet2!A:A),5)</f>
        <v>bark forager</v>
      </c>
      <c r="R1708" t="str">
        <f>INDEX(Sheet2!A:E, MATCH(F_NP_excluded_Data!O1708,Sheet2!A:A),3)</f>
        <v>insects</v>
      </c>
      <c r="S1708" t="str">
        <f>INDEX(Sheet2!A:E, MATCH(F_NP_excluded_Data!O1708,Sheet2!A:A),2)</f>
        <v>forest</v>
      </c>
      <c r="T1708">
        <v>5</v>
      </c>
      <c r="U1708">
        <v>1</v>
      </c>
      <c r="V1708"/>
      <c r="W1708">
        <v>1</v>
      </c>
      <c r="X1708" t="s">
        <v>202</v>
      </c>
      <c r="Y1708"/>
      <c r="Z1708"/>
      <c r="AA1708"/>
      <c r="AB1708"/>
    </row>
    <row r="1709" spans="1:28" ht="14.4" x14ac:dyDescent="0.3">
      <c r="A1709" s="14">
        <v>1791</v>
      </c>
      <c r="B1709" t="s">
        <v>220</v>
      </c>
      <c r="C1709" t="s">
        <v>221</v>
      </c>
      <c r="D1709" t="str">
        <f t="shared" si="27"/>
        <v>Bryson_2B_9</v>
      </c>
      <c r="E1709">
        <v>2018</v>
      </c>
      <c r="F1709" s="15">
        <v>43256</v>
      </c>
      <c r="G1709" t="s">
        <v>200</v>
      </c>
      <c r="H1709">
        <v>2</v>
      </c>
      <c r="I1709" s="16">
        <v>0.31180555555555556</v>
      </c>
      <c r="J1709"/>
      <c r="K1709">
        <v>2</v>
      </c>
      <c r="L1709">
        <v>1</v>
      </c>
      <c r="M1709">
        <v>1</v>
      </c>
      <c r="N1709"/>
      <c r="O1709" t="s">
        <v>42</v>
      </c>
      <c r="P1709" t="str">
        <f>INDEX(Sheet2!A:E, MATCH(F_NP_excluded_Data!O1709,Sheet2!A:A),4)</f>
        <v>tree</v>
      </c>
      <c r="Q1709" t="str">
        <f>INDEX(Sheet2!A:E, MATCH(F_NP_excluded_Data!O1709,Sheet2!A:A),5)</f>
        <v>flycatching</v>
      </c>
      <c r="R1709" t="str">
        <f>INDEX(Sheet2!A:E, MATCH(F_NP_excluded_Data!O1709,Sheet2!A:A),3)</f>
        <v>insects</v>
      </c>
      <c r="S1709" t="str">
        <f>INDEX(Sheet2!A:E, MATCH(F_NP_excluded_Data!O1709,Sheet2!A:A),2)</f>
        <v>forest</v>
      </c>
      <c r="T1709">
        <v>5</v>
      </c>
      <c r="U1709">
        <v>1</v>
      </c>
      <c r="V1709"/>
      <c r="W1709">
        <v>1</v>
      </c>
      <c r="X1709" t="s">
        <v>202</v>
      </c>
      <c r="Y1709"/>
      <c r="Z1709"/>
      <c r="AA1709"/>
      <c r="AB1709"/>
    </row>
    <row r="1710" spans="1:28" ht="14.4" x14ac:dyDescent="0.3">
      <c r="A1710" s="14">
        <v>1792</v>
      </c>
      <c r="B1710" t="s">
        <v>220</v>
      </c>
      <c r="C1710" t="s">
        <v>221</v>
      </c>
      <c r="D1710" t="str">
        <f t="shared" si="27"/>
        <v>Bryson_2B_9</v>
      </c>
      <c r="E1710">
        <v>2018</v>
      </c>
      <c r="F1710" s="15">
        <v>43256</v>
      </c>
      <c r="G1710" t="s">
        <v>200</v>
      </c>
      <c r="H1710">
        <v>2</v>
      </c>
      <c r="I1710" s="16">
        <v>0.31180555555555556</v>
      </c>
      <c r="J1710"/>
      <c r="K1710">
        <v>2</v>
      </c>
      <c r="L1710">
        <v>1</v>
      </c>
      <c r="M1710">
        <v>1</v>
      </c>
      <c r="N1710"/>
      <c r="O1710" t="s">
        <v>94</v>
      </c>
      <c r="P1710" t="str">
        <f>INDEX(Sheet2!A:E, MATCH(F_NP_excluded_Data!O1710,Sheet2!A:A),4)</f>
        <v>cavity</v>
      </c>
      <c r="Q1710" t="str">
        <f>INDEX(Sheet2!A:E, MATCH(F_NP_excluded_Data!O1710,Sheet2!A:A),5)</f>
        <v>foliage gleaner</v>
      </c>
      <c r="R1710" t="str">
        <f>INDEX(Sheet2!A:E, MATCH(F_NP_excluded_Data!O1710,Sheet2!A:A),3)</f>
        <v>insects</v>
      </c>
      <c r="S1710" t="str">
        <f>INDEX(Sheet2!A:E, MATCH(F_NP_excluded_Data!O1710,Sheet2!A:A),2)</f>
        <v>forest</v>
      </c>
      <c r="T1710">
        <v>10</v>
      </c>
      <c r="U1710">
        <v>1</v>
      </c>
      <c r="V1710"/>
      <c r="W1710">
        <v>1</v>
      </c>
      <c r="X1710" t="s">
        <v>202</v>
      </c>
      <c r="Y1710"/>
      <c r="Z1710"/>
      <c r="AA1710"/>
      <c r="AB1710"/>
    </row>
    <row r="1711" spans="1:28" ht="14.4" x14ac:dyDescent="0.3">
      <c r="A1711" s="14">
        <v>1793</v>
      </c>
      <c r="B1711" t="s">
        <v>220</v>
      </c>
      <c r="C1711" t="s">
        <v>221</v>
      </c>
      <c r="D1711" t="str">
        <f t="shared" si="27"/>
        <v>Bryson_2B_9</v>
      </c>
      <c r="E1711">
        <v>2018</v>
      </c>
      <c r="F1711" s="15">
        <v>43256</v>
      </c>
      <c r="G1711" t="s">
        <v>200</v>
      </c>
      <c r="H1711">
        <v>2</v>
      </c>
      <c r="I1711" s="16">
        <v>0.31180555555555556</v>
      </c>
      <c r="J1711"/>
      <c r="K1711">
        <v>2</v>
      </c>
      <c r="L1711">
        <v>1</v>
      </c>
      <c r="M1711">
        <v>1</v>
      </c>
      <c r="N1711"/>
      <c r="O1711" t="s">
        <v>18</v>
      </c>
      <c r="P1711" t="str">
        <f>INDEX(Sheet2!A:E, MATCH(F_NP_excluded_Data!O1711,Sheet2!A:A),4)</f>
        <v>tree</v>
      </c>
      <c r="Q1711" t="str">
        <f>INDEX(Sheet2!A:E, MATCH(F_NP_excluded_Data!O1711,Sheet2!A:A),5)</f>
        <v>ground forager</v>
      </c>
      <c r="R1711" t="str">
        <f>INDEX(Sheet2!A:E, MATCH(F_NP_excluded_Data!O1711,Sheet2!A:A),3)</f>
        <v>omnivore</v>
      </c>
      <c r="S1711" t="str">
        <f>INDEX(Sheet2!A:E, MATCH(F_NP_excluded_Data!O1711,Sheet2!A:A),2)</f>
        <v>forest</v>
      </c>
      <c r="T1711">
        <v>10</v>
      </c>
      <c r="U1711">
        <v>1</v>
      </c>
      <c r="V1711"/>
      <c r="W1711">
        <v>1</v>
      </c>
      <c r="X1711" t="s">
        <v>202</v>
      </c>
      <c r="Y1711"/>
      <c r="Z1711"/>
      <c r="AA1711"/>
      <c r="AB1711"/>
    </row>
    <row r="1712" spans="1:28" ht="14.4" x14ac:dyDescent="0.3">
      <c r="A1712" s="14">
        <v>1794</v>
      </c>
      <c r="B1712" t="s">
        <v>220</v>
      </c>
      <c r="C1712" t="s">
        <v>221</v>
      </c>
      <c r="D1712" t="str">
        <f t="shared" si="27"/>
        <v>Bryson_2B_9</v>
      </c>
      <c r="E1712">
        <v>2018</v>
      </c>
      <c r="F1712" s="15">
        <v>43256</v>
      </c>
      <c r="G1712" t="s">
        <v>200</v>
      </c>
      <c r="H1712">
        <v>2</v>
      </c>
      <c r="I1712" s="16">
        <v>0.31180555555555556</v>
      </c>
      <c r="J1712"/>
      <c r="K1712">
        <v>2</v>
      </c>
      <c r="L1712">
        <v>1</v>
      </c>
      <c r="M1712">
        <v>1</v>
      </c>
      <c r="N1712"/>
      <c r="O1712" t="s">
        <v>40</v>
      </c>
      <c r="P1712" t="str">
        <f>INDEX(Sheet2!A:E, MATCH(F_NP_excluded_Data!O1712,Sheet2!A:A),4)</f>
        <v>ground</v>
      </c>
      <c r="Q1712" t="str">
        <f>INDEX(Sheet2!A:E, MATCH(F_NP_excluded_Data!O1712,Sheet2!A:A),5)</f>
        <v>ground forager</v>
      </c>
      <c r="R1712" t="str">
        <f>INDEX(Sheet2!A:E, MATCH(F_NP_excluded_Data!O1712,Sheet2!A:A),3)</f>
        <v>omnivore</v>
      </c>
      <c r="S1712" t="str">
        <f>INDEX(Sheet2!A:E, MATCH(F_NP_excluded_Data!O1712,Sheet2!A:A),2)</f>
        <v>scrub</v>
      </c>
      <c r="T1712">
        <v>10</v>
      </c>
      <c r="U1712">
        <v>1</v>
      </c>
      <c r="V1712"/>
      <c r="W1712">
        <v>1</v>
      </c>
      <c r="X1712" t="s">
        <v>202</v>
      </c>
      <c r="Y1712"/>
      <c r="Z1712"/>
      <c r="AA1712"/>
      <c r="AB1712"/>
    </row>
    <row r="1713" spans="1:28" ht="14.4" x14ac:dyDescent="0.3">
      <c r="A1713" s="14">
        <v>1795</v>
      </c>
      <c r="B1713" t="s">
        <v>220</v>
      </c>
      <c r="C1713" t="s">
        <v>221</v>
      </c>
      <c r="D1713" t="str">
        <f t="shared" si="27"/>
        <v>Bryson_2B_9</v>
      </c>
      <c r="E1713">
        <v>2018</v>
      </c>
      <c r="F1713" s="15">
        <v>43256</v>
      </c>
      <c r="G1713" t="s">
        <v>200</v>
      </c>
      <c r="H1713">
        <v>2</v>
      </c>
      <c r="I1713" s="16">
        <v>0.31180555555555556</v>
      </c>
      <c r="J1713"/>
      <c r="K1713">
        <v>2</v>
      </c>
      <c r="L1713">
        <v>1</v>
      </c>
      <c r="M1713">
        <v>1</v>
      </c>
      <c r="N1713"/>
      <c r="O1713" t="s">
        <v>94</v>
      </c>
      <c r="P1713" t="str">
        <f>INDEX(Sheet2!A:E, MATCH(F_NP_excluded_Data!O1713,Sheet2!A:A),4)</f>
        <v>cavity</v>
      </c>
      <c r="Q1713" t="str">
        <f>INDEX(Sheet2!A:E, MATCH(F_NP_excluded_Data!O1713,Sheet2!A:A),5)</f>
        <v>foliage gleaner</v>
      </c>
      <c r="R1713" t="str">
        <f>INDEX(Sheet2!A:E, MATCH(F_NP_excluded_Data!O1713,Sheet2!A:A),3)</f>
        <v>insects</v>
      </c>
      <c r="S1713" t="str">
        <f>INDEX(Sheet2!A:E, MATCH(F_NP_excluded_Data!O1713,Sheet2!A:A),2)</f>
        <v>forest</v>
      </c>
      <c r="T1713">
        <v>10</v>
      </c>
      <c r="U1713">
        <v>1</v>
      </c>
      <c r="V1713"/>
      <c r="W1713">
        <v>1</v>
      </c>
      <c r="X1713" t="s">
        <v>202</v>
      </c>
      <c r="Y1713"/>
      <c r="Z1713"/>
      <c r="AA1713"/>
      <c r="AB1713"/>
    </row>
    <row r="1714" spans="1:28" ht="14.4" x14ac:dyDescent="0.3">
      <c r="A1714" s="14">
        <v>1796</v>
      </c>
      <c r="B1714" t="s">
        <v>220</v>
      </c>
      <c r="C1714" t="s">
        <v>221</v>
      </c>
      <c r="D1714" t="str">
        <f t="shared" si="27"/>
        <v>Bryson_2B_9</v>
      </c>
      <c r="E1714">
        <v>2018</v>
      </c>
      <c r="F1714" s="15">
        <v>43256</v>
      </c>
      <c r="G1714" t="s">
        <v>200</v>
      </c>
      <c r="H1714">
        <v>2</v>
      </c>
      <c r="I1714" s="16">
        <v>0.31180555555555556</v>
      </c>
      <c r="J1714"/>
      <c r="K1714">
        <v>2</v>
      </c>
      <c r="L1714">
        <v>1</v>
      </c>
      <c r="M1714">
        <v>1</v>
      </c>
      <c r="N1714"/>
      <c r="O1714" t="s">
        <v>62</v>
      </c>
      <c r="P1714" t="str">
        <f>INDEX(Sheet2!A:E, MATCH(F_NP_excluded_Data!O1714,Sheet2!A:A),4)</f>
        <v>shrub</v>
      </c>
      <c r="Q1714" t="str">
        <f>INDEX(Sheet2!A:E, MATCH(F_NP_excluded_Data!O1714,Sheet2!A:A),5)</f>
        <v>ground forager</v>
      </c>
      <c r="R1714" t="str">
        <f>INDEX(Sheet2!A:E, MATCH(F_NP_excluded_Data!O1714,Sheet2!A:A),3)</f>
        <v>seeds</v>
      </c>
      <c r="S1714" t="str">
        <f>INDEX(Sheet2!A:E, MATCH(F_NP_excluded_Data!O1714,Sheet2!A:A),2)</f>
        <v>open woodland</v>
      </c>
      <c r="T1714">
        <v>5</v>
      </c>
      <c r="U1714">
        <v>1</v>
      </c>
      <c r="V1714"/>
      <c r="W1714">
        <v>1</v>
      </c>
      <c r="X1714" t="s">
        <v>202</v>
      </c>
      <c r="Y1714"/>
      <c r="Z1714"/>
      <c r="AA1714"/>
      <c r="AB1714"/>
    </row>
    <row r="1715" spans="1:28" ht="14.4" x14ac:dyDescent="0.3">
      <c r="A1715" s="14">
        <v>1797</v>
      </c>
      <c r="B1715" t="s">
        <v>220</v>
      </c>
      <c r="C1715" t="s">
        <v>221</v>
      </c>
      <c r="D1715" t="str">
        <f t="shared" si="27"/>
        <v>Bryson_2B_9</v>
      </c>
      <c r="E1715">
        <v>2018</v>
      </c>
      <c r="F1715" s="15">
        <v>43256</v>
      </c>
      <c r="G1715" t="s">
        <v>200</v>
      </c>
      <c r="H1715">
        <v>2</v>
      </c>
      <c r="I1715" s="16">
        <v>0.31180555555555556</v>
      </c>
      <c r="J1715"/>
      <c r="K1715">
        <v>2</v>
      </c>
      <c r="L1715">
        <v>1</v>
      </c>
      <c r="M1715">
        <v>1</v>
      </c>
      <c r="N1715"/>
      <c r="O1715" t="s">
        <v>120</v>
      </c>
      <c r="P1715" t="str">
        <f>INDEX(Sheet2!A:E, MATCH(F_NP_excluded_Data!O1715,Sheet2!A:A),4)</f>
        <v>tree</v>
      </c>
      <c r="Q1715" t="str">
        <f>INDEX(Sheet2!A:E, MATCH(F_NP_excluded_Data!O1715,Sheet2!A:A),5)</f>
        <v>foliage gleaner</v>
      </c>
      <c r="R1715" t="str">
        <f>INDEX(Sheet2!A:E, MATCH(F_NP_excluded_Data!O1715,Sheet2!A:A),3)</f>
        <v>insects</v>
      </c>
      <c r="S1715" t="str">
        <f>INDEX(Sheet2!A:E, MATCH(F_NP_excluded_Data!O1715,Sheet2!A:A),2)</f>
        <v>open woodland</v>
      </c>
      <c r="T1715">
        <v>10</v>
      </c>
      <c r="U1715">
        <v>1</v>
      </c>
      <c r="V1715"/>
      <c r="W1715">
        <v>1</v>
      </c>
      <c r="X1715" t="s">
        <v>202</v>
      </c>
      <c r="Y1715"/>
      <c r="Z1715"/>
      <c r="AA1715"/>
      <c r="AB1715"/>
    </row>
    <row r="1716" spans="1:28" ht="14.4" x14ac:dyDescent="0.3">
      <c r="A1716" s="14">
        <v>1798</v>
      </c>
      <c r="B1716" t="s">
        <v>220</v>
      </c>
      <c r="C1716" t="s">
        <v>221</v>
      </c>
      <c r="D1716" t="str">
        <f t="shared" si="27"/>
        <v>Bryson_2B_9</v>
      </c>
      <c r="E1716">
        <v>2018</v>
      </c>
      <c r="F1716" s="15">
        <v>43256</v>
      </c>
      <c r="G1716" t="s">
        <v>200</v>
      </c>
      <c r="H1716">
        <v>2</v>
      </c>
      <c r="I1716" s="16">
        <v>0.31180555555555556</v>
      </c>
      <c r="J1716"/>
      <c r="K1716">
        <v>2</v>
      </c>
      <c r="L1716">
        <v>1</v>
      </c>
      <c r="M1716">
        <v>1</v>
      </c>
      <c r="N1716"/>
      <c r="O1716" t="s">
        <v>14</v>
      </c>
      <c r="P1716" t="str">
        <f>INDEX(Sheet2!A:E, MATCH(F_NP_excluded_Data!O1716,Sheet2!A:A),4)</f>
        <v>cavity</v>
      </c>
      <c r="Q1716" t="str">
        <f>INDEX(Sheet2!A:E, MATCH(F_NP_excluded_Data!O1716,Sheet2!A:A),5)</f>
        <v>bark forager</v>
      </c>
      <c r="R1716" t="str">
        <f>INDEX(Sheet2!A:E, MATCH(F_NP_excluded_Data!O1716,Sheet2!A:A),3)</f>
        <v>insects</v>
      </c>
      <c r="S1716" t="str">
        <f>INDEX(Sheet2!A:E, MATCH(F_NP_excluded_Data!O1716,Sheet2!A:A),2)</f>
        <v>forest</v>
      </c>
      <c r="T1716">
        <v>10</v>
      </c>
      <c r="U1716">
        <v>2</v>
      </c>
      <c r="V1716"/>
      <c r="W1716">
        <v>1</v>
      </c>
      <c r="X1716" t="s">
        <v>202</v>
      </c>
      <c r="Y1716"/>
      <c r="Z1716"/>
      <c r="AA1716"/>
      <c r="AB1716"/>
    </row>
    <row r="1717" spans="1:28" ht="14.4" x14ac:dyDescent="0.3">
      <c r="A1717" s="14">
        <v>1799</v>
      </c>
      <c r="B1717" t="s">
        <v>220</v>
      </c>
      <c r="C1717" t="s">
        <v>221</v>
      </c>
      <c r="D1717" t="str">
        <f t="shared" si="27"/>
        <v>Bryson_2B_9</v>
      </c>
      <c r="E1717">
        <v>2018</v>
      </c>
      <c r="F1717" s="15">
        <v>43256</v>
      </c>
      <c r="G1717" t="s">
        <v>200</v>
      </c>
      <c r="H1717">
        <v>2</v>
      </c>
      <c r="I1717" s="16">
        <v>0.31180555555555556</v>
      </c>
      <c r="J1717"/>
      <c r="K1717">
        <v>2</v>
      </c>
      <c r="L1717">
        <v>1</v>
      </c>
      <c r="M1717">
        <v>1</v>
      </c>
      <c r="N1717"/>
      <c r="O1717" t="s">
        <v>22</v>
      </c>
      <c r="P1717" t="str">
        <f>INDEX(Sheet2!A:E, MATCH(F_NP_excluded_Data!O1717,Sheet2!A:A),4)</f>
        <v>cavity</v>
      </c>
      <c r="Q1717" t="str">
        <f>INDEX(Sheet2!A:E, MATCH(F_NP_excluded_Data!O1717,Sheet2!A:A),5)</f>
        <v>foliage gleaner</v>
      </c>
      <c r="R1717" t="str">
        <f>INDEX(Sheet2!A:E, MATCH(F_NP_excluded_Data!O1717,Sheet2!A:A),3)</f>
        <v>insects</v>
      </c>
      <c r="S1717" t="str">
        <f>INDEX(Sheet2!A:E, MATCH(F_NP_excluded_Data!O1717,Sheet2!A:A),2)</f>
        <v>forest</v>
      </c>
      <c r="T1717">
        <v>5</v>
      </c>
      <c r="U1717">
        <v>2</v>
      </c>
      <c r="V1717"/>
      <c r="W1717">
        <v>1</v>
      </c>
      <c r="X1717" t="s">
        <v>202</v>
      </c>
      <c r="Y1717"/>
      <c r="Z1717"/>
      <c r="AA1717"/>
      <c r="AB1717"/>
    </row>
    <row r="1718" spans="1:28" ht="14.4" x14ac:dyDescent="0.3">
      <c r="A1718" s="14">
        <v>1802</v>
      </c>
      <c r="B1718" t="s">
        <v>220</v>
      </c>
      <c r="C1718" t="s">
        <v>221</v>
      </c>
      <c r="D1718" t="str">
        <f t="shared" si="27"/>
        <v>Bryson_2B_9</v>
      </c>
      <c r="E1718">
        <v>2018</v>
      </c>
      <c r="F1718" s="15">
        <v>43256</v>
      </c>
      <c r="G1718" t="s">
        <v>200</v>
      </c>
      <c r="H1718">
        <v>2</v>
      </c>
      <c r="I1718" s="16">
        <v>0.31180555555555556</v>
      </c>
      <c r="J1718"/>
      <c r="K1718">
        <v>2</v>
      </c>
      <c r="L1718">
        <v>1</v>
      </c>
      <c r="M1718">
        <v>1</v>
      </c>
      <c r="N1718"/>
      <c r="O1718" t="s">
        <v>62</v>
      </c>
      <c r="P1718" t="str">
        <f>INDEX(Sheet2!A:E, MATCH(F_NP_excluded_Data!O1718,Sheet2!A:A),4)</f>
        <v>shrub</v>
      </c>
      <c r="Q1718" t="str">
        <f>INDEX(Sheet2!A:E, MATCH(F_NP_excluded_Data!O1718,Sheet2!A:A),5)</f>
        <v>ground forager</v>
      </c>
      <c r="R1718" t="str">
        <f>INDEX(Sheet2!A:E, MATCH(F_NP_excluded_Data!O1718,Sheet2!A:A),3)</f>
        <v>seeds</v>
      </c>
      <c r="S1718" t="str">
        <f>INDEX(Sheet2!A:E, MATCH(F_NP_excluded_Data!O1718,Sheet2!A:A),2)</f>
        <v>open woodland</v>
      </c>
      <c r="T1718">
        <v>10</v>
      </c>
      <c r="U1718">
        <v>3</v>
      </c>
      <c r="V1718"/>
      <c r="W1718">
        <v>1</v>
      </c>
      <c r="X1718" t="s">
        <v>202</v>
      </c>
      <c r="Y1718"/>
      <c r="Z1718"/>
      <c r="AA1718"/>
      <c r="AB1718"/>
    </row>
    <row r="1719" spans="1:28" ht="14.4" x14ac:dyDescent="0.3">
      <c r="A1719" s="14">
        <v>1803</v>
      </c>
      <c r="B1719" t="s">
        <v>220</v>
      </c>
      <c r="C1719" t="s">
        <v>221</v>
      </c>
      <c r="D1719" t="str">
        <f t="shared" si="27"/>
        <v>Bryson_2B_9</v>
      </c>
      <c r="E1719">
        <v>2018</v>
      </c>
      <c r="F1719" s="15">
        <v>43256</v>
      </c>
      <c r="G1719" t="s">
        <v>200</v>
      </c>
      <c r="H1719">
        <v>2</v>
      </c>
      <c r="I1719" s="16">
        <v>0.31180555555555556</v>
      </c>
      <c r="J1719"/>
      <c r="K1719">
        <v>2</v>
      </c>
      <c r="L1719">
        <v>1</v>
      </c>
      <c r="M1719">
        <v>1</v>
      </c>
      <c r="N1719"/>
      <c r="O1719" t="s">
        <v>12</v>
      </c>
      <c r="P1719" t="str">
        <f>INDEX(Sheet2!A:E, MATCH(F_NP_excluded_Data!O1719,Sheet2!A:A),4)</f>
        <v>tree</v>
      </c>
      <c r="Q1719" t="str">
        <f>INDEX(Sheet2!A:E, MATCH(F_NP_excluded_Data!O1719,Sheet2!A:A),5)</f>
        <v>ground forager</v>
      </c>
      <c r="R1719" t="str">
        <f>INDEX(Sheet2!A:E, MATCH(F_NP_excluded_Data!O1719,Sheet2!A:A),3)</f>
        <v>seeds</v>
      </c>
      <c r="S1719" t="str">
        <f>INDEX(Sheet2!A:E, MATCH(F_NP_excluded_Data!O1719,Sheet2!A:A),2)</f>
        <v>grassland</v>
      </c>
      <c r="T1719">
        <v>5</v>
      </c>
      <c r="U1719">
        <v>3</v>
      </c>
      <c r="V1719"/>
      <c r="W1719">
        <v>1</v>
      </c>
      <c r="X1719" t="s">
        <v>202</v>
      </c>
      <c r="Y1719"/>
      <c r="Z1719"/>
      <c r="AA1719"/>
      <c r="AB1719"/>
    </row>
    <row r="1720" spans="1:28" ht="14.4" x14ac:dyDescent="0.3">
      <c r="A1720" s="14">
        <v>1804</v>
      </c>
      <c r="B1720" t="s">
        <v>220</v>
      </c>
      <c r="C1720" t="s">
        <v>221</v>
      </c>
      <c r="D1720" t="str">
        <f t="shared" si="27"/>
        <v>Bryson_2B_9</v>
      </c>
      <c r="E1720">
        <v>2018</v>
      </c>
      <c r="F1720" s="15">
        <v>43256</v>
      </c>
      <c r="G1720" t="s">
        <v>200</v>
      </c>
      <c r="H1720">
        <v>2</v>
      </c>
      <c r="I1720" s="16">
        <v>0.31180555555555556</v>
      </c>
      <c r="J1720"/>
      <c r="K1720">
        <v>2</v>
      </c>
      <c r="L1720">
        <v>1</v>
      </c>
      <c r="M1720">
        <v>1</v>
      </c>
      <c r="N1720"/>
      <c r="O1720" t="s">
        <v>78</v>
      </c>
      <c r="P1720" t="str">
        <f>INDEX(Sheet2!A:E, MATCH(F_NP_excluded_Data!O1720,Sheet2!A:A),4)</f>
        <v>cavity</v>
      </c>
      <c r="Q1720" t="str">
        <f>INDEX(Sheet2!A:E, MATCH(F_NP_excluded_Data!O1720,Sheet2!A:A),5)</f>
        <v>bark forager</v>
      </c>
      <c r="R1720" t="str">
        <f>INDEX(Sheet2!A:E, MATCH(F_NP_excluded_Data!O1720,Sheet2!A:A),3)</f>
        <v>insects</v>
      </c>
      <c r="S1720" t="str">
        <f>INDEX(Sheet2!A:E, MATCH(F_NP_excluded_Data!O1720,Sheet2!A:A),2)</f>
        <v>forest</v>
      </c>
      <c r="T1720">
        <v>10</v>
      </c>
      <c r="U1720">
        <v>4</v>
      </c>
      <c r="V1720"/>
      <c r="W1720">
        <v>1</v>
      </c>
      <c r="X1720" t="s">
        <v>202</v>
      </c>
      <c r="Y1720"/>
      <c r="Z1720"/>
      <c r="AA1720"/>
      <c r="AB1720"/>
    </row>
    <row r="1721" spans="1:28" ht="14.4" x14ac:dyDescent="0.3">
      <c r="A1721" s="14">
        <v>1805</v>
      </c>
      <c r="B1721" t="s">
        <v>220</v>
      </c>
      <c r="C1721" t="s">
        <v>221</v>
      </c>
      <c r="D1721" t="str">
        <f t="shared" si="27"/>
        <v>Bryson_2B_9</v>
      </c>
      <c r="E1721">
        <v>2018</v>
      </c>
      <c r="F1721" s="15">
        <v>43256</v>
      </c>
      <c r="G1721" t="s">
        <v>200</v>
      </c>
      <c r="H1721">
        <v>2</v>
      </c>
      <c r="I1721" s="16">
        <v>0.31180555555555556</v>
      </c>
      <c r="J1721"/>
      <c r="K1721">
        <v>2</v>
      </c>
      <c r="L1721">
        <v>1</v>
      </c>
      <c r="M1721">
        <v>1</v>
      </c>
      <c r="N1721"/>
      <c r="O1721" t="s">
        <v>0</v>
      </c>
      <c r="P1721" t="str">
        <f>INDEX(Sheet2!A:E, MATCH(F_NP_excluded_Data!O1721,Sheet2!A:A),4)</f>
        <v>tree</v>
      </c>
      <c r="Q1721" t="str">
        <f>INDEX(Sheet2!A:E, MATCH(F_NP_excluded_Data!O1721,Sheet2!A:A),5)</f>
        <v>flycatching</v>
      </c>
      <c r="R1721" t="str">
        <f>INDEX(Sheet2!A:E, MATCH(F_NP_excluded_Data!O1721,Sheet2!A:A),3)</f>
        <v>insects</v>
      </c>
      <c r="S1721" t="str">
        <f>INDEX(Sheet2!A:E, MATCH(F_NP_excluded_Data!O1721,Sheet2!A:A),2)</f>
        <v>forest</v>
      </c>
      <c r="T1721">
        <v>5</v>
      </c>
      <c r="U1721">
        <v>4</v>
      </c>
      <c r="V1721"/>
      <c r="W1721">
        <v>1</v>
      </c>
      <c r="X1721" t="s">
        <v>202</v>
      </c>
      <c r="Y1721"/>
      <c r="Z1721"/>
      <c r="AA1721"/>
      <c r="AB1721"/>
    </row>
    <row r="1722" spans="1:28" ht="14.4" x14ac:dyDescent="0.3">
      <c r="A1722" s="14">
        <v>1806</v>
      </c>
      <c r="B1722" t="s">
        <v>220</v>
      </c>
      <c r="C1722" t="s">
        <v>221</v>
      </c>
      <c r="D1722" t="str">
        <f t="shared" si="27"/>
        <v>Bryson_2B_9</v>
      </c>
      <c r="E1722">
        <v>2018</v>
      </c>
      <c r="F1722" s="15">
        <v>43256</v>
      </c>
      <c r="G1722" t="s">
        <v>200</v>
      </c>
      <c r="H1722">
        <v>2</v>
      </c>
      <c r="I1722" s="16">
        <v>0.31180555555555556</v>
      </c>
      <c r="J1722"/>
      <c r="K1722">
        <v>2</v>
      </c>
      <c r="L1722">
        <v>1</v>
      </c>
      <c r="M1722">
        <v>1</v>
      </c>
      <c r="N1722"/>
      <c r="O1722" t="s">
        <v>22</v>
      </c>
      <c r="P1722" t="str">
        <f>INDEX(Sheet2!A:E, MATCH(F_NP_excluded_Data!O1722,Sheet2!A:A),4)</f>
        <v>cavity</v>
      </c>
      <c r="Q1722" t="str">
        <f>INDEX(Sheet2!A:E, MATCH(F_NP_excluded_Data!O1722,Sheet2!A:A),5)</f>
        <v>foliage gleaner</v>
      </c>
      <c r="R1722" t="str">
        <f>INDEX(Sheet2!A:E, MATCH(F_NP_excluded_Data!O1722,Sheet2!A:A),3)</f>
        <v>insects</v>
      </c>
      <c r="S1722" t="str">
        <f>INDEX(Sheet2!A:E, MATCH(F_NP_excluded_Data!O1722,Sheet2!A:A),2)</f>
        <v>forest</v>
      </c>
      <c r="T1722">
        <v>5</v>
      </c>
      <c r="U1722">
        <v>4</v>
      </c>
      <c r="V1722"/>
      <c r="W1722">
        <v>1</v>
      </c>
      <c r="X1722" t="s">
        <v>202</v>
      </c>
      <c r="Y1722"/>
      <c r="Z1722"/>
      <c r="AA1722"/>
      <c r="AB1722"/>
    </row>
    <row r="1723" spans="1:28" ht="14.4" x14ac:dyDescent="0.3">
      <c r="A1723" s="14">
        <v>1807</v>
      </c>
      <c r="B1723" t="s">
        <v>220</v>
      </c>
      <c r="C1723" t="s">
        <v>221</v>
      </c>
      <c r="D1723" t="str">
        <f t="shared" si="27"/>
        <v>Bryson_2B_9</v>
      </c>
      <c r="E1723">
        <v>2018</v>
      </c>
      <c r="F1723" s="15">
        <v>43256</v>
      </c>
      <c r="G1723" t="s">
        <v>200</v>
      </c>
      <c r="H1723">
        <v>2</v>
      </c>
      <c r="I1723" s="16">
        <v>0.31180555555555556</v>
      </c>
      <c r="J1723"/>
      <c r="K1723">
        <v>2</v>
      </c>
      <c r="L1723">
        <v>1</v>
      </c>
      <c r="M1723">
        <v>1</v>
      </c>
      <c r="N1723"/>
      <c r="O1723" t="s">
        <v>4</v>
      </c>
      <c r="P1723" t="str">
        <f>INDEX(Sheet2!A:E, MATCH(F_NP_excluded_Data!O1723,Sheet2!A:A),4)</f>
        <v>shrub</v>
      </c>
      <c r="Q1723" t="str">
        <f>INDEX(Sheet2!A:E, MATCH(F_NP_excluded_Data!O1723,Sheet2!A:A),5)</f>
        <v>foliage gleaner</v>
      </c>
      <c r="R1723" t="str">
        <f>INDEX(Sheet2!A:E, MATCH(F_NP_excluded_Data!O1723,Sheet2!A:A),3)</f>
        <v>seeds</v>
      </c>
      <c r="S1723" t="str">
        <f>INDEX(Sheet2!A:E, MATCH(F_NP_excluded_Data!O1723,Sheet2!A:A),2)</f>
        <v>open woodland</v>
      </c>
      <c r="T1723">
        <v>10</v>
      </c>
      <c r="U1723">
        <v>4</v>
      </c>
      <c r="V1723"/>
      <c r="W1723">
        <v>1</v>
      </c>
      <c r="X1723" t="s">
        <v>202</v>
      </c>
      <c r="Y1723"/>
      <c r="Z1723"/>
      <c r="AA1723"/>
      <c r="AB1723"/>
    </row>
    <row r="1724" spans="1:28" ht="14.4" x14ac:dyDescent="0.3">
      <c r="A1724" s="14">
        <v>1808</v>
      </c>
      <c r="B1724" t="s">
        <v>296</v>
      </c>
      <c r="C1724" t="s">
        <v>298</v>
      </c>
      <c r="D1724" t="str">
        <f t="shared" si="27"/>
        <v>Creswell_2B_10</v>
      </c>
      <c r="E1724">
        <v>2018</v>
      </c>
      <c r="F1724" s="15">
        <v>43257</v>
      </c>
      <c r="G1724" t="s">
        <v>200</v>
      </c>
      <c r="H1724">
        <v>2</v>
      </c>
      <c r="I1724" s="16">
        <v>0.25138888888888888</v>
      </c>
      <c r="J1724"/>
      <c r="K1724">
        <v>2</v>
      </c>
      <c r="L1724">
        <v>0</v>
      </c>
      <c r="M1724">
        <v>1</v>
      </c>
      <c r="N1724"/>
      <c r="O1724" t="s">
        <v>62</v>
      </c>
      <c r="P1724" t="str">
        <f>INDEX(Sheet2!A:E, MATCH(F_NP_excluded_Data!O1724,Sheet2!A:A),4)</f>
        <v>shrub</v>
      </c>
      <c r="Q1724" t="str">
        <f>INDEX(Sheet2!A:E, MATCH(F_NP_excluded_Data!O1724,Sheet2!A:A),5)</f>
        <v>ground forager</v>
      </c>
      <c r="R1724" t="str">
        <f>INDEX(Sheet2!A:E, MATCH(F_NP_excluded_Data!O1724,Sheet2!A:A),3)</f>
        <v>seeds</v>
      </c>
      <c r="S1724" t="str">
        <f>INDEX(Sheet2!A:E, MATCH(F_NP_excluded_Data!O1724,Sheet2!A:A),2)</f>
        <v>open woodland</v>
      </c>
      <c r="T1724">
        <v>5</v>
      </c>
      <c r="U1724">
        <v>1</v>
      </c>
      <c r="V1724"/>
      <c r="W1724">
        <v>1</v>
      </c>
      <c r="X1724" t="s">
        <v>202</v>
      </c>
      <c r="Y1724"/>
      <c r="Z1724"/>
      <c r="AA1724"/>
      <c r="AB1724"/>
    </row>
    <row r="1725" spans="1:28" ht="14.4" x14ac:dyDescent="0.3">
      <c r="A1725" s="14">
        <v>1809</v>
      </c>
      <c r="B1725" t="s">
        <v>296</v>
      </c>
      <c r="C1725" t="s">
        <v>298</v>
      </c>
      <c r="D1725" t="str">
        <f t="shared" si="27"/>
        <v>Creswell_2B_10</v>
      </c>
      <c r="E1725">
        <v>2018</v>
      </c>
      <c r="F1725" s="15">
        <v>43257</v>
      </c>
      <c r="G1725" t="s">
        <v>200</v>
      </c>
      <c r="H1725">
        <v>2</v>
      </c>
      <c r="I1725" s="16">
        <v>0.25138888888888888</v>
      </c>
      <c r="J1725"/>
      <c r="K1725">
        <v>2</v>
      </c>
      <c r="L1725">
        <v>0</v>
      </c>
      <c r="M1725">
        <v>1</v>
      </c>
      <c r="N1725"/>
      <c r="O1725" t="s">
        <v>62</v>
      </c>
      <c r="P1725" t="str">
        <f>INDEX(Sheet2!A:E, MATCH(F_NP_excluded_Data!O1725,Sheet2!A:A),4)</f>
        <v>shrub</v>
      </c>
      <c r="Q1725" t="str">
        <f>INDEX(Sheet2!A:E, MATCH(F_NP_excluded_Data!O1725,Sheet2!A:A),5)</f>
        <v>ground forager</v>
      </c>
      <c r="R1725" t="str">
        <f>INDEX(Sheet2!A:E, MATCH(F_NP_excluded_Data!O1725,Sheet2!A:A),3)</f>
        <v>seeds</v>
      </c>
      <c r="S1725" t="str">
        <f>INDEX(Sheet2!A:E, MATCH(F_NP_excluded_Data!O1725,Sheet2!A:A),2)</f>
        <v>open woodland</v>
      </c>
      <c r="T1725">
        <v>5</v>
      </c>
      <c r="U1725">
        <v>1</v>
      </c>
      <c r="V1725"/>
      <c r="W1725">
        <v>1</v>
      </c>
      <c r="X1725" t="s">
        <v>202</v>
      </c>
      <c r="Y1725"/>
      <c r="Z1725"/>
      <c r="AA1725"/>
      <c r="AB1725"/>
    </row>
    <row r="1726" spans="1:28" ht="14.4" x14ac:dyDescent="0.3">
      <c r="A1726" s="14">
        <v>1810</v>
      </c>
      <c r="B1726" t="s">
        <v>296</v>
      </c>
      <c r="C1726" t="s">
        <v>298</v>
      </c>
      <c r="D1726" t="str">
        <f t="shared" si="27"/>
        <v>Creswell_2B_10</v>
      </c>
      <c r="E1726">
        <v>2018</v>
      </c>
      <c r="F1726" s="15">
        <v>43257</v>
      </c>
      <c r="G1726" t="s">
        <v>200</v>
      </c>
      <c r="H1726">
        <v>2</v>
      </c>
      <c r="I1726" s="16">
        <v>0.25138888888888888</v>
      </c>
      <c r="J1726"/>
      <c r="K1726">
        <v>2</v>
      </c>
      <c r="L1726">
        <v>0</v>
      </c>
      <c r="M1726">
        <v>1</v>
      </c>
      <c r="N1726"/>
      <c r="O1726" t="s">
        <v>94</v>
      </c>
      <c r="P1726" t="str">
        <f>INDEX(Sheet2!A:E, MATCH(F_NP_excluded_Data!O1726,Sheet2!A:A),4)</f>
        <v>cavity</v>
      </c>
      <c r="Q1726" t="str">
        <f>INDEX(Sheet2!A:E, MATCH(F_NP_excluded_Data!O1726,Sheet2!A:A),5)</f>
        <v>foliage gleaner</v>
      </c>
      <c r="R1726" t="str">
        <f>INDEX(Sheet2!A:E, MATCH(F_NP_excluded_Data!O1726,Sheet2!A:A),3)</f>
        <v>insects</v>
      </c>
      <c r="S1726" t="str">
        <f>INDEX(Sheet2!A:E, MATCH(F_NP_excluded_Data!O1726,Sheet2!A:A),2)</f>
        <v>forest</v>
      </c>
      <c r="T1726">
        <v>10</v>
      </c>
      <c r="U1726">
        <v>1</v>
      </c>
      <c r="V1726"/>
      <c r="W1726">
        <v>1</v>
      </c>
      <c r="X1726" t="s">
        <v>202</v>
      </c>
      <c r="Y1726"/>
      <c r="Z1726"/>
      <c r="AA1726"/>
      <c r="AB1726"/>
    </row>
    <row r="1727" spans="1:28" ht="14.4" x14ac:dyDescent="0.3">
      <c r="A1727" s="14">
        <v>1811</v>
      </c>
      <c r="B1727" t="s">
        <v>296</v>
      </c>
      <c r="C1727" t="s">
        <v>298</v>
      </c>
      <c r="D1727" t="str">
        <f t="shared" si="27"/>
        <v>Creswell_2B_10</v>
      </c>
      <c r="E1727">
        <v>2018</v>
      </c>
      <c r="F1727" s="15">
        <v>43257</v>
      </c>
      <c r="G1727" t="s">
        <v>200</v>
      </c>
      <c r="H1727">
        <v>2</v>
      </c>
      <c r="I1727" s="16">
        <v>0.25138888888888888</v>
      </c>
      <c r="J1727"/>
      <c r="K1727">
        <v>2</v>
      </c>
      <c r="L1727">
        <v>0</v>
      </c>
      <c r="M1727">
        <v>1</v>
      </c>
      <c r="N1727" t="s">
        <v>204</v>
      </c>
      <c r="O1727" t="s">
        <v>98</v>
      </c>
      <c r="P1727" t="str">
        <f>INDEX(Sheet2!A:E, MATCH(F_NP_excluded_Data!O1727,Sheet2!A:A),4)</f>
        <v>-</v>
      </c>
      <c r="Q1727" t="str">
        <f>INDEX(Sheet2!A:E, MATCH(F_NP_excluded_Data!O1727,Sheet2!A:A),5)</f>
        <v>-</v>
      </c>
      <c r="R1727" t="str">
        <f>INDEX(Sheet2!A:E, MATCH(F_NP_excluded_Data!O1727,Sheet2!A:A),3)</f>
        <v>-</v>
      </c>
      <c r="S1727" t="str">
        <f>INDEX(Sheet2!A:E, MATCH(F_NP_excluded_Data!O1727,Sheet2!A:A),2)</f>
        <v>-</v>
      </c>
      <c r="T1727">
        <v>5</v>
      </c>
      <c r="U1727">
        <v>1</v>
      </c>
      <c r="V1727"/>
      <c r="W1727">
        <v>1</v>
      </c>
      <c r="X1727" t="s">
        <v>202</v>
      </c>
      <c r="Y1727"/>
      <c r="Z1727"/>
      <c r="AA1727" t="s">
        <v>314</v>
      </c>
      <c r="AB1727"/>
    </row>
    <row r="1728" spans="1:28" ht="14.4" x14ac:dyDescent="0.3">
      <c r="A1728" s="14">
        <v>1812</v>
      </c>
      <c r="B1728" t="s">
        <v>296</v>
      </c>
      <c r="C1728" t="s">
        <v>298</v>
      </c>
      <c r="D1728" t="str">
        <f t="shared" si="27"/>
        <v>Creswell_2B_10</v>
      </c>
      <c r="E1728">
        <v>2018</v>
      </c>
      <c r="F1728" s="15">
        <v>43257</v>
      </c>
      <c r="G1728" t="s">
        <v>200</v>
      </c>
      <c r="H1728">
        <v>2</v>
      </c>
      <c r="I1728" s="16">
        <v>0.25138888888888888</v>
      </c>
      <c r="J1728"/>
      <c r="K1728">
        <v>2</v>
      </c>
      <c r="L1728">
        <v>0</v>
      </c>
      <c r="M1728">
        <v>1</v>
      </c>
      <c r="N1728"/>
      <c r="O1728" t="s">
        <v>24</v>
      </c>
      <c r="P1728" t="str">
        <f>INDEX(Sheet2!A:E, MATCH(F_NP_excluded_Data!O1728,Sheet2!A:A),4)</f>
        <v>cavity</v>
      </c>
      <c r="Q1728" t="str">
        <f>INDEX(Sheet2!A:E, MATCH(F_NP_excluded_Data!O1728,Sheet2!A:A),5)</f>
        <v>ground forager</v>
      </c>
      <c r="R1728" t="str">
        <f>INDEX(Sheet2!A:E, MATCH(F_NP_excluded_Data!O1728,Sheet2!A:A),3)</f>
        <v>insects</v>
      </c>
      <c r="S1728" t="str">
        <f>INDEX(Sheet2!A:E, MATCH(F_NP_excluded_Data!O1728,Sheet2!A:A),2)</f>
        <v>open woodland</v>
      </c>
      <c r="T1728">
        <v>5</v>
      </c>
      <c r="U1728">
        <v>1</v>
      </c>
      <c r="V1728"/>
      <c r="W1728">
        <v>1</v>
      </c>
      <c r="X1728" t="s">
        <v>202</v>
      </c>
      <c r="Y1728"/>
      <c r="Z1728"/>
      <c r="AA1728"/>
      <c r="AB1728"/>
    </row>
    <row r="1729" spans="1:28" ht="14.4" x14ac:dyDescent="0.3">
      <c r="A1729" s="14">
        <v>1813</v>
      </c>
      <c r="B1729" t="s">
        <v>296</v>
      </c>
      <c r="C1729" t="s">
        <v>298</v>
      </c>
      <c r="D1729" t="str">
        <f t="shared" si="27"/>
        <v>Creswell_2B_10</v>
      </c>
      <c r="E1729">
        <v>2018</v>
      </c>
      <c r="F1729" s="15">
        <v>43257</v>
      </c>
      <c r="G1729" t="s">
        <v>200</v>
      </c>
      <c r="H1729">
        <v>2</v>
      </c>
      <c r="I1729" s="16">
        <v>0.25138888888888888</v>
      </c>
      <c r="J1729"/>
      <c r="K1729">
        <v>2</v>
      </c>
      <c r="L1729">
        <v>0</v>
      </c>
      <c r="M1729">
        <v>1</v>
      </c>
      <c r="N1729"/>
      <c r="O1729" t="s">
        <v>72</v>
      </c>
      <c r="P1729" t="str">
        <f>INDEX(Sheet2!A:E, MATCH(F_NP_excluded_Data!O1729,Sheet2!A:A),4)</f>
        <v>tree</v>
      </c>
      <c r="Q1729" t="str">
        <f>INDEX(Sheet2!A:E, MATCH(F_NP_excluded_Data!O1729,Sheet2!A:A),5)</f>
        <v>bark forager</v>
      </c>
      <c r="R1729" t="str">
        <f>INDEX(Sheet2!A:E, MATCH(F_NP_excluded_Data!O1729,Sheet2!A:A),3)</f>
        <v>insects</v>
      </c>
      <c r="S1729" t="str">
        <f>INDEX(Sheet2!A:E, MATCH(F_NP_excluded_Data!O1729,Sheet2!A:A),2)</f>
        <v>forest</v>
      </c>
      <c r="T1729">
        <v>10</v>
      </c>
      <c r="U1729">
        <v>1</v>
      </c>
      <c r="V1729"/>
      <c r="W1729">
        <v>1</v>
      </c>
      <c r="X1729" t="s">
        <v>202</v>
      </c>
      <c r="Y1729"/>
      <c r="Z1729"/>
      <c r="AA1729"/>
      <c r="AB1729"/>
    </row>
    <row r="1730" spans="1:28" ht="14.4" x14ac:dyDescent="0.3">
      <c r="A1730" s="14">
        <v>1814</v>
      </c>
      <c r="B1730" t="s">
        <v>296</v>
      </c>
      <c r="C1730" t="s">
        <v>298</v>
      </c>
      <c r="D1730" t="str">
        <f t="shared" ref="D1730:D1793" si="28">_xlfn.CONCAT(B1730:C1730)</f>
        <v>Creswell_2B_10</v>
      </c>
      <c r="E1730">
        <v>2018</v>
      </c>
      <c r="F1730" s="15">
        <v>43257</v>
      </c>
      <c r="G1730" t="s">
        <v>200</v>
      </c>
      <c r="H1730">
        <v>2</v>
      </c>
      <c r="I1730" s="16">
        <v>0.25138888888888888</v>
      </c>
      <c r="J1730"/>
      <c r="K1730">
        <v>2</v>
      </c>
      <c r="L1730">
        <v>0</v>
      </c>
      <c r="M1730">
        <v>1</v>
      </c>
      <c r="N1730"/>
      <c r="O1730" t="s">
        <v>72</v>
      </c>
      <c r="P1730" t="str">
        <f>INDEX(Sheet2!A:E, MATCH(F_NP_excluded_Data!O1730,Sheet2!A:A),4)</f>
        <v>tree</v>
      </c>
      <c r="Q1730" t="str">
        <f>INDEX(Sheet2!A:E, MATCH(F_NP_excluded_Data!O1730,Sheet2!A:A),5)</f>
        <v>bark forager</v>
      </c>
      <c r="R1730" t="str">
        <f>INDEX(Sheet2!A:E, MATCH(F_NP_excluded_Data!O1730,Sheet2!A:A),3)</f>
        <v>insects</v>
      </c>
      <c r="S1730" t="str">
        <f>INDEX(Sheet2!A:E, MATCH(F_NP_excluded_Data!O1730,Sheet2!A:A),2)</f>
        <v>forest</v>
      </c>
      <c r="T1730">
        <v>10</v>
      </c>
      <c r="U1730">
        <v>1</v>
      </c>
      <c r="V1730"/>
      <c r="W1730">
        <v>1</v>
      </c>
      <c r="X1730" t="s">
        <v>202</v>
      </c>
      <c r="Y1730"/>
      <c r="Z1730"/>
      <c r="AA1730"/>
      <c r="AB1730"/>
    </row>
    <row r="1731" spans="1:28" ht="14.4" x14ac:dyDescent="0.3">
      <c r="A1731" s="14">
        <v>1815</v>
      </c>
      <c r="B1731" t="s">
        <v>296</v>
      </c>
      <c r="C1731" t="s">
        <v>298</v>
      </c>
      <c r="D1731" t="str">
        <f t="shared" si="28"/>
        <v>Creswell_2B_10</v>
      </c>
      <c r="E1731">
        <v>2018</v>
      </c>
      <c r="F1731" s="15">
        <v>43257</v>
      </c>
      <c r="G1731" t="s">
        <v>200</v>
      </c>
      <c r="H1731">
        <v>2</v>
      </c>
      <c r="I1731" s="16">
        <v>0.25138888888888888</v>
      </c>
      <c r="J1731"/>
      <c r="K1731">
        <v>2</v>
      </c>
      <c r="L1731">
        <v>0</v>
      </c>
      <c r="M1731">
        <v>1</v>
      </c>
      <c r="N1731"/>
      <c r="O1731" t="s">
        <v>58</v>
      </c>
      <c r="P1731" t="str">
        <f>INDEX(Sheet2!A:E, MATCH(F_NP_excluded_Data!O1731,Sheet2!A:A),4)</f>
        <v>tree</v>
      </c>
      <c r="Q1731" t="str">
        <f>INDEX(Sheet2!A:E, MATCH(F_NP_excluded_Data!O1731,Sheet2!A:A),5)</f>
        <v>ground forager</v>
      </c>
      <c r="R1731" t="str">
        <f>INDEX(Sheet2!A:E, MATCH(F_NP_excluded_Data!O1731,Sheet2!A:A),3)</f>
        <v>seeds</v>
      </c>
      <c r="S1731" t="str">
        <f>INDEX(Sheet2!A:E, MATCH(F_NP_excluded_Data!O1731,Sheet2!A:A),2)</f>
        <v>open woodland</v>
      </c>
      <c r="T1731">
        <v>10</v>
      </c>
      <c r="U1731">
        <v>1</v>
      </c>
      <c r="V1731"/>
      <c r="W1731">
        <v>1</v>
      </c>
      <c r="X1731" t="s">
        <v>202</v>
      </c>
      <c r="Y1731"/>
      <c r="Z1731"/>
      <c r="AA1731"/>
      <c r="AB1731"/>
    </row>
    <row r="1732" spans="1:28" ht="14.4" x14ac:dyDescent="0.3">
      <c r="A1732" s="14">
        <v>1816</v>
      </c>
      <c r="B1732" t="s">
        <v>296</v>
      </c>
      <c r="C1732" t="s">
        <v>298</v>
      </c>
      <c r="D1732" t="str">
        <f t="shared" si="28"/>
        <v>Creswell_2B_10</v>
      </c>
      <c r="E1732">
        <v>2018</v>
      </c>
      <c r="F1732" s="15">
        <v>43257</v>
      </c>
      <c r="G1732" t="s">
        <v>200</v>
      </c>
      <c r="H1732">
        <v>2</v>
      </c>
      <c r="I1732" s="16">
        <v>0.25138888888888888</v>
      </c>
      <c r="J1732"/>
      <c r="K1732">
        <v>2</v>
      </c>
      <c r="L1732">
        <v>0</v>
      </c>
      <c r="M1732">
        <v>1</v>
      </c>
      <c r="N1732"/>
      <c r="O1732" t="s">
        <v>94</v>
      </c>
      <c r="P1732" t="str">
        <f>INDEX(Sheet2!A:E, MATCH(F_NP_excluded_Data!O1732,Sheet2!A:A),4)</f>
        <v>cavity</v>
      </c>
      <c r="Q1732" t="str">
        <f>INDEX(Sheet2!A:E, MATCH(F_NP_excluded_Data!O1732,Sheet2!A:A),5)</f>
        <v>foliage gleaner</v>
      </c>
      <c r="R1732" t="str">
        <f>INDEX(Sheet2!A:E, MATCH(F_NP_excluded_Data!O1732,Sheet2!A:A),3)</f>
        <v>insects</v>
      </c>
      <c r="S1732" t="str">
        <f>INDEX(Sheet2!A:E, MATCH(F_NP_excluded_Data!O1732,Sheet2!A:A),2)</f>
        <v>forest</v>
      </c>
      <c r="T1732">
        <v>5</v>
      </c>
      <c r="U1732">
        <v>1</v>
      </c>
      <c r="V1732"/>
      <c r="W1732">
        <v>1</v>
      </c>
      <c r="X1732" t="s">
        <v>202</v>
      </c>
      <c r="Y1732"/>
      <c r="Z1732"/>
      <c r="AA1732"/>
      <c r="AB1732"/>
    </row>
    <row r="1733" spans="1:28" ht="14.4" x14ac:dyDescent="0.3">
      <c r="A1733" s="14">
        <v>1817</v>
      </c>
      <c r="B1733" t="s">
        <v>296</v>
      </c>
      <c r="C1733" t="s">
        <v>298</v>
      </c>
      <c r="D1733" t="str">
        <f t="shared" si="28"/>
        <v>Creswell_2B_10</v>
      </c>
      <c r="E1733">
        <v>2018</v>
      </c>
      <c r="F1733" s="15">
        <v>43257</v>
      </c>
      <c r="G1733" t="s">
        <v>200</v>
      </c>
      <c r="H1733">
        <v>2</v>
      </c>
      <c r="I1733" s="16">
        <v>0.25138888888888888</v>
      </c>
      <c r="J1733"/>
      <c r="K1733">
        <v>2</v>
      </c>
      <c r="L1733">
        <v>0</v>
      </c>
      <c r="M1733">
        <v>1</v>
      </c>
      <c r="N1733"/>
      <c r="O1733" t="s">
        <v>22</v>
      </c>
      <c r="P1733" t="str">
        <f>INDEX(Sheet2!A:E, MATCH(F_NP_excluded_Data!O1733,Sheet2!A:A),4)</f>
        <v>cavity</v>
      </c>
      <c r="Q1733" t="str">
        <f>INDEX(Sheet2!A:E, MATCH(F_NP_excluded_Data!O1733,Sheet2!A:A),5)</f>
        <v>foliage gleaner</v>
      </c>
      <c r="R1733" t="str">
        <f>INDEX(Sheet2!A:E, MATCH(F_NP_excluded_Data!O1733,Sheet2!A:A),3)</f>
        <v>insects</v>
      </c>
      <c r="S1733" t="str">
        <f>INDEX(Sheet2!A:E, MATCH(F_NP_excluded_Data!O1733,Sheet2!A:A),2)</f>
        <v>forest</v>
      </c>
      <c r="T1733">
        <v>5</v>
      </c>
      <c r="U1733">
        <v>1</v>
      </c>
      <c r="V1733"/>
      <c r="W1733">
        <v>1</v>
      </c>
      <c r="X1733" t="s">
        <v>202</v>
      </c>
      <c r="Y1733"/>
      <c r="Z1733"/>
      <c r="AA1733"/>
      <c r="AB1733"/>
    </row>
    <row r="1734" spans="1:28" ht="14.4" x14ac:dyDescent="0.3">
      <c r="A1734" s="14">
        <v>1818</v>
      </c>
      <c r="B1734" t="s">
        <v>296</v>
      </c>
      <c r="C1734" t="s">
        <v>298</v>
      </c>
      <c r="D1734" t="str">
        <f t="shared" si="28"/>
        <v>Creswell_2B_10</v>
      </c>
      <c r="E1734">
        <v>2018</v>
      </c>
      <c r="F1734" s="15">
        <v>43257</v>
      </c>
      <c r="G1734" t="s">
        <v>200</v>
      </c>
      <c r="H1734">
        <v>2</v>
      </c>
      <c r="I1734" s="16">
        <v>0.25138888888888888</v>
      </c>
      <c r="J1734"/>
      <c r="K1734">
        <v>2</v>
      </c>
      <c r="L1734">
        <v>0</v>
      </c>
      <c r="M1734">
        <v>1</v>
      </c>
      <c r="N1734"/>
      <c r="O1734" t="s">
        <v>80</v>
      </c>
      <c r="P1734" t="str">
        <f>INDEX(Sheet2!A:E, MATCH(F_NP_excluded_Data!O1734,Sheet2!A:A),4)</f>
        <v>tree</v>
      </c>
      <c r="Q1734" t="str">
        <f>INDEX(Sheet2!A:E, MATCH(F_NP_excluded_Data!O1734,Sheet2!A:A),5)</f>
        <v>foliage gleaner</v>
      </c>
      <c r="R1734" t="str">
        <f>INDEX(Sheet2!A:E, MATCH(F_NP_excluded_Data!O1734,Sheet2!A:A),3)</f>
        <v>insects</v>
      </c>
      <c r="S1734" t="str">
        <f>INDEX(Sheet2!A:E, MATCH(F_NP_excluded_Data!O1734,Sheet2!A:A),2)</f>
        <v>forest</v>
      </c>
      <c r="T1734">
        <v>5</v>
      </c>
      <c r="U1734">
        <v>1</v>
      </c>
      <c r="V1734"/>
      <c r="W1734">
        <v>1</v>
      </c>
      <c r="X1734" t="s">
        <v>202</v>
      </c>
      <c r="Y1734"/>
      <c r="Z1734"/>
      <c r="AA1734"/>
      <c r="AB1734"/>
    </row>
    <row r="1735" spans="1:28" ht="14.4" x14ac:dyDescent="0.3">
      <c r="A1735" s="14">
        <v>1819</v>
      </c>
      <c r="B1735" t="s">
        <v>296</v>
      </c>
      <c r="C1735" t="s">
        <v>298</v>
      </c>
      <c r="D1735" t="str">
        <f t="shared" si="28"/>
        <v>Creswell_2B_10</v>
      </c>
      <c r="E1735">
        <v>2018</v>
      </c>
      <c r="F1735" s="15">
        <v>43257</v>
      </c>
      <c r="G1735" t="s">
        <v>200</v>
      </c>
      <c r="H1735">
        <v>2</v>
      </c>
      <c r="I1735" s="16">
        <v>0.25138888888888888</v>
      </c>
      <c r="J1735"/>
      <c r="K1735">
        <v>2</v>
      </c>
      <c r="L1735">
        <v>0</v>
      </c>
      <c r="M1735">
        <v>1</v>
      </c>
      <c r="N1735"/>
      <c r="O1735" t="s">
        <v>42</v>
      </c>
      <c r="P1735" t="str">
        <f>INDEX(Sheet2!A:E, MATCH(F_NP_excluded_Data!O1735,Sheet2!A:A),4)</f>
        <v>tree</v>
      </c>
      <c r="Q1735" t="str">
        <f>INDEX(Sheet2!A:E, MATCH(F_NP_excluded_Data!O1735,Sheet2!A:A),5)</f>
        <v>flycatching</v>
      </c>
      <c r="R1735" t="str">
        <f>INDEX(Sheet2!A:E, MATCH(F_NP_excluded_Data!O1735,Sheet2!A:A),3)</f>
        <v>insects</v>
      </c>
      <c r="S1735" t="str">
        <f>INDEX(Sheet2!A:E, MATCH(F_NP_excluded_Data!O1735,Sheet2!A:A),2)</f>
        <v>forest</v>
      </c>
      <c r="T1735">
        <v>5</v>
      </c>
      <c r="U1735">
        <v>2</v>
      </c>
      <c r="V1735"/>
      <c r="W1735">
        <v>1</v>
      </c>
      <c r="X1735" t="s">
        <v>202</v>
      </c>
      <c r="Y1735"/>
      <c r="Z1735"/>
      <c r="AA1735"/>
      <c r="AB1735"/>
    </row>
    <row r="1736" spans="1:28" ht="14.4" x14ac:dyDescent="0.3">
      <c r="A1736" s="14">
        <v>1820</v>
      </c>
      <c r="B1736" t="s">
        <v>296</v>
      </c>
      <c r="C1736" t="s">
        <v>298</v>
      </c>
      <c r="D1736" t="str">
        <f t="shared" si="28"/>
        <v>Creswell_2B_10</v>
      </c>
      <c r="E1736">
        <v>2018</v>
      </c>
      <c r="F1736" s="15">
        <v>43257</v>
      </c>
      <c r="G1736" t="s">
        <v>200</v>
      </c>
      <c r="H1736">
        <v>2</v>
      </c>
      <c r="I1736" s="16">
        <v>0.25138888888888888</v>
      </c>
      <c r="J1736"/>
      <c r="K1736">
        <v>2</v>
      </c>
      <c r="L1736">
        <v>0</v>
      </c>
      <c r="M1736">
        <v>1</v>
      </c>
      <c r="N1736"/>
      <c r="O1736" t="s">
        <v>14</v>
      </c>
      <c r="P1736" t="str">
        <f>INDEX(Sheet2!A:E, MATCH(F_NP_excluded_Data!O1736,Sheet2!A:A),4)</f>
        <v>cavity</v>
      </c>
      <c r="Q1736" t="str">
        <f>INDEX(Sheet2!A:E, MATCH(F_NP_excluded_Data!O1736,Sheet2!A:A),5)</f>
        <v>bark forager</v>
      </c>
      <c r="R1736" t="str">
        <f>INDEX(Sheet2!A:E, MATCH(F_NP_excluded_Data!O1736,Sheet2!A:A),3)</f>
        <v>insects</v>
      </c>
      <c r="S1736" t="str">
        <f>INDEX(Sheet2!A:E, MATCH(F_NP_excluded_Data!O1736,Sheet2!A:A),2)</f>
        <v>forest</v>
      </c>
      <c r="T1736">
        <v>5</v>
      </c>
      <c r="U1736">
        <v>2</v>
      </c>
      <c r="V1736"/>
      <c r="W1736">
        <v>1</v>
      </c>
      <c r="X1736" t="s">
        <v>202</v>
      </c>
      <c r="Y1736"/>
      <c r="Z1736"/>
      <c r="AA1736"/>
      <c r="AB1736"/>
    </row>
    <row r="1737" spans="1:28" ht="14.4" x14ac:dyDescent="0.3">
      <c r="A1737" s="14">
        <v>1821</v>
      </c>
      <c r="B1737" t="s">
        <v>296</v>
      </c>
      <c r="C1737" t="s">
        <v>298</v>
      </c>
      <c r="D1737" t="str">
        <f t="shared" si="28"/>
        <v>Creswell_2B_10</v>
      </c>
      <c r="E1737">
        <v>2018</v>
      </c>
      <c r="F1737" s="15">
        <v>43257</v>
      </c>
      <c r="G1737" t="s">
        <v>200</v>
      </c>
      <c r="H1737">
        <v>2</v>
      </c>
      <c r="I1737" s="16">
        <v>0.25138888888888888</v>
      </c>
      <c r="J1737"/>
      <c r="K1737">
        <v>2</v>
      </c>
      <c r="L1737">
        <v>0</v>
      </c>
      <c r="M1737">
        <v>1</v>
      </c>
      <c r="N1737"/>
      <c r="O1737" t="s">
        <v>14</v>
      </c>
      <c r="P1737" t="str">
        <f>INDEX(Sheet2!A:E, MATCH(F_NP_excluded_Data!O1737,Sheet2!A:A),4)</f>
        <v>cavity</v>
      </c>
      <c r="Q1737" t="str">
        <f>INDEX(Sheet2!A:E, MATCH(F_NP_excluded_Data!O1737,Sheet2!A:A),5)</f>
        <v>bark forager</v>
      </c>
      <c r="R1737" t="str">
        <f>INDEX(Sheet2!A:E, MATCH(F_NP_excluded_Data!O1737,Sheet2!A:A),3)</f>
        <v>insects</v>
      </c>
      <c r="S1737" t="str">
        <f>INDEX(Sheet2!A:E, MATCH(F_NP_excluded_Data!O1737,Sheet2!A:A),2)</f>
        <v>forest</v>
      </c>
      <c r="T1737">
        <v>5</v>
      </c>
      <c r="U1737">
        <v>2</v>
      </c>
      <c r="V1737"/>
      <c r="W1737">
        <v>1</v>
      </c>
      <c r="X1737" t="s">
        <v>202</v>
      </c>
      <c r="Y1737"/>
      <c r="Z1737"/>
      <c r="AA1737"/>
      <c r="AB1737"/>
    </row>
    <row r="1738" spans="1:28" ht="14.4" x14ac:dyDescent="0.3">
      <c r="A1738" s="14">
        <v>1822</v>
      </c>
      <c r="B1738" t="s">
        <v>296</v>
      </c>
      <c r="C1738" t="s">
        <v>298</v>
      </c>
      <c r="D1738" t="str">
        <f t="shared" si="28"/>
        <v>Creswell_2B_10</v>
      </c>
      <c r="E1738">
        <v>2018</v>
      </c>
      <c r="F1738" s="15">
        <v>43257</v>
      </c>
      <c r="G1738" t="s">
        <v>200</v>
      </c>
      <c r="H1738">
        <v>2</v>
      </c>
      <c r="I1738" s="16">
        <v>0.25138888888888888</v>
      </c>
      <c r="J1738"/>
      <c r="K1738">
        <v>2</v>
      </c>
      <c r="L1738">
        <v>0</v>
      </c>
      <c r="M1738">
        <v>1</v>
      </c>
      <c r="N1738"/>
      <c r="O1738" t="s">
        <v>112</v>
      </c>
      <c r="P1738" t="str">
        <f>INDEX(Sheet2!A:E, MATCH(F_NP_excluded_Data!O1738,Sheet2!A:A),4)</f>
        <v>ground</v>
      </c>
      <c r="Q1738" t="str">
        <f>INDEX(Sheet2!A:E, MATCH(F_NP_excluded_Data!O1738,Sheet2!A:A),5)</f>
        <v>ground forager</v>
      </c>
      <c r="R1738" t="str">
        <f>INDEX(Sheet2!A:E, MATCH(F_NP_excluded_Data!O1738,Sheet2!A:A),3)</f>
        <v>omnivore</v>
      </c>
      <c r="S1738" t="str">
        <f>INDEX(Sheet2!A:E, MATCH(F_NP_excluded_Data!O1738,Sheet2!A:A),2)</f>
        <v>open woodland</v>
      </c>
      <c r="T1738">
        <v>10</v>
      </c>
      <c r="U1738">
        <v>3</v>
      </c>
      <c r="V1738"/>
      <c r="W1738">
        <v>1</v>
      </c>
      <c r="X1738" t="s">
        <v>202</v>
      </c>
      <c r="Y1738"/>
      <c r="Z1738"/>
      <c r="AA1738"/>
      <c r="AB1738"/>
    </row>
    <row r="1739" spans="1:28" ht="14.4" x14ac:dyDescent="0.3">
      <c r="A1739" s="14">
        <v>1823</v>
      </c>
      <c r="B1739" t="s">
        <v>296</v>
      </c>
      <c r="C1739" t="s">
        <v>298</v>
      </c>
      <c r="D1739" t="str">
        <f t="shared" si="28"/>
        <v>Creswell_2B_10</v>
      </c>
      <c r="E1739">
        <v>2018</v>
      </c>
      <c r="F1739" s="15">
        <v>43257</v>
      </c>
      <c r="G1739" t="s">
        <v>200</v>
      </c>
      <c r="H1739">
        <v>2</v>
      </c>
      <c r="I1739" s="16">
        <v>0.25138888888888888</v>
      </c>
      <c r="J1739"/>
      <c r="K1739">
        <v>2</v>
      </c>
      <c r="L1739">
        <v>0</v>
      </c>
      <c r="M1739">
        <v>1</v>
      </c>
      <c r="N1739"/>
      <c r="O1739" t="s">
        <v>78</v>
      </c>
      <c r="P1739" t="str">
        <f>INDEX(Sheet2!A:E, MATCH(F_NP_excluded_Data!O1739,Sheet2!A:A),4)</f>
        <v>cavity</v>
      </c>
      <c r="Q1739" t="str">
        <f>INDEX(Sheet2!A:E, MATCH(F_NP_excluded_Data!O1739,Sheet2!A:A),5)</f>
        <v>bark forager</v>
      </c>
      <c r="R1739" t="str">
        <f>INDEX(Sheet2!A:E, MATCH(F_NP_excluded_Data!O1739,Sheet2!A:A),3)</f>
        <v>insects</v>
      </c>
      <c r="S1739" t="str">
        <f>INDEX(Sheet2!A:E, MATCH(F_NP_excluded_Data!O1739,Sheet2!A:A),2)</f>
        <v>forest</v>
      </c>
      <c r="T1739">
        <v>10</v>
      </c>
      <c r="U1739">
        <v>3</v>
      </c>
      <c r="V1739"/>
      <c r="W1739">
        <v>1</v>
      </c>
      <c r="X1739" t="s">
        <v>202</v>
      </c>
      <c r="Y1739"/>
      <c r="Z1739"/>
      <c r="AA1739"/>
      <c r="AB1739"/>
    </row>
    <row r="1740" spans="1:28" ht="14.4" x14ac:dyDescent="0.3">
      <c r="A1740" s="14">
        <v>1824</v>
      </c>
      <c r="B1740" t="s">
        <v>296</v>
      </c>
      <c r="C1740" t="s">
        <v>298</v>
      </c>
      <c r="D1740" t="str">
        <f t="shared" si="28"/>
        <v>Creswell_2B_10</v>
      </c>
      <c r="E1740">
        <v>2018</v>
      </c>
      <c r="F1740" s="15">
        <v>43257</v>
      </c>
      <c r="G1740" t="s">
        <v>200</v>
      </c>
      <c r="H1740">
        <v>2</v>
      </c>
      <c r="I1740" s="16">
        <v>0.25138888888888888</v>
      </c>
      <c r="J1740"/>
      <c r="K1740">
        <v>2</v>
      </c>
      <c r="L1740">
        <v>0</v>
      </c>
      <c r="M1740">
        <v>1</v>
      </c>
      <c r="N1740"/>
      <c r="O1740" t="s">
        <v>2</v>
      </c>
      <c r="P1740" t="str">
        <f>INDEX(Sheet2!A:E, MATCH(F_NP_excluded_Data!O1740,Sheet2!A:A),4)</f>
        <v>tree</v>
      </c>
      <c r="Q1740" t="str">
        <f>INDEX(Sheet2!A:E, MATCH(F_NP_excluded_Data!O1740,Sheet2!A:A),5)</f>
        <v>ground forager</v>
      </c>
      <c r="R1740" t="str">
        <f>INDEX(Sheet2!A:E, MATCH(F_NP_excluded_Data!O1740,Sheet2!A:A),3)</f>
        <v>omnivore</v>
      </c>
      <c r="S1740" t="str">
        <f>INDEX(Sheet2!A:E, MATCH(F_NP_excluded_Data!O1740,Sheet2!A:A),2)</f>
        <v>open woodland</v>
      </c>
      <c r="T1740">
        <v>5</v>
      </c>
      <c r="U1740">
        <v>3</v>
      </c>
      <c r="V1740"/>
      <c r="W1740">
        <v>1</v>
      </c>
      <c r="X1740" t="s">
        <v>202</v>
      </c>
      <c r="Y1740">
        <v>3</v>
      </c>
      <c r="Z1740"/>
      <c r="AA1740"/>
      <c r="AB1740"/>
    </row>
    <row r="1741" spans="1:28" ht="14.4" x14ac:dyDescent="0.3">
      <c r="A1741" s="14">
        <v>1825</v>
      </c>
      <c r="B1741" t="s">
        <v>296</v>
      </c>
      <c r="C1741" t="s">
        <v>298</v>
      </c>
      <c r="D1741" t="str">
        <f t="shared" si="28"/>
        <v>Creswell_2B_10</v>
      </c>
      <c r="E1741">
        <v>2018</v>
      </c>
      <c r="F1741" s="15">
        <v>43257</v>
      </c>
      <c r="G1741" t="s">
        <v>200</v>
      </c>
      <c r="H1741">
        <v>2</v>
      </c>
      <c r="I1741" s="16">
        <v>0.25138888888888888</v>
      </c>
      <c r="J1741"/>
      <c r="K1741">
        <v>2</v>
      </c>
      <c r="L1741">
        <v>0</v>
      </c>
      <c r="M1741">
        <v>1</v>
      </c>
      <c r="N1741"/>
      <c r="O1741" t="s">
        <v>2</v>
      </c>
      <c r="P1741" t="str">
        <f>INDEX(Sheet2!A:E, MATCH(F_NP_excluded_Data!O1741,Sheet2!A:A),4)</f>
        <v>tree</v>
      </c>
      <c r="Q1741" t="str">
        <f>INDEX(Sheet2!A:E, MATCH(F_NP_excluded_Data!O1741,Sheet2!A:A),5)</f>
        <v>ground forager</v>
      </c>
      <c r="R1741" t="str">
        <f>INDEX(Sheet2!A:E, MATCH(F_NP_excluded_Data!O1741,Sheet2!A:A),3)</f>
        <v>omnivore</v>
      </c>
      <c r="S1741" t="str">
        <f>INDEX(Sheet2!A:E, MATCH(F_NP_excluded_Data!O1741,Sheet2!A:A),2)</f>
        <v>open woodland</v>
      </c>
      <c r="T1741">
        <v>10</v>
      </c>
      <c r="U1741">
        <v>3</v>
      </c>
      <c r="V1741"/>
      <c r="W1741">
        <v>1</v>
      </c>
      <c r="X1741" t="s">
        <v>202</v>
      </c>
      <c r="Y1741">
        <v>3</v>
      </c>
      <c r="Z1741"/>
      <c r="AA1741"/>
      <c r="AB1741"/>
    </row>
    <row r="1742" spans="1:28" ht="14.4" x14ac:dyDescent="0.3">
      <c r="A1742" s="14">
        <v>1826</v>
      </c>
      <c r="B1742" t="s">
        <v>296</v>
      </c>
      <c r="C1742" t="s">
        <v>298</v>
      </c>
      <c r="D1742" t="str">
        <f t="shared" si="28"/>
        <v>Creswell_2B_10</v>
      </c>
      <c r="E1742">
        <v>2018</v>
      </c>
      <c r="F1742" s="15">
        <v>43257</v>
      </c>
      <c r="G1742" t="s">
        <v>200</v>
      </c>
      <c r="H1742">
        <v>2</v>
      </c>
      <c r="I1742" s="16">
        <v>0.25138888888888888</v>
      </c>
      <c r="J1742"/>
      <c r="K1742">
        <v>2</v>
      </c>
      <c r="L1742">
        <v>0</v>
      </c>
      <c r="M1742">
        <v>1</v>
      </c>
      <c r="N1742"/>
      <c r="O1742" t="s">
        <v>66</v>
      </c>
      <c r="P1742" t="str">
        <f>INDEX(Sheet2!A:E, MATCH(F_NP_excluded_Data!O1742,Sheet2!A:A),4)</f>
        <v>shrub</v>
      </c>
      <c r="Q1742" t="str">
        <f>INDEX(Sheet2!A:E, MATCH(F_NP_excluded_Data!O1742,Sheet2!A:A),5)</f>
        <v>ground forager</v>
      </c>
      <c r="R1742" t="str">
        <f>INDEX(Sheet2!A:E, MATCH(F_NP_excluded_Data!O1742,Sheet2!A:A),3)</f>
        <v>omnivore</v>
      </c>
      <c r="S1742" t="str">
        <f>INDEX(Sheet2!A:E, MATCH(F_NP_excluded_Data!O1742,Sheet2!A:A),2)</f>
        <v>town</v>
      </c>
      <c r="T1742">
        <v>10</v>
      </c>
      <c r="U1742">
        <v>3</v>
      </c>
      <c r="V1742"/>
      <c r="W1742">
        <v>1</v>
      </c>
      <c r="X1742" t="s">
        <v>202</v>
      </c>
      <c r="Y1742"/>
      <c r="Z1742"/>
      <c r="AA1742"/>
      <c r="AB1742"/>
    </row>
    <row r="1743" spans="1:28" ht="14.4" x14ac:dyDescent="0.3">
      <c r="A1743" s="14">
        <v>1827</v>
      </c>
      <c r="B1743" t="s">
        <v>296</v>
      </c>
      <c r="C1743" t="s">
        <v>298</v>
      </c>
      <c r="D1743" t="str">
        <f t="shared" si="28"/>
        <v>Creswell_2B_10</v>
      </c>
      <c r="E1743">
        <v>2018</v>
      </c>
      <c r="F1743" s="15">
        <v>43257</v>
      </c>
      <c r="G1743" t="s">
        <v>200</v>
      </c>
      <c r="H1743">
        <v>2</v>
      </c>
      <c r="I1743" s="16">
        <v>0.25138888888888888</v>
      </c>
      <c r="J1743"/>
      <c r="K1743">
        <v>2</v>
      </c>
      <c r="L1743">
        <v>0</v>
      </c>
      <c r="M1743">
        <v>1</v>
      </c>
      <c r="N1743"/>
      <c r="O1743" t="s">
        <v>18</v>
      </c>
      <c r="P1743" t="str">
        <f>INDEX(Sheet2!A:E, MATCH(F_NP_excluded_Data!O1743,Sheet2!A:A),4)</f>
        <v>tree</v>
      </c>
      <c r="Q1743" t="str">
        <f>INDEX(Sheet2!A:E, MATCH(F_NP_excluded_Data!O1743,Sheet2!A:A),5)</f>
        <v>ground forager</v>
      </c>
      <c r="R1743" t="str">
        <f>INDEX(Sheet2!A:E, MATCH(F_NP_excluded_Data!O1743,Sheet2!A:A),3)</f>
        <v>omnivore</v>
      </c>
      <c r="S1743" t="str">
        <f>INDEX(Sheet2!A:E, MATCH(F_NP_excluded_Data!O1743,Sheet2!A:A),2)</f>
        <v>forest</v>
      </c>
      <c r="T1743">
        <v>5</v>
      </c>
      <c r="U1743">
        <v>4</v>
      </c>
      <c r="V1743"/>
      <c r="W1743">
        <v>1</v>
      </c>
      <c r="X1743" t="s">
        <v>202</v>
      </c>
      <c r="Y1743"/>
      <c r="Z1743"/>
      <c r="AA1743"/>
      <c r="AB1743"/>
    </row>
    <row r="1744" spans="1:28" ht="14.4" x14ac:dyDescent="0.3">
      <c r="A1744" s="14">
        <v>1828</v>
      </c>
      <c r="B1744" t="s">
        <v>296</v>
      </c>
      <c r="C1744" t="s">
        <v>298</v>
      </c>
      <c r="D1744" t="str">
        <f t="shared" si="28"/>
        <v>Creswell_2B_10</v>
      </c>
      <c r="E1744">
        <v>2018</v>
      </c>
      <c r="F1744" s="15">
        <v>43257</v>
      </c>
      <c r="G1744" t="s">
        <v>200</v>
      </c>
      <c r="H1744">
        <v>2</v>
      </c>
      <c r="I1744" s="16">
        <v>0.25138888888888888</v>
      </c>
      <c r="J1744"/>
      <c r="K1744">
        <v>2</v>
      </c>
      <c r="L1744">
        <v>0</v>
      </c>
      <c r="M1744">
        <v>1</v>
      </c>
      <c r="N1744"/>
      <c r="O1744" t="s">
        <v>18</v>
      </c>
      <c r="P1744" t="str">
        <f>INDEX(Sheet2!A:E, MATCH(F_NP_excluded_Data!O1744,Sheet2!A:A),4)</f>
        <v>tree</v>
      </c>
      <c r="Q1744" t="str">
        <f>INDEX(Sheet2!A:E, MATCH(F_NP_excluded_Data!O1744,Sheet2!A:A),5)</f>
        <v>ground forager</v>
      </c>
      <c r="R1744" t="str">
        <f>INDEX(Sheet2!A:E, MATCH(F_NP_excluded_Data!O1744,Sheet2!A:A),3)</f>
        <v>omnivore</v>
      </c>
      <c r="S1744" t="str">
        <f>INDEX(Sheet2!A:E, MATCH(F_NP_excluded_Data!O1744,Sheet2!A:A),2)</f>
        <v>forest</v>
      </c>
      <c r="T1744">
        <v>10</v>
      </c>
      <c r="U1744">
        <v>4</v>
      </c>
      <c r="V1744"/>
      <c r="W1744">
        <v>1</v>
      </c>
      <c r="X1744" t="s">
        <v>202</v>
      </c>
      <c r="Y1744"/>
      <c r="Z1744"/>
      <c r="AA1744"/>
      <c r="AB1744"/>
    </row>
    <row r="1745" spans="1:28" ht="14.4" x14ac:dyDescent="0.3">
      <c r="A1745" s="14">
        <v>1829</v>
      </c>
      <c r="B1745" t="s">
        <v>296</v>
      </c>
      <c r="C1745" t="s">
        <v>298</v>
      </c>
      <c r="D1745" t="str">
        <f t="shared" si="28"/>
        <v>Creswell_2B_10</v>
      </c>
      <c r="E1745">
        <v>2018</v>
      </c>
      <c r="F1745" s="15">
        <v>43257</v>
      </c>
      <c r="G1745" t="s">
        <v>200</v>
      </c>
      <c r="H1745">
        <v>2</v>
      </c>
      <c r="I1745" s="16">
        <v>0.25138888888888888</v>
      </c>
      <c r="J1745"/>
      <c r="K1745">
        <v>2</v>
      </c>
      <c r="L1745">
        <v>0</v>
      </c>
      <c r="M1745">
        <v>1</v>
      </c>
      <c r="N1745"/>
      <c r="O1745" t="s">
        <v>6</v>
      </c>
      <c r="P1745" t="str">
        <f>INDEX(Sheet2!A:E, MATCH(F_NP_excluded_Data!O1745,Sheet2!A:A),4)</f>
        <v>ground</v>
      </c>
      <c r="Q1745" t="str">
        <f>INDEX(Sheet2!A:E, MATCH(F_NP_excluded_Data!O1745,Sheet2!A:A),5)</f>
        <v>bark forager</v>
      </c>
      <c r="R1745" t="str">
        <f>INDEX(Sheet2!A:E, MATCH(F_NP_excluded_Data!O1745,Sheet2!A:A),3)</f>
        <v>insects</v>
      </c>
      <c r="S1745" t="str">
        <f>INDEX(Sheet2!A:E, MATCH(F_NP_excluded_Data!O1745,Sheet2!A:A),2)</f>
        <v>forest</v>
      </c>
      <c r="T1745">
        <v>5</v>
      </c>
      <c r="U1745">
        <v>4</v>
      </c>
      <c r="V1745"/>
      <c r="W1745">
        <v>1</v>
      </c>
      <c r="X1745" t="s">
        <v>202</v>
      </c>
      <c r="Y1745"/>
      <c r="Z1745"/>
      <c r="AA1745"/>
      <c r="AB1745"/>
    </row>
    <row r="1746" spans="1:28" ht="14.4" x14ac:dyDescent="0.3">
      <c r="A1746" s="14">
        <v>1830</v>
      </c>
      <c r="B1746" t="s">
        <v>296</v>
      </c>
      <c r="C1746" t="s">
        <v>298</v>
      </c>
      <c r="D1746" t="str">
        <f t="shared" si="28"/>
        <v>Creswell_2B_10</v>
      </c>
      <c r="E1746">
        <v>2018</v>
      </c>
      <c r="F1746" s="15">
        <v>43257</v>
      </c>
      <c r="G1746" t="s">
        <v>200</v>
      </c>
      <c r="H1746">
        <v>2</v>
      </c>
      <c r="I1746" s="16">
        <v>0.25138888888888888</v>
      </c>
      <c r="J1746"/>
      <c r="K1746">
        <v>2</v>
      </c>
      <c r="L1746">
        <v>0</v>
      </c>
      <c r="M1746">
        <v>1</v>
      </c>
      <c r="N1746"/>
      <c r="O1746" t="s">
        <v>78</v>
      </c>
      <c r="P1746" t="str">
        <f>INDEX(Sheet2!A:E, MATCH(F_NP_excluded_Data!O1746,Sheet2!A:A),4)</f>
        <v>cavity</v>
      </c>
      <c r="Q1746" t="str">
        <f>INDEX(Sheet2!A:E, MATCH(F_NP_excluded_Data!O1746,Sheet2!A:A),5)</f>
        <v>bark forager</v>
      </c>
      <c r="R1746" t="str">
        <f>INDEX(Sheet2!A:E, MATCH(F_NP_excluded_Data!O1746,Sheet2!A:A),3)</f>
        <v>insects</v>
      </c>
      <c r="S1746" t="str">
        <f>INDEX(Sheet2!A:E, MATCH(F_NP_excluded_Data!O1746,Sheet2!A:A),2)</f>
        <v>forest</v>
      </c>
      <c r="T1746">
        <v>100</v>
      </c>
      <c r="U1746">
        <v>4</v>
      </c>
      <c r="V1746"/>
      <c r="W1746">
        <v>1</v>
      </c>
      <c r="X1746" t="s">
        <v>202</v>
      </c>
      <c r="Y1746"/>
      <c r="Z1746"/>
      <c r="AA1746"/>
      <c r="AB1746"/>
    </row>
    <row r="1747" spans="1:28" ht="14.4" x14ac:dyDescent="0.3">
      <c r="A1747" s="14">
        <v>1831</v>
      </c>
      <c r="B1747" t="s">
        <v>296</v>
      </c>
      <c r="C1747" t="s">
        <v>297</v>
      </c>
      <c r="D1747" t="str">
        <f t="shared" si="28"/>
        <v>Creswell_0B_8</v>
      </c>
      <c r="E1747">
        <v>2018</v>
      </c>
      <c r="F1747" s="15">
        <v>43257</v>
      </c>
      <c r="G1747" t="s">
        <v>200</v>
      </c>
      <c r="H1747">
        <v>2</v>
      </c>
      <c r="I1747" s="16">
        <v>0.2638888888888889</v>
      </c>
      <c r="J1747"/>
      <c r="K1747">
        <v>3</v>
      </c>
      <c r="L1747">
        <v>0</v>
      </c>
      <c r="M1747">
        <v>1</v>
      </c>
      <c r="N1747"/>
      <c r="O1747" t="s">
        <v>62</v>
      </c>
      <c r="P1747" t="str">
        <f>INDEX(Sheet2!A:E, MATCH(F_NP_excluded_Data!O1747,Sheet2!A:A),4)</f>
        <v>shrub</v>
      </c>
      <c r="Q1747" t="str">
        <f>INDEX(Sheet2!A:E, MATCH(F_NP_excluded_Data!O1747,Sheet2!A:A),5)</f>
        <v>ground forager</v>
      </c>
      <c r="R1747" t="str">
        <f>INDEX(Sheet2!A:E, MATCH(F_NP_excluded_Data!O1747,Sheet2!A:A),3)</f>
        <v>seeds</v>
      </c>
      <c r="S1747" t="str">
        <f>INDEX(Sheet2!A:E, MATCH(F_NP_excluded_Data!O1747,Sheet2!A:A),2)</f>
        <v>open woodland</v>
      </c>
      <c r="T1747">
        <v>5</v>
      </c>
      <c r="U1747">
        <v>1</v>
      </c>
      <c r="V1747"/>
      <c r="W1747">
        <v>1</v>
      </c>
      <c r="X1747" t="s">
        <v>202</v>
      </c>
      <c r="Y1747"/>
      <c r="Z1747"/>
      <c r="AA1747"/>
      <c r="AB1747"/>
    </row>
    <row r="1748" spans="1:28" ht="14.4" x14ac:dyDescent="0.3">
      <c r="A1748" s="14">
        <v>1832</v>
      </c>
      <c r="B1748" t="s">
        <v>296</v>
      </c>
      <c r="C1748" t="s">
        <v>297</v>
      </c>
      <c r="D1748" t="str">
        <f t="shared" si="28"/>
        <v>Creswell_0B_8</v>
      </c>
      <c r="E1748">
        <v>2018</v>
      </c>
      <c r="F1748" s="15">
        <v>43257</v>
      </c>
      <c r="G1748" t="s">
        <v>200</v>
      </c>
      <c r="H1748">
        <v>2</v>
      </c>
      <c r="I1748" s="16">
        <v>0.2638888888888889</v>
      </c>
      <c r="J1748"/>
      <c r="K1748">
        <v>3</v>
      </c>
      <c r="L1748">
        <v>0</v>
      </c>
      <c r="M1748">
        <v>1</v>
      </c>
      <c r="N1748"/>
      <c r="O1748" t="s">
        <v>46</v>
      </c>
      <c r="P1748" t="str">
        <f>INDEX(Sheet2!A:E, MATCH(F_NP_excluded_Data!O1748,Sheet2!A:A),4)</f>
        <v>cavity</v>
      </c>
      <c r="Q1748" t="str">
        <f>INDEX(Sheet2!A:E, MATCH(F_NP_excluded_Data!O1748,Sheet2!A:A),5)</f>
        <v>flycatching</v>
      </c>
      <c r="R1748" t="str">
        <f>INDEX(Sheet2!A:E, MATCH(F_NP_excluded_Data!O1748,Sheet2!A:A),3)</f>
        <v>insects</v>
      </c>
      <c r="S1748" t="str">
        <f>INDEX(Sheet2!A:E, MATCH(F_NP_excluded_Data!O1748,Sheet2!A:A),2)</f>
        <v>open woodland</v>
      </c>
      <c r="T1748">
        <v>5</v>
      </c>
      <c r="U1748">
        <v>1</v>
      </c>
      <c r="V1748"/>
      <c r="W1748">
        <v>1</v>
      </c>
      <c r="X1748" t="s">
        <v>202</v>
      </c>
      <c r="Y1748"/>
      <c r="Z1748"/>
      <c r="AA1748"/>
      <c r="AB1748"/>
    </row>
    <row r="1749" spans="1:28" ht="14.4" x14ac:dyDescent="0.3">
      <c r="A1749" s="14">
        <v>1833</v>
      </c>
      <c r="B1749" t="s">
        <v>296</v>
      </c>
      <c r="C1749" t="s">
        <v>297</v>
      </c>
      <c r="D1749" t="str">
        <f t="shared" si="28"/>
        <v>Creswell_0B_8</v>
      </c>
      <c r="E1749">
        <v>2018</v>
      </c>
      <c r="F1749" s="15">
        <v>43257</v>
      </c>
      <c r="G1749" t="s">
        <v>200</v>
      </c>
      <c r="H1749">
        <v>2</v>
      </c>
      <c r="I1749" s="16">
        <v>0.2638888888888889</v>
      </c>
      <c r="J1749"/>
      <c r="K1749">
        <v>3</v>
      </c>
      <c r="L1749">
        <v>0</v>
      </c>
      <c r="M1749">
        <v>1</v>
      </c>
      <c r="N1749"/>
      <c r="O1749" t="s">
        <v>72</v>
      </c>
      <c r="P1749" t="str">
        <f>INDEX(Sheet2!A:E, MATCH(F_NP_excluded_Data!O1749,Sheet2!A:A),4)</f>
        <v>tree</v>
      </c>
      <c r="Q1749" t="str">
        <f>INDEX(Sheet2!A:E, MATCH(F_NP_excluded_Data!O1749,Sheet2!A:A),5)</f>
        <v>bark forager</v>
      </c>
      <c r="R1749" t="str">
        <f>INDEX(Sheet2!A:E, MATCH(F_NP_excluded_Data!O1749,Sheet2!A:A),3)</f>
        <v>insects</v>
      </c>
      <c r="S1749" t="str">
        <f>INDEX(Sheet2!A:E, MATCH(F_NP_excluded_Data!O1749,Sheet2!A:A),2)</f>
        <v>forest</v>
      </c>
      <c r="T1749">
        <v>5</v>
      </c>
      <c r="U1749">
        <v>1</v>
      </c>
      <c r="V1749"/>
      <c r="W1749">
        <v>1</v>
      </c>
      <c r="X1749" t="s">
        <v>202</v>
      </c>
      <c r="Y1749"/>
      <c r="Z1749"/>
      <c r="AA1749"/>
      <c r="AB1749"/>
    </row>
    <row r="1750" spans="1:28" ht="14.4" x14ac:dyDescent="0.3">
      <c r="A1750" s="14">
        <v>1834</v>
      </c>
      <c r="B1750" t="s">
        <v>296</v>
      </c>
      <c r="C1750" t="s">
        <v>297</v>
      </c>
      <c r="D1750" t="str">
        <f t="shared" si="28"/>
        <v>Creswell_0B_8</v>
      </c>
      <c r="E1750">
        <v>2018</v>
      </c>
      <c r="F1750" s="15">
        <v>43257</v>
      </c>
      <c r="G1750" t="s">
        <v>200</v>
      </c>
      <c r="H1750">
        <v>2</v>
      </c>
      <c r="I1750" s="16">
        <v>0.2638888888888889</v>
      </c>
      <c r="J1750"/>
      <c r="K1750">
        <v>3</v>
      </c>
      <c r="L1750">
        <v>0</v>
      </c>
      <c r="M1750">
        <v>1</v>
      </c>
      <c r="N1750"/>
      <c r="O1750" t="s">
        <v>72</v>
      </c>
      <c r="P1750" t="str">
        <f>INDEX(Sheet2!A:E, MATCH(F_NP_excluded_Data!O1750,Sheet2!A:A),4)</f>
        <v>tree</v>
      </c>
      <c r="Q1750" t="str">
        <f>INDEX(Sheet2!A:E, MATCH(F_NP_excluded_Data!O1750,Sheet2!A:A),5)</f>
        <v>bark forager</v>
      </c>
      <c r="R1750" t="str">
        <f>INDEX(Sheet2!A:E, MATCH(F_NP_excluded_Data!O1750,Sheet2!A:A),3)</f>
        <v>insects</v>
      </c>
      <c r="S1750" t="str">
        <f>INDEX(Sheet2!A:E, MATCH(F_NP_excluded_Data!O1750,Sheet2!A:A),2)</f>
        <v>forest</v>
      </c>
      <c r="T1750">
        <v>10</v>
      </c>
      <c r="U1750">
        <v>1</v>
      </c>
      <c r="V1750"/>
      <c r="W1750">
        <v>1</v>
      </c>
      <c r="X1750" t="s">
        <v>202</v>
      </c>
      <c r="Y1750"/>
      <c r="Z1750"/>
      <c r="AA1750"/>
      <c r="AB1750"/>
    </row>
    <row r="1751" spans="1:28" ht="14.4" x14ac:dyDescent="0.3">
      <c r="A1751" s="14">
        <v>1835</v>
      </c>
      <c r="B1751" t="s">
        <v>296</v>
      </c>
      <c r="C1751" t="s">
        <v>297</v>
      </c>
      <c r="D1751" t="str">
        <f t="shared" si="28"/>
        <v>Creswell_0B_8</v>
      </c>
      <c r="E1751">
        <v>2018</v>
      </c>
      <c r="F1751" s="15">
        <v>43257</v>
      </c>
      <c r="G1751" t="s">
        <v>200</v>
      </c>
      <c r="H1751">
        <v>2</v>
      </c>
      <c r="I1751" s="16">
        <v>0.2638888888888889</v>
      </c>
      <c r="J1751"/>
      <c r="K1751">
        <v>3</v>
      </c>
      <c r="L1751">
        <v>0</v>
      </c>
      <c r="M1751">
        <v>1</v>
      </c>
      <c r="N1751"/>
      <c r="O1751" t="s">
        <v>66</v>
      </c>
      <c r="P1751" t="str">
        <f>INDEX(Sheet2!A:E, MATCH(F_NP_excluded_Data!O1751,Sheet2!A:A),4)</f>
        <v>shrub</v>
      </c>
      <c r="Q1751" t="str">
        <f>INDEX(Sheet2!A:E, MATCH(F_NP_excluded_Data!O1751,Sheet2!A:A),5)</f>
        <v>ground forager</v>
      </c>
      <c r="R1751" t="str">
        <f>INDEX(Sheet2!A:E, MATCH(F_NP_excluded_Data!O1751,Sheet2!A:A),3)</f>
        <v>omnivore</v>
      </c>
      <c r="S1751" t="str">
        <f>INDEX(Sheet2!A:E, MATCH(F_NP_excluded_Data!O1751,Sheet2!A:A),2)</f>
        <v>town</v>
      </c>
      <c r="T1751">
        <v>10</v>
      </c>
      <c r="U1751">
        <v>1</v>
      </c>
      <c r="V1751"/>
      <c r="W1751">
        <v>1</v>
      </c>
      <c r="X1751" t="s">
        <v>202</v>
      </c>
      <c r="Y1751"/>
      <c r="Z1751"/>
      <c r="AA1751"/>
      <c r="AB1751"/>
    </row>
    <row r="1752" spans="1:28" ht="14.4" x14ac:dyDescent="0.3">
      <c r="A1752" s="14">
        <v>1836</v>
      </c>
      <c r="B1752" t="s">
        <v>296</v>
      </c>
      <c r="C1752" t="s">
        <v>297</v>
      </c>
      <c r="D1752" t="str">
        <f t="shared" si="28"/>
        <v>Creswell_0B_8</v>
      </c>
      <c r="E1752">
        <v>2018</v>
      </c>
      <c r="F1752" s="15">
        <v>43257</v>
      </c>
      <c r="G1752" t="s">
        <v>200</v>
      </c>
      <c r="H1752">
        <v>2</v>
      </c>
      <c r="I1752" s="16">
        <v>0.2638888888888889</v>
      </c>
      <c r="J1752"/>
      <c r="K1752">
        <v>3</v>
      </c>
      <c r="L1752">
        <v>0</v>
      </c>
      <c r="M1752">
        <v>1</v>
      </c>
      <c r="N1752"/>
      <c r="O1752" t="s">
        <v>94</v>
      </c>
      <c r="P1752" t="str">
        <f>INDEX(Sheet2!A:E, MATCH(F_NP_excluded_Data!O1752,Sheet2!A:A),4)</f>
        <v>cavity</v>
      </c>
      <c r="Q1752" t="str">
        <f>INDEX(Sheet2!A:E, MATCH(F_NP_excluded_Data!O1752,Sheet2!A:A),5)</f>
        <v>foliage gleaner</v>
      </c>
      <c r="R1752" t="str">
        <f>INDEX(Sheet2!A:E, MATCH(F_NP_excluded_Data!O1752,Sheet2!A:A),3)</f>
        <v>insects</v>
      </c>
      <c r="S1752" t="str">
        <f>INDEX(Sheet2!A:E, MATCH(F_NP_excluded_Data!O1752,Sheet2!A:A),2)</f>
        <v>forest</v>
      </c>
      <c r="T1752">
        <v>10</v>
      </c>
      <c r="U1752">
        <v>1</v>
      </c>
      <c r="V1752"/>
      <c r="W1752">
        <v>1</v>
      </c>
      <c r="X1752" t="s">
        <v>202</v>
      </c>
      <c r="Y1752"/>
      <c r="Z1752"/>
      <c r="AA1752"/>
      <c r="AB1752"/>
    </row>
    <row r="1753" spans="1:28" ht="14.4" x14ac:dyDescent="0.3">
      <c r="A1753" s="14">
        <v>1837</v>
      </c>
      <c r="B1753" t="s">
        <v>296</v>
      </c>
      <c r="C1753" t="s">
        <v>297</v>
      </c>
      <c r="D1753" t="str">
        <f t="shared" si="28"/>
        <v>Creswell_0B_8</v>
      </c>
      <c r="E1753">
        <v>2018</v>
      </c>
      <c r="F1753" s="15">
        <v>43257</v>
      </c>
      <c r="G1753" t="s">
        <v>200</v>
      </c>
      <c r="H1753">
        <v>2</v>
      </c>
      <c r="I1753" s="16">
        <v>0.2638888888888889</v>
      </c>
      <c r="J1753"/>
      <c r="K1753">
        <v>3</v>
      </c>
      <c r="L1753">
        <v>0</v>
      </c>
      <c r="M1753">
        <v>1</v>
      </c>
      <c r="N1753" t="s">
        <v>204</v>
      </c>
      <c r="O1753" t="s">
        <v>114</v>
      </c>
      <c r="P1753" t="str">
        <f>INDEX(Sheet2!A:E, MATCH(F_NP_excluded_Data!O1753,Sheet2!A:A),4)</f>
        <v>-</v>
      </c>
      <c r="Q1753" t="str">
        <f>INDEX(Sheet2!A:E, MATCH(F_NP_excluded_Data!O1753,Sheet2!A:A),5)</f>
        <v>-</v>
      </c>
      <c r="R1753" t="str">
        <f>INDEX(Sheet2!A:E, MATCH(F_NP_excluded_Data!O1753,Sheet2!A:A),3)</f>
        <v>-</v>
      </c>
      <c r="S1753" t="str">
        <f>INDEX(Sheet2!A:E, MATCH(F_NP_excluded_Data!O1753,Sheet2!A:A),2)</f>
        <v>-</v>
      </c>
      <c r="T1753">
        <v>5</v>
      </c>
      <c r="U1753">
        <v>1</v>
      </c>
      <c r="V1753"/>
      <c r="W1753">
        <v>1</v>
      </c>
      <c r="X1753" t="s">
        <v>202</v>
      </c>
      <c r="Y1753"/>
      <c r="Z1753"/>
      <c r="AA1753" t="s">
        <v>315</v>
      </c>
      <c r="AB1753"/>
    </row>
    <row r="1754" spans="1:28" ht="14.4" x14ac:dyDescent="0.3">
      <c r="A1754" s="14">
        <v>1838</v>
      </c>
      <c r="B1754" t="s">
        <v>296</v>
      </c>
      <c r="C1754" t="s">
        <v>297</v>
      </c>
      <c r="D1754" t="str">
        <f t="shared" si="28"/>
        <v>Creswell_0B_8</v>
      </c>
      <c r="E1754">
        <v>2018</v>
      </c>
      <c r="F1754" s="15">
        <v>43257</v>
      </c>
      <c r="G1754" t="s">
        <v>200</v>
      </c>
      <c r="H1754">
        <v>2</v>
      </c>
      <c r="I1754" s="16">
        <v>0.2638888888888889</v>
      </c>
      <c r="J1754"/>
      <c r="K1754">
        <v>3</v>
      </c>
      <c r="L1754">
        <v>0</v>
      </c>
      <c r="M1754">
        <v>1</v>
      </c>
      <c r="N1754"/>
      <c r="O1754" t="s">
        <v>22</v>
      </c>
      <c r="P1754" t="str">
        <f>INDEX(Sheet2!A:E, MATCH(F_NP_excluded_Data!O1754,Sheet2!A:A),4)</f>
        <v>cavity</v>
      </c>
      <c r="Q1754" t="str">
        <f>INDEX(Sheet2!A:E, MATCH(F_NP_excluded_Data!O1754,Sheet2!A:A),5)</f>
        <v>foliage gleaner</v>
      </c>
      <c r="R1754" t="str">
        <f>INDEX(Sheet2!A:E, MATCH(F_NP_excluded_Data!O1754,Sheet2!A:A),3)</f>
        <v>insects</v>
      </c>
      <c r="S1754" t="str">
        <f>INDEX(Sheet2!A:E, MATCH(F_NP_excluded_Data!O1754,Sheet2!A:A),2)</f>
        <v>forest</v>
      </c>
      <c r="T1754">
        <v>5</v>
      </c>
      <c r="U1754">
        <v>1</v>
      </c>
      <c r="V1754"/>
      <c r="W1754">
        <v>4</v>
      </c>
      <c r="X1754" t="s">
        <v>202</v>
      </c>
      <c r="Y1754"/>
      <c r="Z1754"/>
      <c r="AA1754"/>
      <c r="AB1754"/>
    </row>
    <row r="1755" spans="1:28" ht="14.4" x14ac:dyDescent="0.3">
      <c r="A1755" s="14">
        <v>1840</v>
      </c>
      <c r="B1755" t="s">
        <v>296</v>
      </c>
      <c r="C1755" t="s">
        <v>297</v>
      </c>
      <c r="D1755" t="str">
        <f t="shared" si="28"/>
        <v>Creswell_0B_8</v>
      </c>
      <c r="E1755">
        <v>2018</v>
      </c>
      <c r="F1755" s="15">
        <v>43257</v>
      </c>
      <c r="G1755" t="s">
        <v>200</v>
      </c>
      <c r="H1755">
        <v>2</v>
      </c>
      <c r="I1755" s="16">
        <v>0.2638888888888889</v>
      </c>
      <c r="J1755"/>
      <c r="K1755">
        <v>3</v>
      </c>
      <c r="L1755">
        <v>0</v>
      </c>
      <c r="M1755">
        <v>1</v>
      </c>
      <c r="N1755"/>
      <c r="O1755" t="s">
        <v>22</v>
      </c>
      <c r="P1755" t="str">
        <f>INDEX(Sheet2!A:E, MATCH(F_NP_excluded_Data!O1755,Sheet2!A:A),4)</f>
        <v>cavity</v>
      </c>
      <c r="Q1755" t="str">
        <f>INDEX(Sheet2!A:E, MATCH(F_NP_excluded_Data!O1755,Sheet2!A:A),5)</f>
        <v>foliage gleaner</v>
      </c>
      <c r="R1755" t="str">
        <f>INDEX(Sheet2!A:E, MATCH(F_NP_excluded_Data!O1755,Sheet2!A:A),3)</f>
        <v>insects</v>
      </c>
      <c r="S1755" t="str">
        <f>INDEX(Sheet2!A:E, MATCH(F_NP_excluded_Data!O1755,Sheet2!A:A),2)</f>
        <v>forest</v>
      </c>
      <c r="T1755">
        <v>5</v>
      </c>
      <c r="U1755">
        <v>2</v>
      </c>
      <c r="V1755"/>
      <c r="W1755">
        <v>1</v>
      </c>
      <c r="X1755" t="s">
        <v>202</v>
      </c>
      <c r="Y1755"/>
      <c r="Z1755"/>
      <c r="AA1755"/>
      <c r="AB1755"/>
    </row>
    <row r="1756" spans="1:28" ht="14.4" x14ac:dyDescent="0.3">
      <c r="A1756" s="14">
        <v>1841</v>
      </c>
      <c r="B1756" t="s">
        <v>296</v>
      </c>
      <c r="C1756" t="s">
        <v>297</v>
      </c>
      <c r="D1756" t="str">
        <f t="shared" si="28"/>
        <v>Creswell_0B_8</v>
      </c>
      <c r="E1756">
        <v>2018</v>
      </c>
      <c r="F1756" s="15">
        <v>43257</v>
      </c>
      <c r="G1756" t="s">
        <v>200</v>
      </c>
      <c r="H1756">
        <v>2</v>
      </c>
      <c r="I1756" s="16">
        <v>0.2638888888888889</v>
      </c>
      <c r="J1756"/>
      <c r="K1756">
        <v>3</v>
      </c>
      <c r="L1756">
        <v>0</v>
      </c>
      <c r="M1756">
        <v>1</v>
      </c>
      <c r="N1756"/>
      <c r="O1756" t="s">
        <v>24</v>
      </c>
      <c r="P1756" t="str">
        <f>INDEX(Sheet2!A:E, MATCH(F_NP_excluded_Data!O1756,Sheet2!A:A),4)</f>
        <v>cavity</v>
      </c>
      <c r="Q1756" t="str">
        <f>INDEX(Sheet2!A:E, MATCH(F_NP_excluded_Data!O1756,Sheet2!A:A),5)</f>
        <v>ground forager</v>
      </c>
      <c r="R1756" t="str">
        <f>INDEX(Sheet2!A:E, MATCH(F_NP_excluded_Data!O1756,Sheet2!A:A),3)</f>
        <v>insects</v>
      </c>
      <c r="S1756" t="str">
        <f>INDEX(Sheet2!A:E, MATCH(F_NP_excluded_Data!O1756,Sheet2!A:A),2)</f>
        <v>open woodland</v>
      </c>
      <c r="T1756">
        <v>10</v>
      </c>
      <c r="U1756">
        <v>3</v>
      </c>
      <c r="V1756"/>
      <c r="W1756">
        <v>1</v>
      </c>
      <c r="X1756" t="s">
        <v>202</v>
      </c>
      <c r="Y1756"/>
      <c r="Z1756"/>
      <c r="AA1756"/>
      <c r="AB1756"/>
    </row>
    <row r="1757" spans="1:28" ht="14.4" x14ac:dyDescent="0.3">
      <c r="A1757" s="14">
        <v>1843</v>
      </c>
      <c r="B1757" t="s">
        <v>296</v>
      </c>
      <c r="C1757" t="s">
        <v>297</v>
      </c>
      <c r="D1757" t="str">
        <f t="shared" si="28"/>
        <v>Creswell_0B_8</v>
      </c>
      <c r="E1757">
        <v>2018</v>
      </c>
      <c r="F1757" s="15">
        <v>43257</v>
      </c>
      <c r="G1757" t="s">
        <v>200</v>
      </c>
      <c r="H1757">
        <v>2</v>
      </c>
      <c r="I1757" s="16">
        <v>0.2638888888888889</v>
      </c>
      <c r="J1757"/>
      <c r="K1757">
        <v>3</v>
      </c>
      <c r="L1757">
        <v>0</v>
      </c>
      <c r="M1757">
        <v>1</v>
      </c>
      <c r="N1757"/>
      <c r="O1757" t="s">
        <v>18</v>
      </c>
      <c r="P1757" t="str">
        <f>INDEX(Sheet2!A:E, MATCH(F_NP_excluded_Data!O1757,Sheet2!A:A),4)</f>
        <v>tree</v>
      </c>
      <c r="Q1757" t="str">
        <f>INDEX(Sheet2!A:E, MATCH(F_NP_excluded_Data!O1757,Sheet2!A:A),5)</f>
        <v>ground forager</v>
      </c>
      <c r="R1757" t="str">
        <f>INDEX(Sheet2!A:E, MATCH(F_NP_excluded_Data!O1757,Sheet2!A:A),3)</f>
        <v>omnivore</v>
      </c>
      <c r="S1757" t="str">
        <f>INDEX(Sheet2!A:E, MATCH(F_NP_excluded_Data!O1757,Sheet2!A:A),2)</f>
        <v>forest</v>
      </c>
      <c r="T1757">
        <v>10</v>
      </c>
      <c r="U1757">
        <v>3</v>
      </c>
      <c r="V1757"/>
      <c r="W1757">
        <v>1</v>
      </c>
      <c r="X1757" t="s">
        <v>202</v>
      </c>
      <c r="Y1757"/>
      <c r="Z1757"/>
      <c r="AA1757"/>
      <c r="AB1757"/>
    </row>
    <row r="1758" spans="1:28" ht="14.4" x14ac:dyDescent="0.3">
      <c r="A1758" s="14">
        <v>1844</v>
      </c>
      <c r="B1758" t="s">
        <v>296</v>
      </c>
      <c r="C1758" t="s">
        <v>297</v>
      </c>
      <c r="D1758" t="str">
        <f t="shared" si="28"/>
        <v>Creswell_0B_8</v>
      </c>
      <c r="E1758">
        <v>2018</v>
      </c>
      <c r="F1758" s="15">
        <v>43257</v>
      </c>
      <c r="G1758" t="s">
        <v>200</v>
      </c>
      <c r="H1758">
        <v>2</v>
      </c>
      <c r="I1758" s="16">
        <v>0.2638888888888889</v>
      </c>
      <c r="J1758"/>
      <c r="K1758">
        <v>3</v>
      </c>
      <c r="L1758">
        <v>0</v>
      </c>
      <c r="M1758">
        <v>1</v>
      </c>
      <c r="N1758"/>
      <c r="O1758" t="s">
        <v>4</v>
      </c>
      <c r="P1758" t="str">
        <f>INDEX(Sheet2!A:E, MATCH(F_NP_excluded_Data!O1758,Sheet2!A:A),4)</f>
        <v>shrub</v>
      </c>
      <c r="Q1758" t="str">
        <f>INDEX(Sheet2!A:E, MATCH(F_NP_excluded_Data!O1758,Sheet2!A:A),5)</f>
        <v>foliage gleaner</v>
      </c>
      <c r="R1758" t="str">
        <f>INDEX(Sheet2!A:E, MATCH(F_NP_excluded_Data!O1758,Sheet2!A:A),3)</f>
        <v>seeds</v>
      </c>
      <c r="S1758" t="str">
        <f>INDEX(Sheet2!A:E, MATCH(F_NP_excluded_Data!O1758,Sheet2!A:A),2)</f>
        <v>open woodland</v>
      </c>
      <c r="T1758">
        <v>5</v>
      </c>
      <c r="U1758">
        <v>3</v>
      </c>
      <c r="V1758"/>
      <c r="W1758">
        <v>1</v>
      </c>
      <c r="X1758" t="s">
        <v>202</v>
      </c>
      <c r="Y1758"/>
      <c r="Z1758"/>
      <c r="AA1758"/>
      <c r="AB1758"/>
    </row>
    <row r="1759" spans="1:28" ht="14.4" x14ac:dyDescent="0.3">
      <c r="A1759" s="14">
        <v>1845</v>
      </c>
      <c r="B1759" t="s">
        <v>296</v>
      </c>
      <c r="C1759" t="s">
        <v>297</v>
      </c>
      <c r="D1759" t="str">
        <f t="shared" si="28"/>
        <v>Creswell_0B_8</v>
      </c>
      <c r="E1759">
        <v>2018</v>
      </c>
      <c r="F1759" s="15">
        <v>43257</v>
      </c>
      <c r="G1759" t="s">
        <v>200</v>
      </c>
      <c r="H1759">
        <v>2</v>
      </c>
      <c r="I1759" s="16">
        <v>0.2638888888888889</v>
      </c>
      <c r="J1759"/>
      <c r="K1759">
        <v>3</v>
      </c>
      <c r="L1759">
        <v>0</v>
      </c>
      <c r="M1759">
        <v>1</v>
      </c>
      <c r="N1759"/>
      <c r="O1759" t="s">
        <v>36</v>
      </c>
      <c r="P1759" t="str">
        <f>INDEX(Sheet2!A:E, MATCH(F_NP_excluded_Data!O1759,Sheet2!A:A),4)</f>
        <v>cavity</v>
      </c>
      <c r="Q1759" t="str">
        <f>INDEX(Sheet2!A:E, MATCH(F_NP_excluded_Data!O1759,Sheet2!A:A),5)</f>
        <v>ground forager</v>
      </c>
      <c r="R1759" t="str">
        <f>INDEX(Sheet2!A:E, MATCH(F_NP_excluded_Data!O1759,Sheet2!A:A),3)</f>
        <v>insects</v>
      </c>
      <c r="S1759" t="str">
        <f>INDEX(Sheet2!A:E, MATCH(F_NP_excluded_Data!O1759,Sheet2!A:A),2)</f>
        <v>grassland</v>
      </c>
      <c r="T1759">
        <v>10</v>
      </c>
      <c r="U1759">
        <v>3</v>
      </c>
      <c r="V1759"/>
      <c r="W1759">
        <v>1</v>
      </c>
      <c r="X1759" t="s">
        <v>202</v>
      </c>
      <c r="Y1759"/>
      <c r="Z1759"/>
      <c r="AA1759"/>
      <c r="AB1759"/>
    </row>
    <row r="1760" spans="1:28" ht="14.4" x14ac:dyDescent="0.3">
      <c r="A1760" s="14">
        <v>1846</v>
      </c>
      <c r="B1760" t="s">
        <v>296</v>
      </c>
      <c r="C1760" t="s">
        <v>297</v>
      </c>
      <c r="D1760" t="str">
        <f t="shared" si="28"/>
        <v>Creswell_0B_8</v>
      </c>
      <c r="E1760">
        <v>2018</v>
      </c>
      <c r="F1760" s="15">
        <v>43257</v>
      </c>
      <c r="G1760" t="s">
        <v>200</v>
      </c>
      <c r="H1760">
        <v>2</v>
      </c>
      <c r="I1760" s="16">
        <v>0.2638888888888889</v>
      </c>
      <c r="J1760"/>
      <c r="K1760">
        <v>3</v>
      </c>
      <c r="L1760">
        <v>0</v>
      </c>
      <c r="M1760">
        <v>1</v>
      </c>
      <c r="N1760"/>
      <c r="O1760" t="s">
        <v>78</v>
      </c>
      <c r="P1760" t="str">
        <f>INDEX(Sheet2!A:E, MATCH(F_NP_excluded_Data!O1760,Sheet2!A:A),4)</f>
        <v>cavity</v>
      </c>
      <c r="Q1760" t="str">
        <f>INDEX(Sheet2!A:E, MATCH(F_NP_excluded_Data!O1760,Sheet2!A:A),5)</f>
        <v>bark forager</v>
      </c>
      <c r="R1760" t="str">
        <f>INDEX(Sheet2!A:E, MATCH(F_NP_excluded_Data!O1760,Sheet2!A:A),3)</f>
        <v>insects</v>
      </c>
      <c r="S1760" t="str">
        <f>INDEX(Sheet2!A:E, MATCH(F_NP_excluded_Data!O1760,Sheet2!A:A),2)</f>
        <v>forest</v>
      </c>
      <c r="T1760">
        <v>10</v>
      </c>
      <c r="U1760">
        <v>4</v>
      </c>
      <c r="V1760"/>
      <c r="W1760">
        <v>1</v>
      </c>
      <c r="X1760" t="s">
        <v>202</v>
      </c>
      <c r="Y1760"/>
      <c r="Z1760"/>
      <c r="AA1760"/>
      <c r="AB1760"/>
    </row>
    <row r="1761" spans="1:28" ht="14.4" x14ac:dyDescent="0.3">
      <c r="A1761" s="14">
        <v>1847</v>
      </c>
      <c r="B1761" t="s">
        <v>296</v>
      </c>
      <c r="C1761" t="s">
        <v>297</v>
      </c>
      <c r="D1761" t="str">
        <f t="shared" si="28"/>
        <v>Creswell_0B_8</v>
      </c>
      <c r="E1761">
        <v>2018</v>
      </c>
      <c r="F1761" s="15">
        <v>43257</v>
      </c>
      <c r="G1761" t="s">
        <v>200</v>
      </c>
      <c r="H1761">
        <v>2</v>
      </c>
      <c r="I1761" s="16">
        <v>0.2638888888888889</v>
      </c>
      <c r="J1761"/>
      <c r="K1761">
        <v>3</v>
      </c>
      <c r="L1761">
        <v>0</v>
      </c>
      <c r="M1761">
        <v>1</v>
      </c>
      <c r="N1761"/>
      <c r="O1761" t="s">
        <v>42</v>
      </c>
      <c r="P1761" t="str">
        <f>INDEX(Sheet2!A:E, MATCH(F_NP_excluded_Data!O1761,Sheet2!A:A),4)</f>
        <v>tree</v>
      </c>
      <c r="Q1761" t="str">
        <f>INDEX(Sheet2!A:E, MATCH(F_NP_excluded_Data!O1761,Sheet2!A:A),5)</f>
        <v>flycatching</v>
      </c>
      <c r="R1761" t="str">
        <f>INDEX(Sheet2!A:E, MATCH(F_NP_excluded_Data!O1761,Sheet2!A:A),3)</f>
        <v>insects</v>
      </c>
      <c r="S1761" t="str">
        <f>INDEX(Sheet2!A:E, MATCH(F_NP_excluded_Data!O1761,Sheet2!A:A),2)</f>
        <v>forest</v>
      </c>
      <c r="T1761">
        <v>10</v>
      </c>
      <c r="U1761">
        <v>4</v>
      </c>
      <c r="V1761"/>
      <c r="W1761">
        <v>1</v>
      </c>
      <c r="X1761" t="s">
        <v>202</v>
      </c>
      <c r="Y1761"/>
      <c r="Z1761"/>
      <c r="AA1761"/>
      <c r="AB1761"/>
    </row>
    <row r="1762" spans="1:28" ht="14.4" x14ac:dyDescent="0.3">
      <c r="A1762" s="14">
        <v>1849</v>
      </c>
      <c r="B1762" t="s">
        <v>296</v>
      </c>
      <c r="C1762" t="s">
        <v>297</v>
      </c>
      <c r="D1762" t="str">
        <f t="shared" si="28"/>
        <v>Creswell_0B_8</v>
      </c>
      <c r="E1762">
        <v>2018</v>
      </c>
      <c r="F1762" s="15">
        <v>43257</v>
      </c>
      <c r="G1762" t="s">
        <v>200</v>
      </c>
      <c r="H1762">
        <v>2</v>
      </c>
      <c r="I1762" s="16">
        <v>0.2638888888888889</v>
      </c>
      <c r="J1762"/>
      <c r="K1762">
        <v>3</v>
      </c>
      <c r="L1762">
        <v>0</v>
      </c>
      <c r="M1762">
        <v>1</v>
      </c>
      <c r="N1762"/>
      <c r="O1762" t="s">
        <v>12</v>
      </c>
      <c r="P1762" t="str">
        <f>INDEX(Sheet2!A:E, MATCH(F_NP_excluded_Data!O1762,Sheet2!A:A),4)</f>
        <v>tree</v>
      </c>
      <c r="Q1762" t="str">
        <f>INDEX(Sheet2!A:E, MATCH(F_NP_excluded_Data!O1762,Sheet2!A:A),5)</f>
        <v>ground forager</v>
      </c>
      <c r="R1762" t="str">
        <f>INDEX(Sheet2!A:E, MATCH(F_NP_excluded_Data!O1762,Sheet2!A:A),3)</f>
        <v>seeds</v>
      </c>
      <c r="S1762" t="str">
        <f>INDEX(Sheet2!A:E, MATCH(F_NP_excluded_Data!O1762,Sheet2!A:A),2)</f>
        <v>grassland</v>
      </c>
      <c r="T1762">
        <v>5</v>
      </c>
      <c r="U1762">
        <v>4</v>
      </c>
      <c r="V1762"/>
      <c r="W1762">
        <v>1</v>
      </c>
      <c r="X1762" t="s">
        <v>202</v>
      </c>
      <c r="Y1762"/>
      <c r="Z1762"/>
      <c r="AA1762"/>
      <c r="AB1762"/>
    </row>
    <row r="1763" spans="1:28" ht="14.4" x14ac:dyDescent="0.3">
      <c r="A1763" s="14">
        <v>1850</v>
      </c>
      <c r="B1763" t="s">
        <v>275</v>
      </c>
      <c r="C1763" t="s">
        <v>276</v>
      </c>
      <c r="D1763" t="str">
        <f t="shared" si="28"/>
        <v>Kemp_2B_2</v>
      </c>
      <c r="E1763">
        <v>2018</v>
      </c>
      <c r="F1763" s="15">
        <v>43257</v>
      </c>
      <c r="G1763" t="s">
        <v>200</v>
      </c>
      <c r="H1763">
        <v>2</v>
      </c>
      <c r="I1763" s="16">
        <v>0.28472222222222221</v>
      </c>
      <c r="J1763"/>
      <c r="K1763">
        <v>2</v>
      </c>
      <c r="L1763">
        <v>0</v>
      </c>
      <c r="M1763">
        <v>0</v>
      </c>
      <c r="N1763"/>
      <c r="O1763" t="s">
        <v>54</v>
      </c>
      <c r="P1763" t="str">
        <f>INDEX(Sheet2!A:E, MATCH(F_NP_excluded_Data!O1763,Sheet2!A:A),4)</f>
        <v>shrub</v>
      </c>
      <c r="Q1763" t="str">
        <f>INDEX(Sheet2!A:E, MATCH(F_NP_excluded_Data!O1763,Sheet2!A:A),5)</f>
        <v>foliage gleaner</v>
      </c>
      <c r="R1763" t="str">
        <f>INDEX(Sheet2!A:E, MATCH(F_NP_excluded_Data!O1763,Sheet2!A:A),3)</f>
        <v>insects</v>
      </c>
      <c r="S1763" t="str">
        <f>INDEX(Sheet2!A:E, MATCH(F_NP_excluded_Data!O1763,Sheet2!A:A),2)</f>
        <v>open woodland</v>
      </c>
      <c r="T1763">
        <v>5</v>
      </c>
      <c r="U1763">
        <v>1</v>
      </c>
      <c r="V1763" t="s">
        <v>222</v>
      </c>
      <c r="W1763">
        <v>4</v>
      </c>
      <c r="X1763" t="s">
        <v>202</v>
      </c>
      <c r="Y1763"/>
      <c r="Z1763"/>
      <c r="AA1763"/>
      <c r="AB1763"/>
    </row>
    <row r="1764" spans="1:28" ht="14.4" x14ac:dyDescent="0.3">
      <c r="A1764" s="14">
        <v>1851</v>
      </c>
      <c r="B1764" t="s">
        <v>275</v>
      </c>
      <c r="C1764" t="s">
        <v>276</v>
      </c>
      <c r="D1764" t="str">
        <f t="shared" si="28"/>
        <v>Kemp_2B_2</v>
      </c>
      <c r="E1764">
        <v>2018</v>
      </c>
      <c r="F1764" s="15">
        <v>43257</v>
      </c>
      <c r="G1764" t="s">
        <v>200</v>
      </c>
      <c r="H1764">
        <v>2</v>
      </c>
      <c r="I1764" s="16">
        <v>0.28472222222222221</v>
      </c>
      <c r="J1764"/>
      <c r="K1764">
        <v>2</v>
      </c>
      <c r="L1764">
        <v>0</v>
      </c>
      <c r="M1764">
        <v>0</v>
      </c>
      <c r="N1764"/>
      <c r="O1764" t="s">
        <v>78</v>
      </c>
      <c r="P1764" t="str">
        <f>INDEX(Sheet2!A:E, MATCH(F_NP_excluded_Data!O1764,Sheet2!A:A),4)</f>
        <v>cavity</v>
      </c>
      <c r="Q1764" t="str">
        <f>INDEX(Sheet2!A:E, MATCH(F_NP_excluded_Data!O1764,Sheet2!A:A),5)</f>
        <v>bark forager</v>
      </c>
      <c r="R1764" t="str">
        <f>INDEX(Sheet2!A:E, MATCH(F_NP_excluded_Data!O1764,Sheet2!A:A),3)</f>
        <v>insects</v>
      </c>
      <c r="S1764" t="str">
        <f>INDEX(Sheet2!A:E, MATCH(F_NP_excluded_Data!O1764,Sheet2!A:A),2)</f>
        <v>forest</v>
      </c>
      <c r="T1764">
        <v>5</v>
      </c>
      <c r="U1764">
        <v>1</v>
      </c>
      <c r="V1764"/>
      <c r="W1764">
        <v>1</v>
      </c>
      <c r="X1764" t="s">
        <v>202</v>
      </c>
      <c r="Y1764"/>
      <c r="Z1764"/>
      <c r="AA1764"/>
      <c r="AB1764"/>
    </row>
    <row r="1765" spans="1:28" ht="14.4" x14ac:dyDescent="0.3">
      <c r="A1765" s="14">
        <v>1852</v>
      </c>
      <c r="B1765" t="s">
        <v>275</v>
      </c>
      <c r="C1765" t="s">
        <v>276</v>
      </c>
      <c r="D1765" t="str">
        <f t="shared" si="28"/>
        <v>Kemp_2B_2</v>
      </c>
      <c r="E1765">
        <v>2018</v>
      </c>
      <c r="F1765" s="15">
        <v>43257</v>
      </c>
      <c r="G1765" t="s">
        <v>200</v>
      </c>
      <c r="H1765">
        <v>2</v>
      </c>
      <c r="I1765" s="16">
        <v>0.28472222222222221</v>
      </c>
      <c r="J1765"/>
      <c r="K1765">
        <v>2</v>
      </c>
      <c r="L1765">
        <v>0</v>
      </c>
      <c r="M1765">
        <v>0</v>
      </c>
      <c r="N1765"/>
      <c r="O1765" t="s">
        <v>60</v>
      </c>
      <c r="P1765" t="str">
        <f>INDEX(Sheet2!A:E, MATCH(F_NP_excluded_Data!O1765,Sheet2!A:A),4)</f>
        <v>ground</v>
      </c>
      <c r="Q1765" t="str">
        <f>INDEX(Sheet2!A:E, MATCH(F_NP_excluded_Data!O1765,Sheet2!A:A),5)</f>
        <v>ground forager</v>
      </c>
      <c r="R1765" t="str">
        <f>INDEX(Sheet2!A:E, MATCH(F_NP_excluded_Data!O1765,Sheet2!A:A),3)</f>
        <v>plants</v>
      </c>
      <c r="S1765" t="str">
        <f>INDEX(Sheet2!A:E, MATCH(F_NP_excluded_Data!O1765,Sheet2!A:A),2)</f>
        <v>grassland</v>
      </c>
      <c r="T1765">
        <v>10</v>
      </c>
      <c r="U1765">
        <v>1</v>
      </c>
      <c r="V1765"/>
      <c r="W1765">
        <v>1</v>
      </c>
      <c r="X1765" t="s">
        <v>202</v>
      </c>
      <c r="Y1765"/>
      <c r="Z1765"/>
      <c r="AA1765"/>
      <c r="AB1765"/>
    </row>
    <row r="1766" spans="1:28" ht="14.4" x14ac:dyDescent="0.3">
      <c r="A1766" s="14">
        <v>1853</v>
      </c>
      <c r="B1766" t="s">
        <v>275</v>
      </c>
      <c r="C1766" t="s">
        <v>276</v>
      </c>
      <c r="D1766" t="str">
        <f t="shared" si="28"/>
        <v>Kemp_2B_2</v>
      </c>
      <c r="E1766">
        <v>2018</v>
      </c>
      <c r="F1766" s="15">
        <v>43257</v>
      </c>
      <c r="G1766" t="s">
        <v>200</v>
      </c>
      <c r="H1766">
        <v>2</v>
      </c>
      <c r="I1766" s="16">
        <v>0.28472222222222221</v>
      </c>
      <c r="J1766"/>
      <c r="K1766">
        <v>2</v>
      </c>
      <c r="L1766">
        <v>0</v>
      </c>
      <c r="M1766">
        <v>0</v>
      </c>
      <c r="N1766"/>
      <c r="O1766" t="s">
        <v>0</v>
      </c>
      <c r="P1766" t="str">
        <f>INDEX(Sheet2!A:E, MATCH(F_NP_excluded_Data!O1766,Sheet2!A:A),4)</f>
        <v>tree</v>
      </c>
      <c r="Q1766" t="str">
        <f>INDEX(Sheet2!A:E, MATCH(F_NP_excluded_Data!O1766,Sheet2!A:A),5)</f>
        <v>flycatching</v>
      </c>
      <c r="R1766" t="str">
        <f>INDEX(Sheet2!A:E, MATCH(F_NP_excluded_Data!O1766,Sheet2!A:A),3)</f>
        <v>insects</v>
      </c>
      <c r="S1766" t="str">
        <f>INDEX(Sheet2!A:E, MATCH(F_NP_excluded_Data!O1766,Sheet2!A:A),2)</f>
        <v>forest</v>
      </c>
      <c r="T1766">
        <v>5</v>
      </c>
      <c r="U1766">
        <v>1</v>
      </c>
      <c r="V1766"/>
      <c r="W1766">
        <v>1</v>
      </c>
      <c r="X1766" t="s">
        <v>202</v>
      </c>
      <c r="Y1766"/>
      <c r="Z1766"/>
      <c r="AA1766"/>
      <c r="AB1766"/>
    </row>
    <row r="1767" spans="1:28" ht="14.4" x14ac:dyDescent="0.3">
      <c r="A1767" s="14">
        <v>1854</v>
      </c>
      <c r="B1767" t="s">
        <v>275</v>
      </c>
      <c r="C1767" t="s">
        <v>276</v>
      </c>
      <c r="D1767" t="str">
        <f t="shared" si="28"/>
        <v>Kemp_2B_2</v>
      </c>
      <c r="E1767">
        <v>2018</v>
      </c>
      <c r="F1767" s="15">
        <v>43257</v>
      </c>
      <c r="G1767" t="s">
        <v>200</v>
      </c>
      <c r="H1767">
        <v>2</v>
      </c>
      <c r="I1767" s="16">
        <v>0.28472222222222221</v>
      </c>
      <c r="J1767"/>
      <c r="K1767">
        <v>2</v>
      </c>
      <c r="L1767">
        <v>0</v>
      </c>
      <c r="M1767">
        <v>0</v>
      </c>
      <c r="N1767"/>
      <c r="O1767" t="s">
        <v>26</v>
      </c>
      <c r="P1767" t="str">
        <f>INDEX(Sheet2!A:E, MATCH(F_NP_excluded_Data!O1767,Sheet2!A:A),4)</f>
        <v>shrub</v>
      </c>
      <c r="Q1767" t="str">
        <f>INDEX(Sheet2!A:E, MATCH(F_NP_excluded_Data!O1767,Sheet2!A:A),5)</f>
        <v>ground forager</v>
      </c>
      <c r="R1767" t="str">
        <f>INDEX(Sheet2!A:E, MATCH(F_NP_excluded_Data!O1767,Sheet2!A:A),3)</f>
        <v>seeds</v>
      </c>
      <c r="S1767" t="str">
        <f>INDEX(Sheet2!A:E, MATCH(F_NP_excluded_Data!O1767,Sheet2!A:A),2)</f>
        <v>open woodland</v>
      </c>
      <c r="T1767">
        <v>5</v>
      </c>
      <c r="U1767">
        <v>1</v>
      </c>
      <c r="V1767"/>
      <c r="W1767">
        <v>1</v>
      </c>
      <c r="X1767" t="s">
        <v>202</v>
      </c>
      <c r="Y1767"/>
      <c r="Z1767"/>
      <c r="AA1767"/>
      <c r="AB1767"/>
    </row>
    <row r="1768" spans="1:28" ht="14.4" x14ac:dyDescent="0.3">
      <c r="A1768" s="14">
        <v>1855</v>
      </c>
      <c r="B1768" t="s">
        <v>275</v>
      </c>
      <c r="C1768" t="s">
        <v>276</v>
      </c>
      <c r="D1768" t="str">
        <f t="shared" si="28"/>
        <v>Kemp_2B_2</v>
      </c>
      <c r="E1768">
        <v>2018</v>
      </c>
      <c r="F1768" s="15">
        <v>43257</v>
      </c>
      <c r="G1768" t="s">
        <v>200</v>
      </c>
      <c r="H1768">
        <v>2</v>
      </c>
      <c r="I1768" s="16">
        <v>0.28472222222222221</v>
      </c>
      <c r="J1768"/>
      <c r="K1768">
        <v>2</v>
      </c>
      <c r="L1768">
        <v>0</v>
      </c>
      <c r="M1768">
        <v>0</v>
      </c>
      <c r="N1768"/>
      <c r="O1768" t="s">
        <v>94</v>
      </c>
      <c r="P1768" t="str">
        <f>INDEX(Sheet2!A:E, MATCH(F_NP_excluded_Data!O1768,Sheet2!A:A),4)</f>
        <v>cavity</v>
      </c>
      <c r="Q1768" t="str">
        <f>INDEX(Sheet2!A:E, MATCH(F_NP_excluded_Data!O1768,Sheet2!A:A),5)</f>
        <v>foliage gleaner</v>
      </c>
      <c r="R1768" t="str">
        <f>INDEX(Sheet2!A:E, MATCH(F_NP_excluded_Data!O1768,Sheet2!A:A),3)</f>
        <v>insects</v>
      </c>
      <c r="S1768" t="str">
        <f>INDEX(Sheet2!A:E, MATCH(F_NP_excluded_Data!O1768,Sheet2!A:A),2)</f>
        <v>forest</v>
      </c>
      <c r="T1768">
        <v>5</v>
      </c>
      <c r="U1768">
        <v>1</v>
      </c>
      <c r="V1768"/>
      <c r="W1768">
        <v>1</v>
      </c>
      <c r="X1768" t="s">
        <v>202</v>
      </c>
      <c r="Y1768"/>
      <c r="Z1768"/>
      <c r="AA1768"/>
      <c r="AB1768"/>
    </row>
    <row r="1769" spans="1:28" ht="14.4" x14ac:dyDescent="0.3">
      <c r="A1769" s="14">
        <v>1856</v>
      </c>
      <c r="B1769" t="s">
        <v>275</v>
      </c>
      <c r="C1769" t="s">
        <v>276</v>
      </c>
      <c r="D1769" t="str">
        <f t="shared" si="28"/>
        <v>Kemp_2B_2</v>
      </c>
      <c r="E1769">
        <v>2018</v>
      </c>
      <c r="F1769" s="15">
        <v>43257</v>
      </c>
      <c r="G1769" t="s">
        <v>200</v>
      </c>
      <c r="H1769">
        <v>2</v>
      </c>
      <c r="I1769" s="16">
        <v>0.28472222222222221</v>
      </c>
      <c r="J1769"/>
      <c r="K1769">
        <v>2</v>
      </c>
      <c r="L1769">
        <v>0</v>
      </c>
      <c r="M1769">
        <v>0</v>
      </c>
      <c r="N1769"/>
      <c r="O1769" t="s">
        <v>46</v>
      </c>
      <c r="P1769" t="str">
        <f>INDEX(Sheet2!A:E, MATCH(F_NP_excluded_Data!O1769,Sheet2!A:A),4)</f>
        <v>cavity</v>
      </c>
      <c r="Q1769" t="str">
        <f>INDEX(Sheet2!A:E, MATCH(F_NP_excluded_Data!O1769,Sheet2!A:A),5)</f>
        <v>flycatching</v>
      </c>
      <c r="R1769" t="str">
        <f>INDEX(Sheet2!A:E, MATCH(F_NP_excluded_Data!O1769,Sheet2!A:A),3)</f>
        <v>insects</v>
      </c>
      <c r="S1769" t="str">
        <f>INDEX(Sheet2!A:E, MATCH(F_NP_excluded_Data!O1769,Sheet2!A:A),2)</f>
        <v>open woodland</v>
      </c>
      <c r="T1769">
        <v>5</v>
      </c>
      <c r="U1769">
        <v>1</v>
      </c>
      <c r="V1769"/>
      <c r="W1769">
        <v>1</v>
      </c>
      <c r="X1769" t="s">
        <v>202</v>
      </c>
      <c r="Y1769"/>
      <c r="Z1769"/>
      <c r="AA1769"/>
      <c r="AB1769"/>
    </row>
    <row r="1770" spans="1:28" ht="14.4" x14ac:dyDescent="0.3">
      <c r="A1770" s="14">
        <v>1857</v>
      </c>
      <c r="B1770" t="s">
        <v>275</v>
      </c>
      <c r="C1770" t="s">
        <v>276</v>
      </c>
      <c r="D1770" t="str">
        <f t="shared" si="28"/>
        <v>Kemp_2B_2</v>
      </c>
      <c r="E1770">
        <v>2018</v>
      </c>
      <c r="F1770" s="15">
        <v>43257</v>
      </c>
      <c r="G1770" t="s">
        <v>200</v>
      </c>
      <c r="H1770">
        <v>2</v>
      </c>
      <c r="I1770" s="16">
        <v>0.28472222222222221</v>
      </c>
      <c r="J1770"/>
      <c r="K1770">
        <v>2</v>
      </c>
      <c r="L1770">
        <v>0</v>
      </c>
      <c r="M1770">
        <v>0</v>
      </c>
      <c r="N1770"/>
      <c r="O1770" t="s">
        <v>24</v>
      </c>
      <c r="P1770" t="str">
        <f>INDEX(Sheet2!A:E, MATCH(F_NP_excluded_Data!O1770,Sheet2!A:A),4)</f>
        <v>cavity</v>
      </c>
      <c r="Q1770" t="str">
        <f>INDEX(Sheet2!A:E, MATCH(F_NP_excluded_Data!O1770,Sheet2!A:A),5)</f>
        <v>ground forager</v>
      </c>
      <c r="R1770" t="str">
        <f>INDEX(Sheet2!A:E, MATCH(F_NP_excluded_Data!O1770,Sheet2!A:A),3)</f>
        <v>insects</v>
      </c>
      <c r="S1770" t="str">
        <f>INDEX(Sheet2!A:E, MATCH(F_NP_excluded_Data!O1770,Sheet2!A:A),2)</f>
        <v>open woodland</v>
      </c>
      <c r="T1770">
        <v>5</v>
      </c>
      <c r="U1770">
        <v>1</v>
      </c>
      <c r="V1770"/>
      <c r="W1770">
        <v>1</v>
      </c>
      <c r="X1770" t="s">
        <v>202</v>
      </c>
      <c r="Y1770"/>
      <c r="Z1770"/>
      <c r="AA1770"/>
      <c r="AB1770"/>
    </row>
    <row r="1771" spans="1:28" ht="14.4" x14ac:dyDescent="0.3">
      <c r="A1771" s="14">
        <v>1858</v>
      </c>
      <c r="B1771" t="s">
        <v>275</v>
      </c>
      <c r="C1771" t="s">
        <v>276</v>
      </c>
      <c r="D1771" t="str">
        <f t="shared" si="28"/>
        <v>Kemp_2B_2</v>
      </c>
      <c r="E1771">
        <v>2018</v>
      </c>
      <c r="F1771" s="15">
        <v>43257</v>
      </c>
      <c r="G1771" t="s">
        <v>200</v>
      </c>
      <c r="H1771">
        <v>2</v>
      </c>
      <c r="I1771" s="16">
        <v>0.28472222222222221</v>
      </c>
      <c r="J1771"/>
      <c r="K1771">
        <v>2</v>
      </c>
      <c r="L1771">
        <v>0</v>
      </c>
      <c r="M1771">
        <v>0</v>
      </c>
      <c r="N1771"/>
      <c r="O1771" t="s">
        <v>205</v>
      </c>
      <c r="P1771" t="str">
        <f>INDEX(Sheet2!A:E, MATCH(F_NP_excluded_Data!O1771,Sheet2!A:A),4)</f>
        <v>tree</v>
      </c>
      <c r="Q1771" t="str">
        <f>INDEX(Sheet2!A:E, MATCH(F_NP_excluded_Data!O1771,Sheet2!A:A),5)</f>
        <v>bark forager</v>
      </c>
      <c r="R1771" t="str">
        <f>INDEX(Sheet2!A:E, MATCH(F_NP_excluded_Data!O1771,Sheet2!A:A),3)</f>
        <v>insects</v>
      </c>
      <c r="S1771" t="str">
        <f>INDEX(Sheet2!A:E, MATCH(F_NP_excluded_Data!O1771,Sheet2!A:A),2)</f>
        <v>forest</v>
      </c>
      <c r="T1771">
        <v>5</v>
      </c>
      <c r="U1771">
        <v>1</v>
      </c>
      <c r="V1771"/>
      <c r="W1771">
        <v>1</v>
      </c>
      <c r="X1771" t="s">
        <v>202</v>
      </c>
      <c r="Y1771"/>
      <c r="Z1771"/>
      <c r="AA1771"/>
      <c r="AB1771"/>
    </row>
    <row r="1772" spans="1:28" ht="14.4" x14ac:dyDescent="0.3">
      <c r="A1772" s="14">
        <v>1859</v>
      </c>
      <c r="B1772" t="s">
        <v>275</v>
      </c>
      <c r="C1772" t="s">
        <v>276</v>
      </c>
      <c r="D1772" t="str">
        <f t="shared" si="28"/>
        <v>Kemp_2B_2</v>
      </c>
      <c r="E1772">
        <v>2018</v>
      </c>
      <c r="F1772" s="15">
        <v>43257</v>
      </c>
      <c r="G1772" t="s">
        <v>200</v>
      </c>
      <c r="H1772">
        <v>2</v>
      </c>
      <c r="I1772" s="16">
        <v>0.28472222222222221</v>
      </c>
      <c r="J1772"/>
      <c r="K1772">
        <v>2</v>
      </c>
      <c r="L1772">
        <v>0</v>
      </c>
      <c r="M1772">
        <v>0</v>
      </c>
      <c r="N1772"/>
      <c r="O1772" t="s">
        <v>6</v>
      </c>
      <c r="P1772" t="str">
        <f>INDEX(Sheet2!A:E, MATCH(F_NP_excluded_Data!O1772,Sheet2!A:A),4)</f>
        <v>ground</v>
      </c>
      <c r="Q1772" t="str">
        <f>INDEX(Sheet2!A:E, MATCH(F_NP_excluded_Data!O1772,Sheet2!A:A),5)</f>
        <v>bark forager</v>
      </c>
      <c r="R1772" t="str">
        <f>INDEX(Sheet2!A:E, MATCH(F_NP_excluded_Data!O1772,Sheet2!A:A),3)</f>
        <v>insects</v>
      </c>
      <c r="S1772" t="str">
        <f>INDEX(Sheet2!A:E, MATCH(F_NP_excluded_Data!O1772,Sheet2!A:A),2)</f>
        <v>forest</v>
      </c>
      <c r="T1772">
        <v>5</v>
      </c>
      <c r="U1772">
        <v>1</v>
      </c>
      <c r="V1772"/>
      <c r="W1772">
        <v>1</v>
      </c>
      <c r="X1772" t="s">
        <v>202</v>
      </c>
      <c r="Y1772"/>
      <c r="Z1772"/>
      <c r="AA1772"/>
      <c r="AB1772"/>
    </row>
    <row r="1773" spans="1:28" ht="14.4" x14ac:dyDescent="0.3">
      <c r="A1773" s="14">
        <v>1860</v>
      </c>
      <c r="B1773" t="s">
        <v>275</v>
      </c>
      <c r="C1773" t="s">
        <v>276</v>
      </c>
      <c r="D1773" t="str">
        <f t="shared" si="28"/>
        <v>Kemp_2B_2</v>
      </c>
      <c r="E1773">
        <v>2018</v>
      </c>
      <c r="F1773" s="15">
        <v>43257</v>
      </c>
      <c r="G1773" t="s">
        <v>200</v>
      </c>
      <c r="H1773">
        <v>2</v>
      </c>
      <c r="I1773" s="16">
        <v>0.28472222222222221</v>
      </c>
      <c r="J1773"/>
      <c r="K1773">
        <v>2</v>
      </c>
      <c r="L1773">
        <v>0</v>
      </c>
      <c r="M1773">
        <v>0</v>
      </c>
      <c r="N1773"/>
      <c r="O1773" t="s">
        <v>92</v>
      </c>
      <c r="P1773" t="str">
        <f>INDEX(Sheet2!A:E, MATCH(F_NP_excluded_Data!O1773,Sheet2!A:A),4)</f>
        <v>tree</v>
      </c>
      <c r="Q1773" t="str">
        <f>INDEX(Sheet2!A:E, MATCH(F_NP_excluded_Data!O1773,Sheet2!A:A),5)</f>
        <v>foliage gleaner</v>
      </c>
      <c r="R1773" t="str">
        <f>INDEX(Sheet2!A:E, MATCH(F_NP_excluded_Data!O1773,Sheet2!A:A),3)</f>
        <v>insects</v>
      </c>
      <c r="S1773" t="str">
        <f>INDEX(Sheet2!A:E, MATCH(F_NP_excluded_Data!O1773,Sheet2!A:A),2)</f>
        <v>open woodland</v>
      </c>
      <c r="T1773">
        <v>5</v>
      </c>
      <c r="U1773">
        <v>1</v>
      </c>
      <c r="V1773"/>
      <c r="W1773">
        <v>1</v>
      </c>
      <c r="X1773" t="s">
        <v>202</v>
      </c>
      <c r="Y1773"/>
      <c r="Z1773"/>
      <c r="AA1773"/>
      <c r="AB1773"/>
    </row>
    <row r="1774" spans="1:28" ht="14.4" x14ac:dyDescent="0.3">
      <c r="A1774" s="14">
        <v>1861</v>
      </c>
      <c r="B1774" t="s">
        <v>275</v>
      </c>
      <c r="C1774" t="s">
        <v>276</v>
      </c>
      <c r="D1774" t="str">
        <f t="shared" si="28"/>
        <v>Kemp_2B_2</v>
      </c>
      <c r="E1774">
        <v>2018</v>
      </c>
      <c r="F1774" s="15">
        <v>43257</v>
      </c>
      <c r="G1774" t="s">
        <v>200</v>
      </c>
      <c r="H1774">
        <v>2</v>
      </c>
      <c r="I1774" s="16">
        <v>0.28472222222222221</v>
      </c>
      <c r="J1774"/>
      <c r="K1774">
        <v>2</v>
      </c>
      <c r="L1774">
        <v>0</v>
      </c>
      <c r="M1774">
        <v>0</v>
      </c>
      <c r="N1774"/>
      <c r="O1774" t="s">
        <v>72</v>
      </c>
      <c r="P1774" t="str">
        <f>INDEX(Sheet2!A:E, MATCH(F_NP_excluded_Data!O1774,Sheet2!A:A),4)</f>
        <v>tree</v>
      </c>
      <c r="Q1774" t="str">
        <f>INDEX(Sheet2!A:E, MATCH(F_NP_excluded_Data!O1774,Sheet2!A:A),5)</f>
        <v>bark forager</v>
      </c>
      <c r="R1774" t="str">
        <f>INDEX(Sheet2!A:E, MATCH(F_NP_excluded_Data!O1774,Sheet2!A:A),3)</f>
        <v>insects</v>
      </c>
      <c r="S1774" t="str">
        <f>INDEX(Sheet2!A:E, MATCH(F_NP_excluded_Data!O1774,Sheet2!A:A),2)</f>
        <v>forest</v>
      </c>
      <c r="T1774">
        <v>10</v>
      </c>
      <c r="U1774">
        <v>1</v>
      </c>
      <c r="V1774"/>
      <c r="W1774">
        <v>1</v>
      </c>
      <c r="X1774" t="s">
        <v>202</v>
      </c>
      <c r="Y1774"/>
      <c r="Z1774"/>
      <c r="AA1774"/>
      <c r="AB1774"/>
    </row>
    <row r="1775" spans="1:28" ht="14.4" x14ac:dyDescent="0.3">
      <c r="A1775" s="14">
        <v>1862</v>
      </c>
      <c r="B1775" t="s">
        <v>275</v>
      </c>
      <c r="C1775" t="s">
        <v>276</v>
      </c>
      <c r="D1775" t="str">
        <f t="shared" si="28"/>
        <v>Kemp_2B_2</v>
      </c>
      <c r="E1775">
        <v>2018</v>
      </c>
      <c r="F1775" s="15">
        <v>43257</v>
      </c>
      <c r="G1775" t="s">
        <v>200</v>
      </c>
      <c r="H1775">
        <v>2</v>
      </c>
      <c r="I1775" s="16">
        <v>0.28472222222222221</v>
      </c>
      <c r="J1775"/>
      <c r="K1775">
        <v>2</v>
      </c>
      <c r="L1775">
        <v>0</v>
      </c>
      <c r="M1775">
        <v>0</v>
      </c>
      <c r="N1775"/>
      <c r="O1775" t="s">
        <v>36</v>
      </c>
      <c r="P1775" t="str">
        <f>INDEX(Sheet2!A:E, MATCH(F_NP_excluded_Data!O1775,Sheet2!A:A),4)</f>
        <v>cavity</v>
      </c>
      <c r="Q1775" t="str">
        <f>INDEX(Sheet2!A:E, MATCH(F_NP_excluded_Data!O1775,Sheet2!A:A),5)</f>
        <v>ground forager</v>
      </c>
      <c r="R1775" t="str">
        <f>INDEX(Sheet2!A:E, MATCH(F_NP_excluded_Data!O1775,Sheet2!A:A),3)</f>
        <v>insects</v>
      </c>
      <c r="S1775" t="str">
        <f>INDEX(Sheet2!A:E, MATCH(F_NP_excluded_Data!O1775,Sheet2!A:A),2)</f>
        <v>grassland</v>
      </c>
      <c r="T1775">
        <v>10</v>
      </c>
      <c r="U1775">
        <v>2</v>
      </c>
      <c r="V1775"/>
      <c r="W1775">
        <v>1</v>
      </c>
      <c r="X1775" t="s">
        <v>202</v>
      </c>
      <c r="Y1775"/>
      <c r="Z1775"/>
      <c r="AA1775"/>
      <c r="AB1775"/>
    </row>
    <row r="1776" spans="1:28" ht="14.4" x14ac:dyDescent="0.3">
      <c r="A1776" s="14">
        <v>1863</v>
      </c>
      <c r="B1776" t="s">
        <v>275</v>
      </c>
      <c r="C1776" t="s">
        <v>276</v>
      </c>
      <c r="D1776" t="str">
        <f t="shared" si="28"/>
        <v>Kemp_2B_2</v>
      </c>
      <c r="E1776">
        <v>2018</v>
      </c>
      <c r="F1776" s="15">
        <v>43257</v>
      </c>
      <c r="G1776" t="s">
        <v>200</v>
      </c>
      <c r="H1776">
        <v>2</v>
      </c>
      <c r="I1776" s="16">
        <v>0.28472222222222221</v>
      </c>
      <c r="J1776"/>
      <c r="K1776">
        <v>2</v>
      </c>
      <c r="L1776">
        <v>0</v>
      </c>
      <c r="M1776">
        <v>0</v>
      </c>
      <c r="N1776"/>
      <c r="O1776" t="s">
        <v>60</v>
      </c>
      <c r="P1776" t="str">
        <f>INDEX(Sheet2!A:E, MATCH(F_NP_excluded_Data!O1776,Sheet2!A:A),4)</f>
        <v>ground</v>
      </c>
      <c r="Q1776" t="str">
        <f>INDEX(Sheet2!A:E, MATCH(F_NP_excluded_Data!O1776,Sheet2!A:A),5)</f>
        <v>ground forager</v>
      </c>
      <c r="R1776" t="str">
        <f>INDEX(Sheet2!A:E, MATCH(F_NP_excluded_Data!O1776,Sheet2!A:A),3)</f>
        <v>plants</v>
      </c>
      <c r="S1776" t="str">
        <f>INDEX(Sheet2!A:E, MATCH(F_NP_excluded_Data!O1776,Sheet2!A:A),2)</f>
        <v>grassland</v>
      </c>
      <c r="T1776">
        <v>10</v>
      </c>
      <c r="U1776">
        <v>2</v>
      </c>
      <c r="V1776"/>
      <c r="W1776">
        <v>1</v>
      </c>
      <c r="X1776" t="s">
        <v>202</v>
      </c>
      <c r="Y1776"/>
      <c r="Z1776"/>
      <c r="AA1776"/>
      <c r="AB1776"/>
    </row>
    <row r="1777" spans="1:28" ht="14.4" x14ac:dyDescent="0.3">
      <c r="A1777" s="14">
        <v>1864</v>
      </c>
      <c r="B1777" t="s">
        <v>275</v>
      </c>
      <c r="C1777" t="s">
        <v>276</v>
      </c>
      <c r="D1777" t="str">
        <f t="shared" si="28"/>
        <v>Kemp_2B_2</v>
      </c>
      <c r="E1777">
        <v>2018</v>
      </c>
      <c r="F1777" s="15">
        <v>43257</v>
      </c>
      <c r="G1777" t="s">
        <v>200</v>
      </c>
      <c r="H1777">
        <v>2</v>
      </c>
      <c r="I1777" s="16">
        <v>0.28472222222222221</v>
      </c>
      <c r="J1777"/>
      <c r="K1777">
        <v>2</v>
      </c>
      <c r="L1777">
        <v>0</v>
      </c>
      <c r="M1777">
        <v>0</v>
      </c>
      <c r="N1777"/>
      <c r="O1777" t="s">
        <v>10</v>
      </c>
      <c r="P1777" t="str">
        <f>INDEX(Sheet2!A:E, MATCH(F_NP_excluded_Data!O1777,Sheet2!A:A),4)</f>
        <v>tree</v>
      </c>
      <c r="Q1777" t="str">
        <f>INDEX(Sheet2!A:E, MATCH(F_NP_excluded_Data!O1777,Sheet2!A:A),5)</f>
        <v>foliage gleaner</v>
      </c>
      <c r="R1777" t="str">
        <f>INDEX(Sheet2!A:E, MATCH(F_NP_excluded_Data!O1777,Sheet2!A:A),3)</f>
        <v>insects</v>
      </c>
      <c r="S1777" t="str">
        <f>INDEX(Sheet2!A:E, MATCH(F_NP_excluded_Data!O1777,Sheet2!A:A),2)</f>
        <v>forest</v>
      </c>
      <c r="T1777">
        <v>5</v>
      </c>
      <c r="U1777">
        <v>2</v>
      </c>
      <c r="V1777"/>
      <c r="W1777">
        <v>4</v>
      </c>
      <c r="X1777" t="s">
        <v>202</v>
      </c>
      <c r="Y1777"/>
      <c r="Z1777"/>
      <c r="AA1777"/>
      <c r="AB1777"/>
    </row>
    <row r="1778" spans="1:28" ht="14.4" x14ac:dyDescent="0.3">
      <c r="A1778" s="14">
        <v>1865</v>
      </c>
      <c r="B1778" t="s">
        <v>275</v>
      </c>
      <c r="C1778" t="s">
        <v>276</v>
      </c>
      <c r="D1778" t="str">
        <f t="shared" si="28"/>
        <v>Kemp_2B_2</v>
      </c>
      <c r="E1778">
        <v>2018</v>
      </c>
      <c r="F1778" s="15">
        <v>43257</v>
      </c>
      <c r="G1778" t="s">
        <v>200</v>
      </c>
      <c r="H1778">
        <v>2</v>
      </c>
      <c r="I1778" s="16">
        <v>0.28472222222222221</v>
      </c>
      <c r="J1778"/>
      <c r="K1778">
        <v>2</v>
      </c>
      <c r="L1778">
        <v>0</v>
      </c>
      <c r="M1778">
        <v>0</v>
      </c>
      <c r="N1778"/>
      <c r="O1778" t="s">
        <v>10</v>
      </c>
      <c r="P1778" t="str">
        <f>INDEX(Sheet2!A:E, MATCH(F_NP_excluded_Data!O1778,Sheet2!A:A),4)</f>
        <v>tree</v>
      </c>
      <c r="Q1778" t="str">
        <f>INDEX(Sheet2!A:E, MATCH(F_NP_excluded_Data!O1778,Sheet2!A:A),5)</f>
        <v>foliage gleaner</v>
      </c>
      <c r="R1778" t="str">
        <f>INDEX(Sheet2!A:E, MATCH(F_NP_excluded_Data!O1778,Sheet2!A:A),3)</f>
        <v>insects</v>
      </c>
      <c r="S1778" t="str">
        <f>INDEX(Sheet2!A:E, MATCH(F_NP_excluded_Data!O1778,Sheet2!A:A),2)</f>
        <v>forest</v>
      </c>
      <c r="T1778">
        <v>5</v>
      </c>
      <c r="U1778">
        <v>2</v>
      </c>
      <c r="V1778"/>
      <c r="W1778">
        <v>1</v>
      </c>
      <c r="X1778" t="s">
        <v>202</v>
      </c>
      <c r="Y1778"/>
      <c r="Z1778"/>
      <c r="AA1778"/>
      <c r="AB1778"/>
    </row>
    <row r="1779" spans="1:28" ht="14.4" x14ac:dyDescent="0.3">
      <c r="A1779" s="14">
        <v>1866</v>
      </c>
      <c r="B1779" t="s">
        <v>275</v>
      </c>
      <c r="C1779" t="s">
        <v>276</v>
      </c>
      <c r="D1779" t="str">
        <f t="shared" si="28"/>
        <v>Kemp_2B_2</v>
      </c>
      <c r="E1779">
        <v>2018</v>
      </c>
      <c r="F1779" s="15">
        <v>43257</v>
      </c>
      <c r="G1779" t="s">
        <v>200</v>
      </c>
      <c r="H1779">
        <v>2</v>
      </c>
      <c r="I1779" s="16">
        <v>0.28472222222222221</v>
      </c>
      <c r="J1779"/>
      <c r="K1779">
        <v>2</v>
      </c>
      <c r="L1779">
        <v>0</v>
      </c>
      <c r="M1779">
        <v>0</v>
      </c>
      <c r="N1779"/>
      <c r="O1779" t="s">
        <v>54</v>
      </c>
      <c r="P1779" t="str">
        <f>INDEX(Sheet2!A:E, MATCH(F_NP_excluded_Data!O1779,Sheet2!A:A),4)</f>
        <v>shrub</v>
      </c>
      <c r="Q1779" t="str">
        <f>INDEX(Sheet2!A:E, MATCH(F_NP_excluded_Data!O1779,Sheet2!A:A),5)</f>
        <v>foliage gleaner</v>
      </c>
      <c r="R1779" t="str">
        <f>INDEX(Sheet2!A:E, MATCH(F_NP_excluded_Data!O1779,Sheet2!A:A),3)</f>
        <v>insects</v>
      </c>
      <c r="S1779" t="str">
        <f>INDEX(Sheet2!A:E, MATCH(F_NP_excluded_Data!O1779,Sheet2!A:A),2)</f>
        <v>open woodland</v>
      </c>
      <c r="T1779">
        <v>5</v>
      </c>
      <c r="U1779">
        <v>2</v>
      </c>
      <c r="V1779" t="s">
        <v>238</v>
      </c>
      <c r="W1779">
        <v>4</v>
      </c>
      <c r="X1779" t="s">
        <v>202</v>
      </c>
      <c r="Y1779"/>
      <c r="Z1779"/>
      <c r="AA1779"/>
      <c r="AB1779"/>
    </row>
    <row r="1780" spans="1:28" ht="14.4" x14ac:dyDescent="0.3">
      <c r="A1780" s="14">
        <v>1867</v>
      </c>
      <c r="B1780" t="s">
        <v>275</v>
      </c>
      <c r="C1780" t="s">
        <v>276</v>
      </c>
      <c r="D1780" t="str">
        <f t="shared" si="28"/>
        <v>Kemp_2B_2</v>
      </c>
      <c r="E1780">
        <v>2018</v>
      </c>
      <c r="F1780" s="15">
        <v>43257</v>
      </c>
      <c r="G1780" t="s">
        <v>200</v>
      </c>
      <c r="H1780">
        <v>2</v>
      </c>
      <c r="I1780" s="16">
        <v>0.28472222222222221</v>
      </c>
      <c r="J1780"/>
      <c r="K1780">
        <v>2</v>
      </c>
      <c r="L1780">
        <v>0</v>
      </c>
      <c r="M1780">
        <v>0</v>
      </c>
      <c r="N1780"/>
      <c r="O1780" t="s">
        <v>94</v>
      </c>
      <c r="P1780" t="str">
        <f>INDEX(Sheet2!A:E, MATCH(F_NP_excluded_Data!O1780,Sheet2!A:A),4)</f>
        <v>cavity</v>
      </c>
      <c r="Q1780" t="str">
        <f>INDEX(Sheet2!A:E, MATCH(F_NP_excluded_Data!O1780,Sheet2!A:A),5)</f>
        <v>foliage gleaner</v>
      </c>
      <c r="R1780" t="str">
        <f>INDEX(Sheet2!A:E, MATCH(F_NP_excluded_Data!O1780,Sheet2!A:A),3)</f>
        <v>insects</v>
      </c>
      <c r="S1780" t="str">
        <f>INDEX(Sheet2!A:E, MATCH(F_NP_excluded_Data!O1780,Sheet2!A:A),2)</f>
        <v>forest</v>
      </c>
      <c r="T1780">
        <v>10</v>
      </c>
      <c r="U1780">
        <v>3</v>
      </c>
      <c r="V1780"/>
      <c r="W1780">
        <v>1</v>
      </c>
      <c r="X1780" t="s">
        <v>202</v>
      </c>
      <c r="Y1780"/>
      <c r="Z1780"/>
      <c r="AA1780"/>
      <c r="AB1780"/>
    </row>
    <row r="1781" spans="1:28" ht="14.4" x14ac:dyDescent="0.3">
      <c r="A1781" s="14">
        <v>1868</v>
      </c>
      <c r="B1781" t="s">
        <v>275</v>
      </c>
      <c r="C1781" t="s">
        <v>276</v>
      </c>
      <c r="D1781" t="str">
        <f t="shared" si="28"/>
        <v>Kemp_2B_2</v>
      </c>
      <c r="E1781">
        <v>2018</v>
      </c>
      <c r="F1781" s="15">
        <v>43257</v>
      </c>
      <c r="G1781" t="s">
        <v>200</v>
      </c>
      <c r="H1781">
        <v>2</v>
      </c>
      <c r="I1781" s="16">
        <v>0.28472222222222221</v>
      </c>
      <c r="J1781"/>
      <c r="K1781">
        <v>2</v>
      </c>
      <c r="L1781">
        <v>0</v>
      </c>
      <c r="M1781">
        <v>0</v>
      </c>
      <c r="N1781"/>
      <c r="O1781" t="s">
        <v>2</v>
      </c>
      <c r="P1781" t="str">
        <f>INDEX(Sheet2!A:E, MATCH(F_NP_excluded_Data!O1781,Sheet2!A:A),4)</f>
        <v>tree</v>
      </c>
      <c r="Q1781" t="str">
        <f>INDEX(Sheet2!A:E, MATCH(F_NP_excluded_Data!O1781,Sheet2!A:A),5)</f>
        <v>ground forager</v>
      </c>
      <c r="R1781" t="str">
        <f>INDEX(Sheet2!A:E, MATCH(F_NP_excluded_Data!O1781,Sheet2!A:A),3)</f>
        <v>omnivore</v>
      </c>
      <c r="S1781" t="str">
        <f>INDEX(Sheet2!A:E, MATCH(F_NP_excluded_Data!O1781,Sheet2!A:A),2)</f>
        <v>open woodland</v>
      </c>
      <c r="T1781">
        <v>10</v>
      </c>
      <c r="U1781">
        <v>3</v>
      </c>
      <c r="V1781"/>
      <c r="W1781">
        <v>1</v>
      </c>
      <c r="X1781" t="s">
        <v>202</v>
      </c>
      <c r="Y1781"/>
      <c r="Z1781"/>
      <c r="AA1781"/>
      <c r="AB1781"/>
    </row>
    <row r="1782" spans="1:28" ht="14.4" x14ac:dyDescent="0.3">
      <c r="A1782" s="14">
        <v>1869</v>
      </c>
      <c r="B1782" t="s">
        <v>275</v>
      </c>
      <c r="C1782" t="s">
        <v>276</v>
      </c>
      <c r="D1782" t="str">
        <f t="shared" si="28"/>
        <v>Kemp_2B_2</v>
      </c>
      <c r="E1782">
        <v>2018</v>
      </c>
      <c r="F1782" s="15">
        <v>43257</v>
      </c>
      <c r="G1782" t="s">
        <v>200</v>
      </c>
      <c r="H1782">
        <v>2</v>
      </c>
      <c r="I1782" s="16">
        <v>0.28472222222222221</v>
      </c>
      <c r="J1782"/>
      <c r="K1782">
        <v>2</v>
      </c>
      <c r="L1782">
        <v>0</v>
      </c>
      <c r="M1782">
        <v>0</v>
      </c>
      <c r="N1782"/>
      <c r="O1782" t="s">
        <v>58</v>
      </c>
      <c r="P1782" t="str">
        <f>INDEX(Sheet2!A:E, MATCH(F_NP_excluded_Data!O1782,Sheet2!A:A),4)</f>
        <v>tree</v>
      </c>
      <c r="Q1782" t="str">
        <f>INDEX(Sheet2!A:E, MATCH(F_NP_excluded_Data!O1782,Sheet2!A:A),5)</f>
        <v>ground forager</v>
      </c>
      <c r="R1782" t="str">
        <f>INDEX(Sheet2!A:E, MATCH(F_NP_excluded_Data!O1782,Sheet2!A:A),3)</f>
        <v>seeds</v>
      </c>
      <c r="S1782" t="str">
        <f>INDEX(Sheet2!A:E, MATCH(F_NP_excluded_Data!O1782,Sheet2!A:A),2)</f>
        <v>open woodland</v>
      </c>
      <c r="T1782">
        <v>10</v>
      </c>
      <c r="U1782">
        <v>3</v>
      </c>
      <c r="V1782"/>
      <c r="W1782">
        <v>1</v>
      </c>
      <c r="X1782" t="s">
        <v>202</v>
      </c>
      <c r="Y1782"/>
      <c r="Z1782"/>
      <c r="AA1782"/>
      <c r="AB1782"/>
    </row>
    <row r="1783" spans="1:28" ht="14.4" x14ac:dyDescent="0.3">
      <c r="A1783" s="14">
        <v>1870</v>
      </c>
      <c r="B1783" t="s">
        <v>275</v>
      </c>
      <c r="C1783" t="s">
        <v>276</v>
      </c>
      <c r="D1783" t="str">
        <f t="shared" si="28"/>
        <v>Kemp_2B_2</v>
      </c>
      <c r="E1783">
        <v>2018</v>
      </c>
      <c r="F1783" s="15">
        <v>43257</v>
      </c>
      <c r="G1783" t="s">
        <v>200</v>
      </c>
      <c r="H1783">
        <v>2</v>
      </c>
      <c r="I1783" s="16">
        <v>0.28472222222222221</v>
      </c>
      <c r="J1783"/>
      <c r="K1783">
        <v>2</v>
      </c>
      <c r="L1783">
        <v>0</v>
      </c>
      <c r="M1783">
        <v>0</v>
      </c>
      <c r="N1783"/>
      <c r="O1783" t="s">
        <v>62</v>
      </c>
      <c r="P1783" t="str">
        <f>INDEX(Sheet2!A:E, MATCH(F_NP_excluded_Data!O1783,Sheet2!A:A),4)</f>
        <v>shrub</v>
      </c>
      <c r="Q1783" t="str">
        <f>INDEX(Sheet2!A:E, MATCH(F_NP_excluded_Data!O1783,Sheet2!A:A),5)</f>
        <v>ground forager</v>
      </c>
      <c r="R1783" t="str">
        <f>INDEX(Sheet2!A:E, MATCH(F_NP_excluded_Data!O1783,Sheet2!A:A),3)</f>
        <v>seeds</v>
      </c>
      <c r="S1783" t="str">
        <f>INDEX(Sheet2!A:E, MATCH(F_NP_excluded_Data!O1783,Sheet2!A:A),2)</f>
        <v>open woodland</v>
      </c>
      <c r="T1783">
        <v>5</v>
      </c>
      <c r="U1783">
        <v>3</v>
      </c>
      <c r="V1783"/>
      <c r="W1783">
        <v>1</v>
      </c>
      <c r="X1783" t="s">
        <v>202</v>
      </c>
      <c r="Y1783"/>
      <c r="Z1783"/>
      <c r="AA1783"/>
      <c r="AB1783"/>
    </row>
    <row r="1784" spans="1:28" ht="14.4" x14ac:dyDescent="0.3">
      <c r="A1784" s="14">
        <v>1871</v>
      </c>
      <c r="B1784" t="s">
        <v>275</v>
      </c>
      <c r="C1784" t="s">
        <v>276</v>
      </c>
      <c r="D1784" t="str">
        <f t="shared" si="28"/>
        <v>Kemp_2B_2</v>
      </c>
      <c r="E1784">
        <v>2018</v>
      </c>
      <c r="F1784" s="15">
        <v>43257</v>
      </c>
      <c r="G1784" t="s">
        <v>200</v>
      </c>
      <c r="H1784">
        <v>2</v>
      </c>
      <c r="I1784" s="16">
        <v>0.28472222222222221</v>
      </c>
      <c r="J1784"/>
      <c r="K1784">
        <v>2</v>
      </c>
      <c r="L1784">
        <v>0</v>
      </c>
      <c r="M1784">
        <v>0</v>
      </c>
      <c r="N1784"/>
      <c r="O1784" t="s">
        <v>72</v>
      </c>
      <c r="P1784" t="str">
        <f>INDEX(Sheet2!A:E, MATCH(F_NP_excluded_Data!O1784,Sheet2!A:A),4)</f>
        <v>tree</v>
      </c>
      <c r="Q1784" t="str">
        <f>INDEX(Sheet2!A:E, MATCH(F_NP_excluded_Data!O1784,Sheet2!A:A),5)</f>
        <v>bark forager</v>
      </c>
      <c r="R1784" t="str">
        <f>INDEX(Sheet2!A:E, MATCH(F_NP_excluded_Data!O1784,Sheet2!A:A),3)</f>
        <v>insects</v>
      </c>
      <c r="S1784" t="str">
        <f>INDEX(Sheet2!A:E, MATCH(F_NP_excluded_Data!O1784,Sheet2!A:A),2)</f>
        <v>forest</v>
      </c>
      <c r="T1784">
        <v>5</v>
      </c>
      <c r="U1784">
        <v>3</v>
      </c>
      <c r="V1784"/>
      <c r="W1784">
        <v>4</v>
      </c>
      <c r="X1784" t="s">
        <v>202</v>
      </c>
      <c r="Y1784"/>
      <c r="Z1784"/>
      <c r="AA1784"/>
      <c r="AB1784"/>
    </row>
    <row r="1785" spans="1:28" ht="14.4" x14ac:dyDescent="0.3">
      <c r="A1785" s="14">
        <v>1872</v>
      </c>
      <c r="B1785" t="s">
        <v>275</v>
      </c>
      <c r="C1785" t="s">
        <v>276</v>
      </c>
      <c r="D1785" t="str">
        <f t="shared" si="28"/>
        <v>Kemp_2B_2</v>
      </c>
      <c r="E1785">
        <v>2018</v>
      </c>
      <c r="F1785" s="15">
        <v>43257</v>
      </c>
      <c r="G1785" t="s">
        <v>200</v>
      </c>
      <c r="H1785">
        <v>2</v>
      </c>
      <c r="I1785" s="16">
        <v>0.28472222222222221</v>
      </c>
      <c r="J1785"/>
      <c r="K1785">
        <v>2</v>
      </c>
      <c r="L1785">
        <v>0</v>
      </c>
      <c r="M1785">
        <v>0</v>
      </c>
      <c r="N1785"/>
      <c r="O1785" t="s">
        <v>92</v>
      </c>
      <c r="P1785" t="str">
        <f>INDEX(Sheet2!A:E, MATCH(F_NP_excluded_Data!O1785,Sheet2!A:A),4)</f>
        <v>tree</v>
      </c>
      <c r="Q1785" t="str">
        <f>INDEX(Sheet2!A:E, MATCH(F_NP_excluded_Data!O1785,Sheet2!A:A),5)</f>
        <v>foliage gleaner</v>
      </c>
      <c r="R1785" t="str">
        <f>INDEX(Sheet2!A:E, MATCH(F_NP_excluded_Data!O1785,Sheet2!A:A),3)</f>
        <v>insects</v>
      </c>
      <c r="S1785" t="str">
        <f>INDEX(Sheet2!A:E, MATCH(F_NP_excluded_Data!O1785,Sheet2!A:A),2)</f>
        <v>open woodland</v>
      </c>
      <c r="T1785">
        <v>5</v>
      </c>
      <c r="U1785">
        <v>3</v>
      </c>
      <c r="V1785" t="s">
        <v>222</v>
      </c>
      <c r="W1785">
        <v>4</v>
      </c>
      <c r="X1785" t="s">
        <v>202</v>
      </c>
      <c r="Y1785"/>
      <c r="Z1785"/>
      <c r="AA1785"/>
      <c r="AB1785"/>
    </row>
    <row r="1786" spans="1:28" ht="14.4" x14ac:dyDescent="0.3">
      <c r="A1786" s="14">
        <v>1873</v>
      </c>
      <c r="B1786" t="s">
        <v>275</v>
      </c>
      <c r="C1786" t="s">
        <v>276</v>
      </c>
      <c r="D1786" t="str">
        <f t="shared" si="28"/>
        <v>Kemp_2B_2</v>
      </c>
      <c r="E1786">
        <v>2018</v>
      </c>
      <c r="F1786" s="15">
        <v>43257</v>
      </c>
      <c r="G1786" t="s">
        <v>200</v>
      </c>
      <c r="H1786">
        <v>2</v>
      </c>
      <c r="I1786" s="16">
        <v>0.28472222222222221</v>
      </c>
      <c r="J1786"/>
      <c r="K1786">
        <v>2</v>
      </c>
      <c r="L1786">
        <v>0</v>
      </c>
      <c r="M1786">
        <v>0</v>
      </c>
      <c r="N1786"/>
      <c r="O1786" t="s">
        <v>116</v>
      </c>
      <c r="P1786" t="str">
        <f>INDEX(Sheet2!A:E, MATCH(F_NP_excluded_Data!O1786,Sheet2!A:A),4)</f>
        <v>tree</v>
      </c>
      <c r="Q1786" t="str">
        <f>INDEX(Sheet2!A:E, MATCH(F_NP_excluded_Data!O1786,Sheet2!A:A),5)</f>
        <v>ground forager</v>
      </c>
      <c r="R1786" t="str">
        <f>INDEX(Sheet2!A:E, MATCH(F_NP_excluded_Data!O1786,Sheet2!A:A),3)</f>
        <v>insects</v>
      </c>
      <c r="S1786" t="str">
        <f>INDEX(Sheet2!A:E, MATCH(F_NP_excluded_Data!O1786,Sheet2!A:A),2)</f>
        <v>forest</v>
      </c>
      <c r="T1786">
        <v>10</v>
      </c>
      <c r="U1786">
        <v>4</v>
      </c>
      <c r="V1786"/>
      <c r="W1786">
        <v>1</v>
      </c>
      <c r="X1786" t="s">
        <v>202</v>
      </c>
      <c r="Y1786"/>
      <c r="Z1786"/>
      <c r="AA1786"/>
      <c r="AB1786"/>
    </row>
    <row r="1787" spans="1:28" ht="14.4" x14ac:dyDescent="0.3">
      <c r="A1787" s="14">
        <v>1874</v>
      </c>
      <c r="B1787" t="s">
        <v>275</v>
      </c>
      <c r="C1787" t="s">
        <v>295</v>
      </c>
      <c r="D1787" t="str">
        <f t="shared" si="28"/>
        <v>Kemp_south</v>
      </c>
      <c r="E1787">
        <v>2018</v>
      </c>
      <c r="F1787" s="15">
        <v>43257</v>
      </c>
      <c r="G1787" t="s">
        <v>200</v>
      </c>
      <c r="H1787">
        <v>2</v>
      </c>
      <c r="I1787" s="16">
        <v>0.29583333333333334</v>
      </c>
      <c r="J1787"/>
      <c r="K1787">
        <v>2</v>
      </c>
      <c r="L1787">
        <v>0</v>
      </c>
      <c r="M1787">
        <v>0</v>
      </c>
      <c r="N1787"/>
      <c r="O1787" t="s">
        <v>76</v>
      </c>
      <c r="P1787" t="str">
        <f>INDEX(Sheet2!A:E, MATCH(F_NP_excluded_Data!O1787,Sheet2!A:A),4)</f>
        <v>shrub</v>
      </c>
      <c r="Q1787" t="str">
        <f>INDEX(Sheet2!A:E, MATCH(F_NP_excluded_Data!O1787,Sheet2!A:A),5)</f>
        <v>foliage gleaner</v>
      </c>
      <c r="R1787" t="str">
        <f>INDEX(Sheet2!A:E, MATCH(F_NP_excluded_Data!O1787,Sheet2!A:A),3)</f>
        <v>insects</v>
      </c>
      <c r="S1787" t="str">
        <f>INDEX(Sheet2!A:E, MATCH(F_NP_excluded_Data!O1787,Sheet2!A:A),2)</f>
        <v>open woodland</v>
      </c>
      <c r="T1787">
        <v>5</v>
      </c>
      <c r="U1787">
        <v>1</v>
      </c>
      <c r="V1787"/>
      <c r="W1787">
        <v>1</v>
      </c>
      <c r="X1787" t="s">
        <v>202</v>
      </c>
      <c r="Y1787"/>
      <c r="Z1787"/>
      <c r="AA1787"/>
      <c r="AB1787"/>
    </row>
    <row r="1788" spans="1:28" ht="14.4" x14ac:dyDescent="0.3">
      <c r="A1788" s="14">
        <v>1875</v>
      </c>
      <c r="B1788" t="s">
        <v>275</v>
      </c>
      <c r="C1788" t="s">
        <v>295</v>
      </c>
      <c r="D1788" t="str">
        <f t="shared" si="28"/>
        <v>Kemp_south</v>
      </c>
      <c r="E1788">
        <v>2018</v>
      </c>
      <c r="F1788" s="15">
        <v>43257</v>
      </c>
      <c r="G1788" t="s">
        <v>200</v>
      </c>
      <c r="H1788">
        <v>2</v>
      </c>
      <c r="I1788" s="16">
        <v>0.29583333333333334</v>
      </c>
      <c r="J1788"/>
      <c r="K1788">
        <v>2</v>
      </c>
      <c r="L1788">
        <v>0</v>
      </c>
      <c r="M1788">
        <v>0</v>
      </c>
      <c r="N1788"/>
      <c r="O1788" t="s">
        <v>74</v>
      </c>
      <c r="P1788" t="str">
        <f>INDEX(Sheet2!A:E, MATCH(F_NP_excluded_Data!O1788,Sheet2!A:A),4)</f>
        <v>cavity</v>
      </c>
      <c r="Q1788" t="str">
        <f>INDEX(Sheet2!A:E, MATCH(F_NP_excluded_Data!O1788,Sheet2!A:A),5)</f>
        <v>bark forager</v>
      </c>
      <c r="R1788" t="str">
        <f>INDEX(Sheet2!A:E, MATCH(F_NP_excluded_Data!O1788,Sheet2!A:A),3)</f>
        <v>insects</v>
      </c>
      <c r="S1788" t="str">
        <f>INDEX(Sheet2!A:E, MATCH(F_NP_excluded_Data!O1788,Sheet2!A:A),2)</f>
        <v>forest</v>
      </c>
      <c r="T1788">
        <v>5</v>
      </c>
      <c r="U1788">
        <v>1</v>
      </c>
      <c r="V1788"/>
      <c r="W1788">
        <v>4</v>
      </c>
      <c r="X1788" t="s">
        <v>202</v>
      </c>
      <c r="Y1788"/>
      <c r="Z1788"/>
      <c r="AA1788"/>
      <c r="AB1788"/>
    </row>
    <row r="1789" spans="1:28" ht="14.4" x14ac:dyDescent="0.3">
      <c r="A1789" s="14">
        <v>1876</v>
      </c>
      <c r="B1789" t="s">
        <v>275</v>
      </c>
      <c r="C1789" t="s">
        <v>295</v>
      </c>
      <c r="D1789" t="str">
        <f t="shared" si="28"/>
        <v>Kemp_south</v>
      </c>
      <c r="E1789">
        <v>2018</v>
      </c>
      <c r="F1789" s="15">
        <v>43257</v>
      </c>
      <c r="G1789" t="s">
        <v>200</v>
      </c>
      <c r="H1789">
        <v>2</v>
      </c>
      <c r="I1789" s="16">
        <v>0.29583333333333334</v>
      </c>
      <c r="J1789"/>
      <c r="K1789">
        <v>2</v>
      </c>
      <c r="L1789">
        <v>0</v>
      </c>
      <c r="M1789">
        <v>0</v>
      </c>
      <c r="N1789"/>
      <c r="O1789" t="s">
        <v>36</v>
      </c>
      <c r="P1789" t="str">
        <f>INDEX(Sheet2!A:E, MATCH(F_NP_excluded_Data!O1789,Sheet2!A:A),4)</f>
        <v>cavity</v>
      </c>
      <c r="Q1789" t="str">
        <f>INDEX(Sheet2!A:E, MATCH(F_NP_excluded_Data!O1789,Sheet2!A:A),5)</f>
        <v>ground forager</v>
      </c>
      <c r="R1789" t="str">
        <f>INDEX(Sheet2!A:E, MATCH(F_NP_excluded_Data!O1789,Sheet2!A:A),3)</f>
        <v>insects</v>
      </c>
      <c r="S1789" t="str">
        <f>INDEX(Sheet2!A:E, MATCH(F_NP_excluded_Data!O1789,Sheet2!A:A),2)</f>
        <v>grassland</v>
      </c>
      <c r="T1789">
        <v>5</v>
      </c>
      <c r="U1789">
        <v>1</v>
      </c>
      <c r="V1789"/>
      <c r="W1789">
        <v>1</v>
      </c>
      <c r="X1789" t="s">
        <v>202</v>
      </c>
      <c r="Y1789"/>
      <c r="Z1789"/>
      <c r="AA1789"/>
      <c r="AB1789"/>
    </row>
    <row r="1790" spans="1:28" ht="14.4" x14ac:dyDescent="0.3">
      <c r="A1790" s="14">
        <v>1877</v>
      </c>
      <c r="B1790" t="s">
        <v>275</v>
      </c>
      <c r="C1790" t="s">
        <v>295</v>
      </c>
      <c r="D1790" t="str">
        <f t="shared" si="28"/>
        <v>Kemp_south</v>
      </c>
      <c r="E1790">
        <v>2018</v>
      </c>
      <c r="F1790" s="15">
        <v>43257</v>
      </c>
      <c r="G1790" t="s">
        <v>200</v>
      </c>
      <c r="H1790">
        <v>2</v>
      </c>
      <c r="I1790" s="16">
        <v>0.29583333333333334</v>
      </c>
      <c r="J1790"/>
      <c r="K1790">
        <v>2</v>
      </c>
      <c r="L1790">
        <v>0</v>
      </c>
      <c r="M1790">
        <v>0</v>
      </c>
      <c r="N1790"/>
      <c r="O1790" t="s">
        <v>94</v>
      </c>
      <c r="P1790" t="str">
        <f>INDEX(Sheet2!A:E, MATCH(F_NP_excluded_Data!O1790,Sheet2!A:A),4)</f>
        <v>cavity</v>
      </c>
      <c r="Q1790" t="str">
        <f>INDEX(Sheet2!A:E, MATCH(F_NP_excluded_Data!O1790,Sheet2!A:A),5)</f>
        <v>foliage gleaner</v>
      </c>
      <c r="R1790" t="str">
        <f>INDEX(Sheet2!A:E, MATCH(F_NP_excluded_Data!O1790,Sheet2!A:A),3)</f>
        <v>insects</v>
      </c>
      <c r="S1790" t="str">
        <f>INDEX(Sheet2!A:E, MATCH(F_NP_excluded_Data!O1790,Sheet2!A:A),2)</f>
        <v>forest</v>
      </c>
      <c r="T1790">
        <v>5</v>
      </c>
      <c r="U1790">
        <v>1</v>
      </c>
      <c r="V1790"/>
      <c r="W1790">
        <v>1</v>
      </c>
      <c r="X1790" t="s">
        <v>202</v>
      </c>
      <c r="Y1790"/>
      <c r="Z1790"/>
      <c r="AA1790"/>
      <c r="AB1790"/>
    </row>
    <row r="1791" spans="1:28" ht="14.4" x14ac:dyDescent="0.3">
      <c r="A1791" s="14">
        <v>1878</v>
      </c>
      <c r="B1791" t="s">
        <v>275</v>
      </c>
      <c r="C1791" t="s">
        <v>295</v>
      </c>
      <c r="D1791" t="str">
        <f t="shared" si="28"/>
        <v>Kemp_south</v>
      </c>
      <c r="E1791">
        <v>2018</v>
      </c>
      <c r="F1791" s="15">
        <v>43257</v>
      </c>
      <c r="G1791" t="s">
        <v>200</v>
      </c>
      <c r="H1791">
        <v>2</v>
      </c>
      <c r="I1791" s="16">
        <v>0.29583333333333334</v>
      </c>
      <c r="J1791"/>
      <c r="K1791">
        <v>2</v>
      </c>
      <c r="L1791">
        <v>0</v>
      </c>
      <c r="M1791">
        <v>0</v>
      </c>
      <c r="N1791"/>
      <c r="O1791" t="s">
        <v>92</v>
      </c>
      <c r="P1791" t="str">
        <f>INDEX(Sheet2!A:E, MATCH(F_NP_excluded_Data!O1791,Sheet2!A:A),4)</f>
        <v>tree</v>
      </c>
      <c r="Q1791" t="str">
        <f>INDEX(Sheet2!A:E, MATCH(F_NP_excluded_Data!O1791,Sheet2!A:A),5)</f>
        <v>foliage gleaner</v>
      </c>
      <c r="R1791" t="str">
        <f>INDEX(Sheet2!A:E, MATCH(F_NP_excluded_Data!O1791,Sheet2!A:A),3)</f>
        <v>insects</v>
      </c>
      <c r="S1791" t="str">
        <f>INDEX(Sheet2!A:E, MATCH(F_NP_excluded_Data!O1791,Sheet2!A:A),2)</f>
        <v>open woodland</v>
      </c>
      <c r="T1791">
        <v>5</v>
      </c>
      <c r="U1791">
        <v>1</v>
      </c>
      <c r="V1791"/>
      <c r="W1791">
        <v>1</v>
      </c>
      <c r="X1791" t="s">
        <v>202</v>
      </c>
      <c r="Y1791"/>
      <c r="Z1791"/>
      <c r="AA1791"/>
      <c r="AB1791"/>
    </row>
    <row r="1792" spans="1:28" ht="14.4" x14ac:dyDescent="0.3">
      <c r="A1792" s="14">
        <v>1879</v>
      </c>
      <c r="B1792" t="s">
        <v>275</v>
      </c>
      <c r="C1792" t="s">
        <v>295</v>
      </c>
      <c r="D1792" t="str">
        <f t="shared" si="28"/>
        <v>Kemp_south</v>
      </c>
      <c r="E1792">
        <v>2018</v>
      </c>
      <c r="F1792" s="15">
        <v>43257</v>
      </c>
      <c r="G1792" t="s">
        <v>200</v>
      </c>
      <c r="H1792">
        <v>2</v>
      </c>
      <c r="I1792" s="16">
        <v>0.29583333333333334</v>
      </c>
      <c r="J1792"/>
      <c r="K1792">
        <v>2</v>
      </c>
      <c r="L1792">
        <v>0</v>
      </c>
      <c r="M1792">
        <v>0</v>
      </c>
      <c r="N1792"/>
      <c r="O1792" t="s">
        <v>72</v>
      </c>
      <c r="P1792" t="str">
        <f>INDEX(Sheet2!A:E, MATCH(F_NP_excluded_Data!O1792,Sheet2!A:A),4)</f>
        <v>tree</v>
      </c>
      <c r="Q1792" t="str">
        <f>INDEX(Sheet2!A:E, MATCH(F_NP_excluded_Data!O1792,Sheet2!A:A),5)</f>
        <v>bark forager</v>
      </c>
      <c r="R1792" t="str">
        <f>INDEX(Sheet2!A:E, MATCH(F_NP_excluded_Data!O1792,Sheet2!A:A),3)</f>
        <v>insects</v>
      </c>
      <c r="S1792" t="str">
        <f>INDEX(Sheet2!A:E, MATCH(F_NP_excluded_Data!O1792,Sheet2!A:A),2)</f>
        <v>forest</v>
      </c>
      <c r="T1792">
        <v>5</v>
      </c>
      <c r="U1792">
        <v>1</v>
      </c>
      <c r="V1792"/>
      <c r="W1792">
        <v>1</v>
      </c>
      <c r="X1792" t="s">
        <v>202</v>
      </c>
      <c r="Y1792"/>
      <c r="Z1792"/>
      <c r="AA1792"/>
      <c r="AB1792"/>
    </row>
    <row r="1793" spans="1:28" ht="14.4" x14ac:dyDescent="0.3">
      <c r="A1793" s="14">
        <v>1880</v>
      </c>
      <c r="B1793" t="s">
        <v>275</v>
      </c>
      <c r="C1793" t="s">
        <v>295</v>
      </c>
      <c r="D1793" t="str">
        <f t="shared" si="28"/>
        <v>Kemp_south</v>
      </c>
      <c r="E1793">
        <v>2018</v>
      </c>
      <c r="F1793" s="15">
        <v>43257</v>
      </c>
      <c r="G1793" t="s">
        <v>200</v>
      </c>
      <c r="H1793">
        <v>2</v>
      </c>
      <c r="I1793" s="16">
        <v>0.29583333333333334</v>
      </c>
      <c r="J1793"/>
      <c r="K1793">
        <v>2</v>
      </c>
      <c r="L1793">
        <v>0</v>
      </c>
      <c r="M1793">
        <v>0</v>
      </c>
      <c r="N1793"/>
      <c r="O1793" t="s">
        <v>72</v>
      </c>
      <c r="P1793" t="str">
        <f>INDEX(Sheet2!A:E, MATCH(F_NP_excluded_Data!O1793,Sheet2!A:A),4)</f>
        <v>tree</v>
      </c>
      <c r="Q1793" t="str">
        <f>INDEX(Sheet2!A:E, MATCH(F_NP_excluded_Data!O1793,Sheet2!A:A),5)</f>
        <v>bark forager</v>
      </c>
      <c r="R1793" t="str">
        <f>INDEX(Sheet2!A:E, MATCH(F_NP_excluded_Data!O1793,Sheet2!A:A),3)</f>
        <v>insects</v>
      </c>
      <c r="S1793" t="str">
        <f>INDEX(Sheet2!A:E, MATCH(F_NP_excluded_Data!O1793,Sheet2!A:A),2)</f>
        <v>forest</v>
      </c>
      <c r="T1793">
        <v>10</v>
      </c>
      <c r="U1793">
        <v>1</v>
      </c>
      <c r="V1793"/>
      <c r="W1793">
        <v>1</v>
      </c>
      <c r="X1793" t="s">
        <v>202</v>
      </c>
      <c r="Y1793"/>
      <c r="Z1793"/>
      <c r="AA1793"/>
      <c r="AB1793"/>
    </row>
    <row r="1794" spans="1:28" ht="14.4" x14ac:dyDescent="0.3">
      <c r="A1794" s="14">
        <v>1881</v>
      </c>
      <c r="B1794" t="s">
        <v>275</v>
      </c>
      <c r="C1794" t="s">
        <v>295</v>
      </c>
      <c r="D1794" t="str">
        <f t="shared" ref="D1794:D1857" si="29">_xlfn.CONCAT(B1794:C1794)</f>
        <v>Kemp_south</v>
      </c>
      <c r="E1794">
        <v>2018</v>
      </c>
      <c r="F1794" s="15">
        <v>43257</v>
      </c>
      <c r="G1794" t="s">
        <v>200</v>
      </c>
      <c r="H1794">
        <v>2</v>
      </c>
      <c r="I1794" s="16">
        <v>0.29583333333333334</v>
      </c>
      <c r="J1794"/>
      <c r="K1794">
        <v>2</v>
      </c>
      <c r="L1794">
        <v>0</v>
      </c>
      <c r="M1794">
        <v>0</v>
      </c>
      <c r="N1794"/>
      <c r="O1794" t="s">
        <v>10</v>
      </c>
      <c r="P1794" t="str">
        <f>INDEX(Sheet2!A:E, MATCH(F_NP_excluded_Data!O1794,Sheet2!A:A),4)</f>
        <v>tree</v>
      </c>
      <c r="Q1794" t="str">
        <f>INDEX(Sheet2!A:E, MATCH(F_NP_excluded_Data!O1794,Sheet2!A:A),5)</f>
        <v>foliage gleaner</v>
      </c>
      <c r="R1794" t="str">
        <f>INDEX(Sheet2!A:E, MATCH(F_NP_excluded_Data!O1794,Sheet2!A:A),3)</f>
        <v>insects</v>
      </c>
      <c r="S1794" t="str">
        <f>INDEX(Sheet2!A:E, MATCH(F_NP_excluded_Data!O1794,Sheet2!A:A),2)</f>
        <v>forest</v>
      </c>
      <c r="T1794">
        <v>5</v>
      </c>
      <c r="U1794">
        <v>1</v>
      </c>
      <c r="V1794"/>
      <c r="W1794">
        <v>1</v>
      </c>
      <c r="X1794" t="s">
        <v>202</v>
      </c>
      <c r="Y1794"/>
      <c r="Z1794"/>
      <c r="AA1794"/>
      <c r="AB1794"/>
    </row>
    <row r="1795" spans="1:28" ht="14.4" x14ac:dyDescent="0.3">
      <c r="A1795" s="14">
        <v>1882</v>
      </c>
      <c r="B1795" t="s">
        <v>275</v>
      </c>
      <c r="C1795" t="s">
        <v>295</v>
      </c>
      <c r="D1795" t="str">
        <f t="shared" si="29"/>
        <v>Kemp_south</v>
      </c>
      <c r="E1795">
        <v>2018</v>
      </c>
      <c r="F1795" s="15">
        <v>43257</v>
      </c>
      <c r="G1795" t="s">
        <v>200</v>
      </c>
      <c r="H1795">
        <v>2</v>
      </c>
      <c r="I1795" s="16">
        <v>0.29583333333333334</v>
      </c>
      <c r="J1795"/>
      <c r="K1795">
        <v>2</v>
      </c>
      <c r="L1795">
        <v>0</v>
      </c>
      <c r="M1795">
        <v>0</v>
      </c>
      <c r="N1795"/>
      <c r="O1795" t="s">
        <v>18</v>
      </c>
      <c r="P1795" t="str">
        <f>INDEX(Sheet2!A:E, MATCH(F_NP_excluded_Data!O1795,Sheet2!A:A),4)</f>
        <v>tree</v>
      </c>
      <c r="Q1795" t="str">
        <f>INDEX(Sheet2!A:E, MATCH(F_NP_excluded_Data!O1795,Sheet2!A:A),5)</f>
        <v>ground forager</v>
      </c>
      <c r="R1795" t="str">
        <f>INDEX(Sheet2!A:E, MATCH(F_NP_excluded_Data!O1795,Sheet2!A:A),3)</f>
        <v>omnivore</v>
      </c>
      <c r="S1795" t="str">
        <f>INDEX(Sheet2!A:E, MATCH(F_NP_excluded_Data!O1795,Sheet2!A:A),2)</f>
        <v>forest</v>
      </c>
      <c r="T1795">
        <v>5</v>
      </c>
      <c r="U1795">
        <v>1</v>
      </c>
      <c r="V1795"/>
      <c r="W1795">
        <v>4</v>
      </c>
      <c r="X1795" t="s">
        <v>202</v>
      </c>
      <c r="Y1795"/>
      <c r="Z1795"/>
      <c r="AA1795"/>
      <c r="AB1795"/>
    </row>
    <row r="1796" spans="1:28" ht="14.4" x14ac:dyDescent="0.3">
      <c r="A1796" s="14">
        <v>1883</v>
      </c>
      <c r="B1796" t="s">
        <v>275</v>
      </c>
      <c r="C1796" t="s">
        <v>295</v>
      </c>
      <c r="D1796" t="str">
        <f t="shared" si="29"/>
        <v>Kemp_south</v>
      </c>
      <c r="E1796">
        <v>2018</v>
      </c>
      <c r="F1796" s="15">
        <v>43257</v>
      </c>
      <c r="G1796" t="s">
        <v>200</v>
      </c>
      <c r="H1796">
        <v>2</v>
      </c>
      <c r="I1796" s="16">
        <v>0.29583333333333334</v>
      </c>
      <c r="J1796"/>
      <c r="K1796">
        <v>2</v>
      </c>
      <c r="L1796">
        <v>0</v>
      </c>
      <c r="M1796">
        <v>0</v>
      </c>
      <c r="N1796"/>
      <c r="O1796" t="s">
        <v>62</v>
      </c>
      <c r="P1796" t="str">
        <f>INDEX(Sheet2!A:E, MATCH(F_NP_excluded_Data!O1796,Sheet2!A:A),4)</f>
        <v>shrub</v>
      </c>
      <c r="Q1796" t="str">
        <f>INDEX(Sheet2!A:E, MATCH(F_NP_excluded_Data!O1796,Sheet2!A:A),5)</f>
        <v>ground forager</v>
      </c>
      <c r="R1796" t="str">
        <f>INDEX(Sheet2!A:E, MATCH(F_NP_excluded_Data!O1796,Sheet2!A:A),3)</f>
        <v>seeds</v>
      </c>
      <c r="S1796" t="str">
        <f>INDEX(Sheet2!A:E, MATCH(F_NP_excluded_Data!O1796,Sheet2!A:A),2)</f>
        <v>open woodland</v>
      </c>
      <c r="T1796">
        <v>5</v>
      </c>
      <c r="U1796">
        <v>1</v>
      </c>
      <c r="V1796"/>
      <c r="W1796">
        <v>1</v>
      </c>
      <c r="X1796" t="s">
        <v>202</v>
      </c>
      <c r="Y1796"/>
      <c r="Z1796"/>
      <c r="AA1796"/>
      <c r="AB1796"/>
    </row>
    <row r="1797" spans="1:28" ht="14.4" x14ac:dyDescent="0.3">
      <c r="A1797" s="14">
        <v>1884</v>
      </c>
      <c r="B1797" t="s">
        <v>275</v>
      </c>
      <c r="C1797" t="s">
        <v>295</v>
      </c>
      <c r="D1797" t="str">
        <f t="shared" si="29"/>
        <v>Kemp_south</v>
      </c>
      <c r="E1797">
        <v>2018</v>
      </c>
      <c r="F1797" s="15">
        <v>43257</v>
      </c>
      <c r="G1797" t="s">
        <v>200</v>
      </c>
      <c r="H1797">
        <v>2</v>
      </c>
      <c r="I1797" s="16">
        <v>0.29583333333333334</v>
      </c>
      <c r="J1797"/>
      <c r="K1797">
        <v>2</v>
      </c>
      <c r="L1797">
        <v>0</v>
      </c>
      <c r="M1797">
        <v>0</v>
      </c>
      <c r="N1797"/>
      <c r="O1797" t="s">
        <v>60</v>
      </c>
      <c r="P1797" t="str">
        <f>INDEX(Sheet2!A:E, MATCH(F_NP_excluded_Data!O1797,Sheet2!A:A),4)</f>
        <v>ground</v>
      </c>
      <c r="Q1797" t="str">
        <f>INDEX(Sheet2!A:E, MATCH(F_NP_excluded_Data!O1797,Sheet2!A:A),5)</f>
        <v>ground forager</v>
      </c>
      <c r="R1797" t="str">
        <f>INDEX(Sheet2!A:E, MATCH(F_NP_excluded_Data!O1797,Sheet2!A:A),3)</f>
        <v>plants</v>
      </c>
      <c r="S1797" t="str">
        <f>INDEX(Sheet2!A:E, MATCH(F_NP_excluded_Data!O1797,Sheet2!A:A),2)</f>
        <v>grassland</v>
      </c>
      <c r="T1797">
        <v>10</v>
      </c>
      <c r="U1797">
        <v>2</v>
      </c>
      <c r="V1797"/>
      <c r="W1797">
        <v>1</v>
      </c>
      <c r="X1797" t="s">
        <v>202</v>
      </c>
      <c r="Y1797"/>
      <c r="Z1797"/>
      <c r="AA1797"/>
      <c r="AB1797"/>
    </row>
    <row r="1798" spans="1:28" ht="14.4" x14ac:dyDescent="0.3">
      <c r="A1798" s="14">
        <v>1885</v>
      </c>
      <c r="B1798" t="s">
        <v>275</v>
      </c>
      <c r="C1798" t="s">
        <v>295</v>
      </c>
      <c r="D1798" t="str">
        <f t="shared" si="29"/>
        <v>Kemp_south</v>
      </c>
      <c r="E1798">
        <v>2018</v>
      </c>
      <c r="F1798" s="15">
        <v>43257</v>
      </c>
      <c r="G1798" t="s">
        <v>200</v>
      </c>
      <c r="H1798">
        <v>2</v>
      </c>
      <c r="I1798" s="16">
        <v>0.29583333333333334</v>
      </c>
      <c r="J1798"/>
      <c r="K1798">
        <v>2</v>
      </c>
      <c r="L1798">
        <v>0</v>
      </c>
      <c r="M1798">
        <v>0</v>
      </c>
      <c r="N1798"/>
      <c r="O1798" t="s">
        <v>94</v>
      </c>
      <c r="P1798" t="str">
        <f>INDEX(Sheet2!A:E, MATCH(F_NP_excluded_Data!O1798,Sheet2!A:A),4)</f>
        <v>cavity</v>
      </c>
      <c r="Q1798" t="str">
        <f>INDEX(Sheet2!A:E, MATCH(F_NP_excluded_Data!O1798,Sheet2!A:A),5)</f>
        <v>foliage gleaner</v>
      </c>
      <c r="R1798" t="str">
        <f>INDEX(Sheet2!A:E, MATCH(F_NP_excluded_Data!O1798,Sheet2!A:A),3)</f>
        <v>insects</v>
      </c>
      <c r="S1798" t="str">
        <f>INDEX(Sheet2!A:E, MATCH(F_NP_excluded_Data!O1798,Sheet2!A:A),2)</f>
        <v>forest</v>
      </c>
      <c r="T1798">
        <v>10</v>
      </c>
      <c r="U1798">
        <v>2</v>
      </c>
      <c r="V1798"/>
      <c r="W1798">
        <v>1</v>
      </c>
      <c r="X1798" t="s">
        <v>202</v>
      </c>
      <c r="Y1798"/>
      <c r="Z1798"/>
      <c r="AA1798"/>
      <c r="AB1798"/>
    </row>
    <row r="1799" spans="1:28" ht="14.4" x14ac:dyDescent="0.3">
      <c r="A1799" s="14">
        <v>1886</v>
      </c>
      <c r="B1799" t="s">
        <v>275</v>
      </c>
      <c r="C1799" t="s">
        <v>295</v>
      </c>
      <c r="D1799" t="str">
        <f t="shared" si="29"/>
        <v>Kemp_south</v>
      </c>
      <c r="E1799">
        <v>2018</v>
      </c>
      <c r="F1799" s="15">
        <v>43257</v>
      </c>
      <c r="G1799" t="s">
        <v>200</v>
      </c>
      <c r="H1799">
        <v>2</v>
      </c>
      <c r="I1799" s="16">
        <v>0.29583333333333334</v>
      </c>
      <c r="J1799"/>
      <c r="K1799">
        <v>2</v>
      </c>
      <c r="L1799">
        <v>0</v>
      </c>
      <c r="M1799">
        <v>0</v>
      </c>
      <c r="N1799"/>
      <c r="O1799" t="s">
        <v>72</v>
      </c>
      <c r="P1799" t="str">
        <f>INDEX(Sheet2!A:E, MATCH(F_NP_excluded_Data!O1799,Sheet2!A:A),4)</f>
        <v>tree</v>
      </c>
      <c r="Q1799" t="str">
        <f>INDEX(Sheet2!A:E, MATCH(F_NP_excluded_Data!O1799,Sheet2!A:A),5)</f>
        <v>bark forager</v>
      </c>
      <c r="R1799" t="str">
        <f>INDEX(Sheet2!A:E, MATCH(F_NP_excluded_Data!O1799,Sheet2!A:A),3)</f>
        <v>insects</v>
      </c>
      <c r="S1799" t="str">
        <f>INDEX(Sheet2!A:E, MATCH(F_NP_excluded_Data!O1799,Sheet2!A:A),2)</f>
        <v>forest</v>
      </c>
      <c r="T1799">
        <v>5</v>
      </c>
      <c r="U1799">
        <v>2</v>
      </c>
      <c r="V1799"/>
      <c r="W1799">
        <v>1</v>
      </c>
      <c r="X1799" t="s">
        <v>202</v>
      </c>
      <c r="Y1799"/>
      <c r="Z1799"/>
      <c r="AA1799"/>
      <c r="AB1799"/>
    </row>
    <row r="1800" spans="1:28" ht="14.4" x14ac:dyDescent="0.3">
      <c r="A1800" s="14">
        <v>1887</v>
      </c>
      <c r="B1800" t="s">
        <v>275</v>
      </c>
      <c r="C1800" t="s">
        <v>295</v>
      </c>
      <c r="D1800" t="str">
        <f t="shared" si="29"/>
        <v>Kemp_south</v>
      </c>
      <c r="E1800">
        <v>2018</v>
      </c>
      <c r="F1800" s="15">
        <v>43257</v>
      </c>
      <c r="G1800" t="s">
        <v>200</v>
      </c>
      <c r="H1800">
        <v>2</v>
      </c>
      <c r="I1800" s="16">
        <v>0.29583333333333334</v>
      </c>
      <c r="J1800"/>
      <c r="K1800">
        <v>2</v>
      </c>
      <c r="L1800">
        <v>0</v>
      </c>
      <c r="M1800">
        <v>0</v>
      </c>
      <c r="N1800"/>
      <c r="O1800" t="s">
        <v>0</v>
      </c>
      <c r="P1800" t="str">
        <f>INDEX(Sheet2!A:E, MATCH(F_NP_excluded_Data!O1800,Sheet2!A:A),4)</f>
        <v>tree</v>
      </c>
      <c r="Q1800" t="str">
        <f>INDEX(Sheet2!A:E, MATCH(F_NP_excluded_Data!O1800,Sheet2!A:A),5)</f>
        <v>flycatching</v>
      </c>
      <c r="R1800" t="str">
        <f>INDEX(Sheet2!A:E, MATCH(F_NP_excluded_Data!O1800,Sheet2!A:A),3)</f>
        <v>insects</v>
      </c>
      <c r="S1800" t="str">
        <f>INDEX(Sheet2!A:E, MATCH(F_NP_excluded_Data!O1800,Sheet2!A:A),2)</f>
        <v>forest</v>
      </c>
      <c r="T1800">
        <v>10</v>
      </c>
      <c r="U1800">
        <v>2</v>
      </c>
      <c r="V1800"/>
      <c r="W1800">
        <v>1</v>
      </c>
      <c r="X1800" t="s">
        <v>202</v>
      </c>
      <c r="Y1800"/>
      <c r="Z1800"/>
      <c r="AA1800"/>
      <c r="AB1800"/>
    </row>
    <row r="1801" spans="1:28" ht="14.4" x14ac:dyDescent="0.3">
      <c r="A1801" s="14">
        <v>1888</v>
      </c>
      <c r="B1801" t="s">
        <v>275</v>
      </c>
      <c r="C1801" t="s">
        <v>295</v>
      </c>
      <c r="D1801" t="str">
        <f t="shared" si="29"/>
        <v>Kemp_south</v>
      </c>
      <c r="E1801">
        <v>2018</v>
      </c>
      <c r="F1801" s="15">
        <v>43257</v>
      </c>
      <c r="G1801" t="s">
        <v>200</v>
      </c>
      <c r="H1801">
        <v>2</v>
      </c>
      <c r="I1801" s="16">
        <v>0.29583333333333334</v>
      </c>
      <c r="J1801"/>
      <c r="K1801">
        <v>2</v>
      </c>
      <c r="L1801">
        <v>0</v>
      </c>
      <c r="M1801">
        <v>0</v>
      </c>
      <c r="N1801"/>
      <c r="O1801" t="s">
        <v>10</v>
      </c>
      <c r="P1801" t="str">
        <f>INDEX(Sheet2!A:E, MATCH(F_NP_excluded_Data!O1801,Sheet2!A:A),4)</f>
        <v>tree</v>
      </c>
      <c r="Q1801" t="str">
        <f>INDEX(Sheet2!A:E, MATCH(F_NP_excluded_Data!O1801,Sheet2!A:A),5)</f>
        <v>foliage gleaner</v>
      </c>
      <c r="R1801" t="str">
        <f>INDEX(Sheet2!A:E, MATCH(F_NP_excluded_Data!O1801,Sheet2!A:A),3)</f>
        <v>insects</v>
      </c>
      <c r="S1801" t="str">
        <f>INDEX(Sheet2!A:E, MATCH(F_NP_excluded_Data!O1801,Sheet2!A:A),2)</f>
        <v>forest</v>
      </c>
      <c r="T1801">
        <v>5</v>
      </c>
      <c r="U1801">
        <v>2</v>
      </c>
      <c r="V1801"/>
      <c r="W1801">
        <v>1</v>
      </c>
      <c r="X1801" t="s">
        <v>202</v>
      </c>
      <c r="Y1801"/>
      <c r="Z1801"/>
      <c r="AA1801"/>
      <c r="AB1801"/>
    </row>
    <row r="1802" spans="1:28" ht="14.4" x14ac:dyDescent="0.3">
      <c r="A1802" s="14">
        <v>1889</v>
      </c>
      <c r="B1802" t="s">
        <v>275</v>
      </c>
      <c r="C1802" t="s">
        <v>295</v>
      </c>
      <c r="D1802" t="str">
        <f t="shared" si="29"/>
        <v>Kemp_south</v>
      </c>
      <c r="E1802">
        <v>2018</v>
      </c>
      <c r="F1802" s="15">
        <v>43257</v>
      </c>
      <c r="G1802" t="s">
        <v>200</v>
      </c>
      <c r="H1802">
        <v>2</v>
      </c>
      <c r="I1802" s="16">
        <v>0.29583333333333334</v>
      </c>
      <c r="J1802"/>
      <c r="K1802">
        <v>2</v>
      </c>
      <c r="L1802">
        <v>0</v>
      </c>
      <c r="M1802">
        <v>0</v>
      </c>
      <c r="N1802"/>
      <c r="O1802" t="s">
        <v>22</v>
      </c>
      <c r="P1802" t="str">
        <f>INDEX(Sheet2!A:E, MATCH(F_NP_excluded_Data!O1802,Sheet2!A:A),4)</f>
        <v>cavity</v>
      </c>
      <c r="Q1802" t="str">
        <f>INDEX(Sheet2!A:E, MATCH(F_NP_excluded_Data!O1802,Sheet2!A:A),5)</f>
        <v>foliage gleaner</v>
      </c>
      <c r="R1802" t="str">
        <f>INDEX(Sheet2!A:E, MATCH(F_NP_excluded_Data!O1802,Sheet2!A:A),3)</f>
        <v>insects</v>
      </c>
      <c r="S1802" t="str">
        <f>INDEX(Sheet2!A:E, MATCH(F_NP_excluded_Data!O1802,Sheet2!A:A),2)</f>
        <v>forest</v>
      </c>
      <c r="T1802">
        <v>5</v>
      </c>
      <c r="U1802">
        <v>3</v>
      </c>
      <c r="V1802"/>
      <c r="W1802">
        <v>1</v>
      </c>
      <c r="X1802" t="s">
        <v>202</v>
      </c>
      <c r="Y1802"/>
      <c r="Z1802"/>
      <c r="AA1802"/>
      <c r="AB1802"/>
    </row>
    <row r="1803" spans="1:28" ht="14.4" x14ac:dyDescent="0.3">
      <c r="A1803" s="14">
        <v>1890</v>
      </c>
      <c r="B1803" t="s">
        <v>275</v>
      </c>
      <c r="C1803" t="s">
        <v>295</v>
      </c>
      <c r="D1803" t="str">
        <f t="shared" si="29"/>
        <v>Kemp_south</v>
      </c>
      <c r="E1803">
        <v>2018</v>
      </c>
      <c r="F1803" s="15">
        <v>43257</v>
      </c>
      <c r="G1803" t="s">
        <v>200</v>
      </c>
      <c r="H1803">
        <v>2</v>
      </c>
      <c r="I1803" s="16">
        <v>0.29583333333333334</v>
      </c>
      <c r="J1803"/>
      <c r="K1803">
        <v>2</v>
      </c>
      <c r="L1803">
        <v>0</v>
      </c>
      <c r="M1803">
        <v>0</v>
      </c>
      <c r="N1803"/>
      <c r="O1803" t="s">
        <v>120</v>
      </c>
      <c r="P1803" t="str">
        <f>INDEX(Sheet2!A:E, MATCH(F_NP_excluded_Data!O1803,Sheet2!A:A),4)</f>
        <v>tree</v>
      </c>
      <c r="Q1803" t="str">
        <f>INDEX(Sheet2!A:E, MATCH(F_NP_excluded_Data!O1803,Sheet2!A:A),5)</f>
        <v>foliage gleaner</v>
      </c>
      <c r="R1803" t="str">
        <f>INDEX(Sheet2!A:E, MATCH(F_NP_excluded_Data!O1803,Sheet2!A:A),3)</f>
        <v>insects</v>
      </c>
      <c r="S1803" t="str">
        <f>INDEX(Sheet2!A:E, MATCH(F_NP_excluded_Data!O1803,Sheet2!A:A),2)</f>
        <v>open woodland</v>
      </c>
      <c r="T1803">
        <v>10</v>
      </c>
      <c r="U1803">
        <v>3</v>
      </c>
      <c r="V1803"/>
      <c r="W1803">
        <v>1</v>
      </c>
      <c r="X1803" t="s">
        <v>202</v>
      </c>
      <c r="Y1803"/>
      <c r="Z1803"/>
      <c r="AA1803"/>
      <c r="AB1803"/>
    </row>
    <row r="1804" spans="1:28" ht="14.4" x14ac:dyDescent="0.3">
      <c r="A1804" s="14">
        <v>1891</v>
      </c>
      <c r="B1804" t="s">
        <v>275</v>
      </c>
      <c r="C1804" t="s">
        <v>295</v>
      </c>
      <c r="D1804" t="str">
        <f t="shared" si="29"/>
        <v>Kemp_south</v>
      </c>
      <c r="E1804">
        <v>2018</v>
      </c>
      <c r="F1804" s="15">
        <v>43257</v>
      </c>
      <c r="G1804" t="s">
        <v>200</v>
      </c>
      <c r="H1804">
        <v>2</v>
      </c>
      <c r="I1804" s="16">
        <v>0.29583333333333334</v>
      </c>
      <c r="J1804"/>
      <c r="K1804">
        <v>2</v>
      </c>
      <c r="L1804">
        <v>0</v>
      </c>
      <c r="M1804">
        <v>0</v>
      </c>
      <c r="N1804"/>
      <c r="O1804" t="s">
        <v>60</v>
      </c>
      <c r="P1804" t="str">
        <f>INDEX(Sheet2!A:E, MATCH(F_NP_excluded_Data!O1804,Sheet2!A:A),4)</f>
        <v>ground</v>
      </c>
      <c r="Q1804" t="str">
        <f>INDEX(Sheet2!A:E, MATCH(F_NP_excluded_Data!O1804,Sheet2!A:A),5)</f>
        <v>ground forager</v>
      </c>
      <c r="R1804" t="str">
        <f>INDEX(Sheet2!A:E, MATCH(F_NP_excluded_Data!O1804,Sheet2!A:A),3)</f>
        <v>plants</v>
      </c>
      <c r="S1804" t="str">
        <f>INDEX(Sheet2!A:E, MATCH(F_NP_excluded_Data!O1804,Sheet2!A:A),2)</f>
        <v>grassland</v>
      </c>
      <c r="T1804">
        <v>100</v>
      </c>
      <c r="U1804">
        <v>3</v>
      </c>
      <c r="V1804"/>
      <c r="W1804">
        <v>1</v>
      </c>
      <c r="X1804" t="s">
        <v>202</v>
      </c>
      <c r="Y1804"/>
      <c r="Z1804"/>
      <c r="AA1804"/>
      <c r="AB1804"/>
    </row>
    <row r="1805" spans="1:28" ht="14.4" x14ac:dyDescent="0.3">
      <c r="A1805" s="14">
        <v>1892</v>
      </c>
      <c r="B1805" t="s">
        <v>275</v>
      </c>
      <c r="C1805" t="s">
        <v>295</v>
      </c>
      <c r="D1805" t="str">
        <f t="shared" si="29"/>
        <v>Kemp_south</v>
      </c>
      <c r="E1805">
        <v>2018</v>
      </c>
      <c r="F1805" s="15">
        <v>43257</v>
      </c>
      <c r="G1805" t="s">
        <v>200</v>
      </c>
      <c r="H1805">
        <v>2</v>
      </c>
      <c r="I1805" s="16">
        <v>0.29583333333333334</v>
      </c>
      <c r="J1805"/>
      <c r="K1805">
        <v>2</v>
      </c>
      <c r="L1805">
        <v>0</v>
      </c>
      <c r="M1805">
        <v>0</v>
      </c>
      <c r="N1805"/>
      <c r="O1805" t="s">
        <v>42</v>
      </c>
      <c r="P1805" t="str">
        <f>INDEX(Sheet2!A:E, MATCH(F_NP_excluded_Data!O1805,Sheet2!A:A),4)</f>
        <v>tree</v>
      </c>
      <c r="Q1805" t="str">
        <f>INDEX(Sheet2!A:E, MATCH(F_NP_excluded_Data!O1805,Sheet2!A:A),5)</f>
        <v>flycatching</v>
      </c>
      <c r="R1805" t="str">
        <f>INDEX(Sheet2!A:E, MATCH(F_NP_excluded_Data!O1805,Sheet2!A:A),3)</f>
        <v>insects</v>
      </c>
      <c r="S1805" t="str">
        <f>INDEX(Sheet2!A:E, MATCH(F_NP_excluded_Data!O1805,Sheet2!A:A),2)</f>
        <v>forest</v>
      </c>
      <c r="T1805">
        <v>5</v>
      </c>
      <c r="U1805">
        <v>3</v>
      </c>
      <c r="V1805"/>
      <c r="W1805">
        <v>1</v>
      </c>
      <c r="X1805" t="s">
        <v>202</v>
      </c>
      <c r="Y1805"/>
      <c r="Z1805"/>
      <c r="AA1805"/>
      <c r="AB1805"/>
    </row>
    <row r="1806" spans="1:28" ht="14.4" x14ac:dyDescent="0.3">
      <c r="A1806" s="14">
        <v>1893</v>
      </c>
      <c r="B1806" t="s">
        <v>275</v>
      </c>
      <c r="C1806" t="s">
        <v>295</v>
      </c>
      <c r="D1806" t="str">
        <f t="shared" si="29"/>
        <v>Kemp_south</v>
      </c>
      <c r="E1806">
        <v>2018</v>
      </c>
      <c r="F1806" s="15">
        <v>43257</v>
      </c>
      <c r="G1806" t="s">
        <v>200</v>
      </c>
      <c r="H1806">
        <v>2</v>
      </c>
      <c r="I1806" s="16">
        <v>0.29583333333333334</v>
      </c>
      <c r="J1806"/>
      <c r="K1806">
        <v>2</v>
      </c>
      <c r="L1806">
        <v>0</v>
      </c>
      <c r="M1806">
        <v>0</v>
      </c>
      <c r="N1806"/>
      <c r="O1806" t="s">
        <v>40</v>
      </c>
      <c r="P1806" t="str">
        <f>INDEX(Sheet2!A:E, MATCH(F_NP_excluded_Data!O1806,Sheet2!A:A),4)</f>
        <v>ground</v>
      </c>
      <c r="Q1806" t="str">
        <f>INDEX(Sheet2!A:E, MATCH(F_NP_excluded_Data!O1806,Sheet2!A:A),5)</f>
        <v>ground forager</v>
      </c>
      <c r="R1806" t="str">
        <f>INDEX(Sheet2!A:E, MATCH(F_NP_excluded_Data!O1806,Sheet2!A:A),3)</f>
        <v>omnivore</v>
      </c>
      <c r="S1806" t="str">
        <f>INDEX(Sheet2!A:E, MATCH(F_NP_excluded_Data!O1806,Sheet2!A:A),2)</f>
        <v>scrub</v>
      </c>
      <c r="T1806">
        <v>10</v>
      </c>
      <c r="U1806">
        <v>3</v>
      </c>
      <c r="V1806"/>
      <c r="W1806">
        <v>1</v>
      </c>
      <c r="X1806" t="s">
        <v>202</v>
      </c>
      <c r="Y1806"/>
      <c r="Z1806"/>
      <c r="AA1806"/>
      <c r="AB1806"/>
    </row>
    <row r="1807" spans="1:28" ht="14.4" x14ac:dyDescent="0.3">
      <c r="A1807" s="14">
        <v>1894</v>
      </c>
      <c r="B1807" t="s">
        <v>275</v>
      </c>
      <c r="C1807" t="s">
        <v>295</v>
      </c>
      <c r="D1807" t="str">
        <f t="shared" si="29"/>
        <v>Kemp_south</v>
      </c>
      <c r="E1807">
        <v>2018</v>
      </c>
      <c r="F1807" s="15">
        <v>43257</v>
      </c>
      <c r="G1807" t="s">
        <v>200</v>
      </c>
      <c r="H1807">
        <v>2</v>
      </c>
      <c r="I1807" s="16">
        <v>0.29583333333333334</v>
      </c>
      <c r="J1807"/>
      <c r="K1807">
        <v>2</v>
      </c>
      <c r="L1807">
        <v>0</v>
      </c>
      <c r="M1807">
        <v>0</v>
      </c>
      <c r="N1807"/>
      <c r="O1807" t="s">
        <v>18</v>
      </c>
      <c r="P1807" t="str">
        <f>INDEX(Sheet2!A:E, MATCH(F_NP_excluded_Data!O1807,Sheet2!A:A),4)</f>
        <v>tree</v>
      </c>
      <c r="Q1807" t="str">
        <f>INDEX(Sheet2!A:E, MATCH(F_NP_excluded_Data!O1807,Sheet2!A:A),5)</f>
        <v>ground forager</v>
      </c>
      <c r="R1807" t="str">
        <f>INDEX(Sheet2!A:E, MATCH(F_NP_excluded_Data!O1807,Sheet2!A:A),3)</f>
        <v>omnivore</v>
      </c>
      <c r="S1807" t="str">
        <f>INDEX(Sheet2!A:E, MATCH(F_NP_excluded_Data!O1807,Sheet2!A:A),2)</f>
        <v>forest</v>
      </c>
      <c r="T1807">
        <v>10</v>
      </c>
      <c r="U1807">
        <v>4</v>
      </c>
      <c r="V1807"/>
      <c r="W1807">
        <v>1</v>
      </c>
      <c r="X1807" t="s">
        <v>202</v>
      </c>
      <c r="Y1807"/>
      <c r="Z1807"/>
      <c r="AA1807"/>
      <c r="AB1807"/>
    </row>
    <row r="1808" spans="1:28" ht="14.4" x14ac:dyDescent="0.3">
      <c r="A1808" s="14">
        <v>1895</v>
      </c>
      <c r="B1808" t="s">
        <v>275</v>
      </c>
      <c r="C1808" t="s">
        <v>295</v>
      </c>
      <c r="D1808" t="str">
        <f t="shared" si="29"/>
        <v>Kemp_south</v>
      </c>
      <c r="E1808">
        <v>2018</v>
      </c>
      <c r="F1808" s="15">
        <v>43257</v>
      </c>
      <c r="G1808" t="s">
        <v>200</v>
      </c>
      <c r="H1808">
        <v>2</v>
      </c>
      <c r="I1808" s="16">
        <v>0.29583333333333334</v>
      </c>
      <c r="J1808"/>
      <c r="K1808">
        <v>2</v>
      </c>
      <c r="L1808">
        <v>0</v>
      </c>
      <c r="M1808">
        <v>0</v>
      </c>
      <c r="N1808"/>
      <c r="O1808" t="s">
        <v>26</v>
      </c>
      <c r="P1808" t="str">
        <f>INDEX(Sheet2!A:E, MATCH(F_NP_excluded_Data!O1808,Sheet2!A:A),4)</f>
        <v>shrub</v>
      </c>
      <c r="Q1808" t="str">
        <f>INDEX(Sheet2!A:E, MATCH(F_NP_excluded_Data!O1808,Sheet2!A:A),5)</f>
        <v>ground forager</v>
      </c>
      <c r="R1808" t="str">
        <f>INDEX(Sheet2!A:E, MATCH(F_NP_excluded_Data!O1808,Sheet2!A:A),3)</f>
        <v>seeds</v>
      </c>
      <c r="S1808" t="str">
        <f>INDEX(Sheet2!A:E, MATCH(F_NP_excluded_Data!O1808,Sheet2!A:A),2)</f>
        <v>open woodland</v>
      </c>
      <c r="T1808">
        <v>5</v>
      </c>
      <c r="U1808">
        <v>4</v>
      </c>
      <c r="V1808"/>
      <c r="W1808">
        <v>4</v>
      </c>
      <c r="X1808" t="s">
        <v>202</v>
      </c>
      <c r="Y1808"/>
      <c r="Z1808"/>
      <c r="AA1808"/>
      <c r="AB1808"/>
    </row>
    <row r="1809" spans="1:28" ht="14.4" x14ac:dyDescent="0.3">
      <c r="A1809" s="14">
        <v>1896</v>
      </c>
      <c r="B1809" t="s">
        <v>275</v>
      </c>
      <c r="C1809" t="s">
        <v>292</v>
      </c>
      <c r="D1809" t="str">
        <f t="shared" si="29"/>
        <v>Kemp_2B_5</v>
      </c>
      <c r="E1809">
        <v>2018</v>
      </c>
      <c r="F1809" s="15">
        <v>43257</v>
      </c>
      <c r="G1809" t="s">
        <v>200</v>
      </c>
      <c r="H1809">
        <v>2</v>
      </c>
      <c r="I1809" s="16">
        <v>0.3125</v>
      </c>
      <c r="J1809"/>
      <c r="K1809">
        <v>2</v>
      </c>
      <c r="L1809">
        <v>0</v>
      </c>
      <c r="M1809">
        <v>0</v>
      </c>
      <c r="N1809"/>
      <c r="O1809" t="s">
        <v>72</v>
      </c>
      <c r="P1809" t="str">
        <f>INDEX(Sheet2!A:E, MATCH(F_NP_excluded_Data!O1809,Sheet2!A:A),4)</f>
        <v>tree</v>
      </c>
      <c r="Q1809" t="str">
        <f>INDEX(Sheet2!A:E, MATCH(F_NP_excluded_Data!O1809,Sheet2!A:A),5)</f>
        <v>bark forager</v>
      </c>
      <c r="R1809" t="str">
        <f>INDEX(Sheet2!A:E, MATCH(F_NP_excluded_Data!O1809,Sheet2!A:A),3)</f>
        <v>insects</v>
      </c>
      <c r="S1809" t="str">
        <f>INDEX(Sheet2!A:E, MATCH(F_NP_excluded_Data!O1809,Sheet2!A:A),2)</f>
        <v>forest</v>
      </c>
      <c r="T1809">
        <v>5</v>
      </c>
      <c r="U1809">
        <v>1</v>
      </c>
      <c r="V1809"/>
      <c r="W1809">
        <v>1</v>
      </c>
      <c r="X1809" t="s">
        <v>202</v>
      </c>
      <c r="Y1809"/>
      <c r="Z1809"/>
      <c r="AA1809"/>
      <c r="AB1809"/>
    </row>
    <row r="1810" spans="1:28" ht="14.4" x14ac:dyDescent="0.3">
      <c r="A1810" s="14">
        <v>1897</v>
      </c>
      <c r="B1810" t="s">
        <v>275</v>
      </c>
      <c r="C1810" t="s">
        <v>292</v>
      </c>
      <c r="D1810" t="str">
        <f t="shared" si="29"/>
        <v>Kemp_2B_5</v>
      </c>
      <c r="E1810">
        <v>2018</v>
      </c>
      <c r="F1810" s="15">
        <v>43257</v>
      </c>
      <c r="G1810" t="s">
        <v>200</v>
      </c>
      <c r="H1810">
        <v>2</v>
      </c>
      <c r="I1810" s="16">
        <v>0.3125</v>
      </c>
      <c r="J1810"/>
      <c r="K1810">
        <v>2</v>
      </c>
      <c r="L1810">
        <v>0</v>
      </c>
      <c r="M1810">
        <v>0</v>
      </c>
      <c r="N1810"/>
      <c r="O1810" t="s">
        <v>72</v>
      </c>
      <c r="P1810" t="str">
        <f>INDEX(Sheet2!A:E, MATCH(F_NP_excluded_Data!O1810,Sheet2!A:A),4)</f>
        <v>tree</v>
      </c>
      <c r="Q1810" t="str">
        <f>INDEX(Sheet2!A:E, MATCH(F_NP_excluded_Data!O1810,Sheet2!A:A),5)</f>
        <v>bark forager</v>
      </c>
      <c r="R1810" t="str">
        <f>INDEX(Sheet2!A:E, MATCH(F_NP_excluded_Data!O1810,Sheet2!A:A),3)</f>
        <v>insects</v>
      </c>
      <c r="S1810" t="str">
        <f>INDEX(Sheet2!A:E, MATCH(F_NP_excluded_Data!O1810,Sheet2!A:A),2)</f>
        <v>forest</v>
      </c>
      <c r="T1810">
        <v>5</v>
      </c>
      <c r="U1810">
        <v>1</v>
      </c>
      <c r="V1810"/>
      <c r="W1810">
        <v>1</v>
      </c>
      <c r="X1810" t="s">
        <v>202</v>
      </c>
      <c r="Y1810"/>
      <c r="Z1810"/>
      <c r="AA1810"/>
      <c r="AB1810"/>
    </row>
    <row r="1811" spans="1:28" ht="14.4" x14ac:dyDescent="0.3">
      <c r="A1811" s="14">
        <v>1898</v>
      </c>
      <c r="B1811" t="s">
        <v>275</v>
      </c>
      <c r="C1811" t="s">
        <v>292</v>
      </c>
      <c r="D1811" t="str">
        <f t="shared" si="29"/>
        <v>Kemp_2B_5</v>
      </c>
      <c r="E1811">
        <v>2018</v>
      </c>
      <c r="F1811" s="15">
        <v>43257</v>
      </c>
      <c r="G1811" t="s">
        <v>200</v>
      </c>
      <c r="H1811">
        <v>2</v>
      </c>
      <c r="I1811" s="16">
        <v>0.3125</v>
      </c>
      <c r="J1811"/>
      <c r="K1811">
        <v>2</v>
      </c>
      <c r="L1811">
        <v>0</v>
      </c>
      <c r="M1811">
        <v>0</v>
      </c>
      <c r="N1811"/>
      <c r="O1811" t="s">
        <v>2</v>
      </c>
      <c r="P1811" t="str">
        <f>INDEX(Sheet2!A:E, MATCH(F_NP_excluded_Data!O1811,Sheet2!A:A),4)</f>
        <v>tree</v>
      </c>
      <c r="Q1811" t="str">
        <f>INDEX(Sheet2!A:E, MATCH(F_NP_excluded_Data!O1811,Sheet2!A:A),5)</f>
        <v>ground forager</v>
      </c>
      <c r="R1811" t="str">
        <f>INDEX(Sheet2!A:E, MATCH(F_NP_excluded_Data!O1811,Sheet2!A:A),3)</f>
        <v>omnivore</v>
      </c>
      <c r="S1811" t="str">
        <f>INDEX(Sheet2!A:E, MATCH(F_NP_excluded_Data!O1811,Sheet2!A:A),2)</f>
        <v>open woodland</v>
      </c>
      <c r="T1811">
        <v>5</v>
      </c>
      <c r="U1811">
        <v>1</v>
      </c>
      <c r="V1811"/>
      <c r="W1811">
        <v>1</v>
      </c>
      <c r="X1811" t="s">
        <v>202</v>
      </c>
      <c r="Y1811">
        <v>3</v>
      </c>
      <c r="Z1811"/>
      <c r="AA1811"/>
      <c r="AB1811"/>
    </row>
    <row r="1812" spans="1:28" ht="14.4" x14ac:dyDescent="0.3">
      <c r="A1812" s="14">
        <v>1899</v>
      </c>
      <c r="B1812" t="s">
        <v>275</v>
      </c>
      <c r="C1812" t="s">
        <v>292</v>
      </c>
      <c r="D1812" t="str">
        <f t="shared" si="29"/>
        <v>Kemp_2B_5</v>
      </c>
      <c r="E1812">
        <v>2018</v>
      </c>
      <c r="F1812" s="15">
        <v>43257</v>
      </c>
      <c r="G1812" t="s">
        <v>200</v>
      </c>
      <c r="H1812">
        <v>2</v>
      </c>
      <c r="I1812" s="16">
        <v>0.3125</v>
      </c>
      <c r="J1812"/>
      <c r="K1812">
        <v>2</v>
      </c>
      <c r="L1812">
        <v>0</v>
      </c>
      <c r="M1812">
        <v>0</v>
      </c>
      <c r="N1812"/>
      <c r="O1812" t="s">
        <v>70</v>
      </c>
      <c r="P1812" t="str">
        <f>INDEX(Sheet2!A:E, MATCH(F_NP_excluded_Data!O1812,Sheet2!A:A),4)</f>
        <v>ground</v>
      </c>
      <c r="Q1812" t="str">
        <f>INDEX(Sheet2!A:E, MATCH(F_NP_excluded_Data!O1812,Sheet2!A:A),5)</f>
        <v>ground forager</v>
      </c>
      <c r="R1812" t="str">
        <f>INDEX(Sheet2!A:E, MATCH(F_NP_excluded_Data!O1812,Sheet2!A:A),3)</f>
        <v>insects</v>
      </c>
      <c r="S1812" t="str">
        <f>INDEX(Sheet2!A:E, MATCH(F_NP_excluded_Data!O1812,Sheet2!A:A),2)</f>
        <v>forest</v>
      </c>
      <c r="T1812">
        <v>5</v>
      </c>
      <c r="U1812">
        <v>1</v>
      </c>
      <c r="V1812"/>
      <c r="W1812">
        <v>1</v>
      </c>
      <c r="X1812" t="s">
        <v>202</v>
      </c>
      <c r="Y1812"/>
      <c r="Z1812"/>
      <c r="AA1812"/>
      <c r="AB1812"/>
    </row>
    <row r="1813" spans="1:28" ht="14.4" x14ac:dyDescent="0.3">
      <c r="A1813" s="14">
        <v>1900</v>
      </c>
      <c r="B1813" t="s">
        <v>275</v>
      </c>
      <c r="C1813" t="s">
        <v>292</v>
      </c>
      <c r="D1813" t="str">
        <f t="shared" si="29"/>
        <v>Kemp_2B_5</v>
      </c>
      <c r="E1813">
        <v>2018</v>
      </c>
      <c r="F1813" s="15">
        <v>43257</v>
      </c>
      <c r="G1813" t="s">
        <v>200</v>
      </c>
      <c r="H1813">
        <v>2</v>
      </c>
      <c r="I1813" s="16">
        <v>0.3125</v>
      </c>
      <c r="J1813"/>
      <c r="K1813">
        <v>2</v>
      </c>
      <c r="L1813">
        <v>0</v>
      </c>
      <c r="M1813">
        <v>0</v>
      </c>
      <c r="N1813"/>
      <c r="O1813" t="s">
        <v>76</v>
      </c>
      <c r="P1813" t="str">
        <f>INDEX(Sheet2!A:E, MATCH(F_NP_excluded_Data!O1813,Sheet2!A:A),4)</f>
        <v>shrub</v>
      </c>
      <c r="Q1813" t="str">
        <f>INDEX(Sheet2!A:E, MATCH(F_NP_excluded_Data!O1813,Sheet2!A:A),5)</f>
        <v>foliage gleaner</v>
      </c>
      <c r="R1813" t="str">
        <f>INDEX(Sheet2!A:E, MATCH(F_NP_excluded_Data!O1813,Sheet2!A:A),3)</f>
        <v>insects</v>
      </c>
      <c r="S1813" t="str">
        <f>INDEX(Sheet2!A:E, MATCH(F_NP_excluded_Data!O1813,Sheet2!A:A),2)</f>
        <v>open woodland</v>
      </c>
      <c r="T1813">
        <v>10</v>
      </c>
      <c r="U1813">
        <v>1</v>
      </c>
      <c r="V1813"/>
      <c r="W1813">
        <v>1</v>
      </c>
      <c r="X1813" t="s">
        <v>202</v>
      </c>
      <c r="Y1813"/>
      <c r="Z1813"/>
      <c r="AA1813"/>
      <c r="AB1813"/>
    </row>
    <row r="1814" spans="1:28" ht="14.4" x14ac:dyDescent="0.3">
      <c r="A1814" s="14">
        <v>1901</v>
      </c>
      <c r="B1814" t="s">
        <v>275</v>
      </c>
      <c r="C1814" t="s">
        <v>292</v>
      </c>
      <c r="D1814" t="str">
        <f t="shared" si="29"/>
        <v>Kemp_2B_5</v>
      </c>
      <c r="E1814">
        <v>2018</v>
      </c>
      <c r="F1814" s="15">
        <v>43257</v>
      </c>
      <c r="G1814" t="s">
        <v>200</v>
      </c>
      <c r="H1814">
        <v>2</v>
      </c>
      <c r="I1814" s="16">
        <v>0.3125</v>
      </c>
      <c r="J1814"/>
      <c r="K1814">
        <v>2</v>
      </c>
      <c r="L1814">
        <v>0</v>
      </c>
      <c r="M1814">
        <v>0</v>
      </c>
      <c r="N1814"/>
      <c r="O1814" t="s">
        <v>94</v>
      </c>
      <c r="P1814" t="str">
        <f>INDEX(Sheet2!A:E, MATCH(F_NP_excluded_Data!O1814,Sheet2!A:A),4)</f>
        <v>cavity</v>
      </c>
      <c r="Q1814" t="str">
        <f>INDEX(Sheet2!A:E, MATCH(F_NP_excluded_Data!O1814,Sheet2!A:A),5)</f>
        <v>foliage gleaner</v>
      </c>
      <c r="R1814" t="str">
        <f>INDEX(Sheet2!A:E, MATCH(F_NP_excluded_Data!O1814,Sheet2!A:A),3)</f>
        <v>insects</v>
      </c>
      <c r="S1814" t="str">
        <f>INDEX(Sheet2!A:E, MATCH(F_NP_excluded_Data!O1814,Sheet2!A:A),2)</f>
        <v>forest</v>
      </c>
      <c r="T1814">
        <v>10</v>
      </c>
      <c r="U1814">
        <v>1</v>
      </c>
      <c r="V1814"/>
      <c r="W1814">
        <v>1</v>
      </c>
      <c r="X1814" t="s">
        <v>202</v>
      </c>
      <c r="Y1814"/>
      <c r="Z1814"/>
      <c r="AA1814"/>
      <c r="AB1814"/>
    </row>
    <row r="1815" spans="1:28" ht="14.4" x14ac:dyDescent="0.3">
      <c r="A1815" s="14">
        <v>1902</v>
      </c>
      <c r="B1815" t="s">
        <v>275</v>
      </c>
      <c r="C1815" t="s">
        <v>292</v>
      </c>
      <c r="D1815" t="str">
        <f t="shared" si="29"/>
        <v>Kemp_2B_5</v>
      </c>
      <c r="E1815">
        <v>2018</v>
      </c>
      <c r="F1815" s="15">
        <v>43257</v>
      </c>
      <c r="G1815" t="s">
        <v>200</v>
      </c>
      <c r="H1815">
        <v>2</v>
      </c>
      <c r="I1815" s="16">
        <v>0.3125</v>
      </c>
      <c r="J1815"/>
      <c r="K1815">
        <v>2</v>
      </c>
      <c r="L1815">
        <v>0</v>
      </c>
      <c r="M1815">
        <v>0</v>
      </c>
      <c r="N1815"/>
      <c r="O1815" t="s">
        <v>74</v>
      </c>
      <c r="P1815" t="str">
        <f>INDEX(Sheet2!A:E, MATCH(F_NP_excluded_Data!O1815,Sheet2!A:A),4)</f>
        <v>cavity</v>
      </c>
      <c r="Q1815" t="str">
        <f>INDEX(Sheet2!A:E, MATCH(F_NP_excluded_Data!O1815,Sheet2!A:A),5)</f>
        <v>bark forager</v>
      </c>
      <c r="R1815" t="str">
        <f>INDEX(Sheet2!A:E, MATCH(F_NP_excluded_Data!O1815,Sheet2!A:A),3)</f>
        <v>insects</v>
      </c>
      <c r="S1815" t="str">
        <f>INDEX(Sheet2!A:E, MATCH(F_NP_excluded_Data!O1815,Sheet2!A:A),2)</f>
        <v>forest</v>
      </c>
      <c r="T1815">
        <v>10</v>
      </c>
      <c r="U1815">
        <v>1</v>
      </c>
      <c r="V1815"/>
      <c r="W1815">
        <v>1</v>
      </c>
      <c r="X1815" t="s">
        <v>202</v>
      </c>
      <c r="Y1815"/>
      <c r="Z1815"/>
      <c r="AA1815"/>
      <c r="AB1815"/>
    </row>
    <row r="1816" spans="1:28" ht="14.4" x14ac:dyDescent="0.3">
      <c r="A1816" s="14">
        <v>1903</v>
      </c>
      <c r="B1816" t="s">
        <v>275</v>
      </c>
      <c r="C1816" t="s">
        <v>292</v>
      </c>
      <c r="D1816" t="str">
        <f t="shared" si="29"/>
        <v>Kemp_2B_5</v>
      </c>
      <c r="E1816">
        <v>2018</v>
      </c>
      <c r="F1816" s="15">
        <v>43257</v>
      </c>
      <c r="G1816" t="s">
        <v>200</v>
      </c>
      <c r="H1816">
        <v>2</v>
      </c>
      <c r="I1816" s="16">
        <v>0.3125</v>
      </c>
      <c r="J1816"/>
      <c r="K1816">
        <v>2</v>
      </c>
      <c r="L1816">
        <v>0</v>
      </c>
      <c r="M1816">
        <v>0</v>
      </c>
      <c r="N1816"/>
      <c r="O1816" t="s">
        <v>60</v>
      </c>
      <c r="P1816" t="str">
        <f>INDEX(Sheet2!A:E, MATCH(F_NP_excluded_Data!O1816,Sheet2!A:A),4)</f>
        <v>ground</v>
      </c>
      <c r="Q1816" t="str">
        <f>INDEX(Sheet2!A:E, MATCH(F_NP_excluded_Data!O1816,Sheet2!A:A),5)</f>
        <v>ground forager</v>
      </c>
      <c r="R1816" t="str">
        <f>INDEX(Sheet2!A:E, MATCH(F_NP_excluded_Data!O1816,Sheet2!A:A),3)</f>
        <v>plants</v>
      </c>
      <c r="S1816" t="str">
        <f>INDEX(Sheet2!A:E, MATCH(F_NP_excluded_Data!O1816,Sheet2!A:A),2)</f>
        <v>grassland</v>
      </c>
      <c r="T1816">
        <v>10</v>
      </c>
      <c r="U1816">
        <v>1</v>
      </c>
      <c r="V1816"/>
      <c r="W1816">
        <v>1</v>
      </c>
      <c r="X1816" t="s">
        <v>202</v>
      </c>
      <c r="Y1816"/>
      <c r="Z1816"/>
      <c r="AA1816"/>
      <c r="AB1816"/>
    </row>
    <row r="1817" spans="1:28" ht="14.4" x14ac:dyDescent="0.3">
      <c r="A1817" s="14">
        <v>1904</v>
      </c>
      <c r="B1817" t="s">
        <v>275</v>
      </c>
      <c r="C1817" t="s">
        <v>292</v>
      </c>
      <c r="D1817" t="str">
        <f t="shared" si="29"/>
        <v>Kemp_2B_5</v>
      </c>
      <c r="E1817">
        <v>2018</v>
      </c>
      <c r="F1817" s="15">
        <v>43257</v>
      </c>
      <c r="G1817" t="s">
        <v>200</v>
      </c>
      <c r="H1817">
        <v>2</v>
      </c>
      <c r="I1817" s="16">
        <v>0.3125</v>
      </c>
      <c r="J1817"/>
      <c r="K1817">
        <v>2</v>
      </c>
      <c r="L1817">
        <v>0</v>
      </c>
      <c r="M1817">
        <v>0</v>
      </c>
      <c r="N1817"/>
      <c r="O1817" t="s">
        <v>60</v>
      </c>
      <c r="P1817" t="str">
        <f>INDEX(Sheet2!A:E, MATCH(F_NP_excluded_Data!O1817,Sheet2!A:A),4)</f>
        <v>ground</v>
      </c>
      <c r="Q1817" t="str">
        <f>INDEX(Sheet2!A:E, MATCH(F_NP_excluded_Data!O1817,Sheet2!A:A),5)</f>
        <v>ground forager</v>
      </c>
      <c r="R1817" t="str">
        <f>INDEX(Sheet2!A:E, MATCH(F_NP_excluded_Data!O1817,Sheet2!A:A),3)</f>
        <v>plants</v>
      </c>
      <c r="S1817" t="str">
        <f>INDEX(Sheet2!A:E, MATCH(F_NP_excluded_Data!O1817,Sheet2!A:A),2)</f>
        <v>grassland</v>
      </c>
      <c r="T1817">
        <v>100</v>
      </c>
      <c r="U1817">
        <v>1</v>
      </c>
      <c r="V1817"/>
      <c r="W1817">
        <v>1</v>
      </c>
      <c r="X1817" t="s">
        <v>202</v>
      </c>
      <c r="Y1817"/>
      <c r="Z1817"/>
      <c r="AA1817"/>
      <c r="AB1817"/>
    </row>
    <row r="1818" spans="1:28" ht="14.4" x14ac:dyDescent="0.3">
      <c r="A1818" s="14">
        <v>1905</v>
      </c>
      <c r="B1818" t="s">
        <v>275</v>
      </c>
      <c r="C1818" t="s">
        <v>292</v>
      </c>
      <c r="D1818" t="str">
        <f t="shared" si="29"/>
        <v>Kemp_2B_5</v>
      </c>
      <c r="E1818">
        <v>2018</v>
      </c>
      <c r="F1818" s="15">
        <v>43257</v>
      </c>
      <c r="G1818" t="s">
        <v>200</v>
      </c>
      <c r="H1818">
        <v>2</v>
      </c>
      <c r="I1818" s="16">
        <v>0.3125</v>
      </c>
      <c r="J1818"/>
      <c r="K1818">
        <v>2</v>
      </c>
      <c r="L1818">
        <v>0</v>
      </c>
      <c r="M1818">
        <v>0</v>
      </c>
      <c r="N1818"/>
      <c r="O1818" t="s">
        <v>18</v>
      </c>
      <c r="P1818" t="str">
        <f>INDEX(Sheet2!A:E, MATCH(F_NP_excluded_Data!O1818,Sheet2!A:A),4)</f>
        <v>tree</v>
      </c>
      <c r="Q1818" t="str">
        <f>INDEX(Sheet2!A:E, MATCH(F_NP_excluded_Data!O1818,Sheet2!A:A),5)</f>
        <v>ground forager</v>
      </c>
      <c r="R1818" t="str">
        <f>INDEX(Sheet2!A:E, MATCH(F_NP_excluded_Data!O1818,Sheet2!A:A),3)</f>
        <v>omnivore</v>
      </c>
      <c r="S1818" t="str">
        <f>INDEX(Sheet2!A:E, MATCH(F_NP_excluded_Data!O1818,Sheet2!A:A),2)</f>
        <v>forest</v>
      </c>
      <c r="T1818">
        <v>10</v>
      </c>
      <c r="U1818">
        <v>1</v>
      </c>
      <c r="V1818"/>
      <c r="W1818">
        <v>1</v>
      </c>
      <c r="X1818" t="s">
        <v>202</v>
      </c>
      <c r="Y1818"/>
      <c r="Z1818"/>
      <c r="AA1818"/>
      <c r="AB1818"/>
    </row>
    <row r="1819" spans="1:28" ht="14.4" x14ac:dyDescent="0.3">
      <c r="A1819" s="14">
        <v>1906</v>
      </c>
      <c r="B1819" t="s">
        <v>275</v>
      </c>
      <c r="C1819" t="s">
        <v>292</v>
      </c>
      <c r="D1819" t="str">
        <f t="shared" si="29"/>
        <v>Kemp_2B_5</v>
      </c>
      <c r="E1819">
        <v>2018</v>
      </c>
      <c r="F1819" s="15">
        <v>43257</v>
      </c>
      <c r="G1819" t="s">
        <v>200</v>
      </c>
      <c r="H1819">
        <v>2</v>
      </c>
      <c r="I1819" s="16">
        <v>0.3125</v>
      </c>
      <c r="J1819"/>
      <c r="K1819">
        <v>2</v>
      </c>
      <c r="L1819">
        <v>0</v>
      </c>
      <c r="M1819">
        <v>0</v>
      </c>
      <c r="N1819"/>
      <c r="O1819" t="s">
        <v>40</v>
      </c>
      <c r="P1819" t="str">
        <f>INDEX(Sheet2!A:E, MATCH(F_NP_excluded_Data!O1819,Sheet2!A:A),4)</f>
        <v>ground</v>
      </c>
      <c r="Q1819" t="str">
        <f>INDEX(Sheet2!A:E, MATCH(F_NP_excluded_Data!O1819,Sheet2!A:A),5)</f>
        <v>ground forager</v>
      </c>
      <c r="R1819" t="str">
        <f>INDEX(Sheet2!A:E, MATCH(F_NP_excluded_Data!O1819,Sheet2!A:A),3)</f>
        <v>omnivore</v>
      </c>
      <c r="S1819" t="str">
        <f>INDEX(Sheet2!A:E, MATCH(F_NP_excluded_Data!O1819,Sheet2!A:A),2)</f>
        <v>scrub</v>
      </c>
      <c r="T1819">
        <v>5</v>
      </c>
      <c r="U1819">
        <v>2</v>
      </c>
      <c r="V1819"/>
      <c r="W1819">
        <v>1</v>
      </c>
      <c r="X1819" t="s">
        <v>202</v>
      </c>
      <c r="Y1819"/>
      <c r="Z1819"/>
      <c r="AA1819"/>
      <c r="AB1819"/>
    </row>
    <row r="1820" spans="1:28" ht="14.4" x14ac:dyDescent="0.3">
      <c r="A1820" s="14">
        <v>1907</v>
      </c>
      <c r="B1820" t="s">
        <v>275</v>
      </c>
      <c r="C1820" t="s">
        <v>292</v>
      </c>
      <c r="D1820" t="str">
        <f t="shared" si="29"/>
        <v>Kemp_2B_5</v>
      </c>
      <c r="E1820">
        <v>2018</v>
      </c>
      <c r="F1820" s="15">
        <v>43257</v>
      </c>
      <c r="G1820" t="s">
        <v>200</v>
      </c>
      <c r="H1820">
        <v>2</v>
      </c>
      <c r="I1820" s="16">
        <v>0.3125</v>
      </c>
      <c r="J1820"/>
      <c r="K1820">
        <v>2</v>
      </c>
      <c r="L1820">
        <v>0</v>
      </c>
      <c r="M1820">
        <v>0</v>
      </c>
      <c r="N1820"/>
      <c r="O1820" t="s">
        <v>94</v>
      </c>
      <c r="P1820" t="str">
        <f>INDEX(Sheet2!A:E, MATCH(F_NP_excluded_Data!O1820,Sheet2!A:A),4)</f>
        <v>cavity</v>
      </c>
      <c r="Q1820" t="str">
        <f>INDEX(Sheet2!A:E, MATCH(F_NP_excluded_Data!O1820,Sheet2!A:A),5)</f>
        <v>foliage gleaner</v>
      </c>
      <c r="R1820" t="str">
        <f>INDEX(Sheet2!A:E, MATCH(F_NP_excluded_Data!O1820,Sheet2!A:A),3)</f>
        <v>insects</v>
      </c>
      <c r="S1820" t="str">
        <f>INDEX(Sheet2!A:E, MATCH(F_NP_excluded_Data!O1820,Sheet2!A:A),2)</f>
        <v>forest</v>
      </c>
      <c r="T1820">
        <v>10</v>
      </c>
      <c r="U1820">
        <v>2</v>
      </c>
      <c r="V1820"/>
      <c r="W1820">
        <v>1</v>
      </c>
      <c r="X1820" t="s">
        <v>202</v>
      </c>
      <c r="Y1820"/>
      <c r="Z1820"/>
      <c r="AA1820"/>
      <c r="AB1820"/>
    </row>
    <row r="1821" spans="1:28" ht="14.4" x14ac:dyDescent="0.3">
      <c r="A1821" s="14">
        <v>1908</v>
      </c>
      <c r="B1821" t="s">
        <v>275</v>
      </c>
      <c r="C1821" t="s">
        <v>292</v>
      </c>
      <c r="D1821" t="str">
        <f t="shared" si="29"/>
        <v>Kemp_2B_5</v>
      </c>
      <c r="E1821">
        <v>2018</v>
      </c>
      <c r="F1821" s="15">
        <v>43257</v>
      </c>
      <c r="G1821" t="s">
        <v>200</v>
      </c>
      <c r="H1821">
        <v>2</v>
      </c>
      <c r="I1821" s="16">
        <v>0.3125</v>
      </c>
      <c r="J1821"/>
      <c r="K1821">
        <v>2</v>
      </c>
      <c r="L1821">
        <v>0</v>
      </c>
      <c r="M1821">
        <v>0</v>
      </c>
      <c r="N1821"/>
      <c r="O1821" t="s">
        <v>10</v>
      </c>
      <c r="P1821" t="str">
        <f>INDEX(Sheet2!A:E, MATCH(F_NP_excluded_Data!O1821,Sheet2!A:A),4)</f>
        <v>tree</v>
      </c>
      <c r="Q1821" t="str">
        <f>INDEX(Sheet2!A:E, MATCH(F_NP_excluded_Data!O1821,Sheet2!A:A),5)</f>
        <v>foliage gleaner</v>
      </c>
      <c r="R1821" t="str">
        <f>INDEX(Sheet2!A:E, MATCH(F_NP_excluded_Data!O1821,Sheet2!A:A),3)</f>
        <v>insects</v>
      </c>
      <c r="S1821" t="str">
        <f>INDEX(Sheet2!A:E, MATCH(F_NP_excluded_Data!O1821,Sheet2!A:A),2)</f>
        <v>forest</v>
      </c>
      <c r="T1821">
        <v>5</v>
      </c>
      <c r="U1821">
        <v>2</v>
      </c>
      <c r="V1821"/>
      <c r="W1821">
        <v>1</v>
      </c>
      <c r="X1821" t="s">
        <v>202</v>
      </c>
      <c r="Y1821"/>
      <c r="Z1821"/>
      <c r="AA1821"/>
      <c r="AB1821"/>
    </row>
    <row r="1822" spans="1:28" ht="14.4" x14ac:dyDescent="0.3">
      <c r="A1822" s="14">
        <v>1909</v>
      </c>
      <c r="B1822" t="s">
        <v>275</v>
      </c>
      <c r="C1822" t="s">
        <v>292</v>
      </c>
      <c r="D1822" t="str">
        <f t="shared" si="29"/>
        <v>Kemp_2B_5</v>
      </c>
      <c r="E1822">
        <v>2018</v>
      </c>
      <c r="F1822" s="15">
        <v>43257</v>
      </c>
      <c r="G1822" t="s">
        <v>200</v>
      </c>
      <c r="H1822">
        <v>2</v>
      </c>
      <c r="I1822" s="16">
        <v>0.3125</v>
      </c>
      <c r="J1822"/>
      <c r="K1822">
        <v>2</v>
      </c>
      <c r="L1822">
        <v>0</v>
      </c>
      <c r="M1822">
        <v>0</v>
      </c>
      <c r="N1822"/>
      <c r="O1822" t="s">
        <v>92</v>
      </c>
      <c r="P1822" t="str">
        <f>INDEX(Sheet2!A:E, MATCH(F_NP_excluded_Data!O1822,Sheet2!A:A),4)</f>
        <v>tree</v>
      </c>
      <c r="Q1822" t="str">
        <f>INDEX(Sheet2!A:E, MATCH(F_NP_excluded_Data!O1822,Sheet2!A:A),5)</f>
        <v>foliage gleaner</v>
      </c>
      <c r="R1822" t="str">
        <f>INDEX(Sheet2!A:E, MATCH(F_NP_excluded_Data!O1822,Sheet2!A:A),3)</f>
        <v>insects</v>
      </c>
      <c r="S1822" t="str">
        <f>INDEX(Sheet2!A:E, MATCH(F_NP_excluded_Data!O1822,Sheet2!A:A),2)</f>
        <v>open woodland</v>
      </c>
      <c r="T1822">
        <v>5</v>
      </c>
      <c r="U1822">
        <v>3</v>
      </c>
      <c r="V1822"/>
      <c r="W1822">
        <v>1</v>
      </c>
      <c r="X1822" t="s">
        <v>202</v>
      </c>
      <c r="Y1822"/>
      <c r="Z1822"/>
      <c r="AA1822"/>
      <c r="AB1822"/>
    </row>
    <row r="1823" spans="1:28" ht="14.4" x14ac:dyDescent="0.3">
      <c r="A1823" s="14">
        <v>1910</v>
      </c>
      <c r="B1823" t="s">
        <v>275</v>
      </c>
      <c r="C1823" t="s">
        <v>292</v>
      </c>
      <c r="D1823" t="str">
        <f t="shared" si="29"/>
        <v>Kemp_2B_5</v>
      </c>
      <c r="E1823">
        <v>2018</v>
      </c>
      <c r="F1823" s="15">
        <v>43257</v>
      </c>
      <c r="G1823" t="s">
        <v>200</v>
      </c>
      <c r="H1823">
        <v>2</v>
      </c>
      <c r="I1823" s="16">
        <v>0.3125</v>
      </c>
      <c r="J1823"/>
      <c r="K1823">
        <v>2</v>
      </c>
      <c r="L1823">
        <v>0</v>
      </c>
      <c r="M1823">
        <v>0</v>
      </c>
      <c r="N1823"/>
      <c r="O1823" t="s">
        <v>58</v>
      </c>
      <c r="P1823" t="str">
        <f>INDEX(Sheet2!A:E, MATCH(F_NP_excluded_Data!O1823,Sheet2!A:A),4)</f>
        <v>tree</v>
      </c>
      <c r="Q1823" t="str">
        <f>INDEX(Sheet2!A:E, MATCH(F_NP_excluded_Data!O1823,Sheet2!A:A),5)</f>
        <v>ground forager</v>
      </c>
      <c r="R1823" t="str">
        <f>INDEX(Sheet2!A:E, MATCH(F_NP_excluded_Data!O1823,Sheet2!A:A),3)</f>
        <v>seeds</v>
      </c>
      <c r="S1823" t="str">
        <f>INDEX(Sheet2!A:E, MATCH(F_NP_excluded_Data!O1823,Sheet2!A:A),2)</f>
        <v>open woodland</v>
      </c>
      <c r="T1823">
        <v>10</v>
      </c>
      <c r="U1823">
        <v>3</v>
      </c>
      <c r="V1823"/>
      <c r="W1823">
        <v>1</v>
      </c>
      <c r="X1823" t="s">
        <v>202</v>
      </c>
      <c r="Y1823"/>
      <c r="Z1823"/>
      <c r="AA1823"/>
      <c r="AB1823"/>
    </row>
    <row r="1824" spans="1:28" ht="14.4" x14ac:dyDescent="0.3">
      <c r="A1824" s="14">
        <v>1911</v>
      </c>
      <c r="B1824" t="s">
        <v>275</v>
      </c>
      <c r="C1824" t="s">
        <v>292</v>
      </c>
      <c r="D1824" t="str">
        <f t="shared" si="29"/>
        <v>Kemp_2B_5</v>
      </c>
      <c r="E1824">
        <v>2018</v>
      </c>
      <c r="F1824" s="15">
        <v>43257</v>
      </c>
      <c r="G1824" t="s">
        <v>200</v>
      </c>
      <c r="H1824">
        <v>2</v>
      </c>
      <c r="I1824" s="16">
        <v>0.3125</v>
      </c>
      <c r="J1824"/>
      <c r="K1824">
        <v>2</v>
      </c>
      <c r="L1824">
        <v>0</v>
      </c>
      <c r="M1824">
        <v>0</v>
      </c>
      <c r="N1824"/>
      <c r="O1824" t="s">
        <v>108</v>
      </c>
      <c r="P1824" t="str">
        <f>INDEX(Sheet2!A:E, MATCH(F_NP_excluded_Data!O1824,Sheet2!A:A),4)</f>
        <v>shrub</v>
      </c>
      <c r="Q1824" t="str">
        <f>INDEX(Sheet2!A:E, MATCH(F_NP_excluded_Data!O1824,Sheet2!A:A),5)</f>
        <v>foliage gleaner</v>
      </c>
      <c r="R1824" t="str">
        <f>INDEX(Sheet2!A:E, MATCH(F_NP_excluded_Data!O1824,Sheet2!A:A),3)</f>
        <v>insects</v>
      </c>
      <c r="S1824" t="str">
        <f>INDEX(Sheet2!A:E, MATCH(F_NP_excluded_Data!O1824,Sheet2!A:A),2)</f>
        <v>scrub</v>
      </c>
      <c r="T1824">
        <v>10</v>
      </c>
      <c r="U1824">
        <v>3</v>
      </c>
      <c r="V1824"/>
      <c r="W1824">
        <v>1</v>
      </c>
      <c r="X1824" t="s">
        <v>202</v>
      </c>
      <c r="Y1824"/>
      <c r="Z1824"/>
      <c r="AA1824"/>
      <c r="AB1824"/>
    </row>
    <row r="1825" spans="1:28" ht="14.4" x14ac:dyDescent="0.3">
      <c r="A1825" s="14">
        <v>1912</v>
      </c>
      <c r="B1825" t="s">
        <v>275</v>
      </c>
      <c r="C1825" t="s">
        <v>292</v>
      </c>
      <c r="D1825" t="str">
        <f t="shared" si="29"/>
        <v>Kemp_2B_5</v>
      </c>
      <c r="E1825">
        <v>2018</v>
      </c>
      <c r="F1825" s="15">
        <v>43257</v>
      </c>
      <c r="G1825" t="s">
        <v>200</v>
      </c>
      <c r="H1825">
        <v>2</v>
      </c>
      <c r="I1825" s="16">
        <v>0.3125</v>
      </c>
      <c r="J1825"/>
      <c r="K1825">
        <v>2</v>
      </c>
      <c r="L1825">
        <v>0</v>
      </c>
      <c r="M1825">
        <v>0</v>
      </c>
      <c r="N1825"/>
      <c r="O1825" t="s">
        <v>22</v>
      </c>
      <c r="P1825" t="str">
        <f>INDEX(Sheet2!A:E, MATCH(F_NP_excluded_Data!O1825,Sheet2!A:A),4)</f>
        <v>cavity</v>
      </c>
      <c r="Q1825" t="str">
        <f>INDEX(Sheet2!A:E, MATCH(F_NP_excluded_Data!O1825,Sheet2!A:A),5)</f>
        <v>foliage gleaner</v>
      </c>
      <c r="R1825" t="str">
        <f>INDEX(Sheet2!A:E, MATCH(F_NP_excluded_Data!O1825,Sheet2!A:A),3)</f>
        <v>insects</v>
      </c>
      <c r="S1825" t="str">
        <f>INDEX(Sheet2!A:E, MATCH(F_NP_excluded_Data!O1825,Sheet2!A:A),2)</f>
        <v>forest</v>
      </c>
      <c r="T1825">
        <v>5</v>
      </c>
      <c r="U1825">
        <v>4</v>
      </c>
      <c r="V1825"/>
      <c r="W1825">
        <v>1</v>
      </c>
      <c r="X1825" t="s">
        <v>202</v>
      </c>
      <c r="Y1825"/>
      <c r="Z1825"/>
      <c r="AA1825"/>
      <c r="AB1825"/>
    </row>
    <row r="1826" spans="1:28" ht="14.4" x14ac:dyDescent="0.3">
      <c r="A1826" s="14">
        <v>1913</v>
      </c>
      <c r="B1826" t="s">
        <v>275</v>
      </c>
      <c r="C1826" t="s">
        <v>292</v>
      </c>
      <c r="D1826" t="str">
        <f t="shared" si="29"/>
        <v>Kemp_2B_5</v>
      </c>
      <c r="E1826">
        <v>2018</v>
      </c>
      <c r="F1826" s="15">
        <v>43257</v>
      </c>
      <c r="G1826" t="s">
        <v>200</v>
      </c>
      <c r="H1826">
        <v>2</v>
      </c>
      <c r="I1826" s="16">
        <v>0.3125</v>
      </c>
      <c r="J1826"/>
      <c r="K1826">
        <v>2</v>
      </c>
      <c r="L1826">
        <v>0</v>
      </c>
      <c r="M1826">
        <v>0</v>
      </c>
      <c r="N1826"/>
      <c r="O1826" t="s">
        <v>62</v>
      </c>
      <c r="P1826" t="str">
        <f>INDEX(Sheet2!A:E, MATCH(F_NP_excluded_Data!O1826,Sheet2!A:A),4)</f>
        <v>shrub</v>
      </c>
      <c r="Q1826" t="str">
        <f>INDEX(Sheet2!A:E, MATCH(F_NP_excluded_Data!O1826,Sheet2!A:A),5)</f>
        <v>ground forager</v>
      </c>
      <c r="R1826" t="str">
        <f>INDEX(Sheet2!A:E, MATCH(F_NP_excluded_Data!O1826,Sheet2!A:A),3)</f>
        <v>seeds</v>
      </c>
      <c r="S1826" t="str">
        <f>INDEX(Sheet2!A:E, MATCH(F_NP_excluded_Data!O1826,Sheet2!A:A),2)</f>
        <v>open woodland</v>
      </c>
      <c r="T1826">
        <v>5</v>
      </c>
      <c r="U1826">
        <v>4</v>
      </c>
      <c r="V1826"/>
      <c r="W1826">
        <v>1</v>
      </c>
      <c r="X1826" t="s">
        <v>202</v>
      </c>
      <c r="Y1826"/>
      <c r="Z1826"/>
      <c r="AA1826"/>
      <c r="AB1826"/>
    </row>
    <row r="1827" spans="1:28" ht="14.4" x14ac:dyDescent="0.3">
      <c r="A1827" s="14">
        <v>1914</v>
      </c>
      <c r="B1827" t="s">
        <v>275</v>
      </c>
      <c r="C1827" t="s">
        <v>292</v>
      </c>
      <c r="D1827" t="str">
        <f t="shared" si="29"/>
        <v>Kemp_2B_5</v>
      </c>
      <c r="E1827">
        <v>2018</v>
      </c>
      <c r="F1827" s="15">
        <v>43257</v>
      </c>
      <c r="G1827" t="s">
        <v>200</v>
      </c>
      <c r="H1827">
        <v>2</v>
      </c>
      <c r="I1827" s="16">
        <v>0.3125</v>
      </c>
      <c r="J1827"/>
      <c r="K1827">
        <v>2</v>
      </c>
      <c r="L1827">
        <v>0</v>
      </c>
      <c r="M1827">
        <v>0</v>
      </c>
      <c r="N1827"/>
      <c r="O1827" t="s">
        <v>10</v>
      </c>
      <c r="P1827" t="str">
        <f>INDEX(Sheet2!A:E, MATCH(F_NP_excluded_Data!O1827,Sheet2!A:A),4)</f>
        <v>tree</v>
      </c>
      <c r="Q1827" t="str">
        <f>INDEX(Sheet2!A:E, MATCH(F_NP_excluded_Data!O1827,Sheet2!A:A),5)</f>
        <v>foliage gleaner</v>
      </c>
      <c r="R1827" t="str">
        <f>INDEX(Sheet2!A:E, MATCH(F_NP_excluded_Data!O1827,Sheet2!A:A),3)</f>
        <v>insects</v>
      </c>
      <c r="S1827" t="str">
        <f>INDEX(Sheet2!A:E, MATCH(F_NP_excluded_Data!O1827,Sheet2!A:A),2)</f>
        <v>forest</v>
      </c>
      <c r="T1827">
        <v>5</v>
      </c>
      <c r="U1827">
        <v>4</v>
      </c>
      <c r="V1827"/>
      <c r="W1827">
        <v>1</v>
      </c>
      <c r="X1827" t="s">
        <v>202</v>
      </c>
      <c r="Y1827"/>
      <c r="Z1827"/>
      <c r="AA1827"/>
      <c r="AB1827"/>
    </row>
    <row r="1828" spans="1:28" ht="14.4" x14ac:dyDescent="0.3">
      <c r="A1828" s="14">
        <v>1915</v>
      </c>
      <c r="B1828" t="s">
        <v>275</v>
      </c>
      <c r="C1828" t="s">
        <v>292</v>
      </c>
      <c r="D1828" t="str">
        <f t="shared" si="29"/>
        <v>Kemp_2B_5</v>
      </c>
      <c r="E1828">
        <v>2018</v>
      </c>
      <c r="F1828" s="15">
        <v>43257</v>
      </c>
      <c r="G1828" t="s">
        <v>200</v>
      </c>
      <c r="H1828">
        <v>2</v>
      </c>
      <c r="I1828" s="16">
        <v>0.3125</v>
      </c>
      <c r="J1828"/>
      <c r="K1828">
        <v>2</v>
      </c>
      <c r="L1828">
        <v>0</v>
      </c>
      <c r="M1828">
        <v>0</v>
      </c>
      <c r="N1828"/>
      <c r="O1828" t="s">
        <v>0</v>
      </c>
      <c r="P1828" t="str">
        <f>INDEX(Sheet2!A:E, MATCH(F_NP_excluded_Data!O1828,Sheet2!A:A),4)</f>
        <v>tree</v>
      </c>
      <c r="Q1828" t="str">
        <f>INDEX(Sheet2!A:E, MATCH(F_NP_excluded_Data!O1828,Sheet2!A:A),5)</f>
        <v>flycatching</v>
      </c>
      <c r="R1828" t="str">
        <f>INDEX(Sheet2!A:E, MATCH(F_NP_excluded_Data!O1828,Sheet2!A:A),3)</f>
        <v>insects</v>
      </c>
      <c r="S1828" t="str">
        <f>INDEX(Sheet2!A:E, MATCH(F_NP_excluded_Data!O1828,Sheet2!A:A),2)</f>
        <v>forest</v>
      </c>
      <c r="T1828">
        <v>5</v>
      </c>
      <c r="U1828">
        <v>4</v>
      </c>
      <c r="V1828"/>
      <c r="W1828">
        <v>1</v>
      </c>
      <c r="X1828" t="s">
        <v>202</v>
      </c>
      <c r="Y1828"/>
      <c r="Z1828"/>
      <c r="AA1828"/>
      <c r="AB1828"/>
    </row>
    <row r="1829" spans="1:28" ht="14.4" x14ac:dyDescent="0.3">
      <c r="A1829" s="14">
        <v>1916</v>
      </c>
      <c r="B1829" t="s">
        <v>275</v>
      </c>
      <c r="C1829" t="s">
        <v>292</v>
      </c>
      <c r="D1829" t="str">
        <f t="shared" si="29"/>
        <v>Kemp_2B_5</v>
      </c>
      <c r="E1829">
        <v>2018</v>
      </c>
      <c r="F1829" s="15">
        <v>43257</v>
      </c>
      <c r="G1829" t="s">
        <v>200</v>
      </c>
      <c r="H1829">
        <v>2</v>
      </c>
      <c r="I1829" s="16">
        <v>0.3125</v>
      </c>
      <c r="J1829"/>
      <c r="K1829">
        <v>2</v>
      </c>
      <c r="L1829">
        <v>0</v>
      </c>
      <c r="M1829">
        <v>0</v>
      </c>
      <c r="N1829"/>
      <c r="O1829" t="s">
        <v>76</v>
      </c>
      <c r="P1829" t="str">
        <f>INDEX(Sheet2!A:E, MATCH(F_NP_excluded_Data!O1829,Sheet2!A:A),4)</f>
        <v>shrub</v>
      </c>
      <c r="Q1829" t="str">
        <f>INDEX(Sheet2!A:E, MATCH(F_NP_excluded_Data!O1829,Sheet2!A:A),5)</f>
        <v>foliage gleaner</v>
      </c>
      <c r="R1829" t="str">
        <f>INDEX(Sheet2!A:E, MATCH(F_NP_excluded_Data!O1829,Sheet2!A:A),3)</f>
        <v>insects</v>
      </c>
      <c r="S1829" t="str">
        <f>INDEX(Sheet2!A:E, MATCH(F_NP_excluded_Data!O1829,Sheet2!A:A),2)</f>
        <v>open woodland</v>
      </c>
      <c r="T1829">
        <v>10</v>
      </c>
      <c r="U1829">
        <v>4</v>
      </c>
      <c r="V1829"/>
      <c r="W1829">
        <v>1</v>
      </c>
      <c r="X1829" t="s">
        <v>202</v>
      </c>
      <c r="Y1829"/>
      <c r="Z1829"/>
      <c r="AA1829"/>
      <c r="AB1829"/>
    </row>
    <row r="1830" spans="1:28" ht="14.4" x14ac:dyDescent="0.3">
      <c r="A1830" s="14">
        <v>1917</v>
      </c>
      <c r="B1830" t="s">
        <v>275</v>
      </c>
      <c r="C1830" t="s">
        <v>292</v>
      </c>
      <c r="D1830" t="str">
        <f t="shared" si="29"/>
        <v>Kemp_2B_5</v>
      </c>
      <c r="E1830">
        <v>2018</v>
      </c>
      <c r="F1830" s="15">
        <v>43257</v>
      </c>
      <c r="G1830" t="s">
        <v>200</v>
      </c>
      <c r="H1830">
        <v>2</v>
      </c>
      <c r="I1830" s="16">
        <v>0.3125</v>
      </c>
      <c r="J1830"/>
      <c r="K1830">
        <v>2</v>
      </c>
      <c r="L1830">
        <v>0</v>
      </c>
      <c r="M1830">
        <v>0</v>
      </c>
      <c r="N1830" t="s">
        <v>204</v>
      </c>
      <c r="O1830" t="s">
        <v>88</v>
      </c>
      <c r="P1830" t="str">
        <f>INDEX(Sheet2!A:E, MATCH(F_NP_excluded_Data!O1830,Sheet2!A:A),4)</f>
        <v>tree</v>
      </c>
      <c r="Q1830" t="str">
        <f>INDEX(Sheet2!A:E, MATCH(F_NP_excluded_Data!O1830,Sheet2!A:A),5)</f>
        <v>hovering</v>
      </c>
      <c r="R1830" t="str">
        <f>INDEX(Sheet2!A:E, MATCH(F_NP_excluded_Data!O1830,Sheet2!A:A),3)</f>
        <v>nectar</v>
      </c>
      <c r="S1830" t="str">
        <f>INDEX(Sheet2!A:E, MATCH(F_NP_excluded_Data!O1830,Sheet2!A:A),2)</f>
        <v>open woodland</v>
      </c>
      <c r="T1830">
        <v>5</v>
      </c>
      <c r="U1830">
        <v>4</v>
      </c>
      <c r="V1830"/>
      <c r="W1830">
        <v>4</v>
      </c>
      <c r="X1830" t="s">
        <v>202</v>
      </c>
      <c r="Y1830"/>
      <c r="Z1830"/>
      <c r="AA1830"/>
      <c r="AB1830"/>
    </row>
    <row r="1831" spans="1:28" ht="14.4" x14ac:dyDescent="0.3">
      <c r="A1831" s="14">
        <v>1918</v>
      </c>
      <c r="B1831" t="s">
        <v>275</v>
      </c>
      <c r="C1831" t="s">
        <v>294</v>
      </c>
      <c r="D1831" t="str">
        <f t="shared" si="29"/>
        <v>Kemp_3B_11</v>
      </c>
      <c r="E1831">
        <v>2018</v>
      </c>
      <c r="F1831" s="15">
        <v>43257</v>
      </c>
      <c r="G1831" t="s">
        <v>200</v>
      </c>
      <c r="H1831">
        <v>2</v>
      </c>
      <c r="I1831" s="16">
        <v>0.32569444444444445</v>
      </c>
      <c r="J1831"/>
      <c r="K1831">
        <v>1</v>
      </c>
      <c r="L1831">
        <v>0</v>
      </c>
      <c r="M1831">
        <v>0</v>
      </c>
      <c r="N1831"/>
      <c r="O1831" t="s">
        <v>40</v>
      </c>
      <c r="P1831" t="str">
        <f>INDEX(Sheet2!A:E, MATCH(F_NP_excluded_Data!O1831,Sheet2!A:A),4)</f>
        <v>ground</v>
      </c>
      <c r="Q1831" t="str">
        <f>INDEX(Sheet2!A:E, MATCH(F_NP_excluded_Data!O1831,Sheet2!A:A),5)</f>
        <v>ground forager</v>
      </c>
      <c r="R1831" t="str">
        <f>INDEX(Sheet2!A:E, MATCH(F_NP_excluded_Data!O1831,Sheet2!A:A),3)</f>
        <v>omnivore</v>
      </c>
      <c r="S1831" t="str">
        <f>INDEX(Sheet2!A:E, MATCH(F_NP_excluded_Data!O1831,Sheet2!A:A),2)</f>
        <v>scrub</v>
      </c>
      <c r="T1831">
        <v>5</v>
      </c>
      <c r="U1831">
        <v>1</v>
      </c>
      <c r="V1831"/>
      <c r="W1831">
        <v>4</v>
      </c>
      <c r="X1831" t="s">
        <v>202</v>
      </c>
      <c r="Y1831"/>
      <c r="Z1831"/>
      <c r="AA1831"/>
      <c r="AB1831"/>
    </row>
    <row r="1832" spans="1:28" ht="14.4" x14ac:dyDescent="0.3">
      <c r="A1832" s="14">
        <v>1919</v>
      </c>
      <c r="B1832" t="s">
        <v>275</v>
      </c>
      <c r="C1832" t="s">
        <v>294</v>
      </c>
      <c r="D1832" t="str">
        <f t="shared" si="29"/>
        <v>Kemp_3B_11</v>
      </c>
      <c r="E1832">
        <v>2018</v>
      </c>
      <c r="F1832" s="15">
        <v>43257</v>
      </c>
      <c r="G1832" t="s">
        <v>200</v>
      </c>
      <c r="H1832">
        <v>2</v>
      </c>
      <c r="I1832" s="16">
        <v>0.32569444444444445</v>
      </c>
      <c r="J1832"/>
      <c r="K1832">
        <v>1</v>
      </c>
      <c r="L1832">
        <v>0</v>
      </c>
      <c r="M1832">
        <v>0</v>
      </c>
      <c r="N1832"/>
      <c r="O1832" t="s">
        <v>82</v>
      </c>
      <c r="P1832" t="str">
        <f>INDEX(Sheet2!A:E, MATCH(F_NP_excluded_Data!O1832,Sheet2!A:A),4)</f>
        <v>cavity</v>
      </c>
      <c r="Q1832" t="str">
        <f>INDEX(Sheet2!A:E, MATCH(F_NP_excluded_Data!O1832,Sheet2!A:A),5)</f>
        <v>flycatching</v>
      </c>
      <c r="R1832" t="str">
        <f>INDEX(Sheet2!A:E, MATCH(F_NP_excluded_Data!O1832,Sheet2!A:A),3)</f>
        <v>omnivore</v>
      </c>
      <c r="S1832" t="str">
        <f>INDEX(Sheet2!A:E, MATCH(F_NP_excluded_Data!O1832,Sheet2!A:A),2)</f>
        <v>open woodland</v>
      </c>
      <c r="T1832">
        <v>5</v>
      </c>
      <c r="U1832">
        <v>1</v>
      </c>
      <c r="V1832"/>
      <c r="W1832">
        <v>4</v>
      </c>
      <c r="X1832" t="s">
        <v>202</v>
      </c>
      <c r="Y1832"/>
      <c r="Z1832"/>
      <c r="AA1832"/>
      <c r="AB1832"/>
    </row>
    <row r="1833" spans="1:28" ht="14.4" x14ac:dyDescent="0.3">
      <c r="A1833" s="14">
        <v>1920</v>
      </c>
      <c r="B1833" t="s">
        <v>275</v>
      </c>
      <c r="C1833" t="s">
        <v>294</v>
      </c>
      <c r="D1833" t="str">
        <f t="shared" si="29"/>
        <v>Kemp_3B_11</v>
      </c>
      <c r="E1833">
        <v>2018</v>
      </c>
      <c r="F1833" s="15">
        <v>43257</v>
      </c>
      <c r="G1833" t="s">
        <v>200</v>
      </c>
      <c r="H1833">
        <v>2</v>
      </c>
      <c r="I1833" s="16">
        <v>0.32569444444444445</v>
      </c>
      <c r="J1833"/>
      <c r="K1833">
        <v>1</v>
      </c>
      <c r="L1833">
        <v>0</v>
      </c>
      <c r="M1833">
        <v>0</v>
      </c>
      <c r="N1833"/>
      <c r="O1833" t="s">
        <v>18</v>
      </c>
      <c r="P1833" t="str">
        <f>INDEX(Sheet2!A:E, MATCH(F_NP_excluded_Data!O1833,Sheet2!A:A),4)</f>
        <v>tree</v>
      </c>
      <c r="Q1833" t="str">
        <f>INDEX(Sheet2!A:E, MATCH(F_NP_excluded_Data!O1833,Sheet2!A:A),5)</f>
        <v>ground forager</v>
      </c>
      <c r="R1833" t="str">
        <f>INDEX(Sheet2!A:E, MATCH(F_NP_excluded_Data!O1833,Sheet2!A:A),3)</f>
        <v>omnivore</v>
      </c>
      <c r="S1833" t="str">
        <f>INDEX(Sheet2!A:E, MATCH(F_NP_excluded_Data!O1833,Sheet2!A:A),2)</f>
        <v>forest</v>
      </c>
      <c r="T1833">
        <v>5</v>
      </c>
      <c r="U1833">
        <v>1</v>
      </c>
      <c r="V1833"/>
      <c r="W1833">
        <v>4</v>
      </c>
      <c r="X1833" t="s">
        <v>202</v>
      </c>
      <c r="Y1833"/>
      <c r="Z1833"/>
      <c r="AA1833"/>
      <c r="AB1833"/>
    </row>
    <row r="1834" spans="1:28" ht="14.4" x14ac:dyDescent="0.3">
      <c r="A1834" s="14">
        <v>1921</v>
      </c>
      <c r="B1834" t="s">
        <v>275</v>
      </c>
      <c r="C1834" t="s">
        <v>294</v>
      </c>
      <c r="D1834" t="str">
        <f t="shared" si="29"/>
        <v>Kemp_3B_11</v>
      </c>
      <c r="E1834">
        <v>2018</v>
      </c>
      <c r="F1834" s="15">
        <v>43257</v>
      </c>
      <c r="G1834" t="s">
        <v>200</v>
      </c>
      <c r="H1834">
        <v>2</v>
      </c>
      <c r="I1834" s="16">
        <v>0.32569444444444445</v>
      </c>
      <c r="J1834"/>
      <c r="K1834">
        <v>1</v>
      </c>
      <c r="L1834">
        <v>0</v>
      </c>
      <c r="M1834">
        <v>0</v>
      </c>
      <c r="N1834"/>
      <c r="O1834" t="s">
        <v>18</v>
      </c>
      <c r="P1834" t="str">
        <f>INDEX(Sheet2!A:E, MATCH(F_NP_excluded_Data!O1834,Sheet2!A:A),4)</f>
        <v>tree</v>
      </c>
      <c r="Q1834" t="str">
        <f>INDEX(Sheet2!A:E, MATCH(F_NP_excluded_Data!O1834,Sheet2!A:A),5)</f>
        <v>ground forager</v>
      </c>
      <c r="R1834" t="str">
        <f>INDEX(Sheet2!A:E, MATCH(F_NP_excluded_Data!O1834,Sheet2!A:A),3)</f>
        <v>omnivore</v>
      </c>
      <c r="S1834" t="str">
        <f>INDEX(Sheet2!A:E, MATCH(F_NP_excluded_Data!O1834,Sheet2!A:A),2)</f>
        <v>forest</v>
      </c>
      <c r="T1834">
        <v>10</v>
      </c>
      <c r="U1834">
        <v>1</v>
      </c>
      <c r="V1834"/>
      <c r="W1834">
        <v>1</v>
      </c>
      <c r="X1834" t="s">
        <v>202</v>
      </c>
      <c r="Y1834"/>
      <c r="Z1834"/>
      <c r="AA1834"/>
      <c r="AB1834"/>
    </row>
    <row r="1835" spans="1:28" ht="14.4" x14ac:dyDescent="0.3">
      <c r="A1835" s="14">
        <v>1922</v>
      </c>
      <c r="B1835" t="s">
        <v>275</v>
      </c>
      <c r="C1835" t="s">
        <v>294</v>
      </c>
      <c r="D1835" t="str">
        <f t="shared" si="29"/>
        <v>Kemp_3B_11</v>
      </c>
      <c r="E1835">
        <v>2018</v>
      </c>
      <c r="F1835" s="15">
        <v>43257</v>
      </c>
      <c r="G1835" t="s">
        <v>200</v>
      </c>
      <c r="H1835">
        <v>2</v>
      </c>
      <c r="I1835" s="16">
        <v>0.32569444444444445</v>
      </c>
      <c r="J1835"/>
      <c r="K1835">
        <v>1</v>
      </c>
      <c r="L1835">
        <v>0</v>
      </c>
      <c r="M1835">
        <v>0</v>
      </c>
      <c r="N1835"/>
      <c r="O1835" t="s">
        <v>58</v>
      </c>
      <c r="P1835" t="str">
        <f>INDEX(Sheet2!A:E, MATCH(F_NP_excluded_Data!O1835,Sheet2!A:A),4)</f>
        <v>tree</v>
      </c>
      <c r="Q1835" t="str">
        <f>INDEX(Sheet2!A:E, MATCH(F_NP_excluded_Data!O1835,Sheet2!A:A),5)</f>
        <v>ground forager</v>
      </c>
      <c r="R1835" t="str">
        <f>INDEX(Sheet2!A:E, MATCH(F_NP_excluded_Data!O1835,Sheet2!A:A),3)</f>
        <v>seeds</v>
      </c>
      <c r="S1835" t="str">
        <f>INDEX(Sheet2!A:E, MATCH(F_NP_excluded_Data!O1835,Sheet2!A:A),2)</f>
        <v>open woodland</v>
      </c>
      <c r="T1835">
        <v>5</v>
      </c>
      <c r="U1835">
        <v>1</v>
      </c>
      <c r="V1835"/>
      <c r="W1835">
        <v>1</v>
      </c>
      <c r="X1835" t="s">
        <v>202</v>
      </c>
      <c r="Y1835"/>
      <c r="Z1835"/>
      <c r="AA1835"/>
      <c r="AB1835"/>
    </row>
    <row r="1836" spans="1:28" ht="14.4" x14ac:dyDescent="0.3">
      <c r="A1836" s="14">
        <v>1923</v>
      </c>
      <c r="B1836" t="s">
        <v>275</v>
      </c>
      <c r="C1836" t="s">
        <v>294</v>
      </c>
      <c r="D1836" t="str">
        <f t="shared" si="29"/>
        <v>Kemp_3B_11</v>
      </c>
      <c r="E1836">
        <v>2018</v>
      </c>
      <c r="F1836" s="15">
        <v>43257</v>
      </c>
      <c r="G1836" t="s">
        <v>200</v>
      </c>
      <c r="H1836">
        <v>2</v>
      </c>
      <c r="I1836" s="16">
        <v>0.32569444444444445</v>
      </c>
      <c r="J1836"/>
      <c r="K1836">
        <v>1</v>
      </c>
      <c r="L1836">
        <v>0</v>
      </c>
      <c r="M1836">
        <v>0</v>
      </c>
      <c r="N1836"/>
      <c r="O1836" t="s">
        <v>14</v>
      </c>
      <c r="P1836" t="str">
        <f>INDEX(Sheet2!A:E, MATCH(F_NP_excluded_Data!O1836,Sheet2!A:A),4)</f>
        <v>cavity</v>
      </c>
      <c r="Q1836" t="str">
        <f>INDEX(Sheet2!A:E, MATCH(F_NP_excluded_Data!O1836,Sheet2!A:A),5)</f>
        <v>bark forager</v>
      </c>
      <c r="R1836" t="str">
        <f>INDEX(Sheet2!A:E, MATCH(F_NP_excluded_Data!O1836,Sheet2!A:A),3)</f>
        <v>insects</v>
      </c>
      <c r="S1836" t="str">
        <f>INDEX(Sheet2!A:E, MATCH(F_NP_excluded_Data!O1836,Sheet2!A:A),2)</f>
        <v>forest</v>
      </c>
      <c r="T1836">
        <v>5</v>
      </c>
      <c r="U1836">
        <v>1</v>
      </c>
      <c r="V1836"/>
      <c r="W1836">
        <v>4</v>
      </c>
      <c r="X1836" t="s">
        <v>202</v>
      </c>
      <c r="Y1836"/>
      <c r="Z1836"/>
      <c r="AA1836"/>
      <c r="AB1836"/>
    </row>
    <row r="1837" spans="1:28" ht="14.4" x14ac:dyDescent="0.3">
      <c r="A1837" s="14">
        <v>1924</v>
      </c>
      <c r="B1837" t="s">
        <v>275</v>
      </c>
      <c r="C1837" t="s">
        <v>294</v>
      </c>
      <c r="D1837" t="str">
        <f t="shared" si="29"/>
        <v>Kemp_3B_11</v>
      </c>
      <c r="E1837">
        <v>2018</v>
      </c>
      <c r="F1837" s="15">
        <v>43257</v>
      </c>
      <c r="G1837" t="s">
        <v>200</v>
      </c>
      <c r="H1837">
        <v>2</v>
      </c>
      <c r="I1837" s="16">
        <v>0.32569444444444445</v>
      </c>
      <c r="J1837"/>
      <c r="K1837">
        <v>1</v>
      </c>
      <c r="L1837">
        <v>0</v>
      </c>
      <c r="M1837">
        <v>0</v>
      </c>
      <c r="N1837"/>
      <c r="O1837" t="s">
        <v>66</v>
      </c>
      <c r="P1837" t="str">
        <f>INDEX(Sheet2!A:E, MATCH(F_NP_excluded_Data!O1837,Sheet2!A:A),4)</f>
        <v>shrub</v>
      </c>
      <c r="Q1837" t="str">
        <f>INDEX(Sheet2!A:E, MATCH(F_NP_excluded_Data!O1837,Sheet2!A:A),5)</f>
        <v>ground forager</v>
      </c>
      <c r="R1837" t="str">
        <f>INDEX(Sheet2!A:E, MATCH(F_NP_excluded_Data!O1837,Sheet2!A:A),3)</f>
        <v>omnivore</v>
      </c>
      <c r="S1837" t="str">
        <f>INDEX(Sheet2!A:E, MATCH(F_NP_excluded_Data!O1837,Sheet2!A:A),2)</f>
        <v>town</v>
      </c>
      <c r="T1837">
        <v>5</v>
      </c>
      <c r="U1837">
        <v>1</v>
      </c>
      <c r="V1837"/>
      <c r="W1837">
        <v>4</v>
      </c>
      <c r="X1837" t="s">
        <v>202</v>
      </c>
      <c r="Y1837"/>
      <c r="Z1837"/>
      <c r="AA1837"/>
      <c r="AB1837"/>
    </row>
    <row r="1838" spans="1:28" ht="14.4" x14ac:dyDescent="0.3">
      <c r="A1838" s="14">
        <v>1925</v>
      </c>
      <c r="B1838" t="s">
        <v>275</v>
      </c>
      <c r="C1838" t="s">
        <v>294</v>
      </c>
      <c r="D1838" t="str">
        <f t="shared" si="29"/>
        <v>Kemp_3B_11</v>
      </c>
      <c r="E1838">
        <v>2018</v>
      </c>
      <c r="F1838" s="15">
        <v>43257</v>
      </c>
      <c r="G1838" t="s">
        <v>200</v>
      </c>
      <c r="H1838">
        <v>2</v>
      </c>
      <c r="I1838" s="16">
        <v>0.32569444444444445</v>
      </c>
      <c r="J1838"/>
      <c r="K1838">
        <v>1</v>
      </c>
      <c r="L1838">
        <v>0</v>
      </c>
      <c r="M1838">
        <v>0</v>
      </c>
      <c r="N1838"/>
      <c r="O1838" t="s">
        <v>78</v>
      </c>
      <c r="P1838" t="str">
        <f>INDEX(Sheet2!A:E, MATCH(F_NP_excluded_Data!O1838,Sheet2!A:A),4)</f>
        <v>cavity</v>
      </c>
      <c r="Q1838" t="str">
        <f>INDEX(Sheet2!A:E, MATCH(F_NP_excluded_Data!O1838,Sheet2!A:A),5)</f>
        <v>bark forager</v>
      </c>
      <c r="R1838" t="str">
        <f>INDEX(Sheet2!A:E, MATCH(F_NP_excluded_Data!O1838,Sheet2!A:A),3)</f>
        <v>insects</v>
      </c>
      <c r="S1838" t="str">
        <f>INDEX(Sheet2!A:E, MATCH(F_NP_excluded_Data!O1838,Sheet2!A:A),2)</f>
        <v>forest</v>
      </c>
      <c r="T1838">
        <v>10</v>
      </c>
      <c r="U1838">
        <v>1</v>
      </c>
      <c r="V1838"/>
      <c r="W1838">
        <v>1</v>
      </c>
      <c r="X1838" t="s">
        <v>202</v>
      </c>
      <c r="Y1838"/>
      <c r="Z1838"/>
      <c r="AA1838"/>
      <c r="AB1838"/>
    </row>
    <row r="1839" spans="1:28" ht="14.4" x14ac:dyDescent="0.3">
      <c r="A1839" s="14">
        <v>1926</v>
      </c>
      <c r="B1839" t="s">
        <v>275</v>
      </c>
      <c r="C1839" t="s">
        <v>294</v>
      </c>
      <c r="D1839" t="str">
        <f t="shared" si="29"/>
        <v>Kemp_3B_11</v>
      </c>
      <c r="E1839">
        <v>2018</v>
      </c>
      <c r="F1839" s="15">
        <v>43257</v>
      </c>
      <c r="G1839" t="s">
        <v>200</v>
      </c>
      <c r="H1839">
        <v>2</v>
      </c>
      <c r="I1839" s="16">
        <v>0.32569444444444445</v>
      </c>
      <c r="J1839"/>
      <c r="K1839">
        <v>1</v>
      </c>
      <c r="L1839">
        <v>0</v>
      </c>
      <c r="M1839">
        <v>0</v>
      </c>
      <c r="N1839"/>
      <c r="O1839" t="s">
        <v>36</v>
      </c>
      <c r="P1839" t="str">
        <f>INDEX(Sheet2!A:E, MATCH(F_NP_excluded_Data!O1839,Sheet2!A:A),4)</f>
        <v>cavity</v>
      </c>
      <c r="Q1839" t="str">
        <f>INDEX(Sheet2!A:E, MATCH(F_NP_excluded_Data!O1839,Sheet2!A:A),5)</f>
        <v>ground forager</v>
      </c>
      <c r="R1839" t="str">
        <f>INDEX(Sheet2!A:E, MATCH(F_NP_excluded_Data!O1839,Sheet2!A:A),3)</f>
        <v>insects</v>
      </c>
      <c r="S1839" t="str">
        <f>INDEX(Sheet2!A:E, MATCH(F_NP_excluded_Data!O1839,Sheet2!A:A),2)</f>
        <v>grassland</v>
      </c>
      <c r="T1839">
        <v>5</v>
      </c>
      <c r="U1839">
        <v>1</v>
      </c>
      <c r="V1839"/>
      <c r="W1839">
        <v>1</v>
      </c>
      <c r="X1839" t="s">
        <v>202</v>
      </c>
      <c r="Y1839"/>
      <c r="Z1839"/>
      <c r="AA1839"/>
      <c r="AB1839"/>
    </row>
    <row r="1840" spans="1:28" ht="14.4" x14ac:dyDescent="0.3">
      <c r="A1840" s="14">
        <v>1927</v>
      </c>
      <c r="B1840" t="s">
        <v>275</v>
      </c>
      <c r="C1840" t="s">
        <v>294</v>
      </c>
      <c r="D1840" t="str">
        <f t="shared" si="29"/>
        <v>Kemp_3B_11</v>
      </c>
      <c r="E1840">
        <v>2018</v>
      </c>
      <c r="F1840" s="15">
        <v>43257</v>
      </c>
      <c r="G1840" t="s">
        <v>200</v>
      </c>
      <c r="H1840">
        <v>2</v>
      </c>
      <c r="I1840" s="16">
        <v>0.32569444444444445</v>
      </c>
      <c r="J1840"/>
      <c r="K1840">
        <v>1</v>
      </c>
      <c r="L1840">
        <v>0</v>
      </c>
      <c r="M1840">
        <v>0</v>
      </c>
      <c r="N1840"/>
      <c r="O1840" t="s">
        <v>94</v>
      </c>
      <c r="P1840" t="str">
        <f>INDEX(Sheet2!A:E, MATCH(F_NP_excluded_Data!O1840,Sheet2!A:A),4)</f>
        <v>cavity</v>
      </c>
      <c r="Q1840" t="str">
        <f>INDEX(Sheet2!A:E, MATCH(F_NP_excluded_Data!O1840,Sheet2!A:A),5)</f>
        <v>foliage gleaner</v>
      </c>
      <c r="R1840" t="str">
        <f>INDEX(Sheet2!A:E, MATCH(F_NP_excluded_Data!O1840,Sheet2!A:A),3)</f>
        <v>insects</v>
      </c>
      <c r="S1840" t="str">
        <f>INDEX(Sheet2!A:E, MATCH(F_NP_excluded_Data!O1840,Sheet2!A:A),2)</f>
        <v>forest</v>
      </c>
      <c r="T1840">
        <v>5</v>
      </c>
      <c r="U1840">
        <v>1</v>
      </c>
      <c r="V1840"/>
      <c r="W1840">
        <v>1</v>
      </c>
      <c r="X1840" t="s">
        <v>202</v>
      </c>
      <c r="Y1840"/>
      <c r="Z1840"/>
      <c r="AA1840"/>
      <c r="AB1840"/>
    </row>
    <row r="1841" spans="1:28" ht="14.4" x14ac:dyDescent="0.3">
      <c r="A1841" s="14">
        <v>1928</v>
      </c>
      <c r="B1841" t="s">
        <v>275</v>
      </c>
      <c r="C1841" t="s">
        <v>294</v>
      </c>
      <c r="D1841" t="str">
        <f t="shared" si="29"/>
        <v>Kemp_3B_11</v>
      </c>
      <c r="E1841">
        <v>2018</v>
      </c>
      <c r="F1841" s="15">
        <v>43257</v>
      </c>
      <c r="G1841" t="s">
        <v>200</v>
      </c>
      <c r="H1841">
        <v>2</v>
      </c>
      <c r="I1841" s="16">
        <v>0.32569444444444445</v>
      </c>
      <c r="J1841"/>
      <c r="K1841">
        <v>1</v>
      </c>
      <c r="L1841">
        <v>0</v>
      </c>
      <c r="M1841">
        <v>0</v>
      </c>
      <c r="N1841"/>
      <c r="O1841" t="s">
        <v>60</v>
      </c>
      <c r="P1841" t="str">
        <f>INDEX(Sheet2!A:E, MATCH(F_NP_excluded_Data!O1841,Sheet2!A:A),4)</f>
        <v>ground</v>
      </c>
      <c r="Q1841" t="str">
        <f>INDEX(Sheet2!A:E, MATCH(F_NP_excluded_Data!O1841,Sheet2!A:A),5)</f>
        <v>ground forager</v>
      </c>
      <c r="R1841" t="str">
        <f>INDEX(Sheet2!A:E, MATCH(F_NP_excluded_Data!O1841,Sheet2!A:A),3)</f>
        <v>plants</v>
      </c>
      <c r="S1841" t="str">
        <f>INDEX(Sheet2!A:E, MATCH(F_NP_excluded_Data!O1841,Sheet2!A:A),2)</f>
        <v>grassland</v>
      </c>
      <c r="T1841">
        <v>5</v>
      </c>
      <c r="U1841">
        <v>1</v>
      </c>
      <c r="V1841"/>
      <c r="W1841">
        <v>1</v>
      </c>
      <c r="X1841" t="s">
        <v>202</v>
      </c>
      <c r="Y1841"/>
      <c r="Z1841"/>
      <c r="AA1841"/>
      <c r="AB1841"/>
    </row>
    <row r="1842" spans="1:28" ht="14.4" x14ac:dyDescent="0.3">
      <c r="A1842" s="14">
        <v>1929</v>
      </c>
      <c r="B1842" t="s">
        <v>275</v>
      </c>
      <c r="C1842" t="s">
        <v>294</v>
      </c>
      <c r="D1842" t="str">
        <f t="shared" si="29"/>
        <v>Kemp_3B_11</v>
      </c>
      <c r="E1842">
        <v>2018</v>
      </c>
      <c r="F1842" s="15">
        <v>43257</v>
      </c>
      <c r="G1842" t="s">
        <v>200</v>
      </c>
      <c r="H1842">
        <v>2</v>
      </c>
      <c r="I1842" s="16">
        <v>0.32569444444444445</v>
      </c>
      <c r="J1842"/>
      <c r="K1842">
        <v>1</v>
      </c>
      <c r="L1842">
        <v>0</v>
      </c>
      <c r="M1842">
        <v>0</v>
      </c>
      <c r="N1842"/>
      <c r="O1842" t="s">
        <v>66</v>
      </c>
      <c r="P1842" t="str">
        <f>INDEX(Sheet2!A:E, MATCH(F_NP_excluded_Data!O1842,Sheet2!A:A),4)</f>
        <v>shrub</v>
      </c>
      <c r="Q1842" t="str">
        <f>INDEX(Sheet2!A:E, MATCH(F_NP_excluded_Data!O1842,Sheet2!A:A),5)</f>
        <v>ground forager</v>
      </c>
      <c r="R1842" t="str">
        <f>INDEX(Sheet2!A:E, MATCH(F_NP_excluded_Data!O1842,Sheet2!A:A),3)</f>
        <v>omnivore</v>
      </c>
      <c r="S1842" t="str">
        <f>INDEX(Sheet2!A:E, MATCH(F_NP_excluded_Data!O1842,Sheet2!A:A),2)</f>
        <v>town</v>
      </c>
      <c r="T1842">
        <v>5</v>
      </c>
      <c r="U1842">
        <v>1</v>
      </c>
      <c r="V1842"/>
      <c r="W1842">
        <v>4</v>
      </c>
      <c r="X1842" t="s">
        <v>202</v>
      </c>
      <c r="Y1842"/>
      <c r="Z1842"/>
      <c r="AA1842"/>
      <c r="AB1842"/>
    </row>
    <row r="1843" spans="1:28" ht="14.4" x14ac:dyDescent="0.3">
      <c r="A1843" s="14">
        <v>1930</v>
      </c>
      <c r="B1843" t="s">
        <v>275</v>
      </c>
      <c r="C1843" t="s">
        <v>294</v>
      </c>
      <c r="D1843" t="str">
        <f t="shared" si="29"/>
        <v>Kemp_3B_11</v>
      </c>
      <c r="E1843">
        <v>2018</v>
      </c>
      <c r="F1843" s="15">
        <v>43257</v>
      </c>
      <c r="G1843" t="s">
        <v>200</v>
      </c>
      <c r="H1843">
        <v>2</v>
      </c>
      <c r="I1843" s="16">
        <v>0.32569444444444445</v>
      </c>
      <c r="J1843"/>
      <c r="K1843">
        <v>1</v>
      </c>
      <c r="L1843">
        <v>0</v>
      </c>
      <c r="M1843">
        <v>0</v>
      </c>
      <c r="N1843"/>
      <c r="O1843" t="s">
        <v>12</v>
      </c>
      <c r="P1843" t="str">
        <f>INDEX(Sheet2!A:E, MATCH(F_NP_excluded_Data!O1843,Sheet2!A:A),4)</f>
        <v>tree</v>
      </c>
      <c r="Q1843" t="str">
        <f>INDEX(Sheet2!A:E, MATCH(F_NP_excluded_Data!O1843,Sheet2!A:A),5)</f>
        <v>ground forager</v>
      </c>
      <c r="R1843" t="str">
        <f>INDEX(Sheet2!A:E, MATCH(F_NP_excluded_Data!O1843,Sheet2!A:A),3)</f>
        <v>seeds</v>
      </c>
      <c r="S1843" t="str">
        <f>INDEX(Sheet2!A:E, MATCH(F_NP_excluded_Data!O1843,Sheet2!A:A),2)</f>
        <v>grassland</v>
      </c>
      <c r="T1843">
        <v>5</v>
      </c>
      <c r="U1843">
        <v>2</v>
      </c>
      <c r="V1843"/>
      <c r="W1843">
        <v>1</v>
      </c>
      <c r="X1843" t="s">
        <v>202</v>
      </c>
      <c r="Y1843"/>
      <c r="Z1843"/>
      <c r="AA1843"/>
      <c r="AB1843"/>
    </row>
    <row r="1844" spans="1:28" ht="14.4" x14ac:dyDescent="0.3">
      <c r="A1844" s="14">
        <v>1931</v>
      </c>
      <c r="B1844" t="s">
        <v>275</v>
      </c>
      <c r="C1844" t="s">
        <v>294</v>
      </c>
      <c r="D1844" t="str">
        <f t="shared" si="29"/>
        <v>Kemp_3B_11</v>
      </c>
      <c r="E1844">
        <v>2018</v>
      </c>
      <c r="F1844" s="15">
        <v>43257</v>
      </c>
      <c r="G1844" t="s">
        <v>200</v>
      </c>
      <c r="H1844">
        <v>2</v>
      </c>
      <c r="I1844" s="16">
        <v>0.32569444444444445</v>
      </c>
      <c r="J1844"/>
      <c r="K1844">
        <v>1</v>
      </c>
      <c r="L1844">
        <v>0</v>
      </c>
      <c r="M1844">
        <v>0</v>
      </c>
      <c r="N1844"/>
      <c r="O1844" t="s">
        <v>22</v>
      </c>
      <c r="P1844" t="str">
        <f>INDEX(Sheet2!A:E, MATCH(F_NP_excluded_Data!O1844,Sheet2!A:A),4)</f>
        <v>cavity</v>
      </c>
      <c r="Q1844" t="str">
        <f>INDEX(Sheet2!A:E, MATCH(F_NP_excluded_Data!O1844,Sheet2!A:A),5)</f>
        <v>foliage gleaner</v>
      </c>
      <c r="R1844" t="str">
        <f>INDEX(Sheet2!A:E, MATCH(F_NP_excluded_Data!O1844,Sheet2!A:A),3)</f>
        <v>insects</v>
      </c>
      <c r="S1844" t="str">
        <f>INDEX(Sheet2!A:E, MATCH(F_NP_excluded_Data!O1844,Sheet2!A:A),2)</f>
        <v>forest</v>
      </c>
      <c r="T1844">
        <v>5</v>
      </c>
      <c r="U1844">
        <v>2</v>
      </c>
      <c r="V1844"/>
      <c r="W1844">
        <v>1</v>
      </c>
      <c r="X1844" t="s">
        <v>202</v>
      </c>
      <c r="Y1844"/>
      <c r="Z1844"/>
      <c r="AA1844"/>
      <c r="AB1844"/>
    </row>
    <row r="1845" spans="1:28" ht="14.4" x14ac:dyDescent="0.3">
      <c r="A1845" s="14">
        <v>1932</v>
      </c>
      <c r="B1845" t="s">
        <v>275</v>
      </c>
      <c r="C1845" t="s">
        <v>294</v>
      </c>
      <c r="D1845" t="str">
        <f t="shared" si="29"/>
        <v>Kemp_3B_11</v>
      </c>
      <c r="E1845">
        <v>2018</v>
      </c>
      <c r="F1845" s="15">
        <v>43257</v>
      </c>
      <c r="G1845" t="s">
        <v>200</v>
      </c>
      <c r="H1845">
        <v>2</v>
      </c>
      <c r="I1845" s="16">
        <v>0.32569444444444445</v>
      </c>
      <c r="J1845"/>
      <c r="K1845">
        <v>1</v>
      </c>
      <c r="L1845">
        <v>0</v>
      </c>
      <c r="M1845">
        <v>0</v>
      </c>
      <c r="N1845"/>
      <c r="O1845" t="s">
        <v>14</v>
      </c>
      <c r="P1845" t="str">
        <f>INDEX(Sheet2!A:E, MATCH(F_NP_excluded_Data!O1845,Sheet2!A:A),4)</f>
        <v>cavity</v>
      </c>
      <c r="Q1845" t="str">
        <f>INDEX(Sheet2!A:E, MATCH(F_NP_excluded_Data!O1845,Sheet2!A:A),5)</f>
        <v>bark forager</v>
      </c>
      <c r="R1845" t="str">
        <f>INDEX(Sheet2!A:E, MATCH(F_NP_excluded_Data!O1845,Sheet2!A:A),3)</f>
        <v>insects</v>
      </c>
      <c r="S1845" t="str">
        <f>INDEX(Sheet2!A:E, MATCH(F_NP_excluded_Data!O1845,Sheet2!A:A),2)</f>
        <v>forest</v>
      </c>
      <c r="T1845">
        <v>5</v>
      </c>
      <c r="U1845">
        <v>2</v>
      </c>
      <c r="V1845"/>
      <c r="W1845">
        <v>1</v>
      </c>
      <c r="X1845" t="s">
        <v>202</v>
      </c>
      <c r="Y1845"/>
      <c r="Z1845"/>
      <c r="AA1845"/>
      <c r="AB1845"/>
    </row>
    <row r="1846" spans="1:28" ht="14.4" x14ac:dyDescent="0.3">
      <c r="A1846" s="14">
        <v>1933</v>
      </c>
      <c r="B1846" t="s">
        <v>275</v>
      </c>
      <c r="C1846" t="s">
        <v>294</v>
      </c>
      <c r="D1846" t="str">
        <f t="shared" si="29"/>
        <v>Kemp_3B_11</v>
      </c>
      <c r="E1846">
        <v>2018</v>
      </c>
      <c r="F1846" s="15">
        <v>43257</v>
      </c>
      <c r="G1846" t="s">
        <v>200</v>
      </c>
      <c r="H1846">
        <v>2</v>
      </c>
      <c r="I1846" s="16">
        <v>0.32569444444444445</v>
      </c>
      <c r="J1846"/>
      <c r="K1846">
        <v>1</v>
      </c>
      <c r="L1846">
        <v>0</v>
      </c>
      <c r="M1846">
        <v>0</v>
      </c>
      <c r="N1846"/>
      <c r="O1846" t="s">
        <v>82</v>
      </c>
      <c r="P1846" t="str">
        <f>INDEX(Sheet2!A:E, MATCH(F_NP_excluded_Data!O1846,Sheet2!A:A),4)</f>
        <v>cavity</v>
      </c>
      <c r="Q1846" t="str">
        <f>INDEX(Sheet2!A:E, MATCH(F_NP_excluded_Data!O1846,Sheet2!A:A),5)</f>
        <v>flycatching</v>
      </c>
      <c r="R1846" t="str">
        <f>INDEX(Sheet2!A:E, MATCH(F_NP_excluded_Data!O1846,Sheet2!A:A),3)</f>
        <v>omnivore</v>
      </c>
      <c r="S1846" t="str">
        <f>INDEX(Sheet2!A:E, MATCH(F_NP_excluded_Data!O1846,Sheet2!A:A),2)</f>
        <v>open woodland</v>
      </c>
      <c r="T1846">
        <v>5</v>
      </c>
      <c r="U1846">
        <v>2</v>
      </c>
      <c r="V1846"/>
      <c r="W1846">
        <v>4</v>
      </c>
      <c r="X1846" t="s">
        <v>202</v>
      </c>
      <c r="Y1846"/>
      <c r="Z1846"/>
      <c r="AA1846"/>
      <c r="AB1846"/>
    </row>
    <row r="1847" spans="1:28" ht="14.4" x14ac:dyDescent="0.3">
      <c r="A1847" s="14">
        <v>1934</v>
      </c>
      <c r="B1847" t="s">
        <v>275</v>
      </c>
      <c r="C1847" t="s">
        <v>294</v>
      </c>
      <c r="D1847" t="str">
        <f t="shared" si="29"/>
        <v>Kemp_3B_11</v>
      </c>
      <c r="E1847">
        <v>2018</v>
      </c>
      <c r="F1847" s="15">
        <v>43257</v>
      </c>
      <c r="G1847" t="s">
        <v>200</v>
      </c>
      <c r="H1847">
        <v>2</v>
      </c>
      <c r="I1847" s="16">
        <v>0.32569444444444445</v>
      </c>
      <c r="J1847"/>
      <c r="K1847">
        <v>1</v>
      </c>
      <c r="L1847">
        <v>0</v>
      </c>
      <c r="M1847">
        <v>0</v>
      </c>
      <c r="N1847"/>
      <c r="O1847" t="s">
        <v>60</v>
      </c>
      <c r="P1847" t="str">
        <f>INDEX(Sheet2!A:E, MATCH(F_NP_excluded_Data!O1847,Sheet2!A:A),4)</f>
        <v>ground</v>
      </c>
      <c r="Q1847" t="str">
        <f>INDEX(Sheet2!A:E, MATCH(F_NP_excluded_Data!O1847,Sheet2!A:A),5)</f>
        <v>ground forager</v>
      </c>
      <c r="R1847" t="str">
        <f>INDEX(Sheet2!A:E, MATCH(F_NP_excluded_Data!O1847,Sheet2!A:A),3)</f>
        <v>plants</v>
      </c>
      <c r="S1847" t="str">
        <f>INDEX(Sheet2!A:E, MATCH(F_NP_excluded_Data!O1847,Sheet2!A:A),2)</f>
        <v>grassland</v>
      </c>
      <c r="T1847">
        <v>10</v>
      </c>
      <c r="U1847">
        <v>2</v>
      </c>
      <c r="V1847"/>
      <c r="W1847">
        <v>1</v>
      </c>
      <c r="X1847" t="s">
        <v>202</v>
      </c>
      <c r="Y1847"/>
      <c r="Z1847"/>
      <c r="AA1847"/>
      <c r="AB1847"/>
    </row>
    <row r="1848" spans="1:28" ht="14.4" x14ac:dyDescent="0.3">
      <c r="A1848" s="14">
        <v>1935</v>
      </c>
      <c r="B1848" t="s">
        <v>275</v>
      </c>
      <c r="C1848" t="s">
        <v>294</v>
      </c>
      <c r="D1848" t="str">
        <f t="shared" si="29"/>
        <v>Kemp_3B_11</v>
      </c>
      <c r="E1848">
        <v>2018</v>
      </c>
      <c r="F1848" s="15">
        <v>43257</v>
      </c>
      <c r="G1848" t="s">
        <v>200</v>
      </c>
      <c r="H1848">
        <v>2</v>
      </c>
      <c r="I1848" s="16">
        <v>0.32569444444444445</v>
      </c>
      <c r="J1848"/>
      <c r="K1848">
        <v>1</v>
      </c>
      <c r="L1848">
        <v>0</v>
      </c>
      <c r="M1848">
        <v>0</v>
      </c>
      <c r="N1848"/>
      <c r="O1848" t="s">
        <v>60</v>
      </c>
      <c r="P1848" t="str">
        <f>INDEX(Sheet2!A:E, MATCH(F_NP_excluded_Data!O1848,Sheet2!A:A),4)</f>
        <v>ground</v>
      </c>
      <c r="Q1848" t="str">
        <f>INDEX(Sheet2!A:E, MATCH(F_NP_excluded_Data!O1848,Sheet2!A:A),5)</f>
        <v>ground forager</v>
      </c>
      <c r="R1848" t="str">
        <f>INDEX(Sheet2!A:E, MATCH(F_NP_excluded_Data!O1848,Sheet2!A:A),3)</f>
        <v>plants</v>
      </c>
      <c r="S1848" t="str">
        <f>INDEX(Sheet2!A:E, MATCH(F_NP_excluded_Data!O1848,Sheet2!A:A),2)</f>
        <v>grassland</v>
      </c>
      <c r="T1848">
        <v>5</v>
      </c>
      <c r="U1848">
        <v>2</v>
      </c>
      <c r="V1848"/>
      <c r="W1848">
        <v>1</v>
      </c>
      <c r="X1848" t="s">
        <v>202</v>
      </c>
      <c r="Y1848"/>
      <c r="Z1848"/>
      <c r="AA1848"/>
      <c r="AB1848"/>
    </row>
    <row r="1849" spans="1:28" ht="14.4" x14ac:dyDescent="0.3">
      <c r="A1849" s="14">
        <v>1936</v>
      </c>
      <c r="B1849" t="s">
        <v>275</v>
      </c>
      <c r="C1849" t="s">
        <v>294</v>
      </c>
      <c r="D1849" t="str">
        <f t="shared" si="29"/>
        <v>Kemp_3B_11</v>
      </c>
      <c r="E1849">
        <v>2018</v>
      </c>
      <c r="F1849" s="15">
        <v>43257</v>
      </c>
      <c r="G1849" t="s">
        <v>200</v>
      </c>
      <c r="H1849">
        <v>2</v>
      </c>
      <c r="I1849" s="16">
        <v>0.32569444444444445</v>
      </c>
      <c r="J1849"/>
      <c r="K1849">
        <v>1</v>
      </c>
      <c r="L1849">
        <v>0</v>
      </c>
      <c r="M1849">
        <v>0</v>
      </c>
      <c r="N1849"/>
      <c r="O1849" t="s">
        <v>94</v>
      </c>
      <c r="P1849" t="str">
        <f>INDEX(Sheet2!A:E, MATCH(F_NP_excluded_Data!O1849,Sheet2!A:A),4)</f>
        <v>cavity</v>
      </c>
      <c r="Q1849" t="str">
        <f>INDEX(Sheet2!A:E, MATCH(F_NP_excluded_Data!O1849,Sheet2!A:A),5)</f>
        <v>foliage gleaner</v>
      </c>
      <c r="R1849" t="str">
        <f>INDEX(Sheet2!A:E, MATCH(F_NP_excluded_Data!O1849,Sheet2!A:A),3)</f>
        <v>insects</v>
      </c>
      <c r="S1849" t="str">
        <f>INDEX(Sheet2!A:E, MATCH(F_NP_excluded_Data!O1849,Sheet2!A:A),2)</f>
        <v>forest</v>
      </c>
      <c r="T1849">
        <v>10</v>
      </c>
      <c r="U1849">
        <v>3</v>
      </c>
      <c r="V1849"/>
      <c r="W1849">
        <v>1</v>
      </c>
      <c r="X1849" t="s">
        <v>202</v>
      </c>
      <c r="Y1849"/>
      <c r="Z1849"/>
      <c r="AA1849"/>
      <c r="AB1849"/>
    </row>
    <row r="1850" spans="1:28" ht="14.4" x14ac:dyDescent="0.3">
      <c r="A1850" s="14">
        <v>1937</v>
      </c>
      <c r="B1850" t="s">
        <v>275</v>
      </c>
      <c r="C1850" t="s">
        <v>294</v>
      </c>
      <c r="D1850" t="str">
        <f t="shared" si="29"/>
        <v>Kemp_3B_11</v>
      </c>
      <c r="E1850">
        <v>2018</v>
      </c>
      <c r="F1850" s="15">
        <v>43257</v>
      </c>
      <c r="G1850" t="s">
        <v>200</v>
      </c>
      <c r="H1850">
        <v>2</v>
      </c>
      <c r="I1850" s="16">
        <v>0.32569444444444445</v>
      </c>
      <c r="J1850"/>
      <c r="K1850">
        <v>1</v>
      </c>
      <c r="L1850">
        <v>0</v>
      </c>
      <c r="M1850">
        <v>0</v>
      </c>
      <c r="N1850"/>
      <c r="O1850" t="s">
        <v>58</v>
      </c>
      <c r="P1850" t="str">
        <f>INDEX(Sheet2!A:E, MATCH(F_NP_excluded_Data!O1850,Sheet2!A:A),4)</f>
        <v>tree</v>
      </c>
      <c r="Q1850" t="str">
        <f>INDEX(Sheet2!A:E, MATCH(F_NP_excluded_Data!O1850,Sheet2!A:A),5)</f>
        <v>ground forager</v>
      </c>
      <c r="R1850" t="str">
        <f>INDEX(Sheet2!A:E, MATCH(F_NP_excluded_Data!O1850,Sheet2!A:A),3)</f>
        <v>seeds</v>
      </c>
      <c r="S1850" t="str">
        <f>INDEX(Sheet2!A:E, MATCH(F_NP_excluded_Data!O1850,Sheet2!A:A),2)</f>
        <v>open woodland</v>
      </c>
      <c r="T1850">
        <v>10</v>
      </c>
      <c r="U1850">
        <v>3</v>
      </c>
      <c r="V1850"/>
      <c r="W1850">
        <v>1</v>
      </c>
      <c r="X1850" t="s">
        <v>202</v>
      </c>
      <c r="Y1850"/>
      <c r="Z1850"/>
      <c r="AA1850"/>
      <c r="AB1850"/>
    </row>
    <row r="1851" spans="1:28" ht="14.4" x14ac:dyDescent="0.3">
      <c r="A1851" s="14">
        <v>1938</v>
      </c>
      <c r="B1851" t="s">
        <v>275</v>
      </c>
      <c r="C1851" t="s">
        <v>294</v>
      </c>
      <c r="D1851" t="str">
        <f t="shared" si="29"/>
        <v>Kemp_3B_11</v>
      </c>
      <c r="E1851">
        <v>2018</v>
      </c>
      <c r="F1851" s="15">
        <v>43257</v>
      </c>
      <c r="G1851" t="s">
        <v>200</v>
      </c>
      <c r="H1851">
        <v>2</v>
      </c>
      <c r="I1851" s="16">
        <v>0.32569444444444445</v>
      </c>
      <c r="J1851"/>
      <c r="K1851">
        <v>1</v>
      </c>
      <c r="L1851">
        <v>0</v>
      </c>
      <c r="M1851">
        <v>0</v>
      </c>
      <c r="N1851"/>
      <c r="O1851" t="s">
        <v>24</v>
      </c>
      <c r="P1851" t="str">
        <f>INDEX(Sheet2!A:E, MATCH(F_NP_excluded_Data!O1851,Sheet2!A:A),4)</f>
        <v>cavity</v>
      </c>
      <c r="Q1851" t="str">
        <f>INDEX(Sheet2!A:E, MATCH(F_NP_excluded_Data!O1851,Sheet2!A:A),5)</f>
        <v>ground forager</v>
      </c>
      <c r="R1851" t="str">
        <f>INDEX(Sheet2!A:E, MATCH(F_NP_excluded_Data!O1851,Sheet2!A:A),3)</f>
        <v>insects</v>
      </c>
      <c r="S1851" t="str">
        <f>INDEX(Sheet2!A:E, MATCH(F_NP_excluded_Data!O1851,Sheet2!A:A),2)</f>
        <v>open woodland</v>
      </c>
      <c r="T1851">
        <v>5</v>
      </c>
      <c r="U1851">
        <v>3</v>
      </c>
      <c r="V1851"/>
      <c r="W1851">
        <v>1</v>
      </c>
      <c r="X1851" t="s">
        <v>202</v>
      </c>
      <c r="Y1851"/>
      <c r="Z1851"/>
      <c r="AA1851"/>
      <c r="AB1851"/>
    </row>
    <row r="1852" spans="1:28" ht="14.4" x14ac:dyDescent="0.3">
      <c r="A1852" s="14">
        <v>1939</v>
      </c>
      <c r="B1852" t="s">
        <v>275</v>
      </c>
      <c r="C1852" t="s">
        <v>294</v>
      </c>
      <c r="D1852" t="str">
        <f t="shared" si="29"/>
        <v>Kemp_3B_11</v>
      </c>
      <c r="E1852">
        <v>2018</v>
      </c>
      <c r="F1852" s="15">
        <v>43257</v>
      </c>
      <c r="G1852" t="s">
        <v>200</v>
      </c>
      <c r="H1852">
        <v>2</v>
      </c>
      <c r="I1852" s="16">
        <v>0.32569444444444445</v>
      </c>
      <c r="J1852"/>
      <c r="K1852">
        <v>1</v>
      </c>
      <c r="L1852">
        <v>0</v>
      </c>
      <c r="M1852">
        <v>0</v>
      </c>
      <c r="N1852"/>
      <c r="O1852" t="s">
        <v>2</v>
      </c>
      <c r="P1852" t="str">
        <f>INDEX(Sheet2!A:E, MATCH(F_NP_excluded_Data!O1852,Sheet2!A:A),4)</f>
        <v>tree</v>
      </c>
      <c r="Q1852" t="str">
        <f>INDEX(Sheet2!A:E, MATCH(F_NP_excluded_Data!O1852,Sheet2!A:A),5)</f>
        <v>ground forager</v>
      </c>
      <c r="R1852" t="str">
        <f>INDEX(Sheet2!A:E, MATCH(F_NP_excluded_Data!O1852,Sheet2!A:A),3)</f>
        <v>omnivore</v>
      </c>
      <c r="S1852" t="str">
        <f>INDEX(Sheet2!A:E, MATCH(F_NP_excluded_Data!O1852,Sheet2!A:A),2)</f>
        <v>open woodland</v>
      </c>
      <c r="T1852">
        <v>10</v>
      </c>
      <c r="U1852">
        <v>3</v>
      </c>
      <c r="V1852"/>
      <c r="W1852">
        <v>1</v>
      </c>
      <c r="X1852" t="s">
        <v>202</v>
      </c>
      <c r="Y1852"/>
      <c r="Z1852"/>
      <c r="AA1852"/>
      <c r="AB1852"/>
    </row>
    <row r="1853" spans="1:28" ht="14.4" x14ac:dyDescent="0.3">
      <c r="A1853" s="14">
        <v>1940</v>
      </c>
      <c r="B1853" t="s">
        <v>275</v>
      </c>
      <c r="C1853" t="s">
        <v>294</v>
      </c>
      <c r="D1853" t="str">
        <f t="shared" si="29"/>
        <v>Kemp_3B_11</v>
      </c>
      <c r="E1853">
        <v>2018</v>
      </c>
      <c r="F1853" s="15">
        <v>43257</v>
      </c>
      <c r="G1853" t="s">
        <v>200</v>
      </c>
      <c r="H1853">
        <v>2</v>
      </c>
      <c r="I1853" s="16">
        <v>0.32569444444444445</v>
      </c>
      <c r="J1853"/>
      <c r="K1853">
        <v>1</v>
      </c>
      <c r="L1853">
        <v>0</v>
      </c>
      <c r="M1853">
        <v>0</v>
      </c>
      <c r="N1853"/>
      <c r="O1853" t="s">
        <v>92</v>
      </c>
      <c r="P1853" t="str">
        <f>INDEX(Sheet2!A:E, MATCH(F_NP_excluded_Data!O1853,Sheet2!A:A),4)</f>
        <v>tree</v>
      </c>
      <c r="Q1853" t="str">
        <f>INDEX(Sheet2!A:E, MATCH(F_NP_excluded_Data!O1853,Sheet2!A:A),5)</f>
        <v>foliage gleaner</v>
      </c>
      <c r="R1853" t="str">
        <f>INDEX(Sheet2!A:E, MATCH(F_NP_excluded_Data!O1853,Sheet2!A:A),3)</f>
        <v>insects</v>
      </c>
      <c r="S1853" t="str">
        <f>INDEX(Sheet2!A:E, MATCH(F_NP_excluded_Data!O1853,Sheet2!A:A),2)</f>
        <v>open woodland</v>
      </c>
      <c r="T1853">
        <v>5</v>
      </c>
      <c r="U1853">
        <v>4</v>
      </c>
      <c r="V1853"/>
      <c r="W1853">
        <v>1</v>
      </c>
      <c r="X1853" t="s">
        <v>202</v>
      </c>
      <c r="Y1853"/>
      <c r="Z1853"/>
      <c r="AA1853"/>
      <c r="AB1853"/>
    </row>
    <row r="1854" spans="1:28" ht="14.4" x14ac:dyDescent="0.3">
      <c r="A1854" s="14">
        <v>1941</v>
      </c>
      <c r="B1854" t="s">
        <v>275</v>
      </c>
      <c r="C1854" t="s">
        <v>294</v>
      </c>
      <c r="D1854" t="str">
        <f t="shared" si="29"/>
        <v>Kemp_3B_11</v>
      </c>
      <c r="E1854">
        <v>2018</v>
      </c>
      <c r="F1854" s="15">
        <v>43257</v>
      </c>
      <c r="G1854" t="s">
        <v>200</v>
      </c>
      <c r="H1854">
        <v>2</v>
      </c>
      <c r="I1854" s="16">
        <v>0.32569444444444445</v>
      </c>
      <c r="J1854"/>
      <c r="K1854">
        <v>1</v>
      </c>
      <c r="L1854">
        <v>0</v>
      </c>
      <c r="M1854">
        <v>0</v>
      </c>
      <c r="N1854"/>
      <c r="O1854" t="s">
        <v>4</v>
      </c>
      <c r="P1854" t="str">
        <f>INDEX(Sheet2!A:E, MATCH(F_NP_excluded_Data!O1854,Sheet2!A:A),4)</f>
        <v>shrub</v>
      </c>
      <c r="Q1854" t="str">
        <f>INDEX(Sheet2!A:E, MATCH(F_NP_excluded_Data!O1854,Sheet2!A:A),5)</f>
        <v>foliage gleaner</v>
      </c>
      <c r="R1854" t="str">
        <f>INDEX(Sheet2!A:E, MATCH(F_NP_excluded_Data!O1854,Sheet2!A:A),3)</f>
        <v>seeds</v>
      </c>
      <c r="S1854" t="str">
        <f>INDEX(Sheet2!A:E, MATCH(F_NP_excluded_Data!O1854,Sheet2!A:A),2)</f>
        <v>open woodland</v>
      </c>
      <c r="T1854">
        <v>10</v>
      </c>
      <c r="U1854">
        <v>4</v>
      </c>
      <c r="V1854"/>
      <c r="W1854">
        <v>1</v>
      </c>
      <c r="X1854" t="s">
        <v>202</v>
      </c>
      <c r="Y1854"/>
      <c r="Z1854"/>
      <c r="AA1854"/>
      <c r="AB1854"/>
    </row>
    <row r="1855" spans="1:28" ht="14.4" x14ac:dyDescent="0.3">
      <c r="A1855" s="14">
        <v>1942</v>
      </c>
      <c r="B1855" t="s">
        <v>275</v>
      </c>
      <c r="C1855" t="s">
        <v>294</v>
      </c>
      <c r="D1855" t="str">
        <f t="shared" si="29"/>
        <v>Kemp_3B_11</v>
      </c>
      <c r="E1855">
        <v>2018</v>
      </c>
      <c r="F1855" s="15">
        <v>43257</v>
      </c>
      <c r="G1855" t="s">
        <v>200</v>
      </c>
      <c r="H1855">
        <v>2</v>
      </c>
      <c r="I1855" s="16">
        <v>0.32569444444444445</v>
      </c>
      <c r="J1855"/>
      <c r="K1855">
        <v>1</v>
      </c>
      <c r="L1855">
        <v>0</v>
      </c>
      <c r="M1855">
        <v>0</v>
      </c>
      <c r="N1855"/>
      <c r="O1855" t="s">
        <v>22</v>
      </c>
      <c r="P1855" t="str">
        <f>INDEX(Sheet2!A:E, MATCH(F_NP_excluded_Data!O1855,Sheet2!A:A),4)</f>
        <v>cavity</v>
      </c>
      <c r="Q1855" t="str">
        <f>INDEX(Sheet2!A:E, MATCH(F_NP_excluded_Data!O1855,Sheet2!A:A),5)</f>
        <v>foliage gleaner</v>
      </c>
      <c r="R1855" t="str">
        <f>INDEX(Sheet2!A:E, MATCH(F_NP_excluded_Data!O1855,Sheet2!A:A),3)</f>
        <v>insects</v>
      </c>
      <c r="S1855" t="str">
        <f>INDEX(Sheet2!A:E, MATCH(F_NP_excluded_Data!O1855,Sheet2!A:A),2)</f>
        <v>forest</v>
      </c>
      <c r="T1855">
        <v>5</v>
      </c>
      <c r="U1855">
        <v>4</v>
      </c>
      <c r="V1855"/>
      <c r="W1855">
        <v>1</v>
      </c>
      <c r="X1855" t="s">
        <v>202</v>
      </c>
      <c r="Y1855"/>
      <c r="Z1855"/>
      <c r="AA1855"/>
      <c r="AB1855"/>
    </row>
    <row r="1856" spans="1:28" ht="14.4" x14ac:dyDescent="0.3">
      <c r="A1856" s="14">
        <v>1943</v>
      </c>
      <c r="B1856" t="s">
        <v>275</v>
      </c>
      <c r="C1856" t="s">
        <v>294</v>
      </c>
      <c r="D1856" t="str">
        <f t="shared" si="29"/>
        <v>Kemp_3B_11</v>
      </c>
      <c r="E1856">
        <v>2018</v>
      </c>
      <c r="F1856" s="15">
        <v>43257</v>
      </c>
      <c r="G1856" t="s">
        <v>200</v>
      </c>
      <c r="H1856">
        <v>2</v>
      </c>
      <c r="I1856" s="16">
        <v>0.32569444444444445</v>
      </c>
      <c r="J1856"/>
      <c r="K1856">
        <v>1</v>
      </c>
      <c r="L1856">
        <v>0</v>
      </c>
      <c r="M1856">
        <v>0</v>
      </c>
      <c r="N1856"/>
      <c r="O1856" t="s">
        <v>18</v>
      </c>
      <c r="P1856" t="str">
        <f>INDEX(Sheet2!A:E, MATCH(F_NP_excluded_Data!O1856,Sheet2!A:A),4)</f>
        <v>tree</v>
      </c>
      <c r="Q1856" t="str">
        <f>INDEX(Sheet2!A:E, MATCH(F_NP_excluded_Data!O1856,Sheet2!A:A),5)</f>
        <v>ground forager</v>
      </c>
      <c r="R1856" t="str">
        <f>INDEX(Sheet2!A:E, MATCH(F_NP_excluded_Data!O1856,Sheet2!A:A),3)</f>
        <v>omnivore</v>
      </c>
      <c r="S1856" t="str">
        <f>INDEX(Sheet2!A:E, MATCH(F_NP_excluded_Data!O1856,Sheet2!A:A),2)</f>
        <v>forest</v>
      </c>
      <c r="T1856">
        <v>5</v>
      </c>
      <c r="U1856">
        <v>4</v>
      </c>
      <c r="V1856"/>
      <c r="W1856">
        <v>4</v>
      </c>
      <c r="X1856" t="s">
        <v>202</v>
      </c>
      <c r="Y1856"/>
      <c r="Z1856"/>
      <c r="AA1856"/>
      <c r="AB1856"/>
    </row>
    <row r="1857" spans="1:28" ht="14.4" x14ac:dyDescent="0.3">
      <c r="A1857" s="14">
        <v>1944</v>
      </c>
      <c r="B1857" t="s">
        <v>299</v>
      </c>
      <c r="C1857" t="s">
        <v>301</v>
      </c>
      <c r="D1857" t="str">
        <f t="shared" si="29"/>
        <v>Mathis_1B_6</v>
      </c>
      <c r="E1857">
        <v>2018</v>
      </c>
      <c r="F1857" s="15">
        <v>43258</v>
      </c>
      <c r="G1857" t="s">
        <v>200</v>
      </c>
      <c r="H1857">
        <v>2</v>
      </c>
      <c r="I1857" s="16">
        <v>0.3125</v>
      </c>
      <c r="J1857"/>
      <c r="K1857">
        <v>3</v>
      </c>
      <c r="L1857">
        <v>1</v>
      </c>
      <c r="M1857">
        <v>0</v>
      </c>
      <c r="N1857"/>
      <c r="O1857" t="s">
        <v>118</v>
      </c>
      <c r="P1857" t="str">
        <f>INDEX(Sheet2!A:E, MATCH(F_NP_excluded_Data!O1857,Sheet2!A:A),4)</f>
        <v>shrub</v>
      </c>
      <c r="Q1857" t="str">
        <f>INDEX(Sheet2!A:E, MATCH(F_NP_excluded_Data!O1857,Sheet2!A:A),5)</f>
        <v>foliage gleaner</v>
      </c>
      <c r="R1857" t="str">
        <f>INDEX(Sheet2!A:E, MATCH(F_NP_excluded_Data!O1857,Sheet2!A:A),3)</f>
        <v>insects</v>
      </c>
      <c r="S1857" t="str">
        <f>INDEX(Sheet2!A:E, MATCH(F_NP_excluded_Data!O1857,Sheet2!A:A),2)</f>
        <v>scrub</v>
      </c>
      <c r="T1857">
        <v>5</v>
      </c>
      <c r="U1857">
        <v>1</v>
      </c>
      <c r="V1857"/>
      <c r="W1857">
        <v>1</v>
      </c>
      <c r="X1857" t="s">
        <v>202</v>
      </c>
      <c r="Y1857"/>
      <c r="Z1857"/>
      <c r="AA1857"/>
      <c r="AB1857"/>
    </row>
    <row r="1858" spans="1:28" ht="14.4" x14ac:dyDescent="0.3">
      <c r="A1858" s="14">
        <v>1945</v>
      </c>
      <c r="B1858" t="s">
        <v>299</v>
      </c>
      <c r="C1858" t="s">
        <v>301</v>
      </c>
      <c r="D1858" t="str">
        <f t="shared" ref="D1858:D1921" si="30">_xlfn.CONCAT(B1858:C1858)</f>
        <v>Mathis_1B_6</v>
      </c>
      <c r="E1858">
        <v>2018</v>
      </c>
      <c r="F1858" s="15">
        <v>43258</v>
      </c>
      <c r="G1858" t="s">
        <v>200</v>
      </c>
      <c r="H1858">
        <v>2</v>
      </c>
      <c r="I1858" s="16">
        <v>0.3125</v>
      </c>
      <c r="J1858"/>
      <c r="K1858">
        <v>3</v>
      </c>
      <c r="L1858">
        <v>1</v>
      </c>
      <c r="M1858">
        <v>0</v>
      </c>
      <c r="N1858"/>
      <c r="O1858" t="s">
        <v>92</v>
      </c>
      <c r="P1858" t="str">
        <f>INDEX(Sheet2!A:E, MATCH(F_NP_excluded_Data!O1858,Sheet2!A:A),4)</f>
        <v>tree</v>
      </c>
      <c r="Q1858" t="str">
        <f>INDEX(Sheet2!A:E, MATCH(F_NP_excluded_Data!O1858,Sheet2!A:A),5)</f>
        <v>foliage gleaner</v>
      </c>
      <c r="R1858" t="str">
        <f>INDEX(Sheet2!A:E, MATCH(F_NP_excluded_Data!O1858,Sheet2!A:A),3)</f>
        <v>insects</v>
      </c>
      <c r="S1858" t="str">
        <f>INDEX(Sheet2!A:E, MATCH(F_NP_excluded_Data!O1858,Sheet2!A:A),2)</f>
        <v>open woodland</v>
      </c>
      <c r="T1858">
        <v>5</v>
      </c>
      <c r="U1858">
        <v>1</v>
      </c>
      <c r="V1858"/>
      <c r="W1858">
        <v>1</v>
      </c>
      <c r="X1858" t="s">
        <v>202</v>
      </c>
      <c r="Y1858"/>
      <c r="Z1858"/>
      <c r="AA1858"/>
      <c r="AB1858"/>
    </row>
    <row r="1859" spans="1:28" ht="14.4" x14ac:dyDescent="0.3">
      <c r="A1859" s="14">
        <v>1946</v>
      </c>
      <c r="B1859" t="s">
        <v>299</v>
      </c>
      <c r="C1859" t="s">
        <v>301</v>
      </c>
      <c r="D1859" t="str">
        <f t="shared" si="30"/>
        <v>Mathis_1B_6</v>
      </c>
      <c r="E1859">
        <v>2018</v>
      </c>
      <c r="F1859" s="15">
        <v>43258</v>
      </c>
      <c r="G1859" t="s">
        <v>200</v>
      </c>
      <c r="H1859">
        <v>2</v>
      </c>
      <c r="I1859" s="16">
        <v>0.3125</v>
      </c>
      <c r="J1859"/>
      <c r="K1859">
        <v>3</v>
      </c>
      <c r="L1859">
        <v>1</v>
      </c>
      <c r="M1859">
        <v>0</v>
      </c>
      <c r="N1859"/>
      <c r="O1859" t="s">
        <v>24</v>
      </c>
      <c r="P1859" t="str">
        <f>INDEX(Sheet2!A:E, MATCH(F_NP_excluded_Data!O1859,Sheet2!A:A),4)</f>
        <v>cavity</v>
      </c>
      <c r="Q1859" t="str">
        <f>INDEX(Sheet2!A:E, MATCH(F_NP_excluded_Data!O1859,Sheet2!A:A),5)</f>
        <v>ground forager</v>
      </c>
      <c r="R1859" t="str">
        <f>INDEX(Sheet2!A:E, MATCH(F_NP_excluded_Data!O1859,Sheet2!A:A),3)</f>
        <v>insects</v>
      </c>
      <c r="S1859" t="str">
        <f>INDEX(Sheet2!A:E, MATCH(F_NP_excluded_Data!O1859,Sheet2!A:A),2)</f>
        <v>open woodland</v>
      </c>
      <c r="T1859">
        <v>5</v>
      </c>
      <c r="U1859">
        <v>1</v>
      </c>
      <c r="V1859"/>
      <c r="W1859">
        <v>1</v>
      </c>
      <c r="X1859" t="s">
        <v>202</v>
      </c>
      <c r="Y1859"/>
      <c r="Z1859"/>
      <c r="AA1859"/>
      <c r="AB1859"/>
    </row>
    <row r="1860" spans="1:28" ht="14.4" x14ac:dyDescent="0.3">
      <c r="A1860" s="14">
        <v>1947</v>
      </c>
      <c r="B1860" t="s">
        <v>299</v>
      </c>
      <c r="C1860" t="s">
        <v>301</v>
      </c>
      <c r="D1860" t="str">
        <f t="shared" si="30"/>
        <v>Mathis_1B_6</v>
      </c>
      <c r="E1860">
        <v>2018</v>
      </c>
      <c r="F1860" s="15">
        <v>43258</v>
      </c>
      <c r="G1860" t="s">
        <v>200</v>
      </c>
      <c r="H1860">
        <v>2</v>
      </c>
      <c r="I1860" s="16">
        <v>0.3125</v>
      </c>
      <c r="J1860"/>
      <c r="K1860">
        <v>3</v>
      </c>
      <c r="L1860">
        <v>1</v>
      </c>
      <c r="M1860">
        <v>0</v>
      </c>
      <c r="N1860"/>
      <c r="O1860" t="s">
        <v>18</v>
      </c>
      <c r="P1860" t="str">
        <f>INDEX(Sheet2!A:E, MATCH(F_NP_excluded_Data!O1860,Sheet2!A:A),4)</f>
        <v>tree</v>
      </c>
      <c r="Q1860" t="str">
        <f>INDEX(Sheet2!A:E, MATCH(F_NP_excluded_Data!O1860,Sheet2!A:A),5)</f>
        <v>ground forager</v>
      </c>
      <c r="R1860" t="str">
        <f>INDEX(Sheet2!A:E, MATCH(F_NP_excluded_Data!O1860,Sheet2!A:A),3)</f>
        <v>omnivore</v>
      </c>
      <c r="S1860" t="str">
        <f>INDEX(Sheet2!A:E, MATCH(F_NP_excluded_Data!O1860,Sheet2!A:A),2)</f>
        <v>forest</v>
      </c>
      <c r="T1860">
        <v>5</v>
      </c>
      <c r="U1860">
        <v>1</v>
      </c>
      <c r="V1860"/>
      <c r="W1860">
        <v>1</v>
      </c>
      <c r="X1860" t="s">
        <v>202</v>
      </c>
      <c r="Y1860"/>
      <c r="Z1860"/>
      <c r="AA1860"/>
      <c r="AB1860"/>
    </row>
    <row r="1861" spans="1:28" ht="14.4" x14ac:dyDescent="0.3">
      <c r="A1861" s="14">
        <v>1948</v>
      </c>
      <c r="B1861" t="s">
        <v>299</v>
      </c>
      <c r="C1861" t="s">
        <v>301</v>
      </c>
      <c r="D1861" t="str">
        <f t="shared" si="30"/>
        <v>Mathis_1B_6</v>
      </c>
      <c r="E1861">
        <v>2018</v>
      </c>
      <c r="F1861" s="15">
        <v>43258</v>
      </c>
      <c r="G1861" t="s">
        <v>200</v>
      </c>
      <c r="H1861">
        <v>2</v>
      </c>
      <c r="I1861" s="16">
        <v>0.3125</v>
      </c>
      <c r="J1861"/>
      <c r="K1861">
        <v>3</v>
      </c>
      <c r="L1861">
        <v>1</v>
      </c>
      <c r="M1861">
        <v>0</v>
      </c>
      <c r="N1861"/>
      <c r="O1861" t="s">
        <v>76</v>
      </c>
      <c r="P1861" t="str">
        <f>INDEX(Sheet2!A:E, MATCH(F_NP_excluded_Data!O1861,Sheet2!A:A),4)</f>
        <v>shrub</v>
      </c>
      <c r="Q1861" t="str">
        <f>INDEX(Sheet2!A:E, MATCH(F_NP_excluded_Data!O1861,Sheet2!A:A),5)</f>
        <v>foliage gleaner</v>
      </c>
      <c r="R1861" t="str">
        <f>INDEX(Sheet2!A:E, MATCH(F_NP_excluded_Data!O1861,Sheet2!A:A),3)</f>
        <v>insects</v>
      </c>
      <c r="S1861" t="str">
        <f>INDEX(Sheet2!A:E, MATCH(F_NP_excluded_Data!O1861,Sheet2!A:A),2)</f>
        <v>open woodland</v>
      </c>
      <c r="T1861">
        <v>5</v>
      </c>
      <c r="U1861">
        <v>1</v>
      </c>
      <c r="V1861"/>
      <c r="W1861">
        <v>1</v>
      </c>
      <c r="X1861" t="s">
        <v>202</v>
      </c>
      <c r="Y1861"/>
      <c r="Z1861"/>
      <c r="AA1861"/>
      <c r="AB1861"/>
    </row>
    <row r="1862" spans="1:28" ht="14.4" x14ac:dyDescent="0.3">
      <c r="A1862" s="14">
        <v>1949</v>
      </c>
      <c r="B1862" t="s">
        <v>299</v>
      </c>
      <c r="C1862" t="s">
        <v>301</v>
      </c>
      <c r="D1862" t="str">
        <f t="shared" si="30"/>
        <v>Mathis_1B_6</v>
      </c>
      <c r="E1862">
        <v>2018</v>
      </c>
      <c r="F1862" s="15">
        <v>43258</v>
      </c>
      <c r="G1862" t="s">
        <v>200</v>
      </c>
      <c r="H1862">
        <v>2</v>
      </c>
      <c r="I1862" s="16">
        <v>0.3125</v>
      </c>
      <c r="J1862"/>
      <c r="K1862">
        <v>3</v>
      </c>
      <c r="L1862">
        <v>1</v>
      </c>
      <c r="M1862">
        <v>0</v>
      </c>
      <c r="N1862"/>
      <c r="O1862" t="s">
        <v>12</v>
      </c>
      <c r="P1862" t="str">
        <f>INDEX(Sheet2!A:E, MATCH(F_NP_excluded_Data!O1862,Sheet2!A:A),4)</f>
        <v>tree</v>
      </c>
      <c r="Q1862" t="str">
        <f>INDEX(Sheet2!A:E, MATCH(F_NP_excluded_Data!O1862,Sheet2!A:A),5)</f>
        <v>ground forager</v>
      </c>
      <c r="R1862" t="str">
        <f>INDEX(Sheet2!A:E, MATCH(F_NP_excluded_Data!O1862,Sheet2!A:A),3)</f>
        <v>seeds</v>
      </c>
      <c r="S1862" t="str">
        <f>INDEX(Sheet2!A:E, MATCH(F_NP_excluded_Data!O1862,Sheet2!A:A),2)</f>
        <v>grassland</v>
      </c>
      <c r="T1862">
        <v>10</v>
      </c>
      <c r="U1862">
        <v>1</v>
      </c>
      <c r="V1862"/>
      <c r="W1862">
        <v>1</v>
      </c>
      <c r="X1862" t="s">
        <v>202</v>
      </c>
      <c r="Y1862"/>
      <c r="Z1862"/>
      <c r="AA1862"/>
      <c r="AB1862"/>
    </row>
    <row r="1863" spans="1:28" ht="14.4" x14ac:dyDescent="0.3">
      <c r="A1863" s="14">
        <v>1950</v>
      </c>
      <c r="B1863" t="s">
        <v>299</v>
      </c>
      <c r="C1863" t="s">
        <v>301</v>
      </c>
      <c r="D1863" t="str">
        <f t="shared" si="30"/>
        <v>Mathis_1B_6</v>
      </c>
      <c r="E1863">
        <v>2018</v>
      </c>
      <c r="F1863" s="15">
        <v>43258</v>
      </c>
      <c r="G1863" t="s">
        <v>200</v>
      </c>
      <c r="H1863">
        <v>2</v>
      </c>
      <c r="I1863" s="16">
        <v>0.3125</v>
      </c>
      <c r="J1863"/>
      <c r="K1863">
        <v>3</v>
      </c>
      <c r="L1863">
        <v>1</v>
      </c>
      <c r="M1863">
        <v>0</v>
      </c>
      <c r="N1863"/>
      <c r="O1863" t="s">
        <v>118</v>
      </c>
      <c r="P1863" t="str">
        <f>INDEX(Sheet2!A:E, MATCH(F_NP_excluded_Data!O1863,Sheet2!A:A),4)</f>
        <v>shrub</v>
      </c>
      <c r="Q1863" t="str">
        <f>INDEX(Sheet2!A:E, MATCH(F_NP_excluded_Data!O1863,Sheet2!A:A),5)</f>
        <v>foliage gleaner</v>
      </c>
      <c r="R1863" t="str">
        <f>INDEX(Sheet2!A:E, MATCH(F_NP_excluded_Data!O1863,Sheet2!A:A),3)</f>
        <v>insects</v>
      </c>
      <c r="S1863" t="str">
        <f>INDEX(Sheet2!A:E, MATCH(F_NP_excluded_Data!O1863,Sheet2!A:A),2)</f>
        <v>scrub</v>
      </c>
      <c r="T1863">
        <v>10</v>
      </c>
      <c r="U1863">
        <v>1</v>
      </c>
      <c r="V1863"/>
      <c r="W1863">
        <v>1</v>
      </c>
      <c r="X1863" t="s">
        <v>202</v>
      </c>
      <c r="Y1863"/>
      <c r="Z1863"/>
      <c r="AA1863"/>
      <c r="AB1863"/>
    </row>
    <row r="1864" spans="1:28" ht="14.4" x14ac:dyDescent="0.3">
      <c r="A1864" s="14">
        <v>1951</v>
      </c>
      <c r="B1864" t="s">
        <v>299</v>
      </c>
      <c r="C1864" t="s">
        <v>301</v>
      </c>
      <c r="D1864" t="str">
        <f t="shared" si="30"/>
        <v>Mathis_1B_6</v>
      </c>
      <c r="E1864">
        <v>2018</v>
      </c>
      <c r="F1864" s="15">
        <v>43258</v>
      </c>
      <c r="G1864" t="s">
        <v>200</v>
      </c>
      <c r="H1864">
        <v>2</v>
      </c>
      <c r="I1864" s="16">
        <v>0.3125</v>
      </c>
      <c r="J1864"/>
      <c r="K1864">
        <v>3</v>
      </c>
      <c r="L1864">
        <v>1</v>
      </c>
      <c r="M1864">
        <v>0</v>
      </c>
      <c r="N1864"/>
      <c r="O1864" t="s">
        <v>40</v>
      </c>
      <c r="P1864" t="str">
        <f>INDEX(Sheet2!A:E, MATCH(F_NP_excluded_Data!O1864,Sheet2!A:A),4)</f>
        <v>ground</v>
      </c>
      <c r="Q1864" t="str">
        <f>INDEX(Sheet2!A:E, MATCH(F_NP_excluded_Data!O1864,Sheet2!A:A),5)</f>
        <v>ground forager</v>
      </c>
      <c r="R1864" t="str">
        <f>INDEX(Sheet2!A:E, MATCH(F_NP_excluded_Data!O1864,Sheet2!A:A),3)</f>
        <v>omnivore</v>
      </c>
      <c r="S1864" t="str">
        <f>INDEX(Sheet2!A:E, MATCH(F_NP_excluded_Data!O1864,Sheet2!A:A),2)</f>
        <v>scrub</v>
      </c>
      <c r="T1864">
        <v>5</v>
      </c>
      <c r="U1864">
        <v>1</v>
      </c>
      <c r="V1864"/>
      <c r="W1864">
        <v>1</v>
      </c>
      <c r="X1864" t="s">
        <v>202</v>
      </c>
      <c r="Y1864"/>
      <c r="Z1864"/>
      <c r="AA1864"/>
      <c r="AB1864"/>
    </row>
    <row r="1865" spans="1:28" ht="14.4" x14ac:dyDescent="0.3">
      <c r="A1865" s="14">
        <v>1952</v>
      </c>
      <c r="B1865" t="s">
        <v>299</v>
      </c>
      <c r="C1865" t="s">
        <v>301</v>
      </c>
      <c r="D1865" t="str">
        <f t="shared" si="30"/>
        <v>Mathis_1B_6</v>
      </c>
      <c r="E1865">
        <v>2018</v>
      </c>
      <c r="F1865" s="15">
        <v>43258</v>
      </c>
      <c r="G1865" t="s">
        <v>200</v>
      </c>
      <c r="H1865">
        <v>2</v>
      </c>
      <c r="I1865" s="16">
        <v>0.3125</v>
      </c>
      <c r="J1865"/>
      <c r="K1865">
        <v>3</v>
      </c>
      <c r="L1865">
        <v>1</v>
      </c>
      <c r="M1865">
        <v>0</v>
      </c>
      <c r="N1865"/>
      <c r="O1865" t="s">
        <v>10</v>
      </c>
      <c r="P1865" t="str">
        <f>INDEX(Sheet2!A:E, MATCH(F_NP_excluded_Data!O1865,Sheet2!A:A),4)</f>
        <v>tree</v>
      </c>
      <c r="Q1865" t="str">
        <f>INDEX(Sheet2!A:E, MATCH(F_NP_excluded_Data!O1865,Sheet2!A:A),5)</f>
        <v>foliage gleaner</v>
      </c>
      <c r="R1865" t="str">
        <f>INDEX(Sheet2!A:E, MATCH(F_NP_excluded_Data!O1865,Sheet2!A:A),3)</f>
        <v>insects</v>
      </c>
      <c r="S1865" t="str">
        <f>INDEX(Sheet2!A:E, MATCH(F_NP_excluded_Data!O1865,Sheet2!A:A),2)</f>
        <v>forest</v>
      </c>
      <c r="T1865">
        <v>5</v>
      </c>
      <c r="U1865">
        <v>1</v>
      </c>
      <c r="V1865"/>
      <c r="W1865">
        <v>1</v>
      </c>
      <c r="X1865" t="s">
        <v>202</v>
      </c>
      <c r="Y1865"/>
      <c r="Z1865"/>
      <c r="AA1865"/>
      <c r="AB1865"/>
    </row>
    <row r="1866" spans="1:28" ht="14.4" x14ac:dyDescent="0.3">
      <c r="A1866" s="14">
        <v>1953</v>
      </c>
      <c r="B1866" t="s">
        <v>299</v>
      </c>
      <c r="C1866" t="s">
        <v>301</v>
      </c>
      <c r="D1866" t="str">
        <f t="shared" si="30"/>
        <v>Mathis_1B_6</v>
      </c>
      <c r="E1866">
        <v>2018</v>
      </c>
      <c r="F1866" s="15">
        <v>43258</v>
      </c>
      <c r="G1866" t="s">
        <v>200</v>
      </c>
      <c r="H1866">
        <v>2</v>
      </c>
      <c r="I1866" s="16">
        <v>0.3125</v>
      </c>
      <c r="J1866"/>
      <c r="K1866">
        <v>3</v>
      </c>
      <c r="L1866">
        <v>1</v>
      </c>
      <c r="M1866">
        <v>0</v>
      </c>
      <c r="N1866"/>
      <c r="O1866" t="s">
        <v>94</v>
      </c>
      <c r="P1866" t="str">
        <f>INDEX(Sheet2!A:E, MATCH(F_NP_excluded_Data!O1866,Sheet2!A:A),4)</f>
        <v>cavity</v>
      </c>
      <c r="Q1866" t="str">
        <f>INDEX(Sheet2!A:E, MATCH(F_NP_excluded_Data!O1866,Sheet2!A:A),5)</f>
        <v>foliage gleaner</v>
      </c>
      <c r="R1866" t="str">
        <f>INDEX(Sheet2!A:E, MATCH(F_NP_excluded_Data!O1866,Sheet2!A:A),3)</f>
        <v>insects</v>
      </c>
      <c r="S1866" t="str">
        <f>INDEX(Sheet2!A:E, MATCH(F_NP_excluded_Data!O1866,Sheet2!A:A),2)</f>
        <v>forest</v>
      </c>
      <c r="T1866">
        <v>10</v>
      </c>
      <c r="U1866">
        <v>1</v>
      </c>
      <c r="V1866"/>
      <c r="W1866">
        <v>1</v>
      </c>
      <c r="X1866" t="s">
        <v>202</v>
      </c>
      <c r="Y1866"/>
      <c r="Z1866"/>
      <c r="AA1866"/>
      <c r="AB1866"/>
    </row>
    <row r="1867" spans="1:28" ht="14.4" x14ac:dyDescent="0.3">
      <c r="A1867" s="14">
        <v>1954</v>
      </c>
      <c r="B1867" t="s">
        <v>299</v>
      </c>
      <c r="C1867" t="s">
        <v>301</v>
      </c>
      <c r="D1867" t="str">
        <f t="shared" si="30"/>
        <v>Mathis_1B_6</v>
      </c>
      <c r="E1867">
        <v>2018</v>
      </c>
      <c r="F1867" s="15">
        <v>43258</v>
      </c>
      <c r="G1867" t="s">
        <v>200</v>
      </c>
      <c r="H1867">
        <v>2</v>
      </c>
      <c r="I1867" s="16">
        <v>0.3125</v>
      </c>
      <c r="J1867"/>
      <c r="K1867">
        <v>3</v>
      </c>
      <c r="L1867">
        <v>1</v>
      </c>
      <c r="M1867">
        <v>0</v>
      </c>
      <c r="N1867"/>
      <c r="O1867" t="s">
        <v>40</v>
      </c>
      <c r="P1867" t="str">
        <f>INDEX(Sheet2!A:E, MATCH(F_NP_excluded_Data!O1867,Sheet2!A:A),4)</f>
        <v>ground</v>
      </c>
      <c r="Q1867" t="str">
        <f>INDEX(Sheet2!A:E, MATCH(F_NP_excluded_Data!O1867,Sheet2!A:A),5)</f>
        <v>ground forager</v>
      </c>
      <c r="R1867" t="str">
        <f>INDEX(Sheet2!A:E, MATCH(F_NP_excluded_Data!O1867,Sheet2!A:A),3)</f>
        <v>omnivore</v>
      </c>
      <c r="S1867" t="str">
        <f>INDEX(Sheet2!A:E, MATCH(F_NP_excluded_Data!O1867,Sheet2!A:A),2)</f>
        <v>scrub</v>
      </c>
      <c r="T1867">
        <v>10</v>
      </c>
      <c r="U1867">
        <v>1</v>
      </c>
      <c r="V1867"/>
      <c r="W1867">
        <v>1</v>
      </c>
      <c r="X1867" t="s">
        <v>202</v>
      </c>
      <c r="Y1867"/>
      <c r="Z1867"/>
      <c r="AA1867"/>
      <c r="AB1867"/>
    </row>
    <row r="1868" spans="1:28" ht="14.4" x14ac:dyDescent="0.3">
      <c r="A1868" s="14">
        <v>1955</v>
      </c>
      <c r="B1868" t="s">
        <v>299</v>
      </c>
      <c r="C1868" t="s">
        <v>301</v>
      </c>
      <c r="D1868" t="str">
        <f t="shared" si="30"/>
        <v>Mathis_1B_6</v>
      </c>
      <c r="E1868">
        <v>2018</v>
      </c>
      <c r="F1868" s="15">
        <v>43258</v>
      </c>
      <c r="G1868" t="s">
        <v>200</v>
      </c>
      <c r="H1868">
        <v>2</v>
      </c>
      <c r="I1868" s="16">
        <v>0.3125</v>
      </c>
      <c r="J1868"/>
      <c r="K1868">
        <v>3</v>
      </c>
      <c r="L1868">
        <v>1</v>
      </c>
      <c r="M1868">
        <v>0</v>
      </c>
      <c r="N1868"/>
      <c r="O1868" t="s">
        <v>62</v>
      </c>
      <c r="P1868" t="str">
        <f>INDEX(Sheet2!A:E, MATCH(F_NP_excluded_Data!O1868,Sheet2!A:A),4)</f>
        <v>shrub</v>
      </c>
      <c r="Q1868" t="str">
        <f>INDEX(Sheet2!A:E, MATCH(F_NP_excluded_Data!O1868,Sheet2!A:A),5)</f>
        <v>ground forager</v>
      </c>
      <c r="R1868" t="str">
        <f>INDEX(Sheet2!A:E, MATCH(F_NP_excluded_Data!O1868,Sheet2!A:A),3)</f>
        <v>seeds</v>
      </c>
      <c r="S1868" t="str">
        <f>INDEX(Sheet2!A:E, MATCH(F_NP_excluded_Data!O1868,Sheet2!A:A),2)</f>
        <v>open woodland</v>
      </c>
      <c r="T1868">
        <v>10</v>
      </c>
      <c r="U1868">
        <v>1</v>
      </c>
      <c r="V1868"/>
      <c r="W1868">
        <v>1</v>
      </c>
      <c r="X1868" t="s">
        <v>202</v>
      </c>
      <c r="Y1868"/>
      <c r="Z1868"/>
      <c r="AA1868"/>
      <c r="AB1868"/>
    </row>
    <row r="1869" spans="1:28" ht="14.4" x14ac:dyDescent="0.3">
      <c r="A1869" s="14">
        <v>1956</v>
      </c>
      <c r="B1869" t="s">
        <v>299</v>
      </c>
      <c r="C1869" t="s">
        <v>301</v>
      </c>
      <c r="D1869" t="str">
        <f t="shared" si="30"/>
        <v>Mathis_1B_6</v>
      </c>
      <c r="E1869">
        <v>2018</v>
      </c>
      <c r="F1869" s="15">
        <v>43258</v>
      </c>
      <c r="G1869" t="s">
        <v>200</v>
      </c>
      <c r="H1869">
        <v>2</v>
      </c>
      <c r="I1869" s="16">
        <v>0.3125</v>
      </c>
      <c r="J1869"/>
      <c r="K1869">
        <v>3</v>
      </c>
      <c r="L1869">
        <v>1</v>
      </c>
      <c r="M1869">
        <v>0</v>
      </c>
      <c r="N1869"/>
      <c r="O1869" t="s">
        <v>4</v>
      </c>
      <c r="P1869" t="str">
        <f>INDEX(Sheet2!A:E, MATCH(F_NP_excluded_Data!O1869,Sheet2!A:A),4)</f>
        <v>shrub</v>
      </c>
      <c r="Q1869" t="str">
        <f>INDEX(Sheet2!A:E, MATCH(F_NP_excluded_Data!O1869,Sheet2!A:A),5)</f>
        <v>foliage gleaner</v>
      </c>
      <c r="R1869" t="str">
        <f>INDEX(Sheet2!A:E, MATCH(F_NP_excluded_Data!O1869,Sheet2!A:A),3)</f>
        <v>seeds</v>
      </c>
      <c r="S1869" t="str">
        <f>INDEX(Sheet2!A:E, MATCH(F_NP_excluded_Data!O1869,Sheet2!A:A),2)</f>
        <v>open woodland</v>
      </c>
      <c r="T1869">
        <v>10</v>
      </c>
      <c r="U1869">
        <v>1</v>
      </c>
      <c r="V1869"/>
      <c r="W1869">
        <v>1</v>
      </c>
      <c r="X1869" t="s">
        <v>202</v>
      </c>
      <c r="Y1869"/>
      <c r="Z1869"/>
      <c r="AA1869"/>
      <c r="AB1869"/>
    </row>
    <row r="1870" spans="1:28" ht="14.4" x14ac:dyDescent="0.3">
      <c r="A1870" s="14">
        <v>1957</v>
      </c>
      <c r="B1870" t="s">
        <v>299</v>
      </c>
      <c r="C1870" t="s">
        <v>301</v>
      </c>
      <c r="D1870" t="str">
        <f t="shared" si="30"/>
        <v>Mathis_1B_6</v>
      </c>
      <c r="E1870">
        <v>2018</v>
      </c>
      <c r="F1870" s="15">
        <v>43258</v>
      </c>
      <c r="G1870" t="s">
        <v>200</v>
      </c>
      <c r="H1870">
        <v>2</v>
      </c>
      <c r="I1870" s="16">
        <v>0.3125</v>
      </c>
      <c r="J1870"/>
      <c r="K1870">
        <v>3</v>
      </c>
      <c r="L1870">
        <v>1</v>
      </c>
      <c r="M1870">
        <v>0</v>
      </c>
      <c r="N1870"/>
      <c r="O1870" t="s">
        <v>60</v>
      </c>
      <c r="P1870" t="str">
        <f>INDEX(Sheet2!A:E, MATCH(F_NP_excluded_Data!O1870,Sheet2!A:A),4)</f>
        <v>ground</v>
      </c>
      <c r="Q1870" t="str">
        <f>INDEX(Sheet2!A:E, MATCH(F_NP_excluded_Data!O1870,Sheet2!A:A),5)</f>
        <v>ground forager</v>
      </c>
      <c r="R1870" t="str">
        <f>INDEX(Sheet2!A:E, MATCH(F_NP_excluded_Data!O1870,Sheet2!A:A),3)</f>
        <v>plants</v>
      </c>
      <c r="S1870" t="str">
        <f>INDEX(Sheet2!A:E, MATCH(F_NP_excluded_Data!O1870,Sheet2!A:A),2)</f>
        <v>grassland</v>
      </c>
      <c r="T1870">
        <v>10</v>
      </c>
      <c r="U1870">
        <v>1</v>
      </c>
      <c r="V1870"/>
      <c r="W1870">
        <v>1</v>
      </c>
      <c r="X1870" t="s">
        <v>202</v>
      </c>
      <c r="Y1870"/>
      <c r="Z1870"/>
      <c r="AA1870"/>
      <c r="AB1870"/>
    </row>
    <row r="1871" spans="1:28" ht="14.4" x14ac:dyDescent="0.3">
      <c r="A1871" s="14">
        <v>1958</v>
      </c>
      <c r="B1871" t="s">
        <v>299</v>
      </c>
      <c r="C1871" t="s">
        <v>301</v>
      </c>
      <c r="D1871" t="str">
        <f t="shared" si="30"/>
        <v>Mathis_1B_6</v>
      </c>
      <c r="E1871">
        <v>2018</v>
      </c>
      <c r="F1871" s="15">
        <v>43258</v>
      </c>
      <c r="G1871" t="s">
        <v>200</v>
      </c>
      <c r="H1871">
        <v>2</v>
      </c>
      <c r="I1871" s="16">
        <v>0.3125</v>
      </c>
      <c r="J1871"/>
      <c r="K1871">
        <v>3</v>
      </c>
      <c r="L1871">
        <v>1</v>
      </c>
      <c r="M1871">
        <v>0</v>
      </c>
      <c r="N1871"/>
      <c r="O1871" t="s">
        <v>94</v>
      </c>
      <c r="P1871" t="str">
        <f>INDEX(Sheet2!A:E, MATCH(F_NP_excluded_Data!O1871,Sheet2!A:A),4)</f>
        <v>cavity</v>
      </c>
      <c r="Q1871" t="str">
        <f>INDEX(Sheet2!A:E, MATCH(F_NP_excluded_Data!O1871,Sheet2!A:A),5)</f>
        <v>foliage gleaner</v>
      </c>
      <c r="R1871" t="str">
        <f>INDEX(Sheet2!A:E, MATCH(F_NP_excluded_Data!O1871,Sheet2!A:A),3)</f>
        <v>insects</v>
      </c>
      <c r="S1871" t="str">
        <f>INDEX(Sheet2!A:E, MATCH(F_NP_excluded_Data!O1871,Sheet2!A:A),2)</f>
        <v>forest</v>
      </c>
      <c r="T1871">
        <v>10</v>
      </c>
      <c r="U1871">
        <v>2</v>
      </c>
      <c r="V1871"/>
      <c r="W1871">
        <v>1</v>
      </c>
      <c r="X1871" t="s">
        <v>202</v>
      </c>
      <c r="Y1871"/>
      <c r="Z1871"/>
      <c r="AA1871"/>
      <c r="AB1871"/>
    </row>
    <row r="1872" spans="1:28" ht="14.4" x14ac:dyDescent="0.3">
      <c r="A1872" s="14">
        <v>1959</v>
      </c>
      <c r="B1872" t="s">
        <v>299</v>
      </c>
      <c r="C1872" t="s">
        <v>301</v>
      </c>
      <c r="D1872" t="str">
        <f t="shared" si="30"/>
        <v>Mathis_1B_6</v>
      </c>
      <c r="E1872">
        <v>2018</v>
      </c>
      <c r="F1872" s="15">
        <v>43258</v>
      </c>
      <c r="G1872" t="s">
        <v>200</v>
      </c>
      <c r="H1872">
        <v>2</v>
      </c>
      <c r="I1872" s="16">
        <v>0.3125</v>
      </c>
      <c r="J1872"/>
      <c r="K1872">
        <v>3</v>
      </c>
      <c r="L1872">
        <v>1</v>
      </c>
      <c r="M1872">
        <v>0</v>
      </c>
      <c r="N1872"/>
      <c r="O1872" t="s">
        <v>42</v>
      </c>
      <c r="P1872" t="str">
        <f>INDEX(Sheet2!A:E, MATCH(F_NP_excluded_Data!O1872,Sheet2!A:A),4)</f>
        <v>tree</v>
      </c>
      <c r="Q1872" t="str">
        <f>INDEX(Sheet2!A:E, MATCH(F_NP_excluded_Data!O1872,Sheet2!A:A),5)</f>
        <v>flycatching</v>
      </c>
      <c r="R1872" t="str">
        <f>INDEX(Sheet2!A:E, MATCH(F_NP_excluded_Data!O1872,Sheet2!A:A),3)</f>
        <v>insects</v>
      </c>
      <c r="S1872" t="str">
        <f>INDEX(Sheet2!A:E, MATCH(F_NP_excluded_Data!O1872,Sheet2!A:A),2)</f>
        <v>forest</v>
      </c>
      <c r="T1872">
        <v>10</v>
      </c>
      <c r="U1872">
        <v>2</v>
      </c>
      <c r="V1872"/>
      <c r="W1872">
        <v>1</v>
      </c>
      <c r="X1872" t="s">
        <v>202</v>
      </c>
      <c r="Y1872"/>
      <c r="Z1872"/>
      <c r="AA1872"/>
      <c r="AB1872"/>
    </row>
    <row r="1873" spans="1:28" ht="14.4" x14ac:dyDescent="0.3">
      <c r="A1873" s="14">
        <v>1960</v>
      </c>
      <c r="B1873" t="s">
        <v>299</v>
      </c>
      <c r="C1873" t="s">
        <v>301</v>
      </c>
      <c r="D1873" t="str">
        <f t="shared" si="30"/>
        <v>Mathis_1B_6</v>
      </c>
      <c r="E1873">
        <v>2018</v>
      </c>
      <c r="F1873" s="15">
        <v>43258</v>
      </c>
      <c r="G1873" t="s">
        <v>200</v>
      </c>
      <c r="H1873">
        <v>2</v>
      </c>
      <c r="I1873" s="16">
        <v>0.3125</v>
      </c>
      <c r="J1873"/>
      <c r="K1873">
        <v>3</v>
      </c>
      <c r="L1873">
        <v>1</v>
      </c>
      <c r="M1873">
        <v>0</v>
      </c>
      <c r="N1873"/>
      <c r="O1873" t="s">
        <v>36</v>
      </c>
      <c r="P1873" t="str">
        <f>INDEX(Sheet2!A:E, MATCH(F_NP_excluded_Data!O1873,Sheet2!A:A),4)</f>
        <v>cavity</v>
      </c>
      <c r="Q1873" t="str">
        <f>INDEX(Sheet2!A:E, MATCH(F_NP_excluded_Data!O1873,Sheet2!A:A),5)</f>
        <v>ground forager</v>
      </c>
      <c r="R1873" t="str">
        <f>INDEX(Sheet2!A:E, MATCH(F_NP_excluded_Data!O1873,Sheet2!A:A),3)</f>
        <v>insects</v>
      </c>
      <c r="S1873" t="str">
        <f>INDEX(Sheet2!A:E, MATCH(F_NP_excluded_Data!O1873,Sheet2!A:A),2)</f>
        <v>grassland</v>
      </c>
      <c r="T1873">
        <v>10</v>
      </c>
      <c r="U1873">
        <v>2</v>
      </c>
      <c r="V1873"/>
      <c r="W1873">
        <v>1</v>
      </c>
      <c r="X1873" t="s">
        <v>202</v>
      </c>
      <c r="Y1873"/>
      <c r="Z1873"/>
      <c r="AA1873"/>
      <c r="AB1873"/>
    </row>
    <row r="1874" spans="1:28" ht="14.4" x14ac:dyDescent="0.3">
      <c r="A1874" s="14">
        <v>1961</v>
      </c>
      <c r="B1874" t="s">
        <v>299</v>
      </c>
      <c r="C1874" t="s">
        <v>301</v>
      </c>
      <c r="D1874" t="str">
        <f t="shared" si="30"/>
        <v>Mathis_1B_6</v>
      </c>
      <c r="E1874">
        <v>2018</v>
      </c>
      <c r="F1874" s="15">
        <v>43258</v>
      </c>
      <c r="G1874" t="s">
        <v>200</v>
      </c>
      <c r="H1874">
        <v>2</v>
      </c>
      <c r="I1874" s="16">
        <v>0.3125</v>
      </c>
      <c r="J1874"/>
      <c r="K1874">
        <v>3</v>
      </c>
      <c r="L1874">
        <v>1</v>
      </c>
      <c r="M1874">
        <v>0</v>
      </c>
      <c r="N1874"/>
      <c r="O1874" t="s">
        <v>72</v>
      </c>
      <c r="P1874" t="str">
        <f>INDEX(Sheet2!A:E, MATCH(F_NP_excluded_Data!O1874,Sheet2!A:A),4)</f>
        <v>tree</v>
      </c>
      <c r="Q1874" t="str">
        <f>INDEX(Sheet2!A:E, MATCH(F_NP_excluded_Data!O1874,Sheet2!A:A),5)</f>
        <v>bark forager</v>
      </c>
      <c r="R1874" t="str">
        <f>INDEX(Sheet2!A:E, MATCH(F_NP_excluded_Data!O1874,Sheet2!A:A),3)</f>
        <v>insects</v>
      </c>
      <c r="S1874" t="str">
        <f>INDEX(Sheet2!A:E, MATCH(F_NP_excluded_Data!O1874,Sheet2!A:A),2)</f>
        <v>forest</v>
      </c>
      <c r="T1874">
        <v>5</v>
      </c>
      <c r="U1874">
        <v>2</v>
      </c>
      <c r="V1874"/>
      <c r="W1874">
        <v>1</v>
      </c>
      <c r="X1874" t="s">
        <v>202</v>
      </c>
      <c r="Y1874"/>
      <c r="Z1874"/>
      <c r="AA1874"/>
      <c r="AB1874"/>
    </row>
    <row r="1875" spans="1:28" ht="14.4" x14ac:dyDescent="0.3">
      <c r="A1875" s="14">
        <v>1962</v>
      </c>
      <c r="B1875" t="s">
        <v>299</v>
      </c>
      <c r="C1875" t="s">
        <v>301</v>
      </c>
      <c r="D1875" t="str">
        <f t="shared" si="30"/>
        <v>Mathis_1B_6</v>
      </c>
      <c r="E1875">
        <v>2018</v>
      </c>
      <c r="F1875" s="15">
        <v>43258</v>
      </c>
      <c r="G1875" t="s">
        <v>200</v>
      </c>
      <c r="H1875">
        <v>2</v>
      </c>
      <c r="I1875" s="16">
        <v>0.3125</v>
      </c>
      <c r="J1875"/>
      <c r="K1875">
        <v>3</v>
      </c>
      <c r="L1875">
        <v>1</v>
      </c>
      <c r="M1875">
        <v>0</v>
      </c>
      <c r="N1875"/>
      <c r="O1875" t="s">
        <v>92</v>
      </c>
      <c r="P1875" t="str">
        <f>INDEX(Sheet2!A:E, MATCH(F_NP_excluded_Data!O1875,Sheet2!A:A),4)</f>
        <v>tree</v>
      </c>
      <c r="Q1875" t="str">
        <f>INDEX(Sheet2!A:E, MATCH(F_NP_excluded_Data!O1875,Sheet2!A:A),5)</f>
        <v>foliage gleaner</v>
      </c>
      <c r="R1875" t="str">
        <f>INDEX(Sheet2!A:E, MATCH(F_NP_excluded_Data!O1875,Sheet2!A:A),3)</f>
        <v>insects</v>
      </c>
      <c r="S1875" t="str">
        <f>INDEX(Sheet2!A:E, MATCH(F_NP_excluded_Data!O1875,Sheet2!A:A),2)</f>
        <v>open woodland</v>
      </c>
      <c r="T1875">
        <v>10</v>
      </c>
      <c r="U1875">
        <v>2</v>
      </c>
      <c r="V1875"/>
      <c r="W1875">
        <v>1</v>
      </c>
      <c r="X1875" t="s">
        <v>202</v>
      </c>
      <c r="Y1875"/>
      <c r="Z1875"/>
      <c r="AA1875"/>
      <c r="AB1875"/>
    </row>
    <row r="1876" spans="1:28" ht="14.4" x14ac:dyDescent="0.3">
      <c r="A1876" s="14">
        <v>1963</v>
      </c>
      <c r="B1876" t="s">
        <v>299</v>
      </c>
      <c r="C1876" t="s">
        <v>301</v>
      </c>
      <c r="D1876" t="str">
        <f t="shared" si="30"/>
        <v>Mathis_1B_6</v>
      </c>
      <c r="E1876">
        <v>2018</v>
      </c>
      <c r="F1876" s="15">
        <v>43258</v>
      </c>
      <c r="G1876" t="s">
        <v>200</v>
      </c>
      <c r="H1876">
        <v>2</v>
      </c>
      <c r="I1876" s="16">
        <v>0.3125</v>
      </c>
      <c r="J1876"/>
      <c r="K1876">
        <v>3</v>
      </c>
      <c r="L1876">
        <v>1</v>
      </c>
      <c r="M1876">
        <v>0</v>
      </c>
      <c r="N1876"/>
      <c r="O1876" t="s">
        <v>60</v>
      </c>
      <c r="P1876" t="str">
        <f>INDEX(Sheet2!A:E, MATCH(F_NP_excluded_Data!O1876,Sheet2!A:A),4)</f>
        <v>ground</v>
      </c>
      <c r="Q1876" t="str">
        <f>INDEX(Sheet2!A:E, MATCH(F_NP_excluded_Data!O1876,Sheet2!A:A),5)</f>
        <v>ground forager</v>
      </c>
      <c r="R1876" t="str">
        <f>INDEX(Sheet2!A:E, MATCH(F_NP_excluded_Data!O1876,Sheet2!A:A),3)</f>
        <v>plants</v>
      </c>
      <c r="S1876" t="str">
        <f>INDEX(Sheet2!A:E, MATCH(F_NP_excluded_Data!O1876,Sheet2!A:A),2)</f>
        <v>grassland</v>
      </c>
      <c r="T1876">
        <v>100</v>
      </c>
      <c r="U1876">
        <v>2</v>
      </c>
      <c r="V1876"/>
      <c r="W1876">
        <v>1</v>
      </c>
      <c r="X1876" t="s">
        <v>202</v>
      </c>
      <c r="Y1876"/>
      <c r="Z1876"/>
      <c r="AA1876"/>
      <c r="AB1876"/>
    </row>
    <row r="1877" spans="1:28" ht="14.4" x14ac:dyDescent="0.3">
      <c r="A1877" s="14">
        <v>1964</v>
      </c>
      <c r="B1877" t="s">
        <v>299</v>
      </c>
      <c r="C1877" t="s">
        <v>301</v>
      </c>
      <c r="D1877" t="str">
        <f t="shared" si="30"/>
        <v>Mathis_1B_6</v>
      </c>
      <c r="E1877">
        <v>2018</v>
      </c>
      <c r="F1877" s="15">
        <v>43258</v>
      </c>
      <c r="G1877" t="s">
        <v>200</v>
      </c>
      <c r="H1877">
        <v>2</v>
      </c>
      <c r="I1877" s="16">
        <v>0.3125</v>
      </c>
      <c r="J1877"/>
      <c r="K1877">
        <v>3</v>
      </c>
      <c r="L1877">
        <v>1</v>
      </c>
      <c r="M1877">
        <v>0</v>
      </c>
      <c r="N1877"/>
      <c r="O1877" t="s">
        <v>108</v>
      </c>
      <c r="P1877" t="str">
        <f>INDEX(Sheet2!A:E, MATCH(F_NP_excluded_Data!O1877,Sheet2!A:A),4)</f>
        <v>shrub</v>
      </c>
      <c r="Q1877" t="str">
        <f>INDEX(Sheet2!A:E, MATCH(F_NP_excluded_Data!O1877,Sheet2!A:A),5)</f>
        <v>foliage gleaner</v>
      </c>
      <c r="R1877" t="str">
        <f>INDEX(Sheet2!A:E, MATCH(F_NP_excluded_Data!O1877,Sheet2!A:A),3)</f>
        <v>insects</v>
      </c>
      <c r="S1877" t="str">
        <f>INDEX(Sheet2!A:E, MATCH(F_NP_excluded_Data!O1877,Sheet2!A:A),2)</f>
        <v>scrub</v>
      </c>
      <c r="T1877">
        <v>10</v>
      </c>
      <c r="U1877">
        <v>3</v>
      </c>
      <c r="V1877"/>
      <c r="W1877">
        <v>1</v>
      </c>
      <c r="X1877" t="s">
        <v>202</v>
      </c>
      <c r="Y1877"/>
      <c r="Z1877"/>
      <c r="AA1877"/>
      <c r="AB1877"/>
    </row>
    <row r="1878" spans="1:28" ht="14.4" x14ac:dyDescent="0.3">
      <c r="A1878" s="14">
        <v>1965</v>
      </c>
      <c r="B1878" t="s">
        <v>299</v>
      </c>
      <c r="C1878" t="s">
        <v>301</v>
      </c>
      <c r="D1878" t="str">
        <f t="shared" si="30"/>
        <v>Mathis_1B_6</v>
      </c>
      <c r="E1878">
        <v>2018</v>
      </c>
      <c r="F1878" s="15">
        <v>43258</v>
      </c>
      <c r="G1878" t="s">
        <v>200</v>
      </c>
      <c r="H1878">
        <v>2</v>
      </c>
      <c r="I1878" s="16">
        <v>0.3125</v>
      </c>
      <c r="J1878"/>
      <c r="K1878">
        <v>3</v>
      </c>
      <c r="L1878">
        <v>1</v>
      </c>
      <c r="M1878">
        <v>0</v>
      </c>
      <c r="N1878"/>
      <c r="O1878" t="s">
        <v>44</v>
      </c>
      <c r="P1878" t="str">
        <f>INDEX(Sheet2!A:E, MATCH(F_NP_excluded_Data!O1878,Sheet2!A:A),4)</f>
        <v>ground</v>
      </c>
      <c r="Q1878" t="str">
        <f>INDEX(Sheet2!A:E, MATCH(F_NP_excluded_Data!O1878,Sheet2!A:A),5)</f>
        <v>ground forager</v>
      </c>
      <c r="R1878" t="str">
        <f>INDEX(Sheet2!A:E, MATCH(F_NP_excluded_Data!O1878,Sheet2!A:A),3)</f>
        <v>insects</v>
      </c>
      <c r="S1878" t="str">
        <f>INDEX(Sheet2!A:E, MATCH(F_NP_excluded_Data!O1878,Sheet2!A:A),2)</f>
        <v>scrub</v>
      </c>
      <c r="T1878">
        <v>10</v>
      </c>
      <c r="U1878">
        <v>3</v>
      </c>
      <c r="V1878"/>
      <c r="W1878">
        <v>1</v>
      </c>
      <c r="X1878" t="s">
        <v>202</v>
      </c>
      <c r="Y1878"/>
      <c r="Z1878"/>
      <c r="AA1878"/>
      <c r="AB1878"/>
    </row>
    <row r="1879" spans="1:28" ht="14.4" x14ac:dyDescent="0.3">
      <c r="A1879" s="14">
        <v>1966</v>
      </c>
      <c r="B1879" t="s">
        <v>299</v>
      </c>
      <c r="C1879" t="s">
        <v>301</v>
      </c>
      <c r="D1879" t="str">
        <f t="shared" si="30"/>
        <v>Mathis_1B_6</v>
      </c>
      <c r="E1879">
        <v>2018</v>
      </c>
      <c r="F1879" s="15">
        <v>43258</v>
      </c>
      <c r="G1879" t="s">
        <v>200</v>
      </c>
      <c r="H1879">
        <v>2</v>
      </c>
      <c r="I1879" s="16">
        <v>0.3125</v>
      </c>
      <c r="J1879"/>
      <c r="K1879">
        <v>3</v>
      </c>
      <c r="L1879">
        <v>1</v>
      </c>
      <c r="M1879">
        <v>0</v>
      </c>
      <c r="N1879"/>
      <c r="O1879" t="s">
        <v>18</v>
      </c>
      <c r="P1879" t="str">
        <f>INDEX(Sheet2!A:E, MATCH(F_NP_excluded_Data!O1879,Sheet2!A:A),4)</f>
        <v>tree</v>
      </c>
      <c r="Q1879" t="str">
        <f>INDEX(Sheet2!A:E, MATCH(F_NP_excluded_Data!O1879,Sheet2!A:A),5)</f>
        <v>ground forager</v>
      </c>
      <c r="R1879" t="str">
        <f>INDEX(Sheet2!A:E, MATCH(F_NP_excluded_Data!O1879,Sheet2!A:A),3)</f>
        <v>omnivore</v>
      </c>
      <c r="S1879" t="str">
        <f>INDEX(Sheet2!A:E, MATCH(F_NP_excluded_Data!O1879,Sheet2!A:A),2)</f>
        <v>forest</v>
      </c>
      <c r="T1879">
        <v>5</v>
      </c>
      <c r="U1879">
        <v>3</v>
      </c>
      <c r="V1879"/>
      <c r="W1879">
        <v>1</v>
      </c>
      <c r="X1879" t="s">
        <v>202</v>
      </c>
      <c r="Y1879"/>
      <c r="Z1879"/>
      <c r="AA1879"/>
      <c r="AB1879"/>
    </row>
    <row r="1880" spans="1:28" ht="14.4" x14ac:dyDescent="0.3">
      <c r="A1880" s="14">
        <v>1967</v>
      </c>
      <c r="B1880" t="s">
        <v>299</v>
      </c>
      <c r="C1880" t="s">
        <v>301</v>
      </c>
      <c r="D1880" t="str">
        <f t="shared" si="30"/>
        <v>Mathis_1B_6</v>
      </c>
      <c r="E1880">
        <v>2018</v>
      </c>
      <c r="F1880" s="15">
        <v>43258</v>
      </c>
      <c r="G1880" t="s">
        <v>200</v>
      </c>
      <c r="H1880">
        <v>2</v>
      </c>
      <c r="I1880" s="16">
        <v>0.3125</v>
      </c>
      <c r="J1880"/>
      <c r="K1880">
        <v>3</v>
      </c>
      <c r="L1880">
        <v>1</v>
      </c>
      <c r="M1880">
        <v>0</v>
      </c>
      <c r="N1880"/>
      <c r="O1880" t="s">
        <v>14</v>
      </c>
      <c r="P1880" t="str">
        <f>INDEX(Sheet2!A:E, MATCH(F_NP_excluded_Data!O1880,Sheet2!A:A),4)</f>
        <v>cavity</v>
      </c>
      <c r="Q1880" t="str">
        <f>INDEX(Sheet2!A:E, MATCH(F_NP_excluded_Data!O1880,Sheet2!A:A),5)</f>
        <v>bark forager</v>
      </c>
      <c r="R1880" t="str">
        <f>INDEX(Sheet2!A:E, MATCH(F_NP_excluded_Data!O1880,Sheet2!A:A),3)</f>
        <v>insects</v>
      </c>
      <c r="S1880" t="str">
        <f>INDEX(Sheet2!A:E, MATCH(F_NP_excluded_Data!O1880,Sheet2!A:A),2)</f>
        <v>forest</v>
      </c>
      <c r="T1880">
        <v>5</v>
      </c>
      <c r="U1880">
        <v>3</v>
      </c>
      <c r="V1880"/>
      <c r="W1880">
        <v>1</v>
      </c>
      <c r="X1880" t="s">
        <v>202</v>
      </c>
      <c r="Y1880"/>
      <c r="Z1880"/>
      <c r="AA1880"/>
      <c r="AB1880"/>
    </row>
    <row r="1881" spans="1:28" ht="14.4" x14ac:dyDescent="0.3">
      <c r="A1881" s="14">
        <v>1968</v>
      </c>
      <c r="B1881" t="s">
        <v>299</v>
      </c>
      <c r="C1881" t="s">
        <v>301</v>
      </c>
      <c r="D1881" t="str">
        <f t="shared" si="30"/>
        <v>Mathis_1B_6</v>
      </c>
      <c r="E1881">
        <v>2018</v>
      </c>
      <c r="F1881" s="15">
        <v>43258</v>
      </c>
      <c r="G1881" t="s">
        <v>200</v>
      </c>
      <c r="H1881">
        <v>2</v>
      </c>
      <c r="I1881" s="16">
        <v>0.3125</v>
      </c>
      <c r="J1881"/>
      <c r="K1881">
        <v>3</v>
      </c>
      <c r="L1881">
        <v>1</v>
      </c>
      <c r="M1881">
        <v>0</v>
      </c>
      <c r="N1881"/>
      <c r="O1881" t="s">
        <v>12</v>
      </c>
      <c r="P1881" t="str">
        <f>INDEX(Sheet2!A:E, MATCH(F_NP_excluded_Data!O1881,Sheet2!A:A),4)</f>
        <v>tree</v>
      </c>
      <c r="Q1881" t="str">
        <f>INDEX(Sheet2!A:E, MATCH(F_NP_excluded_Data!O1881,Sheet2!A:A),5)</f>
        <v>ground forager</v>
      </c>
      <c r="R1881" t="str">
        <f>INDEX(Sheet2!A:E, MATCH(F_NP_excluded_Data!O1881,Sheet2!A:A),3)</f>
        <v>seeds</v>
      </c>
      <c r="S1881" t="str">
        <f>INDEX(Sheet2!A:E, MATCH(F_NP_excluded_Data!O1881,Sheet2!A:A),2)</f>
        <v>grassland</v>
      </c>
      <c r="T1881">
        <v>5</v>
      </c>
      <c r="U1881">
        <v>4</v>
      </c>
      <c r="V1881"/>
      <c r="W1881">
        <v>1</v>
      </c>
      <c r="X1881" t="s">
        <v>202</v>
      </c>
      <c r="Y1881"/>
      <c r="Z1881"/>
      <c r="AA1881"/>
      <c r="AB1881"/>
    </row>
    <row r="1882" spans="1:28" ht="14.4" x14ac:dyDescent="0.3">
      <c r="A1882" s="14">
        <v>1969</v>
      </c>
      <c r="B1882" t="s">
        <v>299</v>
      </c>
      <c r="C1882" t="s">
        <v>301</v>
      </c>
      <c r="D1882" t="str">
        <f t="shared" si="30"/>
        <v>Mathis_1B_6</v>
      </c>
      <c r="E1882">
        <v>2018</v>
      </c>
      <c r="F1882" s="15">
        <v>43258</v>
      </c>
      <c r="G1882" t="s">
        <v>200</v>
      </c>
      <c r="H1882">
        <v>2</v>
      </c>
      <c r="I1882" s="16">
        <v>0.3125</v>
      </c>
      <c r="J1882"/>
      <c r="K1882">
        <v>3</v>
      </c>
      <c r="L1882">
        <v>1</v>
      </c>
      <c r="M1882">
        <v>0</v>
      </c>
      <c r="N1882"/>
      <c r="O1882" t="s">
        <v>54</v>
      </c>
      <c r="P1882" t="str">
        <f>INDEX(Sheet2!A:E, MATCH(F_NP_excluded_Data!O1882,Sheet2!A:A),4)</f>
        <v>shrub</v>
      </c>
      <c r="Q1882" t="str">
        <f>INDEX(Sheet2!A:E, MATCH(F_NP_excluded_Data!O1882,Sheet2!A:A),5)</f>
        <v>foliage gleaner</v>
      </c>
      <c r="R1882" t="str">
        <f>INDEX(Sheet2!A:E, MATCH(F_NP_excluded_Data!O1882,Sheet2!A:A),3)</f>
        <v>insects</v>
      </c>
      <c r="S1882" t="str">
        <f>INDEX(Sheet2!A:E, MATCH(F_NP_excluded_Data!O1882,Sheet2!A:A),2)</f>
        <v>open woodland</v>
      </c>
      <c r="T1882">
        <v>10</v>
      </c>
      <c r="U1882">
        <v>4</v>
      </c>
      <c r="V1882"/>
      <c r="W1882">
        <v>1</v>
      </c>
      <c r="X1882" t="s">
        <v>202</v>
      </c>
      <c r="Y1882"/>
      <c r="Z1882"/>
      <c r="AA1882"/>
      <c r="AB1882"/>
    </row>
    <row r="1883" spans="1:28" ht="14.4" x14ac:dyDescent="0.3">
      <c r="A1883" s="14">
        <v>1970</v>
      </c>
      <c r="B1883" t="s">
        <v>299</v>
      </c>
      <c r="C1883" t="s">
        <v>300</v>
      </c>
      <c r="D1883" t="str">
        <f t="shared" si="30"/>
        <v>Mathis_1B_7</v>
      </c>
      <c r="E1883">
        <v>2018</v>
      </c>
      <c r="F1883" s="15">
        <v>43258</v>
      </c>
      <c r="G1883" t="s">
        <v>200</v>
      </c>
      <c r="H1883">
        <v>2</v>
      </c>
      <c r="I1883" s="16">
        <v>0.33333333333333331</v>
      </c>
      <c r="J1883"/>
      <c r="K1883">
        <v>2</v>
      </c>
      <c r="L1883">
        <v>1</v>
      </c>
      <c r="M1883">
        <v>0</v>
      </c>
      <c r="N1883"/>
      <c r="O1883" t="s">
        <v>42</v>
      </c>
      <c r="P1883" t="str">
        <f>INDEX(Sheet2!A:E, MATCH(F_NP_excluded_Data!O1883,Sheet2!A:A),4)</f>
        <v>tree</v>
      </c>
      <c r="Q1883" t="str">
        <f>INDEX(Sheet2!A:E, MATCH(F_NP_excluded_Data!O1883,Sheet2!A:A),5)</f>
        <v>flycatching</v>
      </c>
      <c r="R1883" t="str">
        <f>INDEX(Sheet2!A:E, MATCH(F_NP_excluded_Data!O1883,Sheet2!A:A),3)</f>
        <v>insects</v>
      </c>
      <c r="S1883" t="str">
        <f>INDEX(Sheet2!A:E, MATCH(F_NP_excluded_Data!O1883,Sheet2!A:A),2)</f>
        <v>forest</v>
      </c>
      <c r="T1883">
        <v>5</v>
      </c>
      <c r="U1883">
        <v>1</v>
      </c>
      <c r="V1883"/>
      <c r="W1883">
        <v>1</v>
      </c>
      <c r="X1883" t="s">
        <v>202</v>
      </c>
      <c r="Y1883"/>
      <c r="Z1883"/>
      <c r="AA1883"/>
      <c r="AB1883"/>
    </row>
    <row r="1884" spans="1:28" ht="14.4" x14ac:dyDescent="0.3">
      <c r="A1884" s="14">
        <v>1971</v>
      </c>
      <c r="B1884" t="s">
        <v>299</v>
      </c>
      <c r="C1884" t="s">
        <v>300</v>
      </c>
      <c r="D1884" t="str">
        <f t="shared" si="30"/>
        <v>Mathis_1B_7</v>
      </c>
      <c r="E1884">
        <v>2018</v>
      </c>
      <c r="F1884" s="15">
        <v>43258</v>
      </c>
      <c r="G1884" t="s">
        <v>200</v>
      </c>
      <c r="H1884">
        <v>2</v>
      </c>
      <c r="I1884" s="16">
        <v>0.33333333333333331</v>
      </c>
      <c r="J1884"/>
      <c r="K1884">
        <v>2</v>
      </c>
      <c r="L1884">
        <v>1</v>
      </c>
      <c r="M1884">
        <v>0</v>
      </c>
      <c r="N1884"/>
      <c r="O1884" t="s">
        <v>40</v>
      </c>
      <c r="P1884" t="str">
        <f>INDEX(Sheet2!A:E, MATCH(F_NP_excluded_Data!O1884,Sheet2!A:A),4)</f>
        <v>ground</v>
      </c>
      <c r="Q1884" t="str">
        <f>INDEX(Sheet2!A:E, MATCH(F_NP_excluded_Data!O1884,Sheet2!A:A),5)</f>
        <v>ground forager</v>
      </c>
      <c r="R1884" t="str">
        <f>INDEX(Sheet2!A:E, MATCH(F_NP_excluded_Data!O1884,Sheet2!A:A),3)</f>
        <v>omnivore</v>
      </c>
      <c r="S1884" t="str">
        <f>INDEX(Sheet2!A:E, MATCH(F_NP_excluded_Data!O1884,Sheet2!A:A),2)</f>
        <v>scrub</v>
      </c>
      <c r="T1884">
        <v>5</v>
      </c>
      <c r="U1884">
        <v>1</v>
      </c>
      <c r="V1884"/>
      <c r="W1884">
        <v>1</v>
      </c>
      <c r="X1884" t="s">
        <v>202</v>
      </c>
      <c r="Y1884"/>
      <c r="Z1884"/>
      <c r="AA1884"/>
      <c r="AB1884"/>
    </row>
    <row r="1885" spans="1:28" ht="14.4" x14ac:dyDescent="0.3">
      <c r="A1885" s="14">
        <v>1972</v>
      </c>
      <c r="B1885" t="s">
        <v>299</v>
      </c>
      <c r="C1885" t="s">
        <v>300</v>
      </c>
      <c r="D1885" t="str">
        <f t="shared" si="30"/>
        <v>Mathis_1B_7</v>
      </c>
      <c r="E1885">
        <v>2018</v>
      </c>
      <c r="F1885" s="15">
        <v>43258</v>
      </c>
      <c r="G1885" t="s">
        <v>200</v>
      </c>
      <c r="H1885">
        <v>2</v>
      </c>
      <c r="I1885" s="16">
        <v>0.33333333333333331</v>
      </c>
      <c r="J1885"/>
      <c r="K1885">
        <v>2</v>
      </c>
      <c r="L1885">
        <v>1</v>
      </c>
      <c r="M1885">
        <v>0</v>
      </c>
      <c r="N1885"/>
      <c r="O1885" t="s">
        <v>118</v>
      </c>
      <c r="P1885" t="str">
        <f>INDEX(Sheet2!A:E, MATCH(F_NP_excluded_Data!O1885,Sheet2!A:A),4)</f>
        <v>shrub</v>
      </c>
      <c r="Q1885" t="str">
        <f>INDEX(Sheet2!A:E, MATCH(F_NP_excluded_Data!O1885,Sheet2!A:A),5)</f>
        <v>foliage gleaner</v>
      </c>
      <c r="R1885" t="str">
        <f>INDEX(Sheet2!A:E, MATCH(F_NP_excluded_Data!O1885,Sheet2!A:A),3)</f>
        <v>insects</v>
      </c>
      <c r="S1885" t="str">
        <f>INDEX(Sheet2!A:E, MATCH(F_NP_excluded_Data!O1885,Sheet2!A:A),2)</f>
        <v>scrub</v>
      </c>
      <c r="T1885">
        <v>5</v>
      </c>
      <c r="U1885">
        <v>1</v>
      </c>
      <c r="V1885"/>
      <c r="W1885">
        <v>1</v>
      </c>
      <c r="X1885" t="s">
        <v>202</v>
      </c>
      <c r="Y1885"/>
      <c r="Z1885"/>
      <c r="AA1885"/>
      <c r="AB1885"/>
    </row>
    <row r="1886" spans="1:28" ht="14.4" x14ac:dyDescent="0.3">
      <c r="A1886" s="14">
        <v>1973</v>
      </c>
      <c r="B1886" t="s">
        <v>299</v>
      </c>
      <c r="C1886" t="s">
        <v>300</v>
      </c>
      <c r="D1886" t="str">
        <f t="shared" si="30"/>
        <v>Mathis_1B_7</v>
      </c>
      <c r="E1886">
        <v>2018</v>
      </c>
      <c r="F1886" s="15">
        <v>43258</v>
      </c>
      <c r="G1886" t="s">
        <v>200</v>
      </c>
      <c r="H1886">
        <v>2</v>
      </c>
      <c r="I1886" s="16">
        <v>0.33333333333333331</v>
      </c>
      <c r="J1886"/>
      <c r="K1886">
        <v>2</v>
      </c>
      <c r="L1886">
        <v>1</v>
      </c>
      <c r="M1886">
        <v>0</v>
      </c>
      <c r="N1886"/>
      <c r="O1886" t="s">
        <v>10</v>
      </c>
      <c r="P1886" t="str">
        <f>INDEX(Sheet2!A:E, MATCH(F_NP_excluded_Data!O1886,Sheet2!A:A),4)</f>
        <v>tree</v>
      </c>
      <c r="Q1886" t="str">
        <f>INDEX(Sheet2!A:E, MATCH(F_NP_excluded_Data!O1886,Sheet2!A:A),5)</f>
        <v>foliage gleaner</v>
      </c>
      <c r="R1886" t="str">
        <f>INDEX(Sheet2!A:E, MATCH(F_NP_excluded_Data!O1886,Sheet2!A:A),3)</f>
        <v>insects</v>
      </c>
      <c r="S1886" t="str">
        <f>INDEX(Sheet2!A:E, MATCH(F_NP_excluded_Data!O1886,Sheet2!A:A),2)</f>
        <v>forest</v>
      </c>
      <c r="T1886">
        <v>5</v>
      </c>
      <c r="U1886">
        <v>1</v>
      </c>
      <c r="V1886"/>
      <c r="W1886">
        <v>4</v>
      </c>
      <c r="X1886" t="s">
        <v>202</v>
      </c>
      <c r="Y1886"/>
      <c r="Z1886"/>
      <c r="AA1886"/>
      <c r="AB1886"/>
    </row>
    <row r="1887" spans="1:28" ht="14.4" x14ac:dyDescent="0.3">
      <c r="A1887" s="14">
        <v>1976</v>
      </c>
      <c r="B1887" t="s">
        <v>299</v>
      </c>
      <c r="C1887" t="s">
        <v>300</v>
      </c>
      <c r="D1887" t="str">
        <f t="shared" si="30"/>
        <v>Mathis_1B_7</v>
      </c>
      <c r="E1887">
        <v>2018</v>
      </c>
      <c r="F1887" s="15">
        <v>43258</v>
      </c>
      <c r="G1887" t="s">
        <v>200</v>
      </c>
      <c r="H1887">
        <v>2</v>
      </c>
      <c r="I1887" s="16">
        <v>0.33333333333333331</v>
      </c>
      <c r="J1887"/>
      <c r="K1887">
        <v>2</v>
      </c>
      <c r="L1887">
        <v>1</v>
      </c>
      <c r="M1887">
        <v>0</v>
      </c>
      <c r="N1887"/>
      <c r="O1887" t="s">
        <v>62</v>
      </c>
      <c r="P1887" t="str">
        <f>INDEX(Sheet2!A:E, MATCH(F_NP_excluded_Data!O1887,Sheet2!A:A),4)</f>
        <v>shrub</v>
      </c>
      <c r="Q1887" t="str">
        <f>INDEX(Sheet2!A:E, MATCH(F_NP_excluded_Data!O1887,Sheet2!A:A),5)</f>
        <v>ground forager</v>
      </c>
      <c r="R1887" t="str">
        <f>INDEX(Sheet2!A:E, MATCH(F_NP_excluded_Data!O1887,Sheet2!A:A),3)</f>
        <v>seeds</v>
      </c>
      <c r="S1887" t="str">
        <f>INDEX(Sheet2!A:E, MATCH(F_NP_excluded_Data!O1887,Sheet2!A:A),2)</f>
        <v>open woodland</v>
      </c>
      <c r="T1887">
        <v>5</v>
      </c>
      <c r="U1887">
        <v>1</v>
      </c>
      <c r="V1887"/>
      <c r="W1887">
        <v>1</v>
      </c>
      <c r="X1887" t="s">
        <v>202</v>
      </c>
      <c r="Y1887"/>
      <c r="Z1887"/>
      <c r="AA1887"/>
      <c r="AB1887"/>
    </row>
    <row r="1888" spans="1:28" ht="14.4" x14ac:dyDescent="0.3">
      <c r="A1888" s="14">
        <v>1977</v>
      </c>
      <c r="B1888" t="s">
        <v>299</v>
      </c>
      <c r="C1888" t="s">
        <v>300</v>
      </c>
      <c r="D1888" t="str">
        <f t="shared" si="30"/>
        <v>Mathis_1B_7</v>
      </c>
      <c r="E1888">
        <v>2018</v>
      </c>
      <c r="F1888" s="15">
        <v>43258</v>
      </c>
      <c r="G1888" t="s">
        <v>200</v>
      </c>
      <c r="H1888">
        <v>2</v>
      </c>
      <c r="I1888" s="16">
        <v>0.33333333333333331</v>
      </c>
      <c r="J1888"/>
      <c r="K1888">
        <v>2</v>
      </c>
      <c r="L1888">
        <v>1</v>
      </c>
      <c r="M1888">
        <v>0</v>
      </c>
      <c r="N1888"/>
      <c r="O1888" t="s">
        <v>94</v>
      </c>
      <c r="P1888" t="str">
        <f>INDEX(Sheet2!A:E, MATCH(F_NP_excluded_Data!O1888,Sheet2!A:A),4)</f>
        <v>cavity</v>
      </c>
      <c r="Q1888" t="str">
        <f>INDEX(Sheet2!A:E, MATCH(F_NP_excluded_Data!O1888,Sheet2!A:A),5)</f>
        <v>foliage gleaner</v>
      </c>
      <c r="R1888" t="str">
        <f>INDEX(Sheet2!A:E, MATCH(F_NP_excluded_Data!O1888,Sheet2!A:A),3)</f>
        <v>insects</v>
      </c>
      <c r="S1888" t="str">
        <f>INDEX(Sheet2!A:E, MATCH(F_NP_excluded_Data!O1888,Sheet2!A:A),2)</f>
        <v>forest</v>
      </c>
      <c r="T1888">
        <v>10</v>
      </c>
      <c r="U1888">
        <v>1</v>
      </c>
      <c r="V1888"/>
      <c r="W1888">
        <v>1</v>
      </c>
      <c r="X1888" t="s">
        <v>202</v>
      </c>
      <c r="Y1888"/>
      <c r="Z1888"/>
      <c r="AA1888"/>
      <c r="AB1888"/>
    </row>
    <row r="1889" spans="1:28" ht="14.4" x14ac:dyDescent="0.3">
      <c r="A1889" s="14">
        <v>1978</v>
      </c>
      <c r="B1889" t="s">
        <v>299</v>
      </c>
      <c r="C1889" t="s">
        <v>300</v>
      </c>
      <c r="D1889" t="str">
        <f t="shared" si="30"/>
        <v>Mathis_1B_7</v>
      </c>
      <c r="E1889">
        <v>2018</v>
      </c>
      <c r="F1889" s="15">
        <v>43258</v>
      </c>
      <c r="G1889" t="s">
        <v>200</v>
      </c>
      <c r="H1889">
        <v>2</v>
      </c>
      <c r="I1889" s="16">
        <v>0.33333333333333331</v>
      </c>
      <c r="J1889"/>
      <c r="K1889">
        <v>2</v>
      </c>
      <c r="L1889">
        <v>1</v>
      </c>
      <c r="M1889">
        <v>0</v>
      </c>
      <c r="N1889"/>
      <c r="O1889" t="s">
        <v>10</v>
      </c>
      <c r="P1889" t="str">
        <f>INDEX(Sheet2!A:E, MATCH(F_NP_excluded_Data!O1889,Sheet2!A:A),4)</f>
        <v>tree</v>
      </c>
      <c r="Q1889" t="str">
        <f>INDEX(Sheet2!A:E, MATCH(F_NP_excluded_Data!O1889,Sheet2!A:A),5)</f>
        <v>foliage gleaner</v>
      </c>
      <c r="R1889" t="str">
        <f>INDEX(Sheet2!A:E, MATCH(F_NP_excluded_Data!O1889,Sheet2!A:A),3)</f>
        <v>insects</v>
      </c>
      <c r="S1889" t="str">
        <f>INDEX(Sheet2!A:E, MATCH(F_NP_excluded_Data!O1889,Sheet2!A:A),2)</f>
        <v>forest</v>
      </c>
      <c r="T1889">
        <v>5</v>
      </c>
      <c r="U1889">
        <v>1</v>
      </c>
      <c r="V1889"/>
      <c r="W1889">
        <v>1</v>
      </c>
      <c r="X1889" t="s">
        <v>202</v>
      </c>
      <c r="Y1889"/>
      <c r="Z1889"/>
      <c r="AA1889"/>
      <c r="AB1889"/>
    </row>
    <row r="1890" spans="1:28" ht="14.4" x14ac:dyDescent="0.3">
      <c r="A1890" s="14">
        <v>1979</v>
      </c>
      <c r="B1890" t="s">
        <v>299</v>
      </c>
      <c r="C1890" t="s">
        <v>300</v>
      </c>
      <c r="D1890" t="str">
        <f t="shared" si="30"/>
        <v>Mathis_1B_7</v>
      </c>
      <c r="E1890">
        <v>2018</v>
      </c>
      <c r="F1890" s="15">
        <v>43258</v>
      </c>
      <c r="G1890" t="s">
        <v>200</v>
      </c>
      <c r="H1890">
        <v>2</v>
      </c>
      <c r="I1890" s="16">
        <v>0.33333333333333331</v>
      </c>
      <c r="J1890"/>
      <c r="K1890">
        <v>2</v>
      </c>
      <c r="L1890">
        <v>1</v>
      </c>
      <c r="M1890">
        <v>0</v>
      </c>
      <c r="N1890"/>
      <c r="O1890" t="s">
        <v>24</v>
      </c>
      <c r="P1890" t="str">
        <f>INDEX(Sheet2!A:E, MATCH(F_NP_excluded_Data!O1890,Sheet2!A:A),4)</f>
        <v>cavity</v>
      </c>
      <c r="Q1890" t="str">
        <f>INDEX(Sheet2!A:E, MATCH(F_NP_excluded_Data!O1890,Sheet2!A:A),5)</f>
        <v>ground forager</v>
      </c>
      <c r="R1890" t="str">
        <f>INDEX(Sheet2!A:E, MATCH(F_NP_excluded_Data!O1890,Sheet2!A:A),3)</f>
        <v>insects</v>
      </c>
      <c r="S1890" t="str">
        <f>INDEX(Sheet2!A:E, MATCH(F_NP_excluded_Data!O1890,Sheet2!A:A),2)</f>
        <v>open woodland</v>
      </c>
      <c r="T1890">
        <v>10</v>
      </c>
      <c r="U1890">
        <v>1</v>
      </c>
      <c r="V1890"/>
      <c r="W1890">
        <v>1</v>
      </c>
      <c r="X1890" t="s">
        <v>202</v>
      </c>
      <c r="Y1890"/>
      <c r="Z1890"/>
      <c r="AA1890"/>
      <c r="AB1890"/>
    </row>
    <row r="1891" spans="1:28" ht="14.4" x14ac:dyDescent="0.3">
      <c r="A1891" s="14">
        <v>1980</v>
      </c>
      <c r="B1891" t="s">
        <v>299</v>
      </c>
      <c r="C1891" t="s">
        <v>300</v>
      </c>
      <c r="D1891" t="str">
        <f t="shared" si="30"/>
        <v>Mathis_1B_7</v>
      </c>
      <c r="E1891">
        <v>2018</v>
      </c>
      <c r="F1891" s="15">
        <v>43258</v>
      </c>
      <c r="G1891" t="s">
        <v>200</v>
      </c>
      <c r="H1891">
        <v>2</v>
      </c>
      <c r="I1891" s="16">
        <v>0.33333333333333331</v>
      </c>
      <c r="J1891"/>
      <c r="K1891">
        <v>2</v>
      </c>
      <c r="L1891">
        <v>1</v>
      </c>
      <c r="M1891">
        <v>0</v>
      </c>
      <c r="N1891"/>
      <c r="O1891" t="s">
        <v>54</v>
      </c>
      <c r="P1891" t="str">
        <f>INDEX(Sheet2!A:E, MATCH(F_NP_excluded_Data!O1891,Sheet2!A:A),4)</f>
        <v>shrub</v>
      </c>
      <c r="Q1891" t="str">
        <f>INDEX(Sheet2!A:E, MATCH(F_NP_excluded_Data!O1891,Sheet2!A:A),5)</f>
        <v>foliage gleaner</v>
      </c>
      <c r="R1891" t="str">
        <f>INDEX(Sheet2!A:E, MATCH(F_NP_excluded_Data!O1891,Sheet2!A:A),3)</f>
        <v>insects</v>
      </c>
      <c r="S1891" t="str">
        <f>INDEX(Sheet2!A:E, MATCH(F_NP_excluded_Data!O1891,Sheet2!A:A),2)</f>
        <v>open woodland</v>
      </c>
      <c r="T1891">
        <v>5</v>
      </c>
      <c r="U1891">
        <v>2</v>
      </c>
      <c r="V1891"/>
      <c r="W1891">
        <v>1</v>
      </c>
      <c r="X1891" t="s">
        <v>202</v>
      </c>
      <c r="Y1891"/>
      <c r="Z1891"/>
      <c r="AA1891"/>
      <c r="AB1891"/>
    </row>
    <row r="1892" spans="1:28" ht="14.4" x14ac:dyDescent="0.3">
      <c r="A1892" s="14">
        <v>1981</v>
      </c>
      <c r="B1892" t="s">
        <v>299</v>
      </c>
      <c r="C1892" t="s">
        <v>300</v>
      </c>
      <c r="D1892" t="str">
        <f t="shared" si="30"/>
        <v>Mathis_1B_7</v>
      </c>
      <c r="E1892">
        <v>2018</v>
      </c>
      <c r="F1892" s="15">
        <v>43258</v>
      </c>
      <c r="G1892" t="s">
        <v>200</v>
      </c>
      <c r="H1892">
        <v>2</v>
      </c>
      <c r="I1892" s="16">
        <v>0.33333333333333331</v>
      </c>
      <c r="J1892"/>
      <c r="K1892">
        <v>2</v>
      </c>
      <c r="L1892">
        <v>1</v>
      </c>
      <c r="M1892">
        <v>0</v>
      </c>
      <c r="N1892"/>
      <c r="O1892" t="s">
        <v>118</v>
      </c>
      <c r="P1892" t="str">
        <f>INDEX(Sheet2!A:E, MATCH(F_NP_excluded_Data!O1892,Sheet2!A:A),4)</f>
        <v>shrub</v>
      </c>
      <c r="Q1892" t="str">
        <f>INDEX(Sheet2!A:E, MATCH(F_NP_excluded_Data!O1892,Sheet2!A:A),5)</f>
        <v>foliage gleaner</v>
      </c>
      <c r="R1892" t="str">
        <f>INDEX(Sheet2!A:E, MATCH(F_NP_excluded_Data!O1892,Sheet2!A:A),3)</f>
        <v>insects</v>
      </c>
      <c r="S1892" t="str">
        <f>INDEX(Sheet2!A:E, MATCH(F_NP_excluded_Data!O1892,Sheet2!A:A),2)</f>
        <v>scrub</v>
      </c>
      <c r="T1892">
        <v>5</v>
      </c>
      <c r="U1892">
        <v>2</v>
      </c>
      <c r="V1892"/>
      <c r="W1892">
        <v>1</v>
      </c>
      <c r="X1892" t="s">
        <v>202</v>
      </c>
      <c r="Y1892"/>
      <c r="Z1892"/>
      <c r="AA1892"/>
      <c r="AB1892"/>
    </row>
    <row r="1893" spans="1:28" ht="14.4" x14ac:dyDescent="0.3">
      <c r="A1893" s="14">
        <v>1982</v>
      </c>
      <c r="B1893" t="s">
        <v>299</v>
      </c>
      <c r="C1893" t="s">
        <v>300</v>
      </c>
      <c r="D1893" t="str">
        <f t="shared" si="30"/>
        <v>Mathis_1B_7</v>
      </c>
      <c r="E1893">
        <v>2018</v>
      </c>
      <c r="F1893" s="15">
        <v>43258</v>
      </c>
      <c r="G1893" t="s">
        <v>200</v>
      </c>
      <c r="H1893">
        <v>2</v>
      </c>
      <c r="I1893" s="16">
        <v>0.33333333333333331</v>
      </c>
      <c r="J1893"/>
      <c r="K1893">
        <v>2</v>
      </c>
      <c r="L1893">
        <v>1</v>
      </c>
      <c r="M1893">
        <v>0</v>
      </c>
      <c r="N1893"/>
      <c r="O1893" t="s">
        <v>4</v>
      </c>
      <c r="P1893" t="str">
        <f>INDEX(Sheet2!A:E, MATCH(F_NP_excluded_Data!O1893,Sheet2!A:A),4)</f>
        <v>shrub</v>
      </c>
      <c r="Q1893" t="str">
        <f>INDEX(Sheet2!A:E, MATCH(F_NP_excluded_Data!O1893,Sheet2!A:A),5)</f>
        <v>foliage gleaner</v>
      </c>
      <c r="R1893" t="str">
        <f>INDEX(Sheet2!A:E, MATCH(F_NP_excluded_Data!O1893,Sheet2!A:A),3)</f>
        <v>seeds</v>
      </c>
      <c r="S1893" t="str">
        <f>INDEX(Sheet2!A:E, MATCH(F_NP_excluded_Data!O1893,Sheet2!A:A),2)</f>
        <v>open woodland</v>
      </c>
      <c r="T1893">
        <v>5</v>
      </c>
      <c r="U1893">
        <v>2</v>
      </c>
      <c r="V1893"/>
      <c r="W1893">
        <v>1</v>
      </c>
      <c r="X1893" t="s">
        <v>202</v>
      </c>
      <c r="Y1893"/>
      <c r="Z1893"/>
      <c r="AA1893"/>
      <c r="AB1893"/>
    </row>
    <row r="1894" spans="1:28" ht="14.4" x14ac:dyDescent="0.3">
      <c r="A1894" s="14">
        <v>1983</v>
      </c>
      <c r="B1894" t="s">
        <v>299</v>
      </c>
      <c r="C1894" t="s">
        <v>300</v>
      </c>
      <c r="D1894" t="str">
        <f t="shared" si="30"/>
        <v>Mathis_1B_7</v>
      </c>
      <c r="E1894">
        <v>2018</v>
      </c>
      <c r="F1894" s="15">
        <v>43258</v>
      </c>
      <c r="G1894" t="s">
        <v>200</v>
      </c>
      <c r="H1894">
        <v>2</v>
      </c>
      <c r="I1894" s="16">
        <v>0.33333333333333331</v>
      </c>
      <c r="J1894"/>
      <c r="K1894">
        <v>2</v>
      </c>
      <c r="L1894">
        <v>1</v>
      </c>
      <c r="M1894">
        <v>0</v>
      </c>
      <c r="N1894"/>
      <c r="O1894" t="s">
        <v>36</v>
      </c>
      <c r="P1894" t="str">
        <f>INDEX(Sheet2!A:E, MATCH(F_NP_excluded_Data!O1894,Sheet2!A:A),4)</f>
        <v>cavity</v>
      </c>
      <c r="Q1894" t="str">
        <f>INDEX(Sheet2!A:E, MATCH(F_NP_excluded_Data!O1894,Sheet2!A:A),5)</f>
        <v>ground forager</v>
      </c>
      <c r="R1894" t="str">
        <f>INDEX(Sheet2!A:E, MATCH(F_NP_excluded_Data!O1894,Sheet2!A:A),3)</f>
        <v>insects</v>
      </c>
      <c r="S1894" t="str">
        <f>INDEX(Sheet2!A:E, MATCH(F_NP_excluded_Data!O1894,Sheet2!A:A),2)</f>
        <v>grassland</v>
      </c>
      <c r="T1894">
        <v>10</v>
      </c>
      <c r="U1894">
        <v>2</v>
      </c>
      <c r="V1894"/>
      <c r="W1894">
        <v>1</v>
      </c>
      <c r="X1894" t="s">
        <v>202</v>
      </c>
      <c r="Y1894"/>
      <c r="Z1894"/>
      <c r="AA1894"/>
      <c r="AB1894"/>
    </row>
    <row r="1895" spans="1:28" ht="14.4" x14ac:dyDescent="0.3">
      <c r="A1895" s="14">
        <v>1984</v>
      </c>
      <c r="B1895" t="s">
        <v>299</v>
      </c>
      <c r="C1895" t="s">
        <v>300</v>
      </c>
      <c r="D1895" t="str">
        <f t="shared" si="30"/>
        <v>Mathis_1B_7</v>
      </c>
      <c r="E1895">
        <v>2018</v>
      </c>
      <c r="F1895" s="15">
        <v>43258</v>
      </c>
      <c r="G1895" t="s">
        <v>200</v>
      </c>
      <c r="H1895">
        <v>2</v>
      </c>
      <c r="I1895" s="16">
        <v>0.33333333333333331</v>
      </c>
      <c r="J1895"/>
      <c r="K1895">
        <v>2</v>
      </c>
      <c r="L1895">
        <v>1</v>
      </c>
      <c r="M1895">
        <v>0</v>
      </c>
      <c r="N1895"/>
      <c r="O1895" t="s">
        <v>120</v>
      </c>
      <c r="P1895" t="str">
        <f>INDEX(Sheet2!A:E, MATCH(F_NP_excluded_Data!O1895,Sheet2!A:A),4)</f>
        <v>tree</v>
      </c>
      <c r="Q1895" t="str">
        <f>INDEX(Sheet2!A:E, MATCH(F_NP_excluded_Data!O1895,Sheet2!A:A),5)</f>
        <v>foliage gleaner</v>
      </c>
      <c r="R1895" t="str">
        <f>INDEX(Sheet2!A:E, MATCH(F_NP_excluded_Data!O1895,Sheet2!A:A),3)</f>
        <v>insects</v>
      </c>
      <c r="S1895" t="str">
        <f>INDEX(Sheet2!A:E, MATCH(F_NP_excluded_Data!O1895,Sheet2!A:A),2)</f>
        <v>open woodland</v>
      </c>
      <c r="T1895">
        <v>5</v>
      </c>
      <c r="U1895">
        <v>2</v>
      </c>
      <c r="V1895"/>
      <c r="W1895">
        <v>4</v>
      </c>
      <c r="X1895" t="s">
        <v>202</v>
      </c>
      <c r="Y1895"/>
      <c r="Z1895"/>
      <c r="AA1895"/>
      <c r="AB1895"/>
    </row>
    <row r="1896" spans="1:28" ht="14.4" x14ac:dyDescent="0.3">
      <c r="A1896" s="14">
        <v>1985</v>
      </c>
      <c r="B1896" t="s">
        <v>299</v>
      </c>
      <c r="C1896" t="s">
        <v>300</v>
      </c>
      <c r="D1896" t="str">
        <f t="shared" si="30"/>
        <v>Mathis_1B_7</v>
      </c>
      <c r="E1896">
        <v>2018</v>
      </c>
      <c r="F1896" s="15">
        <v>43258</v>
      </c>
      <c r="G1896" t="s">
        <v>200</v>
      </c>
      <c r="H1896">
        <v>2</v>
      </c>
      <c r="I1896" s="16">
        <v>0.33333333333333331</v>
      </c>
      <c r="J1896"/>
      <c r="K1896">
        <v>2</v>
      </c>
      <c r="L1896">
        <v>1</v>
      </c>
      <c r="M1896">
        <v>0</v>
      </c>
      <c r="N1896"/>
      <c r="O1896" t="s">
        <v>72</v>
      </c>
      <c r="P1896" t="str">
        <f>INDEX(Sheet2!A:E, MATCH(F_NP_excluded_Data!O1896,Sheet2!A:A),4)</f>
        <v>tree</v>
      </c>
      <c r="Q1896" t="str">
        <f>INDEX(Sheet2!A:E, MATCH(F_NP_excluded_Data!O1896,Sheet2!A:A),5)</f>
        <v>bark forager</v>
      </c>
      <c r="R1896" t="str">
        <f>INDEX(Sheet2!A:E, MATCH(F_NP_excluded_Data!O1896,Sheet2!A:A),3)</f>
        <v>insects</v>
      </c>
      <c r="S1896" t="str">
        <f>INDEX(Sheet2!A:E, MATCH(F_NP_excluded_Data!O1896,Sheet2!A:A),2)</f>
        <v>forest</v>
      </c>
      <c r="T1896">
        <v>10</v>
      </c>
      <c r="U1896">
        <v>2</v>
      </c>
      <c r="V1896"/>
      <c r="W1896">
        <v>1</v>
      </c>
      <c r="X1896" t="s">
        <v>202</v>
      </c>
      <c r="Y1896"/>
      <c r="Z1896"/>
      <c r="AA1896"/>
      <c r="AB1896"/>
    </row>
    <row r="1897" spans="1:28" ht="14.4" x14ac:dyDescent="0.3">
      <c r="A1897" s="14">
        <v>1986</v>
      </c>
      <c r="B1897" t="s">
        <v>299</v>
      </c>
      <c r="C1897" t="s">
        <v>300</v>
      </c>
      <c r="D1897" t="str">
        <f t="shared" si="30"/>
        <v>Mathis_1B_7</v>
      </c>
      <c r="E1897">
        <v>2018</v>
      </c>
      <c r="F1897" s="15">
        <v>43258</v>
      </c>
      <c r="G1897" t="s">
        <v>200</v>
      </c>
      <c r="H1897">
        <v>2</v>
      </c>
      <c r="I1897" s="16">
        <v>0.33333333333333331</v>
      </c>
      <c r="J1897"/>
      <c r="K1897">
        <v>2</v>
      </c>
      <c r="L1897">
        <v>1</v>
      </c>
      <c r="M1897">
        <v>0</v>
      </c>
      <c r="N1897"/>
      <c r="O1897" t="s">
        <v>76</v>
      </c>
      <c r="P1897" t="str">
        <f>INDEX(Sheet2!A:E, MATCH(F_NP_excluded_Data!O1897,Sheet2!A:A),4)</f>
        <v>shrub</v>
      </c>
      <c r="Q1897" t="str">
        <f>INDEX(Sheet2!A:E, MATCH(F_NP_excluded_Data!O1897,Sheet2!A:A),5)</f>
        <v>foliage gleaner</v>
      </c>
      <c r="R1897" t="str">
        <f>INDEX(Sheet2!A:E, MATCH(F_NP_excluded_Data!O1897,Sheet2!A:A),3)</f>
        <v>insects</v>
      </c>
      <c r="S1897" t="str">
        <f>INDEX(Sheet2!A:E, MATCH(F_NP_excluded_Data!O1897,Sheet2!A:A),2)</f>
        <v>open woodland</v>
      </c>
      <c r="T1897">
        <v>10</v>
      </c>
      <c r="U1897">
        <v>3</v>
      </c>
      <c r="V1897"/>
      <c r="W1897">
        <v>1</v>
      </c>
      <c r="X1897" t="s">
        <v>202</v>
      </c>
      <c r="Y1897"/>
      <c r="Z1897"/>
      <c r="AA1897"/>
      <c r="AB1897"/>
    </row>
    <row r="1898" spans="1:28" ht="14.4" x14ac:dyDescent="0.3">
      <c r="A1898" s="14">
        <v>1987</v>
      </c>
      <c r="B1898" t="s">
        <v>299</v>
      </c>
      <c r="C1898" t="s">
        <v>300</v>
      </c>
      <c r="D1898" t="str">
        <f t="shared" si="30"/>
        <v>Mathis_1B_7</v>
      </c>
      <c r="E1898">
        <v>2018</v>
      </c>
      <c r="F1898" s="15">
        <v>43258</v>
      </c>
      <c r="G1898" t="s">
        <v>200</v>
      </c>
      <c r="H1898">
        <v>2</v>
      </c>
      <c r="I1898" s="16">
        <v>0.33333333333333331</v>
      </c>
      <c r="J1898"/>
      <c r="K1898">
        <v>2</v>
      </c>
      <c r="L1898">
        <v>1</v>
      </c>
      <c r="M1898">
        <v>0</v>
      </c>
      <c r="N1898"/>
      <c r="O1898" t="s">
        <v>90</v>
      </c>
      <c r="P1898" t="str">
        <f>INDEX(Sheet2!A:E, MATCH(F_NP_excluded_Data!O1898,Sheet2!A:A),4)</f>
        <v>shrub</v>
      </c>
      <c r="Q1898" t="str">
        <f>INDEX(Sheet2!A:E, MATCH(F_NP_excluded_Data!O1898,Sheet2!A:A),5)</f>
        <v>ground forager</v>
      </c>
      <c r="R1898" t="str">
        <f>INDEX(Sheet2!A:E, MATCH(F_NP_excluded_Data!O1898,Sheet2!A:A),3)</f>
        <v>insects</v>
      </c>
      <c r="S1898" t="str">
        <f>INDEX(Sheet2!A:E, MATCH(F_NP_excluded_Data!O1898,Sheet2!A:A),2)</f>
        <v>marsh</v>
      </c>
      <c r="T1898">
        <v>5</v>
      </c>
      <c r="U1898">
        <v>3</v>
      </c>
      <c r="V1898"/>
      <c r="W1898">
        <v>1</v>
      </c>
      <c r="X1898" t="s">
        <v>202</v>
      </c>
      <c r="Y1898"/>
      <c r="Z1898"/>
      <c r="AA1898"/>
      <c r="AB1898"/>
    </row>
    <row r="1899" spans="1:28" ht="14.4" x14ac:dyDescent="0.3">
      <c r="A1899" s="14">
        <v>1988</v>
      </c>
      <c r="B1899" t="s">
        <v>299</v>
      </c>
      <c r="C1899" t="s">
        <v>300</v>
      </c>
      <c r="D1899" t="str">
        <f t="shared" si="30"/>
        <v>Mathis_1B_7</v>
      </c>
      <c r="E1899">
        <v>2018</v>
      </c>
      <c r="F1899" s="15">
        <v>43258</v>
      </c>
      <c r="G1899" t="s">
        <v>200</v>
      </c>
      <c r="H1899">
        <v>2</v>
      </c>
      <c r="I1899" s="16">
        <v>0.33333333333333331</v>
      </c>
      <c r="J1899"/>
      <c r="K1899">
        <v>2</v>
      </c>
      <c r="L1899">
        <v>1</v>
      </c>
      <c r="M1899">
        <v>0</v>
      </c>
      <c r="N1899"/>
      <c r="O1899" t="s">
        <v>108</v>
      </c>
      <c r="P1899" t="str">
        <f>INDEX(Sheet2!A:E, MATCH(F_NP_excluded_Data!O1899,Sheet2!A:A),4)</f>
        <v>shrub</v>
      </c>
      <c r="Q1899" t="str">
        <f>INDEX(Sheet2!A:E, MATCH(F_NP_excluded_Data!O1899,Sheet2!A:A),5)</f>
        <v>foliage gleaner</v>
      </c>
      <c r="R1899" t="str">
        <f>INDEX(Sheet2!A:E, MATCH(F_NP_excluded_Data!O1899,Sheet2!A:A),3)</f>
        <v>insects</v>
      </c>
      <c r="S1899" t="str">
        <f>INDEX(Sheet2!A:E, MATCH(F_NP_excluded_Data!O1899,Sheet2!A:A),2)</f>
        <v>scrub</v>
      </c>
      <c r="T1899">
        <v>5</v>
      </c>
      <c r="U1899">
        <v>4</v>
      </c>
      <c r="V1899"/>
      <c r="W1899">
        <v>4</v>
      </c>
      <c r="X1899" t="s">
        <v>202</v>
      </c>
      <c r="Y1899"/>
      <c r="Z1899"/>
      <c r="AA1899"/>
      <c r="AB1899"/>
    </row>
    <row r="1900" spans="1:28" ht="14.4" x14ac:dyDescent="0.3">
      <c r="A1900" s="14">
        <v>1989</v>
      </c>
      <c r="B1900" t="s">
        <v>299</v>
      </c>
      <c r="C1900" t="s">
        <v>300</v>
      </c>
      <c r="D1900" t="str">
        <f t="shared" si="30"/>
        <v>Mathis_1B_7</v>
      </c>
      <c r="E1900">
        <v>2018</v>
      </c>
      <c r="F1900" s="15">
        <v>43258</v>
      </c>
      <c r="G1900" t="s">
        <v>200</v>
      </c>
      <c r="H1900">
        <v>2</v>
      </c>
      <c r="I1900" s="16">
        <v>0.33333333333333331</v>
      </c>
      <c r="J1900"/>
      <c r="K1900">
        <v>2</v>
      </c>
      <c r="L1900">
        <v>1</v>
      </c>
      <c r="M1900">
        <v>0</v>
      </c>
      <c r="N1900"/>
      <c r="O1900" t="s">
        <v>108</v>
      </c>
      <c r="P1900" t="str">
        <f>INDEX(Sheet2!A:E, MATCH(F_NP_excluded_Data!O1900,Sheet2!A:A),4)</f>
        <v>shrub</v>
      </c>
      <c r="Q1900" t="str">
        <f>INDEX(Sheet2!A:E, MATCH(F_NP_excluded_Data!O1900,Sheet2!A:A),5)</f>
        <v>foliage gleaner</v>
      </c>
      <c r="R1900" t="str">
        <f>INDEX(Sheet2!A:E, MATCH(F_NP_excluded_Data!O1900,Sheet2!A:A),3)</f>
        <v>insects</v>
      </c>
      <c r="S1900" t="str">
        <f>INDEX(Sheet2!A:E, MATCH(F_NP_excluded_Data!O1900,Sheet2!A:A),2)</f>
        <v>scrub</v>
      </c>
      <c r="T1900">
        <v>5</v>
      </c>
      <c r="U1900">
        <v>4</v>
      </c>
      <c r="V1900"/>
      <c r="W1900">
        <v>1</v>
      </c>
      <c r="X1900" t="s">
        <v>202</v>
      </c>
      <c r="Y1900"/>
      <c r="Z1900"/>
      <c r="AA1900"/>
      <c r="AB1900"/>
    </row>
    <row r="1901" spans="1:28" ht="14.4" x14ac:dyDescent="0.3">
      <c r="A1901" s="14">
        <v>1990</v>
      </c>
      <c r="B1901" t="s">
        <v>299</v>
      </c>
      <c r="C1901" t="s">
        <v>300</v>
      </c>
      <c r="D1901" t="str">
        <f t="shared" si="30"/>
        <v>Mathis_1B_7</v>
      </c>
      <c r="E1901">
        <v>2018</v>
      </c>
      <c r="F1901" s="15">
        <v>43258</v>
      </c>
      <c r="G1901" t="s">
        <v>200</v>
      </c>
      <c r="H1901">
        <v>2</v>
      </c>
      <c r="I1901" s="16">
        <v>0.33333333333333331</v>
      </c>
      <c r="J1901"/>
      <c r="K1901">
        <v>2</v>
      </c>
      <c r="L1901">
        <v>1</v>
      </c>
      <c r="M1901">
        <v>0</v>
      </c>
      <c r="N1901"/>
      <c r="O1901" t="s">
        <v>58</v>
      </c>
      <c r="P1901" t="str">
        <f>INDEX(Sheet2!A:E, MATCH(F_NP_excluded_Data!O1901,Sheet2!A:A),4)</f>
        <v>tree</v>
      </c>
      <c r="Q1901" t="str">
        <f>INDEX(Sheet2!A:E, MATCH(F_NP_excluded_Data!O1901,Sheet2!A:A),5)</f>
        <v>ground forager</v>
      </c>
      <c r="R1901" t="str">
        <f>INDEX(Sheet2!A:E, MATCH(F_NP_excluded_Data!O1901,Sheet2!A:A),3)</f>
        <v>seeds</v>
      </c>
      <c r="S1901" t="str">
        <f>INDEX(Sheet2!A:E, MATCH(F_NP_excluded_Data!O1901,Sheet2!A:A),2)</f>
        <v>open woodland</v>
      </c>
      <c r="T1901">
        <v>5</v>
      </c>
      <c r="U1901">
        <v>4</v>
      </c>
      <c r="V1901"/>
      <c r="W1901">
        <v>4</v>
      </c>
      <c r="X1901" t="s">
        <v>202</v>
      </c>
      <c r="Y1901">
        <v>2</v>
      </c>
      <c r="Z1901"/>
      <c r="AA1901"/>
      <c r="AB1901"/>
    </row>
    <row r="1902" spans="1:28" ht="14.4" x14ac:dyDescent="0.3">
      <c r="A1902" s="14">
        <v>1991</v>
      </c>
      <c r="B1902" t="s">
        <v>262</v>
      </c>
      <c r="C1902" t="s">
        <v>265</v>
      </c>
      <c r="D1902" t="str">
        <f t="shared" si="30"/>
        <v>Mills_0B_9</v>
      </c>
      <c r="E1902">
        <v>2018</v>
      </c>
      <c r="F1902" s="15">
        <v>43261</v>
      </c>
      <c r="G1902" t="s">
        <v>200</v>
      </c>
      <c r="H1902">
        <v>3</v>
      </c>
      <c r="I1902" s="16">
        <v>0.25277777777777777</v>
      </c>
      <c r="J1902"/>
      <c r="K1902">
        <v>1</v>
      </c>
      <c r="L1902">
        <v>0</v>
      </c>
      <c r="M1902">
        <v>1</v>
      </c>
      <c r="N1902"/>
      <c r="O1902" t="s">
        <v>58</v>
      </c>
      <c r="P1902" t="str">
        <f>INDEX(Sheet2!A:E, MATCH(F_NP_excluded_Data!O1902,Sheet2!A:A),4)</f>
        <v>tree</v>
      </c>
      <c r="Q1902" t="str">
        <f>INDEX(Sheet2!A:E, MATCH(F_NP_excluded_Data!O1902,Sheet2!A:A),5)</f>
        <v>ground forager</v>
      </c>
      <c r="R1902" t="str">
        <f>INDEX(Sheet2!A:E, MATCH(F_NP_excluded_Data!O1902,Sheet2!A:A),3)</f>
        <v>seeds</v>
      </c>
      <c r="S1902" t="str">
        <f>INDEX(Sheet2!A:E, MATCH(F_NP_excluded_Data!O1902,Sheet2!A:A),2)</f>
        <v>open woodland</v>
      </c>
      <c r="T1902">
        <v>10</v>
      </c>
      <c r="U1902">
        <v>1</v>
      </c>
      <c r="V1902"/>
      <c r="W1902">
        <v>1</v>
      </c>
      <c r="X1902" t="s">
        <v>202</v>
      </c>
      <c r="Y1902"/>
      <c r="Z1902"/>
      <c r="AA1902"/>
      <c r="AB1902"/>
    </row>
    <row r="1903" spans="1:28" ht="14.4" x14ac:dyDescent="0.3">
      <c r="A1903" s="14">
        <v>1992</v>
      </c>
      <c r="B1903" t="s">
        <v>262</v>
      </c>
      <c r="C1903" t="s">
        <v>265</v>
      </c>
      <c r="D1903" t="str">
        <f t="shared" si="30"/>
        <v>Mills_0B_9</v>
      </c>
      <c r="E1903">
        <v>2018</v>
      </c>
      <c r="F1903" s="15">
        <v>43261</v>
      </c>
      <c r="G1903" t="s">
        <v>200</v>
      </c>
      <c r="H1903">
        <v>3</v>
      </c>
      <c r="I1903" s="16">
        <v>0.25277777777777777</v>
      </c>
      <c r="J1903"/>
      <c r="K1903">
        <v>1</v>
      </c>
      <c r="L1903">
        <v>0</v>
      </c>
      <c r="M1903">
        <v>1</v>
      </c>
      <c r="N1903"/>
      <c r="O1903" t="s">
        <v>72</v>
      </c>
      <c r="P1903" t="str">
        <f>INDEX(Sheet2!A:E, MATCH(F_NP_excluded_Data!O1903,Sheet2!A:A),4)</f>
        <v>tree</v>
      </c>
      <c r="Q1903" t="str">
        <f>INDEX(Sheet2!A:E, MATCH(F_NP_excluded_Data!O1903,Sheet2!A:A),5)</f>
        <v>bark forager</v>
      </c>
      <c r="R1903" t="str">
        <f>INDEX(Sheet2!A:E, MATCH(F_NP_excluded_Data!O1903,Sheet2!A:A),3)</f>
        <v>insects</v>
      </c>
      <c r="S1903" t="str">
        <f>INDEX(Sheet2!A:E, MATCH(F_NP_excluded_Data!O1903,Sheet2!A:A),2)</f>
        <v>forest</v>
      </c>
      <c r="T1903">
        <v>5</v>
      </c>
      <c r="U1903">
        <v>1</v>
      </c>
      <c r="V1903"/>
      <c r="W1903">
        <v>1</v>
      </c>
      <c r="X1903" t="s">
        <v>202</v>
      </c>
      <c r="Y1903"/>
      <c r="Z1903"/>
      <c r="AA1903"/>
      <c r="AB1903"/>
    </row>
    <row r="1904" spans="1:28" ht="14.4" x14ac:dyDescent="0.3">
      <c r="A1904" s="14">
        <v>1993</v>
      </c>
      <c r="B1904" t="s">
        <v>262</v>
      </c>
      <c r="C1904" t="s">
        <v>265</v>
      </c>
      <c r="D1904" t="str">
        <f t="shared" si="30"/>
        <v>Mills_0B_9</v>
      </c>
      <c r="E1904">
        <v>2018</v>
      </c>
      <c r="F1904" s="15">
        <v>43261</v>
      </c>
      <c r="G1904" t="s">
        <v>200</v>
      </c>
      <c r="H1904">
        <v>3</v>
      </c>
      <c r="I1904" s="16">
        <v>0.25277777777777777</v>
      </c>
      <c r="J1904"/>
      <c r="K1904">
        <v>1</v>
      </c>
      <c r="L1904">
        <v>0</v>
      </c>
      <c r="M1904">
        <v>1</v>
      </c>
      <c r="N1904"/>
      <c r="O1904" t="s">
        <v>62</v>
      </c>
      <c r="P1904" t="str">
        <f>INDEX(Sheet2!A:E, MATCH(F_NP_excluded_Data!O1904,Sheet2!A:A),4)</f>
        <v>shrub</v>
      </c>
      <c r="Q1904" t="str">
        <f>INDEX(Sheet2!A:E, MATCH(F_NP_excluded_Data!O1904,Sheet2!A:A),5)</f>
        <v>ground forager</v>
      </c>
      <c r="R1904" t="str">
        <f>INDEX(Sheet2!A:E, MATCH(F_NP_excluded_Data!O1904,Sheet2!A:A),3)</f>
        <v>seeds</v>
      </c>
      <c r="S1904" t="str">
        <f>INDEX(Sheet2!A:E, MATCH(F_NP_excluded_Data!O1904,Sheet2!A:A),2)</f>
        <v>open woodland</v>
      </c>
      <c r="T1904">
        <v>5</v>
      </c>
      <c r="U1904">
        <v>1</v>
      </c>
      <c r="V1904"/>
      <c r="W1904">
        <v>1</v>
      </c>
      <c r="X1904" t="s">
        <v>202</v>
      </c>
      <c r="Y1904"/>
      <c r="Z1904"/>
      <c r="AA1904"/>
      <c r="AB1904"/>
    </row>
    <row r="1905" spans="1:28" ht="14.4" x14ac:dyDescent="0.3">
      <c r="A1905" s="14">
        <v>1994</v>
      </c>
      <c r="B1905" t="s">
        <v>262</v>
      </c>
      <c r="C1905" t="s">
        <v>265</v>
      </c>
      <c r="D1905" t="str">
        <f t="shared" si="30"/>
        <v>Mills_0B_9</v>
      </c>
      <c r="E1905">
        <v>2018</v>
      </c>
      <c r="F1905" s="15">
        <v>43261</v>
      </c>
      <c r="G1905" t="s">
        <v>200</v>
      </c>
      <c r="H1905">
        <v>3</v>
      </c>
      <c r="I1905" s="16">
        <v>0.25277777777777777</v>
      </c>
      <c r="J1905"/>
      <c r="K1905">
        <v>1</v>
      </c>
      <c r="L1905">
        <v>0</v>
      </c>
      <c r="M1905">
        <v>1</v>
      </c>
      <c r="N1905"/>
      <c r="O1905" t="s">
        <v>110</v>
      </c>
      <c r="P1905" t="str">
        <f>INDEX(Sheet2!A:E, MATCH(F_NP_excluded_Data!O1905,Sheet2!A:A),4)</f>
        <v>ground</v>
      </c>
      <c r="Q1905" t="str">
        <f>INDEX(Sheet2!A:E, MATCH(F_NP_excluded_Data!O1905,Sheet2!A:A),5)</f>
        <v>aerial forager</v>
      </c>
      <c r="R1905" t="str">
        <f>INDEX(Sheet2!A:E, MATCH(F_NP_excluded_Data!O1905,Sheet2!A:A),3)</f>
        <v>insects</v>
      </c>
      <c r="S1905" t="str">
        <f>INDEX(Sheet2!A:E, MATCH(F_NP_excluded_Data!O1905,Sheet2!A:A),2)</f>
        <v>open woodland</v>
      </c>
      <c r="T1905">
        <v>10</v>
      </c>
      <c r="U1905">
        <v>1</v>
      </c>
      <c r="V1905"/>
      <c r="W1905">
        <v>1</v>
      </c>
      <c r="X1905" t="s">
        <v>202</v>
      </c>
      <c r="Y1905"/>
      <c r="Z1905"/>
      <c r="AA1905"/>
      <c r="AB1905"/>
    </row>
    <row r="1906" spans="1:28" ht="14.4" x14ac:dyDescent="0.3">
      <c r="A1906" s="14">
        <v>1995</v>
      </c>
      <c r="B1906" t="s">
        <v>262</v>
      </c>
      <c r="C1906" t="s">
        <v>265</v>
      </c>
      <c r="D1906" t="str">
        <f t="shared" si="30"/>
        <v>Mills_0B_9</v>
      </c>
      <c r="E1906">
        <v>2018</v>
      </c>
      <c r="F1906" s="15">
        <v>43261</v>
      </c>
      <c r="G1906" t="s">
        <v>200</v>
      </c>
      <c r="H1906">
        <v>3</v>
      </c>
      <c r="I1906" s="16">
        <v>0.25277777777777777</v>
      </c>
      <c r="J1906"/>
      <c r="K1906">
        <v>1</v>
      </c>
      <c r="L1906">
        <v>0</v>
      </c>
      <c r="M1906">
        <v>1</v>
      </c>
      <c r="N1906"/>
      <c r="O1906" t="s">
        <v>94</v>
      </c>
      <c r="P1906" t="str">
        <f>INDEX(Sheet2!A:E, MATCH(F_NP_excluded_Data!O1906,Sheet2!A:A),4)</f>
        <v>cavity</v>
      </c>
      <c r="Q1906" t="str">
        <f>INDEX(Sheet2!A:E, MATCH(F_NP_excluded_Data!O1906,Sheet2!A:A),5)</f>
        <v>foliage gleaner</v>
      </c>
      <c r="R1906" t="str">
        <f>INDEX(Sheet2!A:E, MATCH(F_NP_excluded_Data!O1906,Sheet2!A:A),3)</f>
        <v>insects</v>
      </c>
      <c r="S1906" t="str">
        <f>INDEX(Sheet2!A:E, MATCH(F_NP_excluded_Data!O1906,Sheet2!A:A),2)</f>
        <v>forest</v>
      </c>
      <c r="T1906">
        <v>10</v>
      </c>
      <c r="U1906">
        <v>1</v>
      </c>
      <c r="V1906"/>
      <c r="W1906">
        <v>1</v>
      </c>
      <c r="X1906" t="s">
        <v>202</v>
      </c>
      <c r="Y1906"/>
      <c r="Z1906"/>
      <c r="AA1906"/>
      <c r="AB1906"/>
    </row>
    <row r="1907" spans="1:28" ht="14.4" x14ac:dyDescent="0.3">
      <c r="A1907" s="14">
        <v>1996</v>
      </c>
      <c r="B1907" t="s">
        <v>262</v>
      </c>
      <c r="C1907" t="s">
        <v>265</v>
      </c>
      <c r="D1907" t="str">
        <f t="shared" si="30"/>
        <v>Mills_0B_9</v>
      </c>
      <c r="E1907">
        <v>2018</v>
      </c>
      <c r="F1907" s="15">
        <v>43261</v>
      </c>
      <c r="G1907" t="s">
        <v>200</v>
      </c>
      <c r="H1907">
        <v>3</v>
      </c>
      <c r="I1907" s="16">
        <v>0.25277777777777777</v>
      </c>
      <c r="J1907"/>
      <c r="K1907">
        <v>1</v>
      </c>
      <c r="L1907">
        <v>0</v>
      </c>
      <c r="M1907">
        <v>1</v>
      </c>
      <c r="N1907"/>
      <c r="O1907" t="s">
        <v>22</v>
      </c>
      <c r="P1907" t="str">
        <f>INDEX(Sheet2!A:E, MATCH(F_NP_excluded_Data!O1907,Sheet2!A:A),4)</f>
        <v>cavity</v>
      </c>
      <c r="Q1907" t="str">
        <f>INDEX(Sheet2!A:E, MATCH(F_NP_excluded_Data!O1907,Sheet2!A:A),5)</f>
        <v>foliage gleaner</v>
      </c>
      <c r="R1907" t="str">
        <f>INDEX(Sheet2!A:E, MATCH(F_NP_excluded_Data!O1907,Sheet2!A:A),3)</f>
        <v>insects</v>
      </c>
      <c r="S1907" t="str">
        <f>INDEX(Sheet2!A:E, MATCH(F_NP_excluded_Data!O1907,Sheet2!A:A),2)</f>
        <v>forest</v>
      </c>
      <c r="T1907">
        <v>5</v>
      </c>
      <c r="U1907">
        <v>1</v>
      </c>
      <c r="V1907"/>
      <c r="W1907">
        <v>1</v>
      </c>
      <c r="X1907" t="s">
        <v>202</v>
      </c>
      <c r="Y1907"/>
      <c r="Z1907"/>
      <c r="AA1907"/>
      <c r="AB1907"/>
    </row>
    <row r="1908" spans="1:28" ht="14.4" x14ac:dyDescent="0.3">
      <c r="A1908" s="14">
        <v>1997</v>
      </c>
      <c r="B1908" t="s">
        <v>262</v>
      </c>
      <c r="C1908" t="s">
        <v>265</v>
      </c>
      <c r="D1908" t="str">
        <f t="shared" si="30"/>
        <v>Mills_0B_9</v>
      </c>
      <c r="E1908">
        <v>2018</v>
      </c>
      <c r="F1908" s="15">
        <v>43261</v>
      </c>
      <c r="G1908" t="s">
        <v>200</v>
      </c>
      <c r="H1908">
        <v>3</v>
      </c>
      <c r="I1908" s="16">
        <v>0.25277777777777777</v>
      </c>
      <c r="J1908"/>
      <c r="K1908">
        <v>1</v>
      </c>
      <c r="L1908">
        <v>0</v>
      </c>
      <c r="M1908">
        <v>1</v>
      </c>
      <c r="N1908"/>
      <c r="O1908" t="s">
        <v>42</v>
      </c>
      <c r="P1908" t="str">
        <f>INDEX(Sheet2!A:E, MATCH(F_NP_excluded_Data!O1908,Sheet2!A:A),4)</f>
        <v>tree</v>
      </c>
      <c r="Q1908" t="str">
        <f>INDEX(Sheet2!A:E, MATCH(F_NP_excluded_Data!O1908,Sheet2!A:A),5)</f>
        <v>flycatching</v>
      </c>
      <c r="R1908" t="str">
        <f>INDEX(Sheet2!A:E, MATCH(F_NP_excluded_Data!O1908,Sheet2!A:A),3)</f>
        <v>insects</v>
      </c>
      <c r="S1908" t="str">
        <f>INDEX(Sheet2!A:E, MATCH(F_NP_excluded_Data!O1908,Sheet2!A:A),2)</f>
        <v>forest</v>
      </c>
      <c r="T1908">
        <v>10</v>
      </c>
      <c r="U1908">
        <v>1</v>
      </c>
      <c r="V1908"/>
      <c r="W1908">
        <v>1</v>
      </c>
      <c r="X1908" t="s">
        <v>202</v>
      </c>
      <c r="Y1908"/>
      <c r="Z1908"/>
      <c r="AA1908"/>
      <c r="AB1908"/>
    </row>
    <row r="1909" spans="1:28" ht="14.4" x14ac:dyDescent="0.3">
      <c r="A1909" s="14">
        <v>1998</v>
      </c>
      <c r="B1909" t="s">
        <v>262</v>
      </c>
      <c r="C1909" t="s">
        <v>265</v>
      </c>
      <c r="D1909" t="str">
        <f t="shared" si="30"/>
        <v>Mills_0B_9</v>
      </c>
      <c r="E1909">
        <v>2018</v>
      </c>
      <c r="F1909" s="15">
        <v>43261</v>
      </c>
      <c r="G1909" t="s">
        <v>200</v>
      </c>
      <c r="H1909">
        <v>3</v>
      </c>
      <c r="I1909" s="16">
        <v>0.25277777777777777</v>
      </c>
      <c r="J1909"/>
      <c r="K1909">
        <v>1</v>
      </c>
      <c r="L1909">
        <v>0</v>
      </c>
      <c r="M1909">
        <v>1</v>
      </c>
      <c r="N1909"/>
      <c r="O1909" t="s">
        <v>92</v>
      </c>
      <c r="P1909" t="str">
        <f>INDEX(Sheet2!A:E, MATCH(F_NP_excluded_Data!O1909,Sheet2!A:A),4)</f>
        <v>tree</v>
      </c>
      <c r="Q1909" t="str">
        <f>INDEX(Sheet2!A:E, MATCH(F_NP_excluded_Data!O1909,Sheet2!A:A),5)</f>
        <v>foliage gleaner</v>
      </c>
      <c r="R1909" t="str">
        <f>INDEX(Sheet2!A:E, MATCH(F_NP_excluded_Data!O1909,Sheet2!A:A),3)</f>
        <v>insects</v>
      </c>
      <c r="S1909" t="str">
        <f>INDEX(Sheet2!A:E, MATCH(F_NP_excluded_Data!O1909,Sheet2!A:A),2)</f>
        <v>open woodland</v>
      </c>
      <c r="T1909">
        <v>5</v>
      </c>
      <c r="U1909">
        <v>1</v>
      </c>
      <c r="V1909"/>
      <c r="W1909">
        <v>1</v>
      </c>
      <c r="X1909" t="s">
        <v>202</v>
      </c>
      <c r="Y1909"/>
      <c r="Z1909"/>
      <c r="AA1909"/>
      <c r="AB1909"/>
    </row>
    <row r="1910" spans="1:28" ht="14.4" x14ac:dyDescent="0.3">
      <c r="A1910" s="14">
        <v>1999</v>
      </c>
      <c r="B1910" t="s">
        <v>262</v>
      </c>
      <c r="C1910" t="s">
        <v>265</v>
      </c>
      <c r="D1910" t="str">
        <f t="shared" si="30"/>
        <v>Mills_0B_9</v>
      </c>
      <c r="E1910">
        <v>2018</v>
      </c>
      <c r="F1910" s="15">
        <v>43261</v>
      </c>
      <c r="G1910" t="s">
        <v>200</v>
      </c>
      <c r="H1910">
        <v>3</v>
      </c>
      <c r="I1910" s="16">
        <v>0.25277777777777777</v>
      </c>
      <c r="J1910"/>
      <c r="K1910">
        <v>1</v>
      </c>
      <c r="L1910">
        <v>0</v>
      </c>
      <c r="M1910">
        <v>1</v>
      </c>
      <c r="N1910"/>
      <c r="O1910" t="s">
        <v>2</v>
      </c>
      <c r="P1910" t="str">
        <f>INDEX(Sheet2!A:E, MATCH(F_NP_excluded_Data!O1910,Sheet2!A:A),4)</f>
        <v>tree</v>
      </c>
      <c r="Q1910" t="str">
        <f>INDEX(Sheet2!A:E, MATCH(F_NP_excluded_Data!O1910,Sheet2!A:A),5)</f>
        <v>ground forager</v>
      </c>
      <c r="R1910" t="str">
        <f>INDEX(Sheet2!A:E, MATCH(F_NP_excluded_Data!O1910,Sheet2!A:A),3)</f>
        <v>omnivore</v>
      </c>
      <c r="S1910" t="str">
        <f>INDEX(Sheet2!A:E, MATCH(F_NP_excluded_Data!O1910,Sheet2!A:A),2)</f>
        <v>open woodland</v>
      </c>
      <c r="T1910">
        <v>5</v>
      </c>
      <c r="U1910">
        <v>1</v>
      </c>
      <c r="V1910"/>
      <c r="W1910">
        <v>1</v>
      </c>
      <c r="X1910" t="s">
        <v>202</v>
      </c>
      <c r="Y1910"/>
      <c r="Z1910"/>
      <c r="AA1910"/>
      <c r="AB1910"/>
    </row>
    <row r="1911" spans="1:28" ht="14.4" x14ac:dyDescent="0.3">
      <c r="A1911" s="14">
        <v>2000</v>
      </c>
      <c r="B1911" t="s">
        <v>262</v>
      </c>
      <c r="C1911" t="s">
        <v>265</v>
      </c>
      <c r="D1911" t="str">
        <f t="shared" si="30"/>
        <v>Mills_0B_9</v>
      </c>
      <c r="E1911">
        <v>2018</v>
      </c>
      <c r="F1911" s="15">
        <v>43261</v>
      </c>
      <c r="G1911" t="s">
        <v>200</v>
      </c>
      <c r="H1911">
        <v>3</v>
      </c>
      <c r="I1911" s="16">
        <v>0.25277777777777777</v>
      </c>
      <c r="J1911"/>
      <c r="K1911">
        <v>1</v>
      </c>
      <c r="L1911">
        <v>0</v>
      </c>
      <c r="M1911">
        <v>1</v>
      </c>
      <c r="N1911"/>
      <c r="O1911" t="s">
        <v>2</v>
      </c>
      <c r="P1911" t="str">
        <f>INDEX(Sheet2!A:E, MATCH(F_NP_excluded_Data!O1911,Sheet2!A:A),4)</f>
        <v>tree</v>
      </c>
      <c r="Q1911" t="str">
        <f>INDEX(Sheet2!A:E, MATCH(F_NP_excluded_Data!O1911,Sheet2!A:A),5)</f>
        <v>ground forager</v>
      </c>
      <c r="R1911" t="str">
        <f>INDEX(Sheet2!A:E, MATCH(F_NP_excluded_Data!O1911,Sheet2!A:A),3)</f>
        <v>omnivore</v>
      </c>
      <c r="S1911" t="str">
        <f>INDEX(Sheet2!A:E, MATCH(F_NP_excluded_Data!O1911,Sheet2!A:A),2)</f>
        <v>open woodland</v>
      </c>
      <c r="T1911">
        <v>10</v>
      </c>
      <c r="U1911">
        <v>1</v>
      </c>
      <c r="V1911"/>
      <c r="W1911">
        <v>1</v>
      </c>
      <c r="X1911" t="s">
        <v>202</v>
      </c>
      <c r="Y1911"/>
      <c r="Z1911"/>
      <c r="AA1911"/>
      <c r="AB1911"/>
    </row>
    <row r="1912" spans="1:28" ht="14.4" x14ac:dyDescent="0.3">
      <c r="A1912" s="14">
        <v>2001</v>
      </c>
      <c r="B1912" t="s">
        <v>262</v>
      </c>
      <c r="C1912" t="s">
        <v>265</v>
      </c>
      <c r="D1912" t="str">
        <f t="shared" si="30"/>
        <v>Mills_0B_9</v>
      </c>
      <c r="E1912">
        <v>2018</v>
      </c>
      <c r="F1912" s="15">
        <v>43261</v>
      </c>
      <c r="G1912" t="s">
        <v>200</v>
      </c>
      <c r="H1912">
        <v>3</v>
      </c>
      <c r="I1912" s="16">
        <v>0.25277777777777777</v>
      </c>
      <c r="J1912"/>
      <c r="K1912">
        <v>1</v>
      </c>
      <c r="L1912">
        <v>0</v>
      </c>
      <c r="M1912">
        <v>1</v>
      </c>
      <c r="N1912"/>
      <c r="O1912" t="s">
        <v>118</v>
      </c>
      <c r="P1912" t="str">
        <f>INDEX(Sheet2!A:E, MATCH(F_NP_excluded_Data!O1912,Sheet2!A:A),4)</f>
        <v>shrub</v>
      </c>
      <c r="Q1912" t="str">
        <f>INDEX(Sheet2!A:E, MATCH(F_NP_excluded_Data!O1912,Sheet2!A:A),5)</f>
        <v>foliage gleaner</v>
      </c>
      <c r="R1912" t="str">
        <f>INDEX(Sheet2!A:E, MATCH(F_NP_excluded_Data!O1912,Sheet2!A:A),3)</f>
        <v>insects</v>
      </c>
      <c r="S1912" t="str">
        <f>INDEX(Sheet2!A:E, MATCH(F_NP_excluded_Data!O1912,Sheet2!A:A),2)</f>
        <v>scrub</v>
      </c>
      <c r="T1912">
        <v>10</v>
      </c>
      <c r="U1912">
        <v>2</v>
      </c>
      <c r="V1912"/>
      <c r="W1912">
        <v>1</v>
      </c>
      <c r="X1912" t="s">
        <v>202</v>
      </c>
      <c r="Y1912"/>
      <c r="Z1912"/>
      <c r="AA1912"/>
      <c r="AB1912"/>
    </row>
    <row r="1913" spans="1:28" ht="14.4" x14ac:dyDescent="0.3">
      <c r="A1913" s="14">
        <v>2002</v>
      </c>
      <c r="B1913" t="s">
        <v>262</v>
      </c>
      <c r="C1913" t="s">
        <v>265</v>
      </c>
      <c r="D1913" t="str">
        <f t="shared" si="30"/>
        <v>Mills_0B_9</v>
      </c>
      <c r="E1913">
        <v>2018</v>
      </c>
      <c r="F1913" s="15">
        <v>43261</v>
      </c>
      <c r="G1913" t="s">
        <v>200</v>
      </c>
      <c r="H1913">
        <v>3</v>
      </c>
      <c r="I1913" s="16">
        <v>0.25277777777777777</v>
      </c>
      <c r="J1913"/>
      <c r="K1913">
        <v>1</v>
      </c>
      <c r="L1913">
        <v>0</v>
      </c>
      <c r="M1913">
        <v>1</v>
      </c>
      <c r="N1913"/>
      <c r="O1913" t="s">
        <v>62</v>
      </c>
      <c r="P1913" t="str">
        <f>INDEX(Sheet2!A:E, MATCH(F_NP_excluded_Data!O1913,Sheet2!A:A),4)</f>
        <v>shrub</v>
      </c>
      <c r="Q1913" t="str">
        <f>INDEX(Sheet2!A:E, MATCH(F_NP_excluded_Data!O1913,Sheet2!A:A),5)</f>
        <v>ground forager</v>
      </c>
      <c r="R1913" t="str">
        <f>INDEX(Sheet2!A:E, MATCH(F_NP_excluded_Data!O1913,Sheet2!A:A),3)</f>
        <v>seeds</v>
      </c>
      <c r="S1913" t="str">
        <f>INDEX(Sheet2!A:E, MATCH(F_NP_excluded_Data!O1913,Sheet2!A:A),2)</f>
        <v>open woodland</v>
      </c>
      <c r="T1913">
        <v>5</v>
      </c>
      <c r="U1913">
        <v>2</v>
      </c>
      <c r="V1913" t="s">
        <v>222</v>
      </c>
      <c r="W1913">
        <v>4</v>
      </c>
      <c r="X1913" t="s">
        <v>202</v>
      </c>
      <c r="Y1913"/>
      <c r="Z1913"/>
      <c r="AA1913"/>
      <c r="AB1913"/>
    </row>
    <row r="1914" spans="1:28" ht="14.4" x14ac:dyDescent="0.3">
      <c r="A1914" s="14">
        <v>2003</v>
      </c>
      <c r="B1914" t="s">
        <v>262</v>
      </c>
      <c r="C1914" t="s">
        <v>265</v>
      </c>
      <c r="D1914" t="str">
        <f t="shared" si="30"/>
        <v>Mills_0B_9</v>
      </c>
      <c r="E1914">
        <v>2018</v>
      </c>
      <c r="F1914" s="15">
        <v>43261</v>
      </c>
      <c r="G1914" t="s">
        <v>200</v>
      </c>
      <c r="H1914">
        <v>3</v>
      </c>
      <c r="I1914" s="16">
        <v>0.25277777777777777</v>
      </c>
      <c r="J1914"/>
      <c r="K1914">
        <v>1</v>
      </c>
      <c r="L1914">
        <v>0</v>
      </c>
      <c r="M1914">
        <v>1</v>
      </c>
      <c r="N1914" t="s">
        <v>204</v>
      </c>
      <c r="O1914" t="s">
        <v>106</v>
      </c>
      <c r="P1914" t="str">
        <f>INDEX(Sheet2!A:E, MATCH(F_NP_excluded_Data!O1914,Sheet2!A:A),4)</f>
        <v>-</v>
      </c>
      <c r="Q1914" t="str">
        <f>INDEX(Sheet2!A:E, MATCH(F_NP_excluded_Data!O1914,Sheet2!A:A),5)</f>
        <v>-</v>
      </c>
      <c r="R1914" t="str">
        <f>INDEX(Sheet2!A:E, MATCH(F_NP_excluded_Data!O1914,Sheet2!A:A),3)</f>
        <v>-</v>
      </c>
      <c r="S1914" t="str">
        <f>INDEX(Sheet2!A:E, MATCH(F_NP_excluded_Data!O1914,Sheet2!A:A),2)</f>
        <v>-</v>
      </c>
      <c r="T1914">
        <v>5</v>
      </c>
      <c r="U1914">
        <v>2</v>
      </c>
      <c r="V1914"/>
      <c r="W1914">
        <v>1</v>
      </c>
      <c r="X1914" t="s">
        <v>202</v>
      </c>
      <c r="Y1914"/>
      <c r="Z1914"/>
      <c r="AA1914" t="s">
        <v>316</v>
      </c>
      <c r="AB1914"/>
    </row>
    <row r="1915" spans="1:28" ht="14.4" x14ac:dyDescent="0.3">
      <c r="A1915" s="14">
        <v>2004</v>
      </c>
      <c r="B1915" t="s">
        <v>262</v>
      </c>
      <c r="C1915" t="s">
        <v>265</v>
      </c>
      <c r="D1915" t="str">
        <f t="shared" si="30"/>
        <v>Mills_0B_9</v>
      </c>
      <c r="E1915">
        <v>2018</v>
      </c>
      <c r="F1915" s="15">
        <v>43261</v>
      </c>
      <c r="G1915" t="s">
        <v>200</v>
      </c>
      <c r="H1915">
        <v>3</v>
      </c>
      <c r="I1915" s="16">
        <v>0.25277777777777777</v>
      </c>
      <c r="J1915"/>
      <c r="K1915">
        <v>1</v>
      </c>
      <c r="L1915">
        <v>0</v>
      </c>
      <c r="M1915">
        <v>1</v>
      </c>
      <c r="N1915"/>
      <c r="O1915" t="s">
        <v>10</v>
      </c>
      <c r="P1915" t="str">
        <f>INDEX(Sheet2!A:E, MATCH(F_NP_excluded_Data!O1915,Sheet2!A:A),4)</f>
        <v>tree</v>
      </c>
      <c r="Q1915" t="str">
        <f>INDEX(Sheet2!A:E, MATCH(F_NP_excluded_Data!O1915,Sheet2!A:A),5)</f>
        <v>foliage gleaner</v>
      </c>
      <c r="R1915" t="str">
        <f>INDEX(Sheet2!A:E, MATCH(F_NP_excluded_Data!O1915,Sheet2!A:A),3)</f>
        <v>insects</v>
      </c>
      <c r="S1915" t="str">
        <f>INDEX(Sheet2!A:E, MATCH(F_NP_excluded_Data!O1915,Sheet2!A:A),2)</f>
        <v>forest</v>
      </c>
      <c r="T1915">
        <v>5</v>
      </c>
      <c r="U1915">
        <v>3</v>
      </c>
      <c r="V1915"/>
      <c r="W1915">
        <v>1</v>
      </c>
      <c r="X1915" t="s">
        <v>202</v>
      </c>
      <c r="Y1915"/>
      <c r="Z1915"/>
      <c r="AA1915"/>
      <c r="AB1915"/>
    </row>
    <row r="1916" spans="1:28" ht="14.4" x14ac:dyDescent="0.3">
      <c r="A1916" s="14">
        <v>2005</v>
      </c>
      <c r="B1916" t="s">
        <v>262</v>
      </c>
      <c r="C1916" t="s">
        <v>265</v>
      </c>
      <c r="D1916" t="str">
        <f t="shared" si="30"/>
        <v>Mills_0B_9</v>
      </c>
      <c r="E1916">
        <v>2018</v>
      </c>
      <c r="F1916" s="15">
        <v>43261</v>
      </c>
      <c r="G1916" t="s">
        <v>200</v>
      </c>
      <c r="H1916">
        <v>3</v>
      </c>
      <c r="I1916" s="16">
        <v>0.25277777777777777</v>
      </c>
      <c r="J1916"/>
      <c r="K1916">
        <v>1</v>
      </c>
      <c r="L1916">
        <v>0</v>
      </c>
      <c r="M1916">
        <v>1</v>
      </c>
      <c r="N1916"/>
      <c r="O1916" t="s">
        <v>62</v>
      </c>
      <c r="P1916" t="str">
        <f>INDEX(Sheet2!A:E, MATCH(F_NP_excluded_Data!O1916,Sheet2!A:A),4)</f>
        <v>shrub</v>
      </c>
      <c r="Q1916" t="str">
        <f>INDEX(Sheet2!A:E, MATCH(F_NP_excluded_Data!O1916,Sheet2!A:A),5)</f>
        <v>ground forager</v>
      </c>
      <c r="R1916" t="str">
        <f>INDEX(Sheet2!A:E, MATCH(F_NP_excluded_Data!O1916,Sheet2!A:A),3)</f>
        <v>seeds</v>
      </c>
      <c r="S1916" t="str">
        <f>INDEX(Sheet2!A:E, MATCH(F_NP_excluded_Data!O1916,Sheet2!A:A),2)</f>
        <v>open woodland</v>
      </c>
      <c r="T1916">
        <v>5</v>
      </c>
      <c r="U1916">
        <v>3</v>
      </c>
      <c r="V1916" t="s">
        <v>238</v>
      </c>
      <c r="W1916">
        <v>4</v>
      </c>
      <c r="X1916" t="s">
        <v>202</v>
      </c>
      <c r="Y1916"/>
      <c r="Z1916"/>
      <c r="AA1916"/>
      <c r="AB1916"/>
    </row>
    <row r="1917" spans="1:28" ht="14.4" x14ac:dyDescent="0.3">
      <c r="A1917" s="14">
        <v>2006</v>
      </c>
      <c r="B1917" t="s">
        <v>262</v>
      </c>
      <c r="C1917" t="s">
        <v>265</v>
      </c>
      <c r="D1917" t="str">
        <f t="shared" si="30"/>
        <v>Mills_0B_9</v>
      </c>
      <c r="E1917">
        <v>2018</v>
      </c>
      <c r="F1917" s="15">
        <v>43261</v>
      </c>
      <c r="G1917" t="s">
        <v>200</v>
      </c>
      <c r="H1917">
        <v>3</v>
      </c>
      <c r="I1917" s="16">
        <v>0.25277777777777777</v>
      </c>
      <c r="J1917"/>
      <c r="K1917">
        <v>1</v>
      </c>
      <c r="L1917">
        <v>0</v>
      </c>
      <c r="M1917">
        <v>1</v>
      </c>
      <c r="N1917"/>
      <c r="O1917" t="s">
        <v>92</v>
      </c>
      <c r="P1917" t="str">
        <f>INDEX(Sheet2!A:E, MATCH(F_NP_excluded_Data!O1917,Sheet2!A:A),4)</f>
        <v>tree</v>
      </c>
      <c r="Q1917" t="str">
        <f>INDEX(Sheet2!A:E, MATCH(F_NP_excluded_Data!O1917,Sheet2!A:A),5)</f>
        <v>foliage gleaner</v>
      </c>
      <c r="R1917" t="str">
        <f>INDEX(Sheet2!A:E, MATCH(F_NP_excluded_Data!O1917,Sheet2!A:A),3)</f>
        <v>insects</v>
      </c>
      <c r="S1917" t="str">
        <f>INDEX(Sheet2!A:E, MATCH(F_NP_excluded_Data!O1917,Sheet2!A:A),2)</f>
        <v>open woodland</v>
      </c>
      <c r="T1917">
        <v>10</v>
      </c>
      <c r="U1917">
        <v>3</v>
      </c>
      <c r="V1917"/>
      <c r="W1917">
        <v>1</v>
      </c>
      <c r="X1917" t="s">
        <v>202</v>
      </c>
      <c r="Y1917"/>
      <c r="Z1917"/>
      <c r="AA1917"/>
      <c r="AB1917"/>
    </row>
    <row r="1918" spans="1:28" ht="14.4" x14ac:dyDescent="0.3">
      <c r="A1918" s="14">
        <v>2007</v>
      </c>
      <c r="B1918" t="s">
        <v>262</v>
      </c>
      <c r="C1918" t="s">
        <v>265</v>
      </c>
      <c r="D1918" t="str">
        <f t="shared" si="30"/>
        <v>Mills_0B_9</v>
      </c>
      <c r="E1918">
        <v>2018</v>
      </c>
      <c r="F1918" s="15">
        <v>43261</v>
      </c>
      <c r="G1918" t="s">
        <v>200</v>
      </c>
      <c r="H1918">
        <v>3</v>
      </c>
      <c r="I1918" s="16">
        <v>0.25277777777777777</v>
      </c>
      <c r="J1918"/>
      <c r="K1918">
        <v>1</v>
      </c>
      <c r="L1918">
        <v>0</v>
      </c>
      <c r="M1918">
        <v>1</v>
      </c>
      <c r="N1918"/>
      <c r="O1918" t="s">
        <v>78</v>
      </c>
      <c r="P1918" t="str">
        <f>INDEX(Sheet2!A:E, MATCH(F_NP_excluded_Data!O1918,Sheet2!A:A),4)</f>
        <v>cavity</v>
      </c>
      <c r="Q1918" t="str">
        <f>INDEX(Sheet2!A:E, MATCH(F_NP_excluded_Data!O1918,Sheet2!A:A),5)</f>
        <v>bark forager</v>
      </c>
      <c r="R1918" t="str">
        <f>INDEX(Sheet2!A:E, MATCH(F_NP_excluded_Data!O1918,Sheet2!A:A),3)</f>
        <v>insects</v>
      </c>
      <c r="S1918" t="str">
        <f>INDEX(Sheet2!A:E, MATCH(F_NP_excluded_Data!O1918,Sheet2!A:A),2)</f>
        <v>forest</v>
      </c>
      <c r="T1918">
        <v>10</v>
      </c>
      <c r="U1918">
        <v>4</v>
      </c>
      <c r="V1918"/>
      <c r="W1918">
        <v>1</v>
      </c>
      <c r="X1918" t="s">
        <v>202</v>
      </c>
      <c r="Y1918"/>
      <c r="Z1918"/>
      <c r="AA1918"/>
      <c r="AB1918"/>
    </row>
    <row r="1919" spans="1:28" ht="14.4" x14ac:dyDescent="0.3">
      <c r="A1919" s="14">
        <v>2008</v>
      </c>
      <c r="B1919" t="s">
        <v>262</v>
      </c>
      <c r="C1919" t="s">
        <v>265</v>
      </c>
      <c r="D1919" t="str">
        <f t="shared" si="30"/>
        <v>Mills_0B_9</v>
      </c>
      <c r="E1919">
        <v>2018</v>
      </c>
      <c r="F1919" s="15">
        <v>43261</v>
      </c>
      <c r="G1919" t="s">
        <v>200</v>
      </c>
      <c r="H1919">
        <v>3</v>
      </c>
      <c r="I1919" s="16">
        <v>0.25277777777777777</v>
      </c>
      <c r="J1919"/>
      <c r="K1919">
        <v>1</v>
      </c>
      <c r="L1919">
        <v>0</v>
      </c>
      <c r="M1919">
        <v>1</v>
      </c>
      <c r="N1919"/>
      <c r="O1919" t="s">
        <v>22</v>
      </c>
      <c r="P1919" t="str">
        <f>INDEX(Sheet2!A:E, MATCH(F_NP_excluded_Data!O1919,Sheet2!A:A),4)</f>
        <v>cavity</v>
      </c>
      <c r="Q1919" t="str">
        <f>INDEX(Sheet2!A:E, MATCH(F_NP_excluded_Data!O1919,Sheet2!A:A),5)</f>
        <v>foliage gleaner</v>
      </c>
      <c r="R1919" t="str">
        <f>INDEX(Sheet2!A:E, MATCH(F_NP_excluded_Data!O1919,Sheet2!A:A),3)</f>
        <v>insects</v>
      </c>
      <c r="S1919" t="str">
        <f>INDEX(Sheet2!A:E, MATCH(F_NP_excluded_Data!O1919,Sheet2!A:A),2)</f>
        <v>forest</v>
      </c>
      <c r="T1919">
        <v>5</v>
      </c>
      <c r="U1919">
        <v>4</v>
      </c>
      <c r="V1919"/>
      <c r="W1919">
        <v>1</v>
      </c>
      <c r="X1919" t="s">
        <v>202</v>
      </c>
      <c r="Y1919"/>
      <c r="Z1919"/>
      <c r="AA1919"/>
      <c r="AB1919"/>
    </row>
    <row r="1920" spans="1:28" ht="14.4" x14ac:dyDescent="0.3">
      <c r="A1920" s="14">
        <v>2009</v>
      </c>
      <c r="B1920" t="s">
        <v>262</v>
      </c>
      <c r="C1920" t="s">
        <v>265</v>
      </c>
      <c r="D1920" t="str">
        <f t="shared" si="30"/>
        <v>Mills_0B_9</v>
      </c>
      <c r="E1920">
        <v>2018</v>
      </c>
      <c r="F1920" s="15">
        <v>43261</v>
      </c>
      <c r="G1920" t="s">
        <v>200</v>
      </c>
      <c r="H1920">
        <v>3</v>
      </c>
      <c r="I1920" s="16">
        <v>0.25277777777777777</v>
      </c>
      <c r="J1920"/>
      <c r="K1920">
        <v>1</v>
      </c>
      <c r="L1920">
        <v>0</v>
      </c>
      <c r="M1920">
        <v>1</v>
      </c>
      <c r="N1920"/>
      <c r="O1920" t="s">
        <v>0</v>
      </c>
      <c r="P1920" t="str">
        <f>INDEX(Sheet2!A:E, MATCH(F_NP_excluded_Data!O1920,Sheet2!A:A),4)</f>
        <v>tree</v>
      </c>
      <c r="Q1920" t="str">
        <f>INDEX(Sheet2!A:E, MATCH(F_NP_excluded_Data!O1920,Sheet2!A:A),5)</f>
        <v>flycatching</v>
      </c>
      <c r="R1920" t="str">
        <f>INDEX(Sheet2!A:E, MATCH(F_NP_excluded_Data!O1920,Sheet2!A:A),3)</f>
        <v>insects</v>
      </c>
      <c r="S1920" t="str">
        <f>INDEX(Sheet2!A:E, MATCH(F_NP_excluded_Data!O1920,Sheet2!A:A),2)</f>
        <v>forest</v>
      </c>
      <c r="T1920">
        <v>10</v>
      </c>
      <c r="U1920">
        <v>4</v>
      </c>
      <c r="V1920"/>
      <c r="W1920">
        <v>1</v>
      </c>
      <c r="X1920" t="s">
        <v>202</v>
      </c>
      <c r="Y1920"/>
      <c r="Z1920"/>
      <c r="AA1920"/>
      <c r="AB1920"/>
    </row>
    <row r="1921" spans="1:28" ht="14.4" x14ac:dyDescent="0.3">
      <c r="A1921" s="14">
        <v>2010</v>
      </c>
      <c r="B1921" t="s">
        <v>262</v>
      </c>
      <c r="C1921" t="s">
        <v>264</v>
      </c>
      <c r="D1921" t="str">
        <f t="shared" si="30"/>
        <v>Mills_1B_45</v>
      </c>
      <c r="E1921">
        <v>2018</v>
      </c>
      <c r="F1921" s="15">
        <v>43261</v>
      </c>
      <c r="G1921" t="s">
        <v>200</v>
      </c>
      <c r="H1921">
        <v>3</v>
      </c>
      <c r="I1921" s="16">
        <v>0.27083333333333331</v>
      </c>
      <c r="J1921"/>
      <c r="K1921">
        <v>3</v>
      </c>
      <c r="L1921">
        <v>0</v>
      </c>
      <c r="M1921">
        <v>1</v>
      </c>
      <c r="N1921"/>
      <c r="O1921" t="s">
        <v>0</v>
      </c>
      <c r="P1921" t="str">
        <f>INDEX(Sheet2!A:E, MATCH(F_NP_excluded_Data!O1921,Sheet2!A:A),4)</f>
        <v>tree</v>
      </c>
      <c r="Q1921" t="str">
        <f>INDEX(Sheet2!A:E, MATCH(F_NP_excluded_Data!O1921,Sheet2!A:A),5)</f>
        <v>flycatching</v>
      </c>
      <c r="R1921" t="str">
        <f>INDEX(Sheet2!A:E, MATCH(F_NP_excluded_Data!O1921,Sheet2!A:A),3)</f>
        <v>insects</v>
      </c>
      <c r="S1921" t="str">
        <f>INDEX(Sheet2!A:E, MATCH(F_NP_excluded_Data!O1921,Sheet2!A:A),2)</f>
        <v>forest</v>
      </c>
      <c r="T1921">
        <v>5</v>
      </c>
      <c r="U1921">
        <v>1</v>
      </c>
      <c r="V1921"/>
      <c r="W1921">
        <v>1</v>
      </c>
      <c r="X1921" t="s">
        <v>202</v>
      </c>
      <c r="Y1921"/>
      <c r="Z1921"/>
      <c r="AA1921"/>
      <c r="AB1921"/>
    </row>
    <row r="1922" spans="1:28" ht="14.4" x14ac:dyDescent="0.3">
      <c r="A1922" s="14">
        <v>2011</v>
      </c>
      <c r="B1922" t="s">
        <v>262</v>
      </c>
      <c r="C1922" t="s">
        <v>264</v>
      </c>
      <c r="D1922" t="str">
        <f t="shared" ref="D1922:D1985" si="31">_xlfn.CONCAT(B1922:C1922)</f>
        <v>Mills_1B_45</v>
      </c>
      <c r="E1922">
        <v>2018</v>
      </c>
      <c r="F1922" s="15">
        <v>43261</v>
      </c>
      <c r="G1922" t="s">
        <v>200</v>
      </c>
      <c r="H1922">
        <v>3</v>
      </c>
      <c r="I1922" s="16">
        <v>0.27083333333333331</v>
      </c>
      <c r="J1922"/>
      <c r="K1922">
        <v>3</v>
      </c>
      <c r="L1922">
        <v>0</v>
      </c>
      <c r="M1922">
        <v>1</v>
      </c>
      <c r="N1922"/>
      <c r="O1922" t="s">
        <v>62</v>
      </c>
      <c r="P1922" t="str">
        <f>INDEX(Sheet2!A:E, MATCH(F_NP_excluded_Data!O1922,Sheet2!A:A),4)</f>
        <v>shrub</v>
      </c>
      <c r="Q1922" t="str">
        <f>INDEX(Sheet2!A:E, MATCH(F_NP_excluded_Data!O1922,Sheet2!A:A),5)</f>
        <v>ground forager</v>
      </c>
      <c r="R1922" t="str">
        <f>INDEX(Sheet2!A:E, MATCH(F_NP_excluded_Data!O1922,Sheet2!A:A),3)</f>
        <v>seeds</v>
      </c>
      <c r="S1922" t="str">
        <f>INDEX(Sheet2!A:E, MATCH(F_NP_excluded_Data!O1922,Sheet2!A:A),2)</f>
        <v>open woodland</v>
      </c>
      <c r="T1922">
        <v>5</v>
      </c>
      <c r="U1922">
        <v>1</v>
      </c>
      <c r="V1922"/>
      <c r="W1922">
        <v>1</v>
      </c>
      <c r="X1922" t="s">
        <v>202</v>
      </c>
      <c r="Y1922"/>
      <c r="Z1922"/>
      <c r="AA1922"/>
      <c r="AB1922"/>
    </row>
    <row r="1923" spans="1:28" ht="14.4" x14ac:dyDescent="0.3">
      <c r="A1923" s="14">
        <v>2012</v>
      </c>
      <c r="B1923" t="s">
        <v>262</v>
      </c>
      <c r="C1923" t="s">
        <v>264</v>
      </c>
      <c r="D1923" t="str">
        <f t="shared" si="31"/>
        <v>Mills_1B_45</v>
      </c>
      <c r="E1923">
        <v>2018</v>
      </c>
      <c r="F1923" s="15">
        <v>43261</v>
      </c>
      <c r="G1923" t="s">
        <v>200</v>
      </c>
      <c r="H1923">
        <v>3</v>
      </c>
      <c r="I1923" s="16">
        <v>0.27083333333333331</v>
      </c>
      <c r="J1923"/>
      <c r="K1923">
        <v>3</v>
      </c>
      <c r="L1923">
        <v>0</v>
      </c>
      <c r="M1923">
        <v>1</v>
      </c>
      <c r="N1923"/>
      <c r="O1923" t="s">
        <v>42</v>
      </c>
      <c r="P1923" t="str">
        <f>INDEX(Sheet2!A:E, MATCH(F_NP_excluded_Data!O1923,Sheet2!A:A),4)</f>
        <v>tree</v>
      </c>
      <c r="Q1923" t="str">
        <f>INDEX(Sheet2!A:E, MATCH(F_NP_excluded_Data!O1923,Sheet2!A:A),5)</f>
        <v>flycatching</v>
      </c>
      <c r="R1923" t="str">
        <f>INDEX(Sheet2!A:E, MATCH(F_NP_excluded_Data!O1923,Sheet2!A:A),3)</f>
        <v>insects</v>
      </c>
      <c r="S1923" t="str">
        <f>INDEX(Sheet2!A:E, MATCH(F_NP_excluded_Data!O1923,Sheet2!A:A),2)</f>
        <v>forest</v>
      </c>
      <c r="T1923">
        <v>5</v>
      </c>
      <c r="U1923">
        <v>1</v>
      </c>
      <c r="V1923"/>
      <c r="W1923">
        <v>1</v>
      </c>
      <c r="X1923" t="s">
        <v>202</v>
      </c>
      <c r="Y1923"/>
      <c r="Z1923"/>
      <c r="AA1923"/>
      <c r="AB1923"/>
    </row>
    <row r="1924" spans="1:28" ht="14.4" x14ac:dyDescent="0.3">
      <c r="A1924" s="14">
        <v>2013</v>
      </c>
      <c r="B1924" t="s">
        <v>262</v>
      </c>
      <c r="C1924" t="s">
        <v>264</v>
      </c>
      <c r="D1924" t="str">
        <f t="shared" si="31"/>
        <v>Mills_1B_45</v>
      </c>
      <c r="E1924">
        <v>2018</v>
      </c>
      <c r="F1924" s="15">
        <v>43261</v>
      </c>
      <c r="G1924" t="s">
        <v>200</v>
      </c>
      <c r="H1924">
        <v>3</v>
      </c>
      <c r="I1924" s="16">
        <v>0.27083333333333331</v>
      </c>
      <c r="J1924"/>
      <c r="K1924">
        <v>3</v>
      </c>
      <c r="L1924">
        <v>0</v>
      </c>
      <c r="M1924">
        <v>1</v>
      </c>
      <c r="N1924"/>
      <c r="O1924" t="s">
        <v>2</v>
      </c>
      <c r="P1924" t="str">
        <f>INDEX(Sheet2!A:E, MATCH(F_NP_excluded_Data!O1924,Sheet2!A:A),4)</f>
        <v>tree</v>
      </c>
      <c r="Q1924" t="str">
        <f>INDEX(Sheet2!A:E, MATCH(F_NP_excluded_Data!O1924,Sheet2!A:A),5)</f>
        <v>ground forager</v>
      </c>
      <c r="R1924" t="str">
        <f>INDEX(Sheet2!A:E, MATCH(F_NP_excluded_Data!O1924,Sheet2!A:A),3)</f>
        <v>omnivore</v>
      </c>
      <c r="S1924" t="str">
        <f>INDEX(Sheet2!A:E, MATCH(F_NP_excluded_Data!O1924,Sheet2!A:A),2)</f>
        <v>open woodland</v>
      </c>
      <c r="T1924">
        <v>10</v>
      </c>
      <c r="U1924">
        <v>1</v>
      </c>
      <c r="V1924"/>
      <c r="W1924">
        <v>1</v>
      </c>
      <c r="X1924" t="s">
        <v>202</v>
      </c>
      <c r="Y1924"/>
      <c r="Z1924"/>
      <c r="AA1924"/>
      <c r="AB1924"/>
    </row>
    <row r="1925" spans="1:28" ht="14.4" x14ac:dyDescent="0.3">
      <c r="A1925" s="14">
        <v>2014</v>
      </c>
      <c r="B1925" t="s">
        <v>262</v>
      </c>
      <c r="C1925" t="s">
        <v>264</v>
      </c>
      <c r="D1925" t="str">
        <f t="shared" si="31"/>
        <v>Mills_1B_45</v>
      </c>
      <c r="E1925">
        <v>2018</v>
      </c>
      <c r="F1925" s="15">
        <v>43261</v>
      </c>
      <c r="G1925" t="s">
        <v>200</v>
      </c>
      <c r="H1925">
        <v>3</v>
      </c>
      <c r="I1925" s="16">
        <v>0.27083333333333331</v>
      </c>
      <c r="J1925"/>
      <c r="K1925">
        <v>3</v>
      </c>
      <c r="L1925">
        <v>0</v>
      </c>
      <c r="M1925">
        <v>1</v>
      </c>
      <c r="N1925"/>
      <c r="O1925" t="s">
        <v>24</v>
      </c>
      <c r="P1925" t="str">
        <f>INDEX(Sheet2!A:E, MATCH(F_NP_excluded_Data!O1925,Sheet2!A:A),4)</f>
        <v>cavity</v>
      </c>
      <c r="Q1925" t="str">
        <f>INDEX(Sheet2!A:E, MATCH(F_NP_excluded_Data!O1925,Sheet2!A:A),5)</f>
        <v>ground forager</v>
      </c>
      <c r="R1925" t="str">
        <f>INDEX(Sheet2!A:E, MATCH(F_NP_excluded_Data!O1925,Sheet2!A:A),3)</f>
        <v>insects</v>
      </c>
      <c r="S1925" t="str">
        <f>INDEX(Sheet2!A:E, MATCH(F_NP_excluded_Data!O1925,Sheet2!A:A),2)</f>
        <v>open woodland</v>
      </c>
      <c r="T1925">
        <v>5</v>
      </c>
      <c r="U1925">
        <v>1</v>
      </c>
      <c r="V1925"/>
      <c r="W1925">
        <v>1</v>
      </c>
      <c r="X1925" t="s">
        <v>202</v>
      </c>
      <c r="Y1925"/>
      <c r="Z1925"/>
      <c r="AA1925"/>
      <c r="AB1925"/>
    </row>
    <row r="1926" spans="1:28" ht="14.4" x14ac:dyDescent="0.3">
      <c r="A1926" s="14">
        <v>2015</v>
      </c>
      <c r="B1926" t="s">
        <v>262</v>
      </c>
      <c r="C1926" t="s">
        <v>264</v>
      </c>
      <c r="D1926" t="str">
        <f t="shared" si="31"/>
        <v>Mills_1B_45</v>
      </c>
      <c r="E1926">
        <v>2018</v>
      </c>
      <c r="F1926" s="15">
        <v>43261</v>
      </c>
      <c r="G1926" t="s">
        <v>200</v>
      </c>
      <c r="H1926">
        <v>3</v>
      </c>
      <c r="I1926" s="16">
        <v>0.27083333333333331</v>
      </c>
      <c r="J1926"/>
      <c r="K1926">
        <v>3</v>
      </c>
      <c r="L1926">
        <v>0</v>
      </c>
      <c r="M1926">
        <v>1</v>
      </c>
      <c r="N1926"/>
      <c r="O1926" t="s">
        <v>78</v>
      </c>
      <c r="P1926" t="str">
        <f>INDEX(Sheet2!A:E, MATCH(F_NP_excluded_Data!O1926,Sheet2!A:A),4)</f>
        <v>cavity</v>
      </c>
      <c r="Q1926" t="str">
        <f>INDEX(Sheet2!A:E, MATCH(F_NP_excluded_Data!O1926,Sheet2!A:A),5)</f>
        <v>bark forager</v>
      </c>
      <c r="R1926" t="str">
        <f>INDEX(Sheet2!A:E, MATCH(F_NP_excluded_Data!O1926,Sheet2!A:A),3)</f>
        <v>insects</v>
      </c>
      <c r="S1926" t="str">
        <f>INDEX(Sheet2!A:E, MATCH(F_NP_excluded_Data!O1926,Sheet2!A:A),2)</f>
        <v>forest</v>
      </c>
      <c r="T1926">
        <v>5</v>
      </c>
      <c r="U1926">
        <v>1</v>
      </c>
      <c r="V1926"/>
      <c r="W1926">
        <v>1</v>
      </c>
      <c r="X1926" t="s">
        <v>202</v>
      </c>
      <c r="Y1926"/>
      <c r="Z1926"/>
      <c r="AA1926"/>
      <c r="AB1926"/>
    </row>
    <row r="1927" spans="1:28" ht="14.4" x14ac:dyDescent="0.3">
      <c r="A1927" s="14">
        <v>2016</v>
      </c>
      <c r="B1927" t="s">
        <v>262</v>
      </c>
      <c r="C1927" t="s">
        <v>264</v>
      </c>
      <c r="D1927" t="str">
        <f t="shared" si="31"/>
        <v>Mills_1B_45</v>
      </c>
      <c r="E1927">
        <v>2018</v>
      </c>
      <c r="F1927" s="15">
        <v>43261</v>
      </c>
      <c r="G1927" t="s">
        <v>200</v>
      </c>
      <c r="H1927">
        <v>3</v>
      </c>
      <c r="I1927" s="16">
        <v>0.27083333333333331</v>
      </c>
      <c r="J1927"/>
      <c r="K1927">
        <v>3</v>
      </c>
      <c r="L1927">
        <v>0</v>
      </c>
      <c r="M1927">
        <v>1</v>
      </c>
      <c r="N1927"/>
      <c r="O1927" t="s">
        <v>92</v>
      </c>
      <c r="P1927" t="str">
        <f>INDEX(Sheet2!A:E, MATCH(F_NP_excluded_Data!O1927,Sheet2!A:A),4)</f>
        <v>tree</v>
      </c>
      <c r="Q1927" t="str">
        <f>INDEX(Sheet2!A:E, MATCH(F_NP_excluded_Data!O1927,Sheet2!A:A),5)</f>
        <v>foliage gleaner</v>
      </c>
      <c r="R1927" t="str">
        <f>INDEX(Sheet2!A:E, MATCH(F_NP_excluded_Data!O1927,Sheet2!A:A),3)</f>
        <v>insects</v>
      </c>
      <c r="S1927" t="str">
        <f>INDEX(Sheet2!A:E, MATCH(F_NP_excluded_Data!O1927,Sheet2!A:A),2)</f>
        <v>open woodland</v>
      </c>
      <c r="T1927">
        <v>5</v>
      </c>
      <c r="U1927">
        <v>1</v>
      </c>
      <c r="V1927"/>
      <c r="W1927">
        <v>1</v>
      </c>
      <c r="X1927" t="s">
        <v>202</v>
      </c>
      <c r="Y1927"/>
      <c r="Z1927"/>
      <c r="AA1927"/>
      <c r="AB1927"/>
    </row>
    <row r="1928" spans="1:28" ht="14.4" x14ac:dyDescent="0.3">
      <c r="A1928" s="14">
        <v>2017</v>
      </c>
      <c r="B1928" t="s">
        <v>262</v>
      </c>
      <c r="C1928" t="s">
        <v>264</v>
      </c>
      <c r="D1928" t="str">
        <f t="shared" si="31"/>
        <v>Mills_1B_45</v>
      </c>
      <c r="E1928">
        <v>2018</v>
      </c>
      <c r="F1928" s="15">
        <v>43261</v>
      </c>
      <c r="G1928" t="s">
        <v>200</v>
      </c>
      <c r="H1928">
        <v>3</v>
      </c>
      <c r="I1928" s="16">
        <v>0.27083333333333331</v>
      </c>
      <c r="J1928"/>
      <c r="K1928">
        <v>3</v>
      </c>
      <c r="L1928">
        <v>0</v>
      </c>
      <c r="M1928">
        <v>1</v>
      </c>
      <c r="N1928"/>
      <c r="O1928" t="s">
        <v>6</v>
      </c>
      <c r="P1928" t="str">
        <f>INDEX(Sheet2!A:E, MATCH(F_NP_excluded_Data!O1928,Sheet2!A:A),4)</f>
        <v>ground</v>
      </c>
      <c r="Q1928" t="str">
        <f>INDEX(Sheet2!A:E, MATCH(F_NP_excluded_Data!O1928,Sheet2!A:A),5)</f>
        <v>bark forager</v>
      </c>
      <c r="R1928" t="str">
        <f>INDEX(Sheet2!A:E, MATCH(F_NP_excluded_Data!O1928,Sheet2!A:A),3)</f>
        <v>insects</v>
      </c>
      <c r="S1928" t="str">
        <f>INDEX(Sheet2!A:E, MATCH(F_NP_excluded_Data!O1928,Sheet2!A:A),2)</f>
        <v>forest</v>
      </c>
      <c r="T1928">
        <v>5</v>
      </c>
      <c r="U1928">
        <v>1</v>
      </c>
      <c r="V1928"/>
      <c r="W1928">
        <v>1</v>
      </c>
      <c r="X1928" t="s">
        <v>202</v>
      </c>
      <c r="Y1928"/>
      <c r="Z1928"/>
      <c r="AA1928"/>
      <c r="AB1928"/>
    </row>
    <row r="1929" spans="1:28" ht="14.4" x14ac:dyDescent="0.3">
      <c r="A1929" s="14">
        <v>2018</v>
      </c>
      <c r="B1929" t="s">
        <v>262</v>
      </c>
      <c r="C1929" t="s">
        <v>264</v>
      </c>
      <c r="D1929" t="str">
        <f t="shared" si="31"/>
        <v>Mills_1B_45</v>
      </c>
      <c r="E1929">
        <v>2018</v>
      </c>
      <c r="F1929" s="15">
        <v>43261</v>
      </c>
      <c r="G1929" t="s">
        <v>200</v>
      </c>
      <c r="H1929">
        <v>3</v>
      </c>
      <c r="I1929" s="16">
        <v>0.27083333333333331</v>
      </c>
      <c r="J1929"/>
      <c r="K1929">
        <v>3</v>
      </c>
      <c r="L1929">
        <v>0</v>
      </c>
      <c r="M1929">
        <v>1</v>
      </c>
      <c r="N1929"/>
      <c r="O1929" t="s">
        <v>62</v>
      </c>
      <c r="P1929" t="str">
        <f>INDEX(Sheet2!A:E, MATCH(F_NP_excluded_Data!O1929,Sheet2!A:A),4)</f>
        <v>shrub</v>
      </c>
      <c r="Q1929" t="str">
        <f>INDEX(Sheet2!A:E, MATCH(F_NP_excluded_Data!O1929,Sheet2!A:A),5)</f>
        <v>ground forager</v>
      </c>
      <c r="R1929" t="str">
        <f>INDEX(Sheet2!A:E, MATCH(F_NP_excluded_Data!O1929,Sheet2!A:A),3)</f>
        <v>seeds</v>
      </c>
      <c r="S1929" t="str">
        <f>INDEX(Sheet2!A:E, MATCH(F_NP_excluded_Data!O1929,Sheet2!A:A),2)</f>
        <v>open woodland</v>
      </c>
      <c r="T1929">
        <v>10</v>
      </c>
      <c r="U1929">
        <v>1</v>
      </c>
      <c r="V1929"/>
      <c r="W1929">
        <v>1</v>
      </c>
      <c r="X1929" t="s">
        <v>202</v>
      </c>
      <c r="Y1929"/>
      <c r="Z1929"/>
      <c r="AA1929"/>
      <c r="AB1929"/>
    </row>
    <row r="1930" spans="1:28" ht="14.4" x14ac:dyDescent="0.3">
      <c r="A1930" s="14">
        <v>2019</v>
      </c>
      <c r="B1930" t="s">
        <v>262</v>
      </c>
      <c r="C1930" t="s">
        <v>264</v>
      </c>
      <c r="D1930" t="str">
        <f t="shared" si="31"/>
        <v>Mills_1B_45</v>
      </c>
      <c r="E1930">
        <v>2018</v>
      </c>
      <c r="F1930" s="15">
        <v>43261</v>
      </c>
      <c r="G1930" t="s">
        <v>200</v>
      </c>
      <c r="H1930">
        <v>3</v>
      </c>
      <c r="I1930" s="16">
        <v>0.27083333333333331</v>
      </c>
      <c r="J1930"/>
      <c r="K1930">
        <v>3</v>
      </c>
      <c r="L1930">
        <v>0</v>
      </c>
      <c r="M1930">
        <v>1</v>
      </c>
      <c r="N1930"/>
      <c r="O1930" t="s">
        <v>72</v>
      </c>
      <c r="P1930" t="str">
        <f>INDEX(Sheet2!A:E, MATCH(F_NP_excluded_Data!O1930,Sheet2!A:A),4)</f>
        <v>tree</v>
      </c>
      <c r="Q1930" t="str">
        <f>INDEX(Sheet2!A:E, MATCH(F_NP_excluded_Data!O1930,Sheet2!A:A),5)</f>
        <v>bark forager</v>
      </c>
      <c r="R1930" t="str">
        <f>INDEX(Sheet2!A:E, MATCH(F_NP_excluded_Data!O1930,Sheet2!A:A),3)</f>
        <v>insects</v>
      </c>
      <c r="S1930" t="str">
        <f>INDEX(Sheet2!A:E, MATCH(F_NP_excluded_Data!O1930,Sheet2!A:A),2)</f>
        <v>forest</v>
      </c>
      <c r="T1930">
        <v>5</v>
      </c>
      <c r="U1930">
        <v>1</v>
      </c>
      <c r="V1930"/>
      <c r="W1930">
        <v>1</v>
      </c>
      <c r="X1930" t="s">
        <v>202</v>
      </c>
      <c r="Y1930"/>
      <c r="Z1930"/>
      <c r="AA1930"/>
      <c r="AB1930"/>
    </row>
    <row r="1931" spans="1:28" ht="14.4" x14ac:dyDescent="0.3">
      <c r="A1931" s="14">
        <v>2020</v>
      </c>
      <c r="B1931" t="s">
        <v>262</v>
      </c>
      <c r="C1931" t="s">
        <v>264</v>
      </c>
      <c r="D1931" t="str">
        <f t="shared" si="31"/>
        <v>Mills_1B_45</v>
      </c>
      <c r="E1931">
        <v>2018</v>
      </c>
      <c r="F1931" s="15">
        <v>43261</v>
      </c>
      <c r="G1931" t="s">
        <v>200</v>
      </c>
      <c r="H1931">
        <v>3</v>
      </c>
      <c r="I1931" s="16">
        <v>0.27083333333333331</v>
      </c>
      <c r="J1931"/>
      <c r="K1931">
        <v>3</v>
      </c>
      <c r="L1931">
        <v>0</v>
      </c>
      <c r="M1931">
        <v>1</v>
      </c>
      <c r="N1931"/>
      <c r="O1931" t="s">
        <v>94</v>
      </c>
      <c r="P1931" t="str">
        <f>INDEX(Sheet2!A:E, MATCH(F_NP_excluded_Data!O1931,Sheet2!A:A),4)</f>
        <v>cavity</v>
      </c>
      <c r="Q1931" t="str">
        <f>INDEX(Sheet2!A:E, MATCH(F_NP_excluded_Data!O1931,Sheet2!A:A),5)</f>
        <v>foliage gleaner</v>
      </c>
      <c r="R1931" t="str">
        <f>INDEX(Sheet2!A:E, MATCH(F_NP_excluded_Data!O1931,Sheet2!A:A),3)</f>
        <v>insects</v>
      </c>
      <c r="S1931" t="str">
        <f>INDEX(Sheet2!A:E, MATCH(F_NP_excluded_Data!O1931,Sheet2!A:A),2)</f>
        <v>forest</v>
      </c>
      <c r="T1931">
        <v>10</v>
      </c>
      <c r="U1931">
        <v>2</v>
      </c>
      <c r="V1931"/>
      <c r="W1931">
        <v>1</v>
      </c>
      <c r="X1931" t="s">
        <v>202</v>
      </c>
      <c r="Y1931"/>
      <c r="Z1931"/>
      <c r="AA1931"/>
      <c r="AB1931"/>
    </row>
    <row r="1932" spans="1:28" ht="14.4" x14ac:dyDescent="0.3">
      <c r="A1932" s="14">
        <v>2022</v>
      </c>
      <c r="B1932" t="s">
        <v>262</v>
      </c>
      <c r="C1932" t="s">
        <v>264</v>
      </c>
      <c r="D1932" t="str">
        <f t="shared" si="31"/>
        <v>Mills_1B_45</v>
      </c>
      <c r="E1932">
        <v>2018</v>
      </c>
      <c r="F1932" s="15">
        <v>43261</v>
      </c>
      <c r="G1932" t="s">
        <v>200</v>
      </c>
      <c r="H1932">
        <v>3</v>
      </c>
      <c r="I1932" s="16">
        <v>0.27083333333333331</v>
      </c>
      <c r="J1932"/>
      <c r="K1932">
        <v>3</v>
      </c>
      <c r="L1932">
        <v>0</v>
      </c>
      <c r="M1932">
        <v>1</v>
      </c>
      <c r="N1932"/>
      <c r="O1932" t="s">
        <v>24</v>
      </c>
      <c r="P1932" t="str">
        <f>INDEX(Sheet2!A:E, MATCH(F_NP_excluded_Data!O1932,Sheet2!A:A),4)</f>
        <v>cavity</v>
      </c>
      <c r="Q1932" t="str">
        <f>INDEX(Sheet2!A:E, MATCH(F_NP_excluded_Data!O1932,Sheet2!A:A),5)</f>
        <v>ground forager</v>
      </c>
      <c r="R1932" t="str">
        <f>INDEX(Sheet2!A:E, MATCH(F_NP_excluded_Data!O1932,Sheet2!A:A),3)</f>
        <v>insects</v>
      </c>
      <c r="S1932" t="str">
        <f>INDEX(Sheet2!A:E, MATCH(F_NP_excluded_Data!O1932,Sheet2!A:A),2)</f>
        <v>open woodland</v>
      </c>
      <c r="T1932">
        <v>10</v>
      </c>
      <c r="U1932">
        <v>2</v>
      </c>
      <c r="V1932"/>
      <c r="W1932">
        <v>1</v>
      </c>
      <c r="X1932" t="s">
        <v>202</v>
      </c>
      <c r="Y1932"/>
      <c r="Z1932"/>
      <c r="AA1932"/>
      <c r="AB1932"/>
    </row>
    <row r="1933" spans="1:28" ht="14.4" x14ac:dyDescent="0.3">
      <c r="A1933" s="14">
        <v>2023</v>
      </c>
      <c r="B1933" t="s">
        <v>262</v>
      </c>
      <c r="C1933" t="s">
        <v>264</v>
      </c>
      <c r="D1933" t="str">
        <f t="shared" si="31"/>
        <v>Mills_1B_45</v>
      </c>
      <c r="E1933">
        <v>2018</v>
      </c>
      <c r="F1933" s="15">
        <v>43261</v>
      </c>
      <c r="G1933" t="s">
        <v>200</v>
      </c>
      <c r="H1933">
        <v>3</v>
      </c>
      <c r="I1933" s="16">
        <v>0.27083333333333331</v>
      </c>
      <c r="J1933"/>
      <c r="K1933">
        <v>3</v>
      </c>
      <c r="L1933">
        <v>0</v>
      </c>
      <c r="M1933">
        <v>1</v>
      </c>
      <c r="N1933"/>
      <c r="O1933" t="s">
        <v>18</v>
      </c>
      <c r="P1933" t="str">
        <f>INDEX(Sheet2!A:E, MATCH(F_NP_excluded_Data!O1933,Sheet2!A:A),4)</f>
        <v>tree</v>
      </c>
      <c r="Q1933" t="str">
        <f>INDEX(Sheet2!A:E, MATCH(F_NP_excluded_Data!O1933,Sheet2!A:A),5)</f>
        <v>ground forager</v>
      </c>
      <c r="R1933" t="str">
        <f>INDEX(Sheet2!A:E, MATCH(F_NP_excluded_Data!O1933,Sheet2!A:A),3)</f>
        <v>omnivore</v>
      </c>
      <c r="S1933" t="str">
        <f>INDEX(Sheet2!A:E, MATCH(F_NP_excluded_Data!O1933,Sheet2!A:A),2)</f>
        <v>forest</v>
      </c>
      <c r="T1933">
        <v>10</v>
      </c>
      <c r="U1933">
        <v>3</v>
      </c>
      <c r="V1933"/>
      <c r="W1933">
        <v>1</v>
      </c>
      <c r="X1933" t="s">
        <v>202</v>
      </c>
      <c r="Y1933"/>
      <c r="Z1933"/>
      <c r="AA1933"/>
      <c r="AB1933"/>
    </row>
    <row r="1934" spans="1:28" ht="14.4" x14ac:dyDescent="0.3">
      <c r="A1934" s="14">
        <v>2024</v>
      </c>
      <c r="B1934" t="s">
        <v>262</v>
      </c>
      <c r="C1934" t="s">
        <v>264</v>
      </c>
      <c r="D1934" t="str">
        <f t="shared" si="31"/>
        <v>Mills_1B_45</v>
      </c>
      <c r="E1934">
        <v>2018</v>
      </c>
      <c r="F1934" s="15">
        <v>43261</v>
      </c>
      <c r="G1934" t="s">
        <v>200</v>
      </c>
      <c r="H1934">
        <v>3</v>
      </c>
      <c r="I1934" s="16">
        <v>0.27083333333333331</v>
      </c>
      <c r="J1934"/>
      <c r="K1934">
        <v>3</v>
      </c>
      <c r="L1934">
        <v>0</v>
      </c>
      <c r="M1934">
        <v>1</v>
      </c>
      <c r="N1934"/>
      <c r="O1934" t="s">
        <v>58</v>
      </c>
      <c r="P1934" t="str">
        <f>INDEX(Sheet2!A:E, MATCH(F_NP_excluded_Data!O1934,Sheet2!A:A),4)</f>
        <v>tree</v>
      </c>
      <c r="Q1934" t="str">
        <f>INDEX(Sheet2!A:E, MATCH(F_NP_excluded_Data!O1934,Sheet2!A:A),5)</f>
        <v>ground forager</v>
      </c>
      <c r="R1934" t="str">
        <f>INDEX(Sheet2!A:E, MATCH(F_NP_excluded_Data!O1934,Sheet2!A:A),3)</f>
        <v>seeds</v>
      </c>
      <c r="S1934" t="str">
        <f>INDEX(Sheet2!A:E, MATCH(F_NP_excluded_Data!O1934,Sheet2!A:A),2)</f>
        <v>open woodland</v>
      </c>
      <c r="T1934">
        <v>10</v>
      </c>
      <c r="U1934">
        <v>3</v>
      </c>
      <c r="V1934"/>
      <c r="W1934">
        <v>1</v>
      </c>
      <c r="X1934" t="s">
        <v>202</v>
      </c>
      <c r="Y1934"/>
      <c r="Z1934"/>
      <c r="AA1934"/>
      <c r="AB1934"/>
    </row>
    <row r="1935" spans="1:28" ht="14.4" x14ac:dyDescent="0.3">
      <c r="A1935" s="14">
        <v>2025</v>
      </c>
      <c r="B1935" t="s">
        <v>262</v>
      </c>
      <c r="C1935" t="s">
        <v>264</v>
      </c>
      <c r="D1935" t="str">
        <f t="shared" si="31"/>
        <v>Mills_1B_45</v>
      </c>
      <c r="E1935">
        <v>2018</v>
      </c>
      <c r="F1935" s="15">
        <v>43261</v>
      </c>
      <c r="G1935" t="s">
        <v>200</v>
      </c>
      <c r="H1935">
        <v>3</v>
      </c>
      <c r="I1935" s="16">
        <v>0.27083333333333331</v>
      </c>
      <c r="J1935"/>
      <c r="K1935">
        <v>3</v>
      </c>
      <c r="L1935">
        <v>0</v>
      </c>
      <c r="M1935">
        <v>1</v>
      </c>
      <c r="N1935"/>
      <c r="O1935" t="s">
        <v>42</v>
      </c>
      <c r="P1935" t="str">
        <f>INDEX(Sheet2!A:E, MATCH(F_NP_excluded_Data!O1935,Sheet2!A:A),4)</f>
        <v>tree</v>
      </c>
      <c r="Q1935" t="str">
        <f>INDEX(Sheet2!A:E, MATCH(F_NP_excluded_Data!O1935,Sheet2!A:A),5)</f>
        <v>flycatching</v>
      </c>
      <c r="R1935" t="str">
        <f>INDEX(Sheet2!A:E, MATCH(F_NP_excluded_Data!O1935,Sheet2!A:A),3)</f>
        <v>insects</v>
      </c>
      <c r="S1935" t="str">
        <f>INDEX(Sheet2!A:E, MATCH(F_NP_excluded_Data!O1935,Sheet2!A:A),2)</f>
        <v>forest</v>
      </c>
      <c r="T1935">
        <v>10</v>
      </c>
      <c r="U1935">
        <v>3</v>
      </c>
      <c r="V1935"/>
      <c r="W1935">
        <v>1</v>
      </c>
      <c r="X1935" t="s">
        <v>202</v>
      </c>
      <c r="Y1935"/>
      <c r="Z1935"/>
      <c r="AA1935"/>
      <c r="AB1935"/>
    </row>
    <row r="1936" spans="1:28" ht="14.4" x14ac:dyDescent="0.3">
      <c r="A1936" s="14">
        <v>2026</v>
      </c>
      <c r="B1936" t="s">
        <v>262</v>
      </c>
      <c r="C1936" t="s">
        <v>264</v>
      </c>
      <c r="D1936" t="str">
        <f t="shared" si="31"/>
        <v>Mills_1B_45</v>
      </c>
      <c r="E1936">
        <v>2018</v>
      </c>
      <c r="F1936" s="15">
        <v>43261</v>
      </c>
      <c r="G1936" t="s">
        <v>200</v>
      </c>
      <c r="H1936">
        <v>3</v>
      </c>
      <c r="I1936" s="16">
        <v>0.27083333333333331</v>
      </c>
      <c r="J1936"/>
      <c r="K1936">
        <v>3</v>
      </c>
      <c r="L1936">
        <v>0</v>
      </c>
      <c r="M1936">
        <v>1</v>
      </c>
      <c r="N1936"/>
      <c r="O1936" t="s">
        <v>52</v>
      </c>
      <c r="P1936" t="str">
        <f>INDEX(Sheet2!A:E, MATCH(F_NP_excluded_Data!O1936,Sheet2!A:A),4)</f>
        <v>shrub</v>
      </c>
      <c r="Q1936" t="str">
        <f>INDEX(Sheet2!A:E, MATCH(F_NP_excluded_Data!O1936,Sheet2!A:A),5)</f>
        <v>foliage gleaner</v>
      </c>
      <c r="R1936" t="str">
        <f>INDEX(Sheet2!A:E, MATCH(F_NP_excluded_Data!O1936,Sheet2!A:A),3)</f>
        <v>insects</v>
      </c>
      <c r="S1936" t="str">
        <f>INDEX(Sheet2!A:E, MATCH(F_NP_excluded_Data!O1936,Sheet2!A:A),2)</f>
        <v>forest</v>
      </c>
      <c r="T1936">
        <v>10</v>
      </c>
      <c r="U1936">
        <v>4</v>
      </c>
      <c r="V1936"/>
      <c r="W1936">
        <v>1</v>
      </c>
      <c r="X1936" t="s">
        <v>202</v>
      </c>
      <c r="Y1936"/>
      <c r="Z1936"/>
      <c r="AA1936"/>
      <c r="AB1936"/>
    </row>
    <row r="1937" spans="1:28" ht="14.4" x14ac:dyDescent="0.3">
      <c r="A1937" s="14">
        <v>2027</v>
      </c>
      <c r="B1937" t="s">
        <v>262</v>
      </c>
      <c r="C1937" t="s">
        <v>264</v>
      </c>
      <c r="D1937" t="str">
        <f t="shared" si="31"/>
        <v>Mills_1B_45</v>
      </c>
      <c r="E1937">
        <v>2018</v>
      </c>
      <c r="F1937" s="15">
        <v>43261</v>
      </c>
      <c r="G1937" t="s">
        <v>200</v>
      </c>
      <c r="H1937">
        <v>3</v>
      </c>
      <c r="I1937" s="16">
        <v>0.27083333333333331</v>
      </c>
      <c r="J1937"/>
      <c r="K1937">
        <v>3</v>
      </c>
      <c r="L1937">
        <v>0</v>
      </c>
      <c r="M1937">
        <v>1</v>
      </c>
      <c r="N1937"/>
      <c r="O1937" t="s">
        <v>94</v>
      </c>
      <c r="P1937" t="str">
        <f>INDEX(Sheet2!A:E, MATCH(F_NP_excluded_Data!O1937,Sheet2!A:A),4)</f>
        <v>cavity</v>
      </c>
      <c r="Q1937" t="str">
        <f>INDEX(Sheet2!A:E, MATCH(F_NP_excluded_Data!O1937,Sheet2!A:A),5)</f>
        <v>foliage gleaner</v>
      </c>
      <c r="R1937" t="str">
        <f>INDEX(Sheet2!A:E, MATCH(F_NP_excluded_Data!O1937,Sheet2!A:A),3)</f>
        <v>insects</v>
      </c>
      <c r="S1937" t="str">
        <f>INDEX(Sheet2!A:E, MATCH(F_NP_excluded_Data!O1937,Sheet2!A:A),2)</f>
        <v>forest</v>
      </c>
      <c r="T1937">
        <v>10</v>
      </c>
      <c r="U1937">
        <v>4</v>
      </c>
      <c r="V1937"/>
      <c r="W1937">
        <v>1</v>
      </c>
      <c r="X1937" t="s">
        <v>202</v>
      </c>
      <c r="Y1937"/>
      <c r="Z1937"/>
      <c r="AA1937"/>
      <c r="AB1937"/>
    </row>
    <row r="1938" spans="1:28" ht="14.4" x14ac:dyDescent="0.3">
      <c r="A1938" s="14">
        <v>2028</v>
      </c>
      <c r="B1938" t="s">
        <v>262</v>
      </c>
      <c r="C1938" t="s">
        <v>264</v>
      </c>
      <c r="D1938" t="str">
        <f t="shared" si="31"/>
        <v>Mills_1B_45</v>
      </c>
      <c r="E1938">
        <v>2018</v>
      </c>
      <c r="F1938" s="15">
        <v>43261</v>
      </c>
      <c r="G1938" t="s">
        <v>200</v>
      </c>
      <c r="H1938">
        <v>3</v>
      </c>
      <c r="I1938" s="16">
        <v>0.27083333333333331</v>
      </c>
      <c r="J1938"/>
      <c r="K1938">
        <v>3</v>
      </c>
      <c r="L1938">
        <v>0</v>
      </c>
      <c r="M1938">
        <v>1</v>
      </c>
      <c r="N1938"/>
      <c r="O1938" t="s">
        <v>62</v>
      </c>
      <c r="P1938" t="str">
        <f>INDEX(Sheet2!A:E, MATCH(F_NP_excluded_Data!O1938,Sheet2!A:A),4)</f>
        <v>shrub</v>
      </c>
      <c r="Q1938" t="str">
        <f>INDEX(Sheet2!A:E, MATCH(F_NP_excluded_Data!O1938,Sheet2!A:A),5)</f>
        <v>ground forager</v>
      </c>
      <c r="R1938" t="str">
        <f>INDEX(Sheet2!A:E, MATCH(F_NP_excluded_Data!O1938,Sheet2!A:A),3)</f>
        <v>seeds</v>
      </c>
      <c r="S1938" t="str">
        <f>INDEX(Sheet2!A:E, MATCH(F_NP_excluded_Data!O1938,Sheet2!A:A),2)</f>
        <v>open woodland</v>
      </c>
      <c r="T1938">
        <v>5</v>
      </c>
      <c r="U1938">
        <v>4</v>
      </c>
      <c r="V1938" t="s">
        <v>222</v>
      </c>
      <c r="W1938">
        <v>4</v>
      </c>
      <c r="X1938" t="s">
        <v>202</v>
      </c>
      <c r="Y1938"/>
      <c r="Z1938"/>
      <c r="AA1938"/>
      <c r="AB1938"/>
    </row>
    <row r="1939" spans="1:28" ht="14.4" x14ac:dyDescent="0.3">
      <c r="A1939" s="14">
        <v>2029</v>
      </c>
      <c r="B1939" t="s">
        <v>262</v>
      </c>
      <c r="C1939" t="s">
        <v>267</v>
      </c>
      <c r="D1939" t="str">
        <f t="shared" si="31"/>
        <v>Mills_BOTTOMS</v>
      </c>
      <c r="E1939">
        <v>2018</v>
      </c>
      <c r="F1939" s="15">
        <v>43261</v>
      </c>
      <c r="G1939" t="s">
        <v>200</v>
      </c>
      <c r="H1939">
        <v>3</v>
      </c>
      <c r="I1939" s="16">
        <v>0.28611111111111115</v>
      </c>
      <c r="J1939"/>
      <c r="K1939">
        <v>2</v>
      </c>
      <c r="L1939">
        <v>0</v>
      </c>
      <c r="M1939">
        <v>1</v>
      </c>
      <c r="N1939"/>
      <c r="O1939" t="s">
        <v>94</v>
      </c>
      <c r="P1939" t="str">
        <f>INDEX(Sheet2!A:E, MATCH(F_NP_excluded_Data!O1939,Sheet2!A:A),4)</f>
        <v>cavity</v>
      </c>
      <c r="Q1939" t="str">
        <f>INDEX(Sheet2!A:E, MATCH(F_NP_excluded_Data!O1939,Sheet2!A:A),5)</f>
        <v>foliage gleaner</v>
      </c>
      <c r="R1939" t="str">
        <f>INDEX(Sheet2!A:E, MATCH(F_NP_excluded_Data!O1939,Sheet2!A:A),3)</f>
        <v>insects</v>
      </c>
      <c r="S1939" t="str">
        <f>INDEX(Sheet2!A:E, MATCH(F_NP_excluded_Data!O1939,Sheet2!A:A),2)</f>
        <v>forest</v>
      </c>
      <c r="T1939">
        <v>5</v>
      </c>
      <c r="U1939">
        <v>1</v>
      </c>
      <c r="V1939"/>
      <c r="W1939">
        <v>1</v>
      </c>
      <c r="X1939" t="s">
        <v>202</v>
      </c>
      <c r="Y1939"/>
      <c r="Z1939"/>
      <c r="AA1939"/>
      <c r="AB1939"/>
    </row>
    <row r="1940" spans="1:28" ht="14.4" x14ac:dyDescent="0.3">
      <c r="A1940" s="14">
        <v>2030</v>
      </c>
      <c r="B1940" t="s">
        <v>262</v>
      </c>
      <c r="C1940" t="s">
        <v>267</v>
      </c>
      <c r="D1940" t="str">
        <f t="shared" si="31"/>
        <v>Mills_BOTTOMS</v>
      </c>
      <c r="E1940">
        <v>2018</v>
      </c>
      <c r="F1940" s="15">
        <v>43261</v>
      </c>
      <c r="G1940" t="s">
        <v>200</v>
      </c>
      <c r="H1940">
        <v>3</v>
      </c>
      <c r="I1940" s="16">
        <v>0.28611111111111115</v>
      </c>
      <c r="J1940"/>
      <c r="K1940">
        <v>2</v>
      </c>
      <c r="L1940">
        <v>0</v>
      </c>
      <c r="M1940">
        <v>1</v>
      </c>
      <c r="N1940"/>
      <c r="O1940" t="s">
        <v>30</v>
      </c>
      <c r="P1940" t="str">
        <f>INDEX(Sheet2!A:E, MATCH(F_NP_excluded_Data!O1940,Sheet2!A:A),4)</f>
        <v>shrub</v>
      </c>
      <c r="Q1940" t="str">
        <f>INDEX(Sheet2!A:E, MATCH(F_NP_excluded_Data!O1940,Sheet2!A:A),5)</f>
        <v>foliage gleaner</v>
      </c>
      <c r="R1940" t="str">
        <f>INDEX(Sheet2!A:E, MATCH(F_NP_excluded_Data!O1940,Sheet2!A:A),3)</f>
        <v>insects</v>
      </c>
      <c r="S1940" t="str">
        <f>INDEX(Sheet2!A:E, MATCH(F_NP_excluded_Data!O1940,Sheet2!A:A),2)</f>
        <v>scrub</v>
      </c>
      <c r="T1940">
        <v>5</v>
      </c>
      <c r="U1940">
        <v>1</v>
      </c>
      <c r="V1940"/>
      <c r="W1940">
        <v>1</v>
      </c>
      <c r="X1940" t="s">
        <v>202</v>
      </c>
      <c r="Y1940"/>
      <c r="Z1940"/>
      <c r="AA1940"/>
      <c r="AB1940"/>
    </row>
    <row r="1941" spans="1:28" ht="14.4" x14ac:dyDescent="0.3">
      <c r="A1941" s="14">
        <v>2031</v>
      </c>
      <c r="B1941" t="s">
        <v>262</v>
      </c>
      <c r="C1941" t="s">
        <v>267</v>
      </c>
      <c r="D1941" t="str">
        <f t="shared" si="31"/>
        <v>Mills_BOTTOMS</v>
      </c>
      <c r="E1941">
        <v>2018</v>
      </c>
      <c r="F1941" s="15">
        <v>43261</v>
      </c>
      <c r="G1941" t="s">
        <v>200</v>
      </c>
      <c r="H1941">
        <v>3</v>
      </c>
      <c r="I1941" s="16">
        <v>0.28611111111111115</v>
      </c>
      <c r="J1941"/>
      <c r="K1941">
        <v>2</v>
      </c>
      <c r="L1941">
        <v>0</v>
      </c>
      <c r="M1941">
        <v>1</v>
      </c>
      <c r="N1941"/>
      <c r="O1941" t="s">
        <v>62</v>
      </c>
      <c r="P1941" t="str">
        <f>INDEX(Sheet2!A:E, MATCH(F_NP_excluded_Data!O1941,Sheet2!A:A),4)</f>
        <v>shrub</v>
      </c>
      <c r="Q1941" t="str">
        <f>INDEX(Sheet2!A:E, MATCH(F_NP_excluded_Data!O1941,Sheet2!A:A),5)</f>
        <v>ground forager</v>
      </c>
      <c r="R1941" t="str">
        <f>INDEX(Sheet2!A:E, MATCH(F_NP_excluded_Data!O1941,Sheet2!A:A),3)</f>
        <v>seeds</v>
      </c>
      <c r="S1941" t="str">
        <f>INDEX(Sheet2!A:E, MATCH(F_NP_excluded_Data!O1941,Sheet2!A:A),2)</f>
        <v>open woodland</v>
      </c>
      <c r="T1941">
        <v>5</v>
      </c>
      <c r="U1941">
        <v>1</v>
      </c>
      <c r="V1941"/>
      <c r="W1941">
        <v>1</v>
      </c>
      <c r="X1941" t="s">
        <v>202</v>
      </c>
      <c r="Y1941"/>
      <c r="Z1941"/>
      <c r="AA1941"/>
      <c r="AB1941"/>
    </row>
    <row r="1942" spans="1:28" ht="14.4" x14ac:dyDescent="0.3">
      <c r="A1942" s="14">
        <v>2032</v>
      </c>
      <c r="B1942" t="s">
        <v>262</v>
      </c>
      <c r="C1942" t="s">
        <v>267</v>
      </c>
      <c r="D1942" t="str">
        <f t="shared" si="31"/>
        <v>Mills_BOTTOMS</v>
      </c>
      <c r="E1942">
        <v>2018</v>
      </c>
      <c r="F1942" s="15">
        <v>43261</v>
      </c>
      <c r="G1942" t="s">
        <v>200</v>
      </c>
      <c r="H1942">
        <v>3</v>
      </c>
      <c r="I1942" s="16">
        <v>0.28611111111111115</v>
      </c>
      <c r="J1942"/>
      <c r="K1942">
        <v>2</v>
      </c>
      <c r="L1942">
        <v>0</v>
      </c>
      <c r="M1942">
        <v>1</v>
      </c>
      <c r="N1942"/>
      <c r="O1942" t="s">
        <v>94</v>
      </c>
      <c r="P1942" t="str">
        <f>INDEX(Sheet2!A:E, MATCH(F_NP_excluded_Data!O1942,Sheet2!A:A),4)</f>
        <v>cavity</v>
      </c>
      <c r="Q1942" t="str">
        <f>INDEX(Sheet2!A:E, MATCH(F_NP_excluded_Data!O1942,Sheet2!A:A),5)</f>
        <v>foliage gleaner</v>
      </c>
      <c r="R1942" t="str">
        <f>INDEX(Sheet2!A:E, MATCH(F_NP_excluded_Data!O1942,Sheet2!A:A),3)</f>
        <v>insects</v>
      </c>
      <c r="S1942" t="str">
        <f>INDEX(Sheet2!A:E, MATCH(F_NP_excluded_Data!O1942,Sheet2!A:A),2)</f>
        <v>forest</v>
      </c>
      <c r="T1942">
        <v>10</v>
      </c>
      <c r="U1942">
        <v>1</v>
      </c>
      <c r="V1942"/>
      <c r="W1942">
        <v>1</v>
      </c>
      <c r="X1942" t="s">
        <v>202</v>
      </c>
      <c r="Y1942"/>
      <c r="Z1942"/>
      <c r="AA1942"/>
      <c r="AB1942"/>
    </row>
    <row r="1943" spans="1:28" ht="14.4" x14ac:dyDescent="0.3">
      <c r="A1943" s="14">
        <v>2033</v>
      </c>
      <c r="B1943" t="s">
        <v>262</v>
      </c>
      <c r="C1943" t="s">
        <v>267</v>
      </c>
      <c r="D1943" t="str">
        <f t="shared" si="31"/>
        <v>Mills_BOTTOMS</v>
      </c>
      <c r="E1943">
        <v>2018</v>
      </c>
      <c r="F1943" s="15">
        <v>43261</v>
      </c>
      <c r="G1943" t="s">
        <v>200</v>
      </c>
      <c r="H1943">
        <v>3</v>
      </c>
      <c r="I1943" s="16">
        <v>0.28611111111111115</v>
      </c>
      <c r="J1943"/>
      <c r="K1943">
        <v>2</v>
      </c>
      <c r="L1943">
        <v>0</v>
      </c>
      <c r="M1943">
        <v>1</v>
      </c>
      <c r="N1943"/>
      <c r="O1943" t="s">
        <v>108</v>
      </c>
      <c r="P1943" t="str">
        <f>INDEX(Sheet2!A:E, MATCH(F_NP_excluded_Data!O1943,Sheet2!A:A),4)</f>
        <v>shrub</v>
      </c>
      <c r="Q1943" t="str">
        <f>INDEX(Sheet2!A:E, MATCH(F_NP_excluded_Data!O1943,Sheet2!A:A),5)</f>
        <v>foliage gleaner</v>
      </c>
      <c r="R1943" t="str">
        <f>INDEX(Sheet2!A:E, MATCH(F_NP_excluded_Data!O1943,Sheet2!A:A),3)</f>
        <v>insects</v>
      </c>
      <c r="S1943" t="str">
        <f>INDEX(Sheet2!A:E, MATCH(F_NP_excluded_Data!O1943,Sheet2!A:A),2)</f>
        <v>scrub</v>
      </c>
      <c r="T1943">
        <v>5</v>
      </c>
      <c r="U1943">
        <v>1</v>
      </c>
      <c r="V1943"/>
      <c r="W1943">
        <v>1</v>
      </c>
      <c r="X1943" t="s">
        <v>202</v>
      </c>
      <c r="Y1943"/>
      <c r="Z1943"/>
      <c r="AA1943"/>
      <c r="AB1943"/>
    </row>
    <row r="1944" spans="1:28" ht="14.4" x14ac:dyDescent="0.3">
      <c r="A1944" s="14">
        <v>2034</v>
      </c>
      <c r="B1944" t="s">
        <v>262</v>
      </c>
      <c r="C1944" t="s">
        <v>267</v>
      </c>
      <c r="D1944" t="str">
        <f t="shared" si="31"/>
        <v>Mills_BOTTOMS</v>
      </c>
      <c r="E1944">
        <v>2018</v>
      </c>
      <c r="F1944" s="15">
        <v>43261</v>
      </c>
      <c r="G1944" t="s">
        <v>200</v>
      </c>
      <c r="H1944">
        <v>3</v>
      </c>
      <c r="I1944" s="16">
        <v>0.28611111111111115</v>
      </c>
      <c r="J1944"/>
      <c r="K1944">
        <v>2</v>
      </c>
      <c r="L1944">
        <v>0</v>
      </c>
      <c r="M1944">
        <v>1</v>
      </c>
      <c r="N1944"/>
      <c r="O1944" t="s">
        <v>58</v>
      </c>
      <c r="P1944" t="str">
        <f>INDEX(Sheet2!A:E, MATCH(F_NP_excluded_Data!O1944,Sheet2!A:A),4)</f>
        <v>tree</v>
      </c>
      <c r="Q1944" t="str">
        <f>INDEX(Sheet2!A:E, MATCH(F_NP_excluded_Data!O1944,Sheet2!A:A),5)</f>
        <v>ground forager</v>
      </c>
      <c r="R1944" t="str">
        <f>INDEX(Sheet2!A:E, MATCH(F_NP_excluded_Data!O1944,Sheet2!A:A),3)</f>
        <v>seeds</v>
      </c>
      <c r="S1944" t="str">
        <f>INDEX(Sheet2!A:E, MATCH(F_NP_excluded_Data!O1944,Sheet2!A:A),2)</f>
        <v>open woodland</v>
      </c>
      <c r="T1944">
        <v>10</v>
      </c>
      <c r="U1944">
        <v>1</v>
      </c>
      <c r="V1944"/>
      <c r="W1944">
        <v>1</v>
      </c>
      <c r="X1944" t="s">
        <v>202</v>
      </c>
      <c r="Y1944"/>
      <c r="Z1944"/>
      <c r="AA1944"/>
      <c r="AB1944"/>
    </row>
    <row r="1945" spans="1:28" ht="14.4" x14ac:dyDescent="0.3">
      <c r="A1945" s="14">
        <v>2035</v>
      </c>
      <c r="B1945" t="s">
        <v>262</v>
      </c>
      <c r="C1945" t="s">
        <v>267</v>
      </c>
      <c r="D1945" t="str">
        <f t="shared" si="31"/>
        <v>Mills_BOTTOMS</v>
      </c>
      <c r="E1945">
        <v>2018</v>
      </c>
      <c r="F1945" s="15">
        <v>43261</v>
      </c>
      <c r="G1945" t="s">
        <v>200</v>
      </c>
      <c r="H1945">
        <v>3</v>
      </c>
      <c r="I1945" s="16">
        <v>0.28611111111111115</v>
      </c>
      <c r="J1945"/>
      <c r="K1945">
        <v>2</v>
      </c>
      <c r="L1945">
        <v>0</v>
      </c>
      <c r="M1945">
        <v>1</v>
      </c>
      <c r="N1945"/>
      <c r="O1945" t="s">
        <v>78</v>
      </c>
      <c r="P1945" t="str">
        <f>INDEX(Sheet2!A:E, MATCH(F_NP_excluded_Data!O1945,Sheet2!A:A),4)</f>
        <v>cavity</v>
      </c>
      <c r="Q1945" t="str">
        <f>INDEX(Sheet2!A:E, MATCH(F_NP_excluded_Data!O1945,Sheet2!A:A),5)</f>
        <v>bark forager</v>
      </c>
      <c r="R1945" t="str">
        <f>INDEX(Sheet2!A:E, MATCH(F_NP_excluded_Data!O1945,Sheet2!A:A),3)</f>
        <v>insects</v>
      </c>
      <c r="S1945" t="str">
        <f>INDEX(Sheet2!A:E, MATCH(F_NP_excluded_Data!O1945,Sheet2!A:A),2)</f>
        <v>forest</v>
      </c>
      <c r="T1945">
        <v>5</v>
      </c>
      <c r="U1945">
        <v>2</v>
      </c>
      <c r="V1945"/>
      <c r="W1945">
        <v>1</v>
      </c>
      <c r="X1945" t="s">
        <v>202</v>
      </c>
      <c r="Y1945"/>
      <c r="Z1945"/>
      <c r="AA1945"/>
      <c r="AB1945"/>
    </row>
    <row r="1946" spans="1:28" ht="14.4" x14ac:dyDescent="0.3">
      <c r="A1946" s="14">
        <v>2036</v>
      </c>
      <c r="B1946" t="s">
        <v>262</v>
      </c>
      <c r="C1946" t="s">
        <v>267</v>
      </c>
      <c r="D1946" t="str">
        <f t="shared" si="31"/>
        <v>Mills_BOTTOMS</v>
      </c>
      <c r="E1946">
        <v>2018</v>
      </c>
      <c r="F1946" s="15">
        <v>43261</v>
      </c>
      <c r="G1946" t="s">
        <v>200</v>
      </c>
      <c r="H1946">
        <v>3</v>
      </c>
      <c r="I1946" s="16">
        <v>0.28611111111111115</v>
      </c>
      <c r="J1946"/>
      <c r="K1946">
        <v>2</v>
      </c>
      <c r="L1946">
        <v>0</v>
      </c>
      <c r="M1946">
        <v>1</v>
      </c>
      <c r="N1946"/>
      <c r="O1946" t="s">
        <v>0</v>
      </c>
      <c r="P1946" t="str">
        <f>INDEX(Sheet2!A:E, MATCH(F_NP_excluded_Data!O1946,Sheet2!A:A),4)</f>
        <v>tree</v>
      </c>
      <c r="Q1946" t="str">
        <f>INDEX(Sheet2!A:E, MATCH(F_NP_excluded_Data!O1946,Sheet2!A:A),5)</f>
        <v>flycatching</v>
      </c>
      <c r="R1946" t="str">
        <f>INDEX(Sheet2!A:E, MATCH(F_NP_excluded_Data!O1946,Sheet2!A:A),3)</f>
        <v>insects</v>
      </c>
      <c r="S1946" t="str">
        <f>INDEX(Sheet2!A:E, MATCH(F_NP_excluded_Data!O1946,Sheet2!A:A),2)</f>
        <v>forest</v>
      </c>
      <c r="T1946">
        <v>5</v>
      </c>
      <c r="U1946">
        <v>2</v>
      </c>
      <c r="V1946"/>
      <c r="W1946">
        <v>1</v>
      </c>
      <c r="X1946" t="s">
        <v>202</v>
      </c>
      <c r="Y1946"/>
      <c r="Z1946"/>
      <c r="AA1946"/>
      <c r="AB1946"/>
    </row>
    <row r="1947" spans="1:28" ht="14.4" x14ac:dyDescent="0.3">
      <c r="A1947" s="14">
        <v>2037</v>
      </c>
      <c r="B1947" t="s">
        <v>262</v>
      </c>
      <c r="C1947" t="s">
        <v>267</v>
      </c>
      <c r="D1947" t="str">
        <f t="shared" si="31"/>
        <v>Mills_BOTTOMS</v>
      </c>
      <c r="E1947">
        <v>2018</v>
      </c>
      <c r="F1947" s="15">
        <v>43261</v>
      </c>
      <c r="G1947" t="s">
        <v>200</v>
      </c>
      <c r="H1947">
        <v>3</v>
      </c>
      <c r="I1947" s="16">
        <v>0.28611111111111115</v>
      </c>
      <c r="J1947"/>
      <c r="K1947">
        <v>2</v>
      </c>
      <c r="L1947">
        <v>0</v>
      </c>
      <c r="M1947">
        <v>1</v>
      </c>
      <c r="N1947"/>
      <c r="O1947" t="s">
        <v>92</v>
      </c>
      <c r="P1947" t="str">
        <f>INDEX(Sheet2!A:E, MATCH(F_NP_excluded_Data!O1947,Sheet2!A:A),4)</f>
        <v>tree</v>
      </c>
      <c r="Q1947" t="str">
        <f>INDEX(Sheet2!A:E, MATCH(F_NP_excluded_Data!O1947,Sheet2!A:A),5)</f>
        <v>foliage gleaner</v>
      </c>
      <c r="R1947" t="str">
        <f>INDEX(Sheet2!A:E, MATCH(F_NP_excluded_Data!O1947,Sheet2!A:A),3)</f>
        <v>insects</v>
      </c>
      <c r="S1947" t="str">
        <f>INDEX(Sheet2!A:E, MATCH(F_NP_excluded_Data!O1947,Sheet2!A:A),2)</f>
        <v>open woodland</v>
      </c>
      <c r="T1947">
        <v>5</v>
      </c>
      <c r="U1947">
        <v>2</v>
      </c>
      <c r="V1947"/>
      <c r="W1947">
        <v>1</v>
      </c>
      <c r="X1947" t="s">
        <v>202</v>
      </c>
      <c r="Y1947"/>
      <c r="Z1947"/>
      <c r="AA1947"/>
      <c r="AB1947"/>
    </row>
    <row r="1948" spans="1:28" ht="14.4" x14ac:dyDescent="0.3">
      <c r="A1948" s="14">
        <v>2038</v>
      </c>
      <c r="B1948" t="s">
        <v>262</v>
      </c>
      <c r="C1948" t="s">
        <v>267</v>
      </c>
      <c r="D1948" t="str">
        <f t="shared" si="31"/>
        <v>Mills_BOTTOMS</v>
      </c>
      <c r="E1948">
        <v>2018</v>
      </c>
      <c r="F1948" s="15">
        <v>43261</v>
      </c>
      <c r="G1948" t="s">
        <v>200</v>
      </c>
      <c r="H1948">
        <v>3</v>
      </c>
      <c r="I1948" s="16">
        <v>0.28611111111111115</v>
      </c>
      <c r="J1948"/>
      <c r="K1948">
        <v>2</v>
      </c>
      <c r="L1948">
        <v>0</v>
      </c>
      <c r="M1948">
        <v>1</v>
      </c>
      <c r="N1948"/>
      <c r="O1948" t="s">
        <v>24</v>
      </c>
      <c r="P1948" t="str">
        <f>INDEX(Sheet2!A:E, MATCH(F_NP_excluded_Data!O1948,Sheet2!A:A),4)</f>
        <v>cavity</v>
      </c>
      <c r="Q1948" t="str">
        <f>INDEX(Sheet2!A:E, MATCH(F_NP_excluded_Data!O1948,Sheet2!A:A),5)</f>
        <v>ground forager</v>
      </c>
      <c r="R1948" t="str">
        <f>INDEX(Sheet2!A:E, MATCH(F_NP_excluded_Data!O1948,Sheet2!A:A),3)</f>
        <v>insects</v>
      </c>
      <c r="S1948" t="str">
        <f>INDEX(Sheet2!A:E, MATCH(F_NP_excluded_Data!O1948,Sheet2!A:A),2)</f>
        <v>open woodland</v>
      </c>
      <c r="T1948">
        <v>10</v>
      </c>
      <c r="U1948">
        <v>2</v>
      </c>
      <c r="V1948"/>
      <c r="W1948">
        <v>1</v>
      </c>
      <c r="X1948" t="s">
        <v>202</v>
      </c>
      <c r="Y1948"/>
      <c r="Z1948"/>
      <c r="AA1948"/>
      <c r="AB1948"/>
    </row>
    <row r="1949" spans="1:28" ht="14.4" x14ac:dyDescent="0.3">
      <c r="A1949" s="14">
        <v>2039</v>
      </c>
      <c r="B1949" t="s">
        <v>262</v>
      </c>
      <c r="C1949" t="s">
        <v>267</v>
      </c>
      <c r="D1949" t="str">
        <f t="shared" si="31"/>
        <v>Mills_BOTTOMS</v>
      </c>
      <c r="E1949">
        <v>2018</v>
      </c>
      <c r="F1949" s="15">
        <v>43261</v>
      </c>
      <c r="G1949" t="s">
        <v>200</v>
      </c>
      <c r="H1949">
        <v>3</v>
      </c>
      <c r="I1949" s="16">
        <v>0.28611111111111115</v>
      </c>
      <c r="J1949"/>
      <c r="K1949">
        <v>2</v>
      </c>
      <c r="L1949">
        <v>0</v>
      </c>
      <c r="M1949">
        <v>1</v>
      </c>
      <c r="N1949"/>
      <c r="O1949" t="s">
        <v>34</v>
      </c>
      <c r="P1949" t="str">
        <f>INDEX(Sheet2!A:E, MATCH(F_NP_excluded_Data!O1949,Sheet2!A:A),4)</f>
        <v>cavity</v>
      </c>
      <c r="Q1949" t="str">
        <f>INDEX(Sheet2!A:E, MATCH(F_NP_excluded_Data!O1949,Sheet2!A:A),5)</f>
        <v>bark forager</v>
      </c>
      <c r="R1949" t="str">
        <f>INDEX(Sheet2!A:E, MATCH(F_NP_excluded_Data!O1949,Sheet2!A:A),3)</f>
        <v>insects</v>
      </c>
      <c r="S1949" t="str">
        <f>INDEX(Sheet2!A:E, MATCH(F_NP_excluded_Data!O1949,Sheet2!A:A),2)</f>
        <v>forest</v>
      </c>
      <c r="T1949">
        <v>5</v>
      </c>
      <c r="U1949">
        <v>2</v>
      </c>
      <c r="V1949"/>
      <c r="W1949">
        <v>1</v>
      </c>
      <c r="X1949" t="s">
        <v>202</v>
      </c>
      <c r="Y1949"/>
      <c r="Z1949"/>
      <c r="AA1949"/>
      <c r="AB1949"/>
    </row>
    <row r="1950" spans="1:28" ht="14.4" x14ac:dyDescent="0.3">
      <c r="A1950" s="14">
        <v>2040</v>
      </c>
      <c r="B1950" t="s">
        <v>262</v>
      </c>
      <c r="C1950" t="s">
        <v>267</v>
      </c>
      <c r="D1950" t="str">
        <f t="shared" si="31"/>
        <v>Mills_BOTTOMS</v>
      </c>
      <c r="E1950">
        <v>2018</v>
      </c>
      <c r="F1950" s="15">
        <v>43261</v>
      </c>
      <c r="G1950" t="s">
        <v>200</v>
      </c>
      <c r="H1950">
        <v>3</v>
      </c>
      <c r="I1950" s="16">
        <v>0.28611111111111115</v>
      </c>
      <c r="J1950"/>
      <c r="K1950">
        <v>2</v>
      </c>
      <c r="L1950">
        <v>0</v>
      </c>
      <c r="M1950">
        <v>1</v>
      </c>
      <c r="N1950"/>
      <c r="O1950" t="s">
        <v>62</v>
      </c>
      <c r="P1950" t="str">
        <f>INDEX(Sheet2!A:E, MATCH(F_NP_excluded_Data!O1950,Sheet2!A:A),4)</f>
        <v>shrub</v>
      </c>
      <c r="Q1950" t="str">
        <f>INDEX(Sheet2!A:E, MATCH(F_NP_excluded_Data!O1950,Sheet2!A:A),5)</f>
        <v>ground forager</v>
      </c>
      <c r="R1950" t="str">
        <f>INDEX(Sheet2!A:E, MATCH(F_NP_excluded_Data!O1950,Sheet2!A:A),3)</f>
        <v>seeds</v>
      </c>
      <c r="S1950" t="str">
        <f>INDEX(Sheet2!A:E, MATCH(F_NP_excluded_Data!O1950,Sheet2!A:A),2)</f>
        <v>open woodland</v>
      </c>
      <c r="T1950">
        <v>10</v>
      </c>
      <c r="U1950">
        <v>2</v>
      </c>
      <c r="V1950"/>
      <c r="W1950">
        <v>1</v>
      </c>
      <c r="X1950" t="s">
        <v>202</v>
      </c>
      <c r="Y1950"/>
      <c r="Z1950"/>
      <c r="AA1950"/>
      <c r="AB1950"/>
    </row>
    <row r="1951" spans="1:28" ht="14.4" x14ac:dyDescent="0.3">
      <c r="A1951" s="14">
        <v>2041</v>
      </c>
      <c r="B1951" t="s">
        <v>262</v>
      </c>
      <c r="C1951" t="s">
        <v>267</v>
      </c>
      <c r="D1951" t="str">
        <f t="shared" si="31"/>
        <v>Mills_BOTTOMS</v>
      </c>
      <c r="E1951">
        <v>2018</v>
      </c>
      <c r="F1951" s="15">
        <v>43261</v>
      </c>
      <c r="G1951" t="s">
        <v>200</v>
      </c>
      <c r="H1951">
        <v>3</v>
      </c>
      <c r="I1951" s="16">
        <v>0.28611111111111115</v>
      </c>
      <c r="J1951"/>
      <c r="K1951">
        <v>2</v>
      </c>
      <c r="L1951">
        <v>0</v>
      </c>
      <c r="M1951">
        <v>1</v>
      </c>
      <c r="N1951"/>
      <c r="O1951" t="s">
        <v>10</v>
      </c>
      <c r="P1951" t="str">
        <f>INDEX(Sheet2!A:E, MATCH(F_NP_excluded_Data!O1951,Sheet2!A:A),4)</f>
        <v>tree</v>
      </c>
      <c r="Q1951" t="str">
        <f>INDEX(Sheet2!A:E, MATCH(F_NP_excluded_Data!O1951,Sheet2!A:A),5)</f>
        <v>foliage gleaner</v>
      </c>
      <c r="R1951" t="str">
        <f>INDEX(Sheet2!A:E, MATCH(F_NP_excluded_Data!O1951,Sheet2!A:A),3)</f>
        <v>insects</v>
      </c>
      <c r="S1951" t="str">
        <f>INDEX(Sheet2!A:E, MATCH(F_NP_excluded_Data!O1951,Sheet2!A:A),2)</f>
        <v>forest</v>
      </c>
      <c r="T1951">
        <v>5</v>
      </c>
      <c r="U1951">
        <v>3</v>
      </c>
      <c r="V1951"/>
      <c r="W1951">
        <v>1</v>
      </c>
      <c r="X1951" t="s">
        <v>202</v>
      </c>
      <c r="Y1951"/>
      <c r="Z1951"/>
      <c r="AA1951"/>
      <c r="AB1951"/>
    </row>
    <row r="1952" spans="1:28" ht="14.4" x14ac:dyDescent="0.3">
      <c r="A1952" s="14">
        <v>2042</v>
      </c>
      <c r="B1952" t="s">
        <v>262</v>
      </c>
      <c r="C1952" t="s">
        <v>267</v>
      </c>
      <c r="D1952" t="str">
        <f t="shared" si="31"/>
        <v>Mills_BOTTOMS</v>
      </c>
      <c r="E1952">
        <v>2018</v>
      </c>
      <c r="F1952" s="15">
        <v>43261</v>
      </c>
      <c r="G1952" t="s">
        <v>200</v>
      </c>
      <c r="H1952">
        <v>3</v>
      </c>
      <c r="I1952" s="16">
        <v>0.28611111111111115</v>
      </c>
      <c r="J1952"/>
      <c r="K1952">
        <v>2</v>
      </c>
      <c r="L1952">
        <v>0</v>
      </c>
      <c r="M1952">
        <v>1</v>
      </c>
      <c r="N1952"/>
      <c r="O1952" t="s">
        <v>70</v>
      </c>
      <c r="P1952" t="str">
        <f>INDEX(Sheet2!A:E, MATCH(F_NP_excluded_Data!O1952,Sheet2!A:A),4)</f>
        <v>ground</v>
      </c>
      <c r="Q1952" t="str">
        <f>INDEX(Sheet2!A:E, MATCH(F_NP_excluded_Data!O1952,Sheet2!A:A),5)</f>
        <v>ground forager</v>
      </c>
      <c r="R1952" t="str">
        <f>INDEX(Sheet2!A:E, MATCH(F_NP_excluded_Data!O1952,Sheet2!A:A),3)</f>
        <v>insects</v>
      </c>
      <c r="S1952" t="str">
        <f>INDEX(Sheet2!A:E, MATCH(F_NP_excluded_Data!O1952,Sheet2!A:A),2)</f>
        <v>forest</v>
      </c>
      <c r="T1952">
        <v>10</v>
      </c>
      <c r="U1952">
        <v>3</v>
      </c>
      <c r="V1952"/>
      <c r="W1952">
        <v>1</v>
      </c>
      <c r="X1952" t="s">
        <v>202</v>
      </c>
      <c r="Y1952"/>
      <c r="Z1952"/>
      <c r="AA1952"/>
      <c r="AB1952"/>
    </row>
    <row r="1953" spans="1:28" ht="14.4" x14ac:dyDescent="0.3">
      <c r="A1953" s="14">
        <v>2043</v>
      </c>
      <c r="B1953" t="s">
        <v>262</v>
      </c>
      <c r="C1953" t="s">
        <v>267</v>
      </c>
      <c r="D1953" t="str">
        <f t="shared" si="31"/>
        <v>Mills_BOTTOMS</v>
      </c>
      <c r="E1953">
        <v>2018</v>
      </c>
      <c r="F1953" s="15">
        <v>43261</v>
      </c>
      <c r="G1953" t="s">
        <v>200</v>
      </c>
      <c r="H1953">
        <v>3</v>
      </c>
      <c r="I1953" s="16">
        <v>0.28611111111111115</v>
      </c>
      <c r="J1953"/>
      <c r="K1953">
        <v>2</v>
      </c>
      <c r="L1953">
        <v>0</v>
      </c>
      <c r="M1953">
        <v>1</v>
      </c>
      <c r="N1953" t="s">
        <v>204</v>
      </c>
      <c r="O1953" t="s">
        <v>114</v>
      </c>
      <c r="P1953" t="str">
        <f>INDEX(Sheet2!A:E, MATCH(F_NP_excluded_Data!O1953,Sheet2!A:A),4)</f>
        <v>-</v>
      </c>
      <c r="Q1953" t="str">
        <f>INDEX(Sheet2!A:E, MATCH(F_NP_excluded_Data!O1953,Sheet2!A:A),5)</f>
        <v>-</v>
      </c>
      <c r="R1953" t="str">
        <f>INDEX(Sheet2!A:E, MATCH(F_NP_excluded_Data!O1953,Sheet2!A:A),3)</f>
        <v>-</v>
      </c>
      <c r="S1953" t="str">
        <f>INDEX(Sheet2!A:E, MATCH(F_NP_excluded_Data!O1953,Sheet2!A:A),2)</f>
        <v>-</v>
      </c>
      <c r="T1953">
        <v>10</v>
      </c>
      <c r="U1953">
        <v>4</v>
      </c>
      <c r="V1953"/>
      <c r="W1953">
        <v>1</v>
      </c>
      <c r="X1953" t="s">
        <v>202</v>
      </c>
      <c r="Y1953"/>
      <c r="Z1953"/>
      <c r="AA1953"/>
      <c r="AB1953"/>
    </row>
    <row r="1954" spans="1:28" ht="14.4" x14ac:dyDescent="0.3">
      <c r="A1954" s="14">
        <v>2044</v>
      </c>
      <c r="B1954" t="s">
        <v>262</v>
      </c>
      <c r="C1954" t="s">
        <v>267</v>
      </c>
      <c r="D1954" t="str">
        <f t="shared" si="31"/>
        <v>Mills_BOTTOMS</v>
      </c>
      <c r="E1954">
        <v>2018</v>
      </c>
      <c r="F1954" s="15">
        <v>43261</v>
      </c>
      <c r="G1954" t="s">
        <v>200</v>
      </c>
      <c r="H1954">
        <v>3</v>
      </c>
      <c r="I1954" s="16">
        <v>0.28611111111111115</v>
      </c>
      <c r="J1954"/>
      <c r="K1954">
        <v>2</v>
      </c>
      <c r="L1954">
        <v>0</v>
      </c>
      <c r="M1954">
        <v>1</v>
      </c>
      <c r="N1954"/>
      <c r="O1954" t="s">
        <v>54</v>
      </c>
      <c r="P1954" t="str">
        <f>INDEX(Sheet2!A:E, MATCH(F_NP_excluded_Data!O1954,Sheet2!A:A),4)</f>
        <v>shrub</v>
      </c>
      <c r="Q1954" t="str">
        <f>INDEX(Sheet2!A:E, MATCH(F_NP_excluded_Data!O1954,Sheet2!A:A),5)</f>
        <v>foliage gleaner</v>
      </c>
      <c r="R1954" t="str">
        <f>INDEX(Sheet2!A:E, MATCH(F_NP_excluded_Data!O1954,Sheet2!A:A),3)</f>
        <v>insects</v>
      </c>
      <c r="S1954" t="str">
        <f>INDEX(Sheet2!A:E, MATCH(F_NP_excluded_Data!O1954,Sheet2!A:A),2)</f>
        <v>open woodland</v>
      </c>
      <c r="T1954">
        <v>5</v>
      </c>
      <c r="U1954">
        <v>4</v>
      </c>
      <c r="V1954"/>
      <c r="W1954">
        <v>4</v>
      </c>
      <c r="X1954" t="s">
        <v>202</v>
      </c>
      <c r="Y1954"/>
      <c r="Z1954"/>
      <c r="AA1954"/>
      <c r="AB1954"/>
    </row>
    <row r="1955" spans="1:28" ht="14.4" x14ac:dyDescent="0.3">
      <c r="A1955" s="14">
        <v>2045</v>
      </c>
      <c r="B1955" t="s">
        <v>262</v>
      </c>
      <c r="C1955" t="s">
        <v>267</v>
      </c>
      <c r="D1955" t="str">
        <f t="shared" si="31"/>
        <v>Mills_BOTTOMS</v>
      </c>
      <c r="E1955">
        <v>2018</v>
      </c>
      <c r="F1955" s="15">
        <v>43261</v>
      </c>
      <c r="G1955" t="s">
        <v>200</v>
      </c>
      <c r="H1955">
        <v>3</v>
      </c>
      <c r="I1955" s="16">
        <v>0.28611111111111115</v>
      </c>
      <c r="J1955"/>
      <c r="K1955">
        <v>2</v>
      </c>
      <c r="L1955">
        <v>0</v>
      </c>
      <c r="M1955">
        <v>1</v>
      </c>
      <c r="N1955"/>
      <c r="O1955" t="s">
        <v>10</v>
      </c>
      <c r="P1955" t="str">
        <f>INDEX(Sheet2!A:E, MATCH(F_NP_excluded_Data!O1955,Sheet2!A:A),4)</f>
        <v>tree</v>
      </c>
      <c r="Q1955" t="str">
        <f>INDEX(Sheet2!A:E, MATCH(F_NP_excluded_Data!O1955,Sheet2!A:A),5)</f>
        <v>foliage gleaner</v>
      </c>
      <c r="R1955" t="str">
        <f>INDEX(Sheet2!A:E, MATCH(F_NP_excluded_Data!O1955,Sheet2!A:A),3)</f>
        <v>insects</v>
      </c>
      <c r="S1955" t="str">
        <f>INDEX(Sheet2!A:E, MATCH(F_NP_excluded_Data!O1955,Sheet2!A:A),2)</f>
        <v>forest</v>
      </c>
      <c r="T1955">
        <v>5</v>
      </c>
      <c r="U1955">
        <v>4</v>
      </c>
      <c r="V1955"/>
      <c r="W1955">
        <v>1</v>
      </c>
      <c r="X1955" t="s">
        <v>202</v>
      </c>
      <c r="Y1955"/>
      <c r="Z1955"/>
      <c r="AA1955"/>
      <c r="AB1955"/>
    </row>
    <row r="1956" spans="1:28" ht="14.4" x14ac:dyDescent="0.3">
      <c r="A1956" s="14">
        <v>2046</v>
      </c>
      <c r="B1956" t="s">
        <v>262</v>
      </c>
      <c r="C1956" t="s">
        <v>267</v>
      </c>
      <c r="D1956" t="str">
        <f t="shared" si="31"/>
        <v>Mills_BOTTOMS</v>
      </c>
      <c r="E1956">
        <v>2018</v>
      </c>
      <c r="F1956" s="15">
        <v>43261</v>
      </c>
      <c r="G1956" t="s">
        <v>200</v>
      </c>
      <c r="H1956">
        <v>3</v>
      </c>
      <c r="I1956" s="16">
        <v>0.28611111111111115</v>
      </c>
      <c r="J1956"/>
      <c r="K1956">
        <v>2</v>
      </c>
      <c r="L1956">
        <v>0</v>
      </c>
      <c r="M1956">
        <v>1</v>
      </c>
      <c r="N1956"/>
      <c r="O1956" t="s">
        <v>68</v>
      </c>
      <c r="P1956" t="str">
        <f>INDEX(Sheet2!A:E, MATCH(F_NP_excluded_Data!O1956,Sheet2!A:A),4)</f>
        <v>tree</v>
      </c>
      <c r="Q1956" t="str">
        <f>INDEX(Sheet2!A:E, MATCH(F_NP_excluded_Data!O1956,Sheet2!A:A),5)</f>
        <v>foliage gleaner</v>
      </c>
      <c r="R1956" t="str">
        <f>INDEX(Sheet2!A:E, MATCH(F_NP_excluded_Data!O1956,Sheet2!A:A),3)</f>
        <v>insects</v>
      </c>
      <c r="S1956" t="str">
        <f>INDEX(Sheet2!A:E, MATCH(F_NP_excluded_Data!O1956,Sheet2!A:A),2)</f>
        <v>forest</v>
      </c>
      <c r="T1956">
        <v>5</v>
      </c>
      <c r="U1956">
        <v>4</v>
      </c>
      <c r="V1956"/>
      <c r="W1956">
        <v>1</v>
      </c>
      <c r="X1956" t="s">
        <v>202</v>
      </c>
      <c r="Y1956"/>
      <c r="Z1956"/>
      <c r="AA1956"/>
      <c r="AB1956"/>
    </row>
    <row r="1957" spans="1:28" ht="14.4" x14ac:dyDescent="0.3">
      <c r="A1957" s="14">
        <v>2047</v>
      </c>
      <c r="B1957" t="s">
        <v>262</v>
      </c>
      <c r="C1957" t="s">
        <v>267</v>
      </c>
      <c r="D1957" t="str">
        <f t="shared" si="31"/>
        <v>Mills_BOTTOMS</v>
      </c>
      <c r="E1957">
        <v>2018</v>
      </c>
      <c r="F1957" s="15">
        <v>43261</v>
      </c>
      <c r="G1957" t="s">
        <v>200</v>
      </c>
      <c r="H1957">
        <v>3</v>
      </c>
      <c r="I1957" s="16">
        <v>0.28611111111111115</v>
      </c>
      <c r="J1957"/>
      <c r="K1957">
        <v>2</v>
      </c>
      <c r="L1957">
        <v>0</v>
      </c>
      <c r="M1957">
        <v>1</v>
      </c>
      <c r="N1957"/>
      <c r="O1957" t="s">
        <v>74</v>
      </c>
      <c r="P1957" t="str">
        <f>INDEX(Sheet2!A:E, MATCH(F_NP_excluded_Data!O1957,Sheet2!A:A),4)</f>
        <v>cavity</v>
      </c>
      <c r="Q1957" t="str">
        <f>INDEX(Sheet2!A:E, MATCH(F_NP_excluded_Data!O1957,Sheet2!A:A),5)</f>
        <v>bark forager</v>
      </c>
      <c r="R1957" t="str">
        <f>INDEX(Sheet2!A:E, MATCH(F_NP_excluded_Data!O1957,Sheet2!A:A),3)</f>
        <v>insects</v>
      </c>
      <c r="S1957" t="str">
        <f>INDEX(Sheet2!A:E, MATCH(F_NP_excluded_Data!O1957,Sheet2!A:A),2)</f>
        <v>forest</v>
      </c>
      <c r="T1957">
        <v>10</v>
      </c>
      <c r="U1957">
        <v>4</v>
      </c>
      <c r="V1957"/>
      <c r="W1957">
        <v>1</v>
      </c>
      <c r="X1957" t="s">
        <v>202</v>
      </c>
      <c r="Y1957"/>
      <c r="Z1957"/>
      <c r="AA1957"/>
      <c r="AB1957"/>
    </row>
    <row r="1958" spans="1:28" ht="14.4" x14ac:dyDescent="0.3">
      <c r="A1958" s="14">
        <v>2048</v>
      </c>
      <c r="B1958" t="s">
        <v>262</v>
      </c>
      <c r="C1958" t="s">
        <v>263</v>
      </c>
      <c r="D1958" t="str">
        <f t="shared" si="31"/>
        <v>Mills_1B_4</v>
      </c>
      <c r="E1958">
        <v>2018</v>
      </c>
      <c r="F1958" s="15">
        <v>43261</v>
      </c>
      <c r="G1958" t="s">
        <v>200</v>
      </c>
      <c r="H1958">
        <v>3</v>
      </c>
      <c r="I1958" s="16">
        <v>0.30208333333333331</v>
      </c>
      <c r="J1958"/>
      <c r="K1958">
        <v>2</v>
      </c>
      <c r="L1958">
        <v>0</v>
      </c>
      <c r="M1958">
        <v>1</v>
      </c>
      <c r="N1958"/>
      <c r="O1958" t="s">
        <v>42</v>
      </c>
      <c r="P1958" t="str">
        <f>INDEX(Sheet2!A:E, MATCH(F_NP_excluded_Data!O1958,Sheet2!A:A),4)</f>
        <v>tree</v>
      </c>
      <c r="Q1958" t="str">
        <f>INDEX(Sheet2!A:E, MATCH(F_NP_excluded_Data!O1958,Sheet2!A:A),5)</f>
        <v>flycatching</v>
      </c>
      <c r="R1958" t="str">
        <f>INDEX(Sheet2!A:E, MATCH(F_NP_excluded_Data!O1958,Sheet2!A:A),3)</f>
        <v>insects</v>
      </c>
      <c r="S1958" t="str">
        <f>INDEX(Sheet2!A:E, MATCH(F_NP_excluded_Data!O1958,Sheet2!A:A),2)</f>
        <v>forest</v>
      </c>
      <c r="T1958">
        <v>5</v>
      </c>
      <c r="U1958">
        <v>1</v>
      </c>
      <c r="V1958"/>
      <c r="W1958">
        <v>1</v>
      </c>
      <c r="X1958" t="s">
        <v>202</v>
      </c>
      <c r="Y1958"/>
      <c r="Z1958"/>
      <c r="AA1958"/>
      <c r="AB1958"/>
    </row>
    <row r="1959" spans="1:28" ht="14.4" x14ac:dyDescent="0.3">
      <c r="A1959" s="14">
        <v>2049</v>
      </c>
      <c r="B1959" t="s">
        <v>262</v>
      </c>
      <c r="C1959" t="s">
        <v>263</v>
      </c>
      <c r="D1959" t="str">
        <f t="shared" si="31"/>
        <v>Mills_1B_4</v>
      </c>
      <c r="E1959">
        <v>2018</v>
      </c>
      <c r="F1959" s="15">
        <v>43261</v>
      </c>
      <c r="G1959" t="s">
        <v>200</v>
      </c>
      <c r="H1959">
        <v>3</v>
      </c>
      <c r="I1959" s="16">
        <v>0.30208333333333331</v>
      </c>
      <c r="J1959"/>
      <c r="K1959">
        <v>2</v>
      </c>
      <c r="L1959">
        <v>0</v>
      </c>
      <c r="M1959">
        <v>1</v>
      </c>
      <c r="N1959"/>
      <c r="O1959" t="s">
        <v>12</v>
      </c>
      <c r="P1959" t="str">
        <f>INDEX(Sheet2!A:E, MATCH(F_NP_excluded_Data!O1959,Sheet2!A:A),4)</f>
        <v>tree</v>
      </c>
      <c r="Q1959" t="str">
        <f>INDEX(Sheet2!A:E, MATCH(F_NP_excluded_Data!O1959,Sheet2!A:A),5)</f>
        <v>ground forager</v>
      </c>
      <c r="R1959" t="str">
        <f>INDEX(Sheet2!A:E, MATCH(F_NP_excluded_Data!O1959,Sheet2!A:A),3)</f>
        <v>seeds</v>
      </c>
      <c r="S1959" t="str">
        <f>INDEX(Sheet2!A:E, MATCH(F_NP_excluded_Data!O1959,Sheet2!A:A),2)</f>
        <v>grassland</v>
      </c>
      <c r="T1959">
        <v>5</v>
      </c>
      <c r="U1959">
        <v>1</v>
      </c>
      <c r="V1959"/>
      <c r="W1959">
        <v>1</v>
      </c>
      <c r="X1959" t="s">
        <v>202</v>
      </c>
      <c r="Y1959"/>
      <c r="Z1959"/>
      <c r="AA1959"/>
      <c r="AB1959"/>
    </row>
    <row r="1960" spans="1:28" ht="14.4" x14ac:dyDescent="0.3">
      <c r="A1960" s="14">
        <v>2050</v>
      </c>
      <c r="B1960" t="s">
        <v>262</v>
      </c>
      <c r="C1960" t="s">
        <v>263</v>
      </c>
      <c r="D1960" t="str">
        <f t="shared" si="31"/>
        <v>Mills_1B_4</v>
      </c>
      <c r="E1960">
        <v>2018</v>
      </c>
      <c r="F1960" s="15">
        <v>43261</v>
      </c>
      <c r="G1960" t="s">
        <v>200</v>
      </c>
      <c r="H1960">
        <v>3</v>
      </c>
      <c r="I1960" s="16">
        <v>0.30208333333333331</v>
      </c>
      <c r="J1960"/>
      <c r="K1960">
        <v>2</v>
      </c>
      <c r="L1960">
        <v>0</v>
      </c>
      <c r="M1960">
        <v>1</v>
      </c>
      <c r="N1960"/>
      <c r="O1960" t="s">
        <v>92</v>
      </c>
      <c r="P1960" t="str">
        <f>INDEX(Sheet2!A:E, MATCH(F_NP_excluded_Data!O1960,Sheet2!A:A),4)</f>
        <v>tree</v>
      </c>
      <c r="Q1960" t="str">
        <f>INDEX(Sheet2!A:E, MATCH(F_NP_excluded_Data!O1960,Sheet2!A:A),5)</f>
        <v>foliage gleaner</v>
      </c>
      <c r="R1960" t="str">
        <f>INDEX(Sheet2!A:E, MATCH(F_NP_excluded_Data!O1960,Sheet2!A:A),3)</f>
        <v>insects</v>
      </c>
      <c r="S1960" t="str">
        <f>INDEX(Sheet2!A:E, MATCH(F_NP_excluded_Data!O1960,Sheet2!A:A),2)</f>
        <v>open woodland</v>
      </c>
      <c r="T1960">
        <v>5</v>
      </c>
      <c r="U1960">
        <v>1</v>
      </c>
      <c r="V1960"/>
      <c r="W1960">
        <v>1</v>
      </c>
      <c r="X1960" t="s">
        <v>202</v>
      </c>
      <c r="Y1960"/>
      <c r="Z1960"/>
      <c r="AA1960"/>
      <c r="AB1960"/>
    </row>
    <row r="1961" spans="1:28" ht="14.4" x14ac:dyDescent="0.3">
      <c r="A1961" s="14">
        <v>2051</v>
      </c>
      <c r="B1961" t="s">
        <v>262</v>
      </c>
      <c r="C1961" t="s">
        <v>263</v>
      </c>
      <c r="D1961" t="str">
        <f t="shared" si="31"/>
        <v>Mills_1B_4</v>
      </c>
      <c r="E1961">
        <v>2018</v>
      </c>
      <c r="F1961" s="15">
        <v>43261</v>
      </c>
      <c r="G1961" t="s">
        <v>200</v>
      </c>
      <c r="H1961">
        <v>3</v>
      </c>
      <c r="I1961" s="16">
        <v>0.30208333333333331</v>
      </c>
      <c r="J1961"/>
      <c r="K1961">
        <v>2</v>
      </c>
      <c r="L1961">
        <v>0</v>
      </c>
      <c r="M1961">
        <v>1</v>
      </c>
      <c r="N1961"/>
      <c r="O1961" t="s">
        <v>46</v>
      </c>
      <c r="P1961" t="str">
        <f>INDEX(Sheet2!A:E, MATCH(F_NP_excluded_Data!O1961,Sheet2!A:A),4)</f>
        <v>cavity</v>
      </c>
      <c r="Q1961" t="str">
        <f>INDEX(Sheet2!A:E, MATCH(F_NP_excluded_Data!O1961,Sheet2!A:A),5)</f>
        <v>flycatching</v>
      </c>
      <c r="R1961" t="str">
        <f>INDEX(Sheet2!A:E, MATCH(F_NP_excluded_Data!O1961,Sheet2!A:A),3)</f>
        <v>insects</v>
      </c>
      <c r="S1961" t="str">
        <f>INDEX(Sheet2!A:E, MATCH(F_NP_excluded_Data!O1961,Sheet2!A:A),2)</f>
        <v>open woodland</v>
      </c>
      <c r="T1961">
        <v>5</v>
      </c>
      <c r="U1961">
        <v>1</v>
      </c>
      <c r="V1961"/>
      <c r="W1961">
        <v>1</v>
      </c>
      <c r="X1961" t="s">
        <v>202</v>
      </c>
      <c r="Y1961"/>
      <c r="Z1961"/>
      <c r="AA1961"/>
      <c r="AB1961"/>
    </row>
    <row r="1962" spans="1:28" ht="14.4" x14ac:dyDescent="0.3">
      <c r="A1962" s="14">
        <v>2052</v>
      </c>
      <c r="B1962" t="s">
        <v>262</v>
      </c>
      <c r="C1962" t="s">
        <v>263</v>
      </c>
      <c r="D1962" t="str">
        <f t="shared" si="31"/>
        <v>Mills_1B_4</v>
      </c>
      <c r="E1962">
        <v>2018</v>
      </c>
      <c r="F1962" s="15">
        <v>43261</v>
      </c>
      <c r="G1962" t="s">
        <v>200</v>
      </c>
      <c r="H1962">
        <v>3</v>
      </c>
      <c r="I1962" s="16">
        <v>0.30208333333333331</v>
      </c>
      <c r="J1962"/>
      <c r="K1962">
        <v>2</v>
      </c>
      <c r="L1962">
        <v>0</v>
      </c>
      <c r="M1962">
        <v>1</v>
      </c>
      <c r="N1962"/>
      <c r="O1962" t="s">
        <v>40</v>
      </c>
      <c r="P1962" t="str">
        <f>INDEX(Sheet2!A:E, MATCH(F_NP_excluded_Data!O1962,Sheet2!A:A),4)</f>
        <v>ground</v>
      </c>
      <c r="Q1962" t="str">
        <f>INDEX(Sheet2!A:E, MATCH(F_NP_excluded_Data!O1962,Sheet2!A:A),5)</f>
        <v>ground forager</v>
      </c>
      <c r="R1962" t="str">
        <f>INDEX(Sheet2!A:E, MATCH(F_NP_excluded_Data!O1962,Sheet2!A:A),3)</f>
        <v>omnivore</v>
      </c>
      <c r="S1962" t="str">
        <f>INDEX(Sheet2!A:E, MATCH(F_NP_excluded_Data!O1962,Sheet2!A:A),2)</f>
        <v>scrub</v>
      </c>
      <c r="T1962">
        <v>5</v>
      </c>
      <c r="U1962">
        <v>1</v>
      </c>
      <c r="V1962"/>
      <c r="W1962">
        <v>1</v>
      </c>
      <c r="X1962" t="s">
        <v>202</v>
      </c>
      <c r="Y1962"/>
      <c r="Z1962"/>
      <c r="AA1962"/>
      <c r="AB1962"/>
    </row>
    <row r="1963" spans="1:28" ht="14.4" x14ac:dyDescent="0.3">
      <c r="A1963" s="14">
        <v>2053</v>
      </c>
      <c r="B1963" t="s">
        <v>262</v>
      </c>
      <c r="C1963" t="s">
        <v>263</v>
      </c>
      <c r="D1963" t="str">
        <f t="shared" si="31"/>
        <v>Mills_1B_4</v>
      </c>
      <c r="E1963">
        <v>2018</v>
      </c>
      <c r="F1963" s="15">
        <v>43261</v>
      </c>
      <c r="G1963" t="s">
        <v>200</v>
      </c>
      <c r="H1963">
        <v>3</v>
      </c>
      <c r="I1963" s="16">
        <v>0.30208333333333331</v>
      </c>
      <c r="J1963"/>
      <c r="K1963">
        <v>2</v>
      </c>
      <c r="L1963">
        <v>0</v>
      </c>
      <c r="M1963">
        <v>1</v>
      </c>
      <c r="N1963"/>
      <c r="O1963" t="s">
        <v>62</v>
      </c>
      <c r="P1963" t="str">
        <f>INDEX(Sheet2!A:E, MATCH(F_NP_excluded_Data!O1963,Sheet2!A:A),4)</f>
        <v>shrub</v>
      </c>
      <c r="Q1963" t="str">
        <f>INDEX(Sheet2!A:E, MATCH(F_NP_excluded_Data!O1963,Sheet2!A:A),5)</f>
        <v>ground forager</v>
      </c>
      <c r="R1963" t="str">
        <f>INDEX(Sheet2!A:E, MATCH(F_NP_excluded_Data!O1963,Sheet2!A:A),3)</f>
        <v>seeds</v>
      </c>
      <c r="S1963" t="str">
        <f>INDEX(Sheet2!A:E, MATCH(F_NP_excluded_Data!O1963,Sheet2!A:A),2)</f>
        <v>open woodland</v>
      </c>
      <c r="T1963">
        <v>5</v>
      </c>
      <c r="U1963">
        <v>1</v>
      </c>
      <c r="V1963" t="s">
        <v>238</v>
      </c>
      <c r="W1963">
        <v>4</v>
      </c>
      <c r="X1963" t="s">
        <v>202</v>
      </c>
      <c r="Y1963"/>
      <c r="Z1963"/>
      <c r="AA1963"/>
      <c r="AB1963"/>
    </row>
    <row r="1964" spans="1:28" ht="14.4" x14ac:dyDescent="0.3">
      <c r="A1964" s="14">
        <v>2054</v>
      </c>
      <c r="B1964" t="s">
        <v>262</v>
      </c>
      <c r="C1964" t="s">
        <v>263</v>
      </c>
      <c r="D1964" t="str">
        <f t="shared" si="31"/>
        <v>Mills_1B_4</v>
      </c>
      <c r="E1964">
        <v>2018</v>
      </c>
      <c r="F1964" s="15">
        <v>43261</v>
      </c>
      <c r="G1964" t="s">
        <v>200</v>
      </c>
      <c r="H1964">
        <v>3</v>
      </c>
      <c r="I1964" s="16">
        <v>0.30208333333333331</v>
      </c>
      <c r="J1964"/>
      <c r="K1964">
        <v>2</v>
      </c>
      <c r="L1964">
        <v>0</v>
      </c>
      <c r="M1964">
        <v>1</v>
      </c>
      <c r="N1964"/>
      <c r="O1964" t="s">
        <v>58</v>
      </c>
      <c r="P1964" t="str">
        <f>INDEX(Sheet2!A:E, MATCH(F_NP_excluded_Data!O1964,Sheet2!A:A),4)</f>
        <v>tree</v>
      </c>
      <c r="Q1964" t="str">
        <f>INDEX(Sheet2!A:E, MATCH(F_NP_excluded_Data!O1964,Sheet2!A:A),5)</f>
        <v>ground forager</v>
      </c>
      <c r="R1964" t="str">
        <f>INDEX(Sheet2!A:E, MATCH(F_NP_excluded_Data!O1964,Sheet2!A:A),3)</f>
        <v>seeds</v>
      </c>
      <c r="S1964" t="str">
        <f>INDEX(Sheet2!A:E, MATCH(F_NP_excluded_Data!O1964,Sheet2!A:A),2)</f>
        <v>open woodland</v>
      </c>
      <c r="T1964">
        <v>5</v>
      </c>
      <c r="U1964">
        <v>1</v>
      </c>
      <c r="V1964"/>
      <c r="W1964">
        <v>1</v>
      </c>
      <c r="X1964" t="s">
        <v>202</v>
      </c>
      <c r="Y1964"/>
      <c r="Z1964"/>
      <c r="AA1964"/>
      <c r="AB1964"/>
    </row>
    <row r="1965" spans="1:28" ht="14.4" x14ac:dyDescent="0.3">
      <c r="A1965" s="14">
        <v>2055</v>
      </c>
      <c r="B1965" t="s">
        <v>262</v>
      </c>
      <c r="C1965" t="s">
        <v>263</v>
      </c>
      <c r="D1965" t="str">
        <f t="shared" si="31"/>
        <v>Mills_1B_4</v>
      </c>
      <c r="E1965">
        <v>2018</v>
      </c>
      <c r="F1965" s="15">
        <v>43261</v>
      </c>
      <c r="G1965" t="s">
        <v>200</v>
      </c>
      <c r="H1965">
        <v>3</v>
      </c>
      <c r="I1965" s="16">
        <v>0.30208333333333331</v>
      </c>
      <c r="J1965"/>
      <c r="K1965">
        <v>2</v>
      </c>
      <c r="L1965">
        <v>0</v>
      </c>
      <c r="M1965">
        <v>1</v>
      </c>
      <c r="N1965"/>
      <c r="O1965" t="s">
        <v>94</v>
      </c>
      <c r="P1965" t="str">
        <f>INDEX(Sheet2!A:E, MATCH(F_NP_excluded_Data!O1965,Sheet2!A:A),4)</f>
        <v>cavity</v>
      </c>
      <c r="Q1965" t="str">
        <f>INDEX(Sheet2!A:E, MATCH(F_NP_excluded_Data!O1965,Sheet2!A:A),5)</f>
        <v>foliage gleaner</v>
      </c>
      <c r="R1965" t="str">
        <f>INDEX(Sheet2!A:E, MATCH(F_NP_excluded_Data!O1965,Sheet2!A:A),3)</f>
        <v>insects</v>
      </c>
      <c r="S1965" t="str">
        <f>INDEX(Sheet2!A:E, MATCH(F_NP_excluded_Data!O1965,Sheet2!A:A),2)</f>
        <v>forest</v>
      </c>
      <c r="T1965">
        <v>5</v>
      </c>
      <c r="U1965">
        <v>1</v>
      </c>
      <c r="V1965"/>
      <c r="W1965">
        <v>1</v>
      </c>
      <c r="X1965" t="s">
        <v>202</v>
      </c>
      <c r="Y1965"/>
      <c r="Z1965"/>
      <c r="AA1965"/>
      <c r="AB1965"/>
    </row>
    <row r="1966" spans="1:28" ht="14.4" x14ac:dyDescent="0.3">
      <c r="A1966" s="14">
        <v>2056</v>
      </c>
      <c r="B1966" t="s">
        <v>262</v>
      </c>
      <c r="C1966" t="s">
        <v>263</v>
      </c>
      <c r="D1966" t="str">
        <f t="shared" si="31"/>
        <v>Mills_1B_4</v>
      </c>
      <c r="E1966">
        <v>2018</v>
      </c>
      <c r="F1966" s="15">
        <v>43261</v>
      </c>
      <c r="G1966" t="s">
        <v>200</v>
      </c>
      <c r="H1966">
        <v>3</v>
      </c>
      <c r="I1966" s="16">
        <v>0.30208333333333331</v>
      </c>
      <c r="J1966"/>
      <c r="K1966">
        <v>2</v>
      </c>
      <c r="L1966">
        <v>0</v>
      </c>
      <c r="M1966">
        <v>1</v>
      </c>
      <c r="N1966"/>
      <c r="O1966" t="s">
        <v>24</v>
      </c>
      <c r="P1966" t="str">
        <f>INDEX(Sheet2!A:E, MATCH(F_NP_excluded_Data!O1966,Sheet2!A:A),4)</f>
        <v>cavity</v>
      </c>
      <c r="Q1966" t="str">
        <f>INDEX(Sheet2!A:E, MATCH(F_NP_excluded_Data!O1966,Sheet2!A:A),5)</f>
        <v>ground forager</v>
      </c>
      <c r="R1966" t="str">
        <f>INDEX(Sheet2!A:E, MATCH(F_NP_excluded_Data!O1966,Sheet2!A:A),3)</f>
        <v>insects</v>
      </c>
      <c r="S1966" t="str">
        <f>INDEX(Sheet2!A:E, MATCH(F_NP_excluded_Data!O1966,Sheet2!A:A),2)</f>
        <v>open woodland</v>
      </c>
      <c r="T1966">
        <v>5</v>
      </c>
      <c r="U1966">
        <v>1</v>
      </c>
      <c r="V1966"/>
      <c r="W1966">
        <v>4</v>
      </c>
      <c r="X1966" t="s">
        <v>202</v>
      </c>
      <c r="Y1966"/>
      <c r="Z1966"/>
      <c r="AA1966"/>
      <c r="AB1966"/>
    </row>
    <row r="1967" spans="1:28" ht="14.4" x14ac:dyDescent="0.3">
      <c r="A1967" s="14">
        <v>2057</v>
      </c>
      <c r="B1967" t="s">
        <v>262</v>
      </c>
      <c r="C1967" t="s">
        <v>263</v>
      </c>
      <c r="D1967" t="str">
        <f t="shared" si="31"/>
        <v>Mills_1B_4</v>
      </c>
      <c r="E1967">
        <v>2018</v>
      </c>
      <c r="F1967" s="15">
        <v>43261</v>
      </c>
      <c r="G1967" t="s">
        <v>200</v>
      </c>
      <c r="H1967">
        <v>3</v>
      </c>
      <c r="I1967" s="16">
        <v>0.30208333333333331</v>
      </c>
      <c r="J1967"/>
      <c r="K1967">
        <v>2</v>
      </c>
      <c r="L1967">
        <v>0</v>
      </c>
      <c r="M1967">
        <v>1</v>
      </c>
      <c r="N1967"/>
      <c r="O1967" t="s">
        <v>78</v>
      </c>
      <c r="P1967" t="str">
        <f>INDEX(Sheet2!A:E, MATCH(F_NP_excluded_Data!O1967,Sheet2!A:A),4)</f>
        <v>cavity</v>
      </c>
      <c r="Q1967" t="str">
        <f>INDEX(Sheet2!A:E, MATCH(F_NP_excluded_Data!O1967,Sheet2!A:A),5)</f>
        <v>bark forager</v>
      </c>
      <c r="R1967" t="str">
        <f>INDEX(Sheet2!A:E, MATCH(F_NP_excluded_Data!O1967,Sheet2!A:A),3)</f>
        <v>insects</v>
      </c>
      <c r="S1967" t="str">
        <f>INDEX(Sheet2!A:E, MATCH(F_NP_excluded_Data!O1967,Sheet2!A:A),2)</f>
        <v>forest</v>
      </c>
      <c r="T1967">
        <v>10</v>
      </c>
      <c r="U1967">
        <v>1</v>
      </c>
      <c r="V1967"/>
      <c r="W1967">
        <v>1</v>
      </c>
      <c r="X1967" t="s">
        <v>202</v>
      </c>
      <c r="Y1967"/>
      <c r="Z1967"/>
      <c r="AA1967"/>
      <c r="AB1967"/>
    </row>
    <row r="1968" spans="1:28" ht="14.4" x14ac:dyDescent="0.3">
      <c r="A1968" s="14">
        <v>2058</v>
      </c>
      <c r="B1968" t="s">
        <v>262</v>
      </c>
      <c r="C1968" t="s">
        <v>263</v>
      </c>
      <c r="D1968" t="str">
        <f t="shared" si="31"/>
        <v>Mills_1B_4</v>
      </c>
      <c r="E1968">
        <v>2018</v>
      </c>
      <c r="F1968" s="15">
        <v>43261</v>
      </c>
      <c r="G1968" t="s">
        <v>200</v>
      </c>
      <c r="H1968">
        <v>3</v>
      </c>
      <c r="I1968" s="16">
        <v>0.30208333333333331</v>
      </c>
      <c r="J1968"/>
      <c r="K1968">
        <v>2</v>
      </c>
      <c r="L1968">
        <v>0</v>
      </c>
      <c r="M1968">
        <v>1</v>
      </c>
      <c r="N1968"/>
      <c r="O1968" t="s">
        <v>36</v>
      </c>
      <c r="P1968" t="str">
        <f>INDEX(Sheet2!A:E, MATCH(F_NP_excluded_Data!O1968,Sheet2!A:A),4)</f>
        <v>cavity</v>
      </c>
      <c r="Q1968" t="str">
        <f>INDEX(Sheet2!A:E, MATCH(F_NP_excluded_Data!O1968,Sheet2!A:A),5)</f>
        <v>ground forager</v>
      </c>
      <c r="R1968" t="str">
        <f>INDEX(Sheet2!A:E, MATCH(F_NP_excluded_Data!O1968,Sheet2!A:A),3)</f>
        <v>insects</v>
      </c>
      <c r="S1968" t="str">
        <f>INDEX(Sheet2!A:E, MATCH(F_NP_excluded_Data!O1968,Sheet2!A:A),2)</f>
        <v>grassland</v>
      </c>
      <c r="T1968">
        <v>10</v>
      </c>
      <c r="U1968">
        <v>1</v>
      </c>
      <c r="V1968"/>
      <c r="W1968">
        <v>1</v>
      </c>
      <c r="X1968" t="s">
        <v>202</v>
      </c>
      <c r="Y1968"/>
      <c r="Z1968"/>
      <c r="AA1968"/>
      <c r="AB1968"/>
    </row>
    <row r="1969" spans="1:28" ht="14.4" x14ac:dyDescent="0.3">
      <c r="A1969" s="14">
        <v>2059</v>
      </c>
      <c r="B1969" t="s">
        <v>262</v>
      </c>
      <c r="C1969" t="s">
        <v>263</v>
      </c>
      <c r="D1969" t="str">
        <f t="shared" si="31"/>
        <v>Mills_1B_4</v>
      </c>
      <c r="E1969">
        <v>2018</v>
      </c>
      <c r="F1969" s="15">
        <v>43261</v>
      </c>
      <c r="G1969" t="s">
        <v>200</v>
      </c>
      <c r="H1969">
        <v>3</v>
      </c>
      <c r="I1969" s="16">
        <v>0.30208333333333331</v>
      </c>
      <c r="J1969"/>
      <c r="K1969">
        <v>2</v>
      </c>
      <c r="L1969">
        <v>0</v>
      </c>
      <c r="M1969">
        <v>1</v>
      </c>
      <c r="N1969"/>
      <c r="O1969" t="s">
        <v>22</v>
      </c>
      <c r="P1969" t="str">
        <f>INDEX(Sheet2!A:E, MATCH(F_NP_excluded_Data!O1969,Sheet2!A:A),4)</f>
        <v>cavity</v>
      </c>
      <c r="Q1969" t="str">
        <f>INDEX(Sheet2!A:E, MATCH(F_NP_excluded_Data!O1969,Sheet2!A:A),5)</f>
        <v>foliage gleaner</v>
      </c>
      <c r="R1969" t="str">
        <f>INDEX(Sheet2!A:E, MATCH(F_NP_excluded_Data!O1969,Sheet2!A:A),3)</f>
        <v>insects</v>
      </c>
      <c r="S1969" t="str">
        <f>INDEX(Sheet2!A:E, MATCH(F_NP_excluded_Data!O1969,Sheet2!A:A),2)</f>
        <v>forest</v>
      </c>
      <c r="T1969">
        <v>5</v>
      </c>
      <c r="U1969">
        <v>1</v>
      </c>
      <c r="V1969"/>
      <c r="W1969">
        <v>1</v>
      </c>
      <c r="X1969" t="s">
        <v>202</v>
      </c>
      <c r="Y1969"/>
      <c r="Z1969"/>
      <c r="AA1969"/>
      <c r="AB1969"/>
    </row>
    <row r="1970" spans="1:28" ht="14.4" x14ac:dyDescent="0.3">
      <c r="A1970" s="14">
        <v>2060</v>
      </c>
      <c r="B1970" t="s">
        <v>262</v>
      </c>
      <c r="C1970" t="s">
        <v>263</v>
      </c>
      <c r="D1970" t="str">
        <f t="shared" si="31"/>
        <v>Mills_1B_4</v>
      </c>
      <c r="E1970">
        <v>2018</v>
      </c>
      <c r="F1970" s="15">
        <v>43261</v>
      </c>
      <c r="G1970" t="s">
        <v>200</v>
      </c>
      <c r="H1970">
        <v>3</v>
      </c>
      <c r="I1970" s="16">
        <v>0.30208333333333331</v>
      </c>
      <c r="J1970"/>
      <c r="K1970">
        <v>2</v>
      </c>
      <c r="L1970">
        <v>0</v>
      </c>
      <c r="M1970">
        <v>1</v>
      </c>
      <c r="N1970"/>
      <c r="O1970" t="s">
        <v>22</v>
      </c>
      <c r="P1970" t="str">
        <f>INDEX(Sheet2!A:E, MATCH(F_NP_excluded_Data!O1970,Sheet2!A:A),4)</f>
        <v>cavity</v>
      </c>
      <c r="Q1970" t="str">
        <f>INDEX(Sheet2!A:E, MATCH(F_NP_excluded_Data!O1970,Sheet2!A:A),5)</f>
        <v>foliage gleaner</v>
      </c>
      <c r="R1970" t="str">
        <f>INDEX(Sheet2!A:E, MATCH(F_NP_excluded_Data!O1970,Sheet2!A:A),3)</f>
        <v>insects</v>
      </c>
      <c r="S1970" t="str">
        <f>INDEX(Sheet2!A:E, MATCH(F_NP_excluded_Data!O1970,Sheet2!A:A),2)</f>
        <v>forest</v>
      </c>
      <c r="T1970">
        <v>5</v>
      </c>
      <c r="U1970">
        <v>1</v>
      </c>
      <c r="V1970"/>
      <c r="W1970">
        <v>1</v>
      </c>
      <c r="X1970" t="s">
        <v>202</v>
      </c>
      <c r="Y1970"/>
      <c r="Z1970"/>
      <c r="AA1970"/>
      <c r="AB1970"/>
    </row>
    <row r="1971" spans="1:28" ht="14.4" x14ac:dyDescent="0.3">
      <c r="A1971" s="14">
        <v>2061</v>
      </c>
      <c r="B1971" t="s">
        <v>262</v>
      </c>
      <c r="C1971" t="s">
        <v>263</v>
      </c>
      <c r="D1971" t="str">
        <f t="shared" si="31"/>
        <v>Mills_1B_4</v>
      </c>
      <c r="E1971">
        <v>2018</v>
      </c>
      <c r="F1971" s="15">
        <v>43261</v>
      </c>
      <c r="G1971" t="s">
        <v>200</v>
      </c>
      <c r="H1971">
        <v>3</v>
      </c>
      <c r="I1971" s="16">
        <v>0.30208333333333331</v>
      </c>
      <c r="J1971"/>
      <c r="K1971">
        <v>2</v>
      </c>
      <c r="L1971">
        <v>0</v>
      </c>
      <c r="M1971">
        <v>1</v>
      </c>
      <c r="N1971"/>
      <c r="O1971" t="s">
        <v>18</v>
      </c>
      <c r="P1971" t="str">
        <f>INDEX(Sheet2!A:E, MATCH(F_NP_excluded_Data!O1971,Sheet2!A:A),4)</f>
        <v>tree</v>
      </c>
      <c r="Q1971" t="str">
        <f>INDEX(Sheet2!A:E, MATCH(F_NP_excluded_Data!O1971,Sheet2!A:A),5)</f>
        <v>ground forager</v>
      </c>
      <c r="R1971" t="str">
        <f>INDEX(Sheet2!A:E, MATCH(F_NP_excluded_Data!O1971,Sheet2!A:A),3)</f>
        <v>omnivore</v>
      </c>
      <c r="S1971" t="str">
        <f>INDEX(Sheet2!A:E, MATCH(F_NP_excluded_Data!O1971,Sheet2!A:A),2)</f>
        <v>forest</v>
      </c>
      <c r="T1971">
        <v>10</v>
      </c>
      <c r="U1971">
        <v>1</v>
      </c>
      <c r="V1971"/>
      <c r="W1971">
        <v>1</v>
      </c>
      <c r="X1971" t="s">
        <v>202</v>
      </c>
      <c r="Y1971"/>
      <c r="Z1971"/>
      <c r="AA1971"/>
      <c r="AB1971"/>
    </row>
    <row r="1972" spans="1:28" ht="14.4" x14ac:dyDescent="0.3">
      <c r="A1972" s="14">
        <v>2062</v>
      </c>
      <c r="B1972" t="s">
        <v>262</v>
      </c>
      <c r="C1972" t="s">
        <v>263</v>
      </c>
      <c r="D1972" t="str">
        <f t="shared" si="31"/>
        <v>Mills_1B_4</v>
      </c>
      <c r="E1972">
        <v>2018</v>
      </c>
      <c r="F1972" s="15">
        <v>43261</v>
      </c>
      <c r="G1972" t="s">
        <v>200</v>
      </c>
      <c r="H1972">
        <v>3</v>
      </c>
      <c r="I1972" s="16">
        <v>0.30208333333333331</v>
      </c>
      <c r="J1972"/>
      <c r="K1972">
        <v>2</v>
      </c>
      <c r="L1972">
        <v>0</v>
      </c>
      <c r="M1972">
        <v>1</v>
      </c>
      <c r="N1972"/>
      <c r="O1972" t="s">
        <v>62</v>
      </c>
      <c r="P1972" t="str">
        <f>INDEX(Sheet2!A:E, MATCH(F_NP_excluded_Data!O1972,Sheet2!A:A),4)</f>
        <v>shrub</v>
      </c>
      <c r="Q1972" t="str">
        <f>INDEX(Sheet2!A:E, MATCH(F_NP_excluded_Data!O1972,Sheet2!A:A),5)</f>
        <v>ground forager</v>
      </c>
      <c r="R1972" t="str">
        <f>INDEX(Sheet2!A:E, MATCH(F_NP_excluded_Data!O1972,Sheet2!A:A),3)</f>
        <v>seeds</v>
      </c>
      <c r="S1972" t="str">
        <f>INDEX(Sheet2!A:E, MATCH(F_NP_excluded_Data!O1972,Sheet2!A:A),2)</f>
        <v>open woodland</v>
      </c>
      <c r="T1972">
        <v>100</v>
      </c>
      <c r="U1972">
        <v>1</v>
      </c>
      <c r="V1972"/>
      <c r="W1972">
        <v>1</v>
      </c>
      <c r="X1972" t="s">
        <v>202</v>
      </c>
      <c r="Y1972"/>
      <c r="Z1972"/>
      <c r="AA1972"/>
      <c r="AB1972"/>
    </row>
    <row r="1973" spans="1:28" ht="14.4" x14ac:dyDescent="0.3">
      <c r="A1973" s="14">
        <v>2063</v>
      </c>
      <c r="B1973" t="s">
        <v>262</v>
      </c>
      <c r="C1973" t="s">
        <v>263</v>
      </c>
      <c r="D1973" t="str">
        <f t="shared" si="31"/>
        <v>Mills_1B_4</v>
      </c>
      <c r="E1973">
        <v>2018</v>
      </c>
      <c r="F1973" s="15">
        <v>43261</v>
      </c>
      <c r="G1973" t="s">
        <v>200</v>
      </c>
      <c r="H1973">
        <v>3</v>
      </c>
      <c r="I1973" s="16">
        <v>0.30208333333333331</v>
      </c>
      <c r="J1973"/>
      <c r="K1973">
        <v>2</v>
      </c>
      <c r="L1973">
        <v>0</v>
      </c>
      <c r="M1973">
        <v>1</v>
      </c>
      <c r="N1973"/>
      <c r="O1973" t="s">
        <v>62</v>
      </c>
      <c r="P1973" t="str">
        <f>INDEX(Sheet2!A:E, MATCH(F_NP_excluded_Data!O1973,Sheet2!A:A),4)</f>
        <v>shrub</v>
      </c>
      <c r="Q1973" t="str">
        <f>INDEX(Sheet2!A:E, MATCH(F_NP_excluded_Data!O1973,Sheet2!A:A),5)</f>
        <v>ground forager</v>
      </c>
      <c r="R1973" t="str">
        <f>INDEX(Sheet2!A:E, MATCH(F_NP_excluded_Data!O1973,Sheet2!A:A),3)</f>
        <v>seeds</v>
      </c>
      <c r="S1973" t="str">
        <f>INDEX(Sheet2!A:E, MATCH(F_NP_excluded_Data!O1973,Sheet2!A:A),2)</f>
        <v>open woodland</v>
      </c>
      <c r="T1973">
        <v>5</v>
      </c>
      <c r="U1973">
        <v>2</v>
      </c>
      <c r="V1973" t="s">
        <v>222</v>
      </c>
      <c r="W1973">
        <v>2</v>
      </c>
      <c r="X1973" t="s">
        <v>202</v>
      </c>
      <c r="Y1973"/>
      <c r="Z1973"/>
      <c r="AA1973"/>
      <c r="AB1973"/>
    </row>
    <row r="1974" spans="1:28" ht="14.4" x14ac:dyDescent="0.3">
      <c r="A1974" s="14">
        <v>2064</v>
      </c>
      <c r="B1974" t="s">
        <v>262</v>
      </c>
      <c r="C1974" t="s">
        <v>263</v>
      </c>
      <c r="D1974" t="str">
        <f t="shared" si="31"/>
        <v>Mills_1B_4</v>
      </c>
      <c r="E1974">
        <v>2018</v>
      </c>
      <c r="F1974" s="15">
        <v>43261</v>
      </c>
      <c r="G1974" t="s">
        <v>200</v>
      </c>
      <c r="H1974">
        <v>3</v>
      </c>
      <c r="I1974" s="16">
        <v>0.30208333333333331</v>
      </c>
      <c r="J1974"/>
      <c r="K1974">
        <v>2</v>
      </c>
      <c r="L1974">
        <v>0</v>
      </c>
      <c r="M1974">
        <v>1</v>
      </c>
      <c r="N1974"/>
      <c r="O1974" t="s">
        <v>58</v>
      </c>
      <c r="P1974" t="str">
        <f>INDEX(Sheet2!A:E, MATCH(F_NP_excluded_Data!O1974,Sheet2!A:A),4)</f>
        <v>tree</v>
      </c>
      <c r="Q1974" t="str">
        <f>INDEX(Sheet2!A:E, MATCH(F_NP_excluded_Data!O1974,Sheet2!A:A),5)</f>
        <v>ground forager</v>
      </c>
      <c r="R1974" t="str">
        <f>INDEX(Sheet2!A:E, MATCH(F_NP_excluded_Data!O1974,Sheet2!A:A),3)</f>
        <v>seeds</v>
      </c>
      <c r="S1974" t="str">
        <f>INDEX(Sheet2!A:E, MATCH(F_NP_excluded_Data!O1974,Sheet2!A:A),2)</f>
        <v>open woodland</v>
      </c>
      <c r="T1974">
        <v>5</v>
      </c>
      <c r="U1974">
        <v>2</v>
      </c>
      <c r="V1974"/>
      <c r="W1974">
        <v>1</v>
      </c>
      <c r="X1974" t="s">
        <v>202</v>
      </c>
      <c r="Y1974"/>
      <c r="Z1974"/>
      <c r="AA1974"/>
      <c r="AB1974"/>
    </row>
    <row r="1975" spans="1:28" ht="14.4" x14ac:dyDescent="0.3">
      <c r="A1975" s="14">
        <v>2065</v>
      </c>
      <c r="B1975" t="s">
        <v>262</v>
      </c>
      <c r="C1975" t="s">
        <v>263</v>
      </c>
      <c r="D1975" t="str">
        <f t="shared" si="31"/>
        <v>Mills_1B_4</v>
      </c>
      <c r="E1975">
        <v>2018</v>
      </c>
      <c r="F1975" s="15">
        <v>43261</v>
      </c>
      <c r="G1975" t="s">
        <v>200</v>
      </c>
      <c r="H1975">
        <v>3</v>
      </c>
      <c r="I1975" s="16">
        <v>0.30208333333333331</v>
      </c>
      <c r="J1975"/>
      <c r="K1975">
        <v>2</v>
      </c>
      <c r="L1975">
        <v>0</v>
      </c>
      <c r="M1975">
        <v>1</v>
      </c>
      <c r="N1975"/>
      <c r="O1975" t="s">
        <v>94</v>
      </c>
      <c r="P1975" t="str">
        <f>INDEX(Sheet2!A:E, MATCH(F_NP_excluded_Data!O1975,Sheet2!A:A),4)</f>
        <v>cavity</v>
      </c>
      <c r="Q1975" t="str">
        <f>INDEX(Sheet2!A:E, MATCH(F_NP_excluded_Data!O1975,Sheet2!A:A),5)</f>
        <v>foliage gleaner</v>
      </c>
      <c r="R1975" t="str">
        <f>INDEX(Sheet2!A:E, MATCH(F_NP_excluded_Data!O1975,Sheet2!A:A),3)</f>
        <v>insects</v>
      </c>
      <c r="S1975" t="str">
        <f>INDEX(Sheet2!A:E, MATCH(F_NP_excluded_Data!O1975,Sheet2!A:A),2)</f>
        <v>forest</v>
      </c>
      <c r="T1975">
        <v>10</v>
      </c>
      <c r="U1975">
        <v>2</v>
      </c>
      <c r="V1975"/>
      <c r="W1975">
        <v>1</v>
      </c>
      <c r="X1975" t="s">
        <v>202</v>
      </c>
      <c r="Y1975"/>
      <c r="Z1975"/>
      <c r="AA1975"/>
      <c r="AB1975"/>
    </row>
    <row r="1976" spans="1:28" ht="14.4" x14ac:dyDescent="0.3">
      <c r="A1976" s="14">
        <v>2066</v>
      </c>
      <c r="B1976" t="s">
        <v>262</v>
      </c>
      <c r="C1976" t="s">
        <v>263</v>
      </c>
      <c r="D1976" t="str">
        <f t="shared" si="31"/>
        <v>Mills_1B_4</v>
      </c>
      <c r="E1976">
        <v>2018</v>
      </c>
      <c r="F1976" s="15">
        <v>43261</v>
      </c>
      <c r="G1976" t="s">
        <v>200</v>
      </c>
      <c r="H1976">
        <v>3</v>
      </c>
      <c r="I1976" s="16">
        <v>0.30208333333333331</v>
      </c>
      <c r="J1976"/>
      <c r="K1976">
        <v>2</v>
      </c>
      <c r="L1976">
        <v>0</v>
      </c>
      <c r="M1976">
        <v>1</v>
      </c>
      <c r="N1976"/>
      <c r="O1976" t="s">
        <v>34</v>
      </c>
      <c r="P1976" t="str">
        <f>INDEX(Sheet2!A:E, MATCH(F_NP_excluded_Data!O1976,Sheet2!A:A),4)</f>
        <v>cavity</v>
      </c>
      <c r="Q1976" t="str">
        <f>INDEX(Sheet2!A:E, MATCH(F_NP_excluded_Data!O1976,Sheet2!A:A),5)</f>
        <v>bark forager</v>
      </c>
      <c r="R1976" t="str">
        <f>INDEX(Sheet2!A:E, MATCH(F_NP_excluded_Data!O1976,Sheet2!A:A),3)</f>
        <v>insects</v>
      </c>
      <c r="S1976" t="str">
        <f>INDEX(Sheet2!A:E, MATCH(F_NP_excluded_Data!O1976,Sheet2!A:A),2)</f>
        <v>forest</v>
      </c>
      <c r="T1976">
        <v>5</v>
      </c>
      <c r="U1976">
        <v>2</v>
      </c>
      <c r="V1976"/>
      <c r="W1976">
        <v>1</v>
      </c>
      <c r="X1976" t="s">
        <v>202</v>
      </c>
      <c r="Y1976"/>
      <c r="Z1976"/>
      <c r="AA1976"/>
      <c r="AB1976"/>
    </row>
    <row r="1977" spans="1:28" ht="14.4" x14ac:dyDescent="0.3">
      <c r="A1977" s="14">
        <v>2067</v>
      </c>
      <c r="B1977" t="s">
        <v>262</v>
      </c>
      <c r="C1977" t="s">
        <v>263</v>
      </c>
      <c r="D1977" t="str">
        <f t="shared" si="31"/>
        <v>Mills_1B_4</v>
      </c>
      <c r="E1977">
        <v>2018</v>
      </c>
      <c r="F1977" s="15">
        <v>43261</v>
      </c>
      <c r="G1977" t="s">
        <v>200</v>
      </c>
      <c r="H1977">
        <v>3</v>
      </c>
      <c r="I1977" s="16">
        <v>0.30208333333333331</v>
      </c>
      <c r="J1977"/>
      <c r="K1977">
        <v>2</v>
      </c>
      <c r="L1977">
        <v>0</v>
      </c>
      <c r="M1977">
        <v>1</v>
      </c>
      <c r="N1977"/>
      <c r="O1977" t="s">
        <v>18</v>
      </c>
      <c r="P1977" t="str">
        <f>INDEX(Sheet2!A:E, MATCH(F_NP_excluded_Data!O1977,Sheet2!A:A),4)</f>
        <v>tree</v>
      </c>
      <c r="Q1977" t="str">
        <f>INDEX(Sheet2!A:E, MATCH(F_NP_excluded_Data!O1977,Sheet2!A:A),5)</f>
        <v>ground forager</v>
      </c>
      <c r="R1977" t="str">
        <f>INDEX(Sheet2!A:E, MATCH(F_NP_excluded_Data!O1977,Sheet2!A:A),3)</f>
        <v>omnivore</v>
      </c>
      <c r="S1977" t="str">
        <f>INDEX(Sheet2!A:E, MATCH(F_NP_excluded_Data!O1977,Sheet2!A:A),2)</f>
        <v>forest</v>
      </c>
      <c r="T1977">
        <v>100</v>
      </c>
      <c r="U1977">
        <v>3</v>
      </c>
      <c r="V1977"/>
      <c r="W1977">
        <v>1</v>
      </c>
      <c r="X1977" t="s">
        <v>202</v>
      </c>
      <c r="Y1977"/>
      <c r="Z1977"/>
      <c r="AA1977"/>
      <c r="AB1977"/>
    </row>
    <row r="1978" spans="1:28" ht="14.4" x14ac:dyDescent="0.3">
      <c r="A1978" s="14">
        <v>2068</v>
      </c>
      <c r="B1978" t="s">
        <v>262</v>
      </c>
      <c r="C1978" t="s">
        <v>263</v>
      </c>
      <c r="D1978" t="str">
        <f t="shared" si="31"/>
        <v>Mills_1B_4</v>
      </c>
      <c r="E1978">
        <v>2018</v>
      </c>
      <c r="F1978" s="15">
        <v>43261</v>
      </c>
      <c r="G1978" t="s">
        <v>200</v>
      </c>
      <c r="H1978">
        <v>3</v>
      </c>
      <c r="I1978" s="16">
        <v>0.30208333333333331</v>
      </c>
      <c r="J1978"/>
      <c r="K1978">
        <v>2</v>
      </c>
      <c r="L1978">
        <v>0</v>
      </c>
      <c r="M1978">
        <v>1</v>
      </c>
      <c r="N1978"/>
      <c r="O1978" t="s">
        <v>54</v>
      </c>
      <c r="P1978" t="str">
        <f>INDEX(Sheet2!A:E, MATCH(F_NP_excluded_Data!O1978,Sheet2!A:A),4)</f>
        <v>shrub</v>
      </c>
      <c r="Q1978" t="str">
        <f>INDEX(Sheet2!A:E, MATCH(F_NP_excluded_Data!O1978,Sheet2!A:A),5)</f>
        <v>foliage gleaner</v>
      </c>
      <c r="R1978" t="str">
        <f>INDEX(Sheet2!A:E, MATCH(F_NP_excluded_Data!O1978,Sheet2!A:A),3)</f>
        <v>insects</v>
      </c>
      <c r="S1978" t="str">
        <f>INDEX(Sheet2!A:E, MATCH(F_NP_excluded_Data!O1978,Sheet2!A:A),2)</f>
        <v>open woodland</v>
      </c>
      <c r="T1978">
        <v>10</v>
      </c>
      <c r="U1978">
        <v>3</v>
      </c>
      <c r="V1978"/>
      <c r="W1978">
        <v>1</v>
      </c>
      <c r="X1978" t="s">
        <v>202</v>
      </c>
      <c r="Y1978"/>
      <c r="Z1978"/>
      <c r="AA1978"/>
      <c r="AB1978"/>
    </row>
    <row r="1979" spans="1:28" ht="14.4" x14ac:dyDescent="0.3">
      <c r="A1979" s="14">
        <v>2069</v>
      </c>
      <c r="B1979" t="s">
        <v>262</v>
      </c>
      <c r="C1979" t="s">
        <v>263</v>
      </c>
      <c r="D1979" t="str">
        <f t="shared" si="31"/>
        <v>Mills_1B_4</v>
      </c>
      <c r="E1979">
        <v>2018</v>
      </c>
      <c r="F1979" s="15">
        <v>43261</v>
      </c>
      <c r="G1979" t="s">
        <v>200</v>
      </c>
      <c r="H1979">
        <v>3</v>
      </c>
      <c r="I1979" s="16">
        <v>0.30208333333333331</v>
      </c>
      <c r="J1979"/>
      <c r="K1979">
        <v>2</v>
      </c>
      <c r="L1979">
        <v>0</v>
      </c>
      <c r="M1979">
        <v>1</v>
      </c>
      <c r="N1979"/>
      <c r="O1979" t="s">
        <v>72</v>
      </c>
      <c r="P1979" t="str">
        <f>INDEX(Sheet2!A:E, MATCH(F_NP_excluded_Data!O1979,Sheet2!A:A),4)</f>
        <v>tree</v>
      </c>
      <c r="Q1979" t="str">
        <f>INDEX(Sheet2!A:E, MATCH(F_NP_excluded_Data!O1979,Sheet2!A:A),5)</f>
        <v>bark forager</v>
      </c>
      <c r="R1979" t="str">
        <f>INDEX(Sheet2!A:E, MATCH(F_NP_excluded_Data!O1979,Sheet2!A:A),3)</f>
        <v>insects</v>
      </c>
      <c r="S1979" t="str">
        <f>INDEX(Sheet2!A:E, MATCH(F_NP_excluded_Data!O1979,Sheet2!A:A),2)</f>
        <v>forest</v>
      </c>
      <c r="T1979">
        <v>10</v>
      </c>
      <c r="U1979">
        <v>3</v>
      </c>
      <c r="V1979"/>
      <c r="W1979">
        <v>1</v>
      </c>
      <c r="X1979" t="s">
        <v>202</v>
      </c>
      <c r="Y1979"/>
      <c r="Z1979"/>
      <c r="AA1979"/>
      <c r="AB1979"/>
    </row>
    <row r="1980" spans="1:28" ht="14.4" x14ac:dyDescent="0.3">
      <c r="A1980" s="14">
        <v>2070</v>
      </c>
      <c r="B1980" t="s">
        <v>262</v>
      </c>
      <c r="C1980" t="s">
        <v>263</v>
      </c>
      <c r="D1980" t="str">
        <f t="shared" si="31"/>
        <v>Mills_1B_4</v>
      </c>
      <c r="E1980">
        <v>2018</v>
      </c>
      <c r="F1980" s="15">
        <v>43261</v>
      </c>
      <c r="G1980" t="s">
        <v>200</v>
      </c>
      <c r="H1980">
        <v>3</v>
      </c>
      <c r="I1980" s="16">
        <v>0.30208333333333331</v>
      </c>
      <c r="J1980"/>
      <c r="K1980">
        <v>2</v>
      </c>
      <c r="L1980">
        <v>0</v>
      </c>
      <c r="M1980">
        <v>1</v>
      </c>
      <c r="N1980"/>
      <c r="O1980" t="s">
        <v>40</v>
      </c>
      <c r="P1980" t="str">
        <f>INDEX(Sheet2!A:E, MATCH(F_NP_excluded_Data!O1980,Sheet2!A:A),4)</f>
        <v>ground</v>
      </c>
      <c r="Q1980" t="str">
        <f>INDEX(Sheet2!A:E, MATCH(F_NP_excluded_Data!O1980,Sheet2!A:A),5)</f>
        <v>ground forager</v>
      </c>
      <c r="R1980" t="str">
        <f>INDEX(Sheet2!A:E, MATCH(F_NP_excluded_Data!O1980,Sheet2!A:A),3)</f>
        <v>omnivore</v>
      </c>
      <c r="S1980" t="str">
        <f>INDEX(Sheet2!A:E, MATCH(F_NP_excluded_Data!O1980,Sheet2!A:A),2)</f>
        <v>scrub</v>
      </c>
      <c r="T1980">
        <v>10</v>
      </c>
      <c r="U1980">
        <v>4</v>
      </c>
      <c r="V1980"/>
      <c r="W1980">
        <v>1</v>
      </c>
      <c r="X1980" t="s">
        <v>202</v>
      </c>
      <c r="Y1980"/>
      <c r="Z1980"/>
      <c r="AA1980"/>
      <c r="AB1980"/>
    </row>
    <row r="1981" spans="1:28" ht="14.4" x14ac:dyDescent="0.3">
      <c r="A1981" s="14">
        <v>2071</v>
      </c>
      <c r="B1981" t="s">
        <v>236</v>
      </c>
      <c r="C1981" t="s">
        <v>237</v>
      </c>
      <c r="D1981" t="str">
        <f t="shared" si="31"/>
        <v>Livingston_3B_10</v>
      </c>
      <c r="E1981">
        <v>2018</v>
      </c>
      <c r="F1981" s="15">
        <v>43261</v>
      </c>
      <c r="G1981" t="s">
        <v>200</v>
      </c>
      <c r="H1981">
        <v>3</v>
      </c>
      <c r="I1981" s="16">
        <v>0.34861111111111115</v>
      </c>
      <c r="J1981"/>
      <c r="K1981">
        <v>1</v>
      </c>
      <c r="L1981">
        <v>1</v>
      </c>
      <c r="M1981">
        <v>0</v>
      </c>
      <c r="N1981"/>
      <c r="O1981" t="s">
        <v>54</v>
      </c>
      <c r="P1981" t="str">
        <f>INDEX(Sheet2!A:E, MATCH(F_NP_excluded_Data!O1981,Sheet2!A:A),4)</f>
        <v>shrub</v>
      </c>
      <c r="Q1981" t="str">
        <f>INDEX(Sheet2!A:E, MATCH(F_NP_excluded_Data!O1981,Sheet2!A:A),5)</f>
        <v>foliage gleaner</v>
      </c>
      <c r="R1981" t="str">
        <f>INDEX(Sheet2!A:E, MATCH(F_NP_excluded_Data!O1981,Sheet2!A:A),3)</f>
        <v>insects</v>
      </c>
      <c r="S1981" t="str">
        <f>INDEX(Sheet2!A:E, MATCH(F_NP_excluded_Data!O1981,Sheet2!A:A),2)</f>
        <v>open woodland</v>
      </c>
      <c r="T1981">
        <v>5</v>
      </c>
      <c r="U1981">
        <v>1</v>
      </c>
      <c r="V1981"/>
      <c r="W1981">
        <v>1</v>
      </c>
      <c r="X1981" t="s">
        <v>202</v>
      </c>
      <c r="Y1981"/>
      <c r="Z1981"/>
      <c r="AA1981"/>
      <c r="AB1981"/>
    </row>
    <row r="1982" spans="1:28" ht="14.4" x14ac:dyDescent="0.3">
      <c r="A1982" s="14">
        <v>2072</v>
      </c>
      <c r="B1982" t="s">
        <v>236</v>
      </c>
      <c r="C1982" t="s">
        <v>237</v>
      </c>
      <c r="D1982" t="str">
        <f t="shared" si="31"/>
        <v>Livingston_3B_10</v>
      </c>
      <c r="E1982">
        <v>2018</v>
      </c>
      <c r="F1982" s="15">
        <v>43261</v>
      </c>
      <c r="G1982" t="s">
        <v>200</v>
      </c>
      <c r="H1982">
        <v>3</v>
      </c>
      <c r="I1982" s="16">
        <v>0.34861111111111115</v>
      </c>
      <c r="J1982"/>
      <c r="K1982">
        <v>1</v>
      </c>
      <c r="L1982">
        <v>1</v>
      </c>
      <c r="M1982">
        <v>0</v>
      </c>
      <c r="N1982"/>
      <c r="O1982" t="s">
        <v>92</v>
      </c>
      <c r="P1982" t="str">
        <f>INDEX(Sheet2!A:E, MATCH(F_NP_excluded_Data!O1982,Sheet2!A:A),4)</f>
        <v>tree</v>
      </c>
      <c r="Q1982" t="str">
        <f>INDEX(Sheet2!A:E, MATCH(F_NP_excluded_Data!O1982,Sheet2!A:A),5)</f>
        <v>foliage gleaner</v>
      </c>
      <c r="R1982" t="str">
        <f>INDEX(Sheet2!A:E, MATCH(F_NP_excluded_Data!O1982,Sheet2!A:A),3)</f>
        <v>insects</v>
      </c>
      <c r="S1982" t="str">
        <f>INDEX(Sheet2!A:E, MATCH(F_NP_excluded_Data!O1982,Sheet2!A:A),2)</f>
        <v>open woodland</v>
      </c>
      <c r="T1982">
        <v>5</v>
      </c>
      <c r="U1982">
        <v>1</v>
      </c>
      <c r="V1982"/>
      <c r="W1982">
        <v>1</v>
      </c>
      <c r="X1982" t="s">
        <v>202</v>
      </c>
      <c r="Y1982"/>
      <c r="Z1982"/>
      <c r="AA1982"/>
      <c r="AB1982"/>
    </row>
    <row r="1983" spans="1:28" ht="14.4" x14ac:dyDescent="0.3">
      <c r="A1983" s="14">
        <v>2073</v>
      </c>
      <c r="B1983" t="s">
        <v>236</v>
      </c>
      <c r="C1983" t="s">
        <v>237</v>
      </c>
      <c r="D1983" t="str">
        <f t="shared" si="31"/>
        <v>Livingston_3B_10</v>
      </c>
      <c r="E1983">
        <v>2018</v>
      </c>
      <c r="F1983" s="15">
        <v>43261</v>
      </c>
      <c r="G1983" t="s">
        <v>200</v>
      </c>
      <c r="H1983">
        <v>3</v>
      </c>
      <c r="I1983" s="16">
        <v>0.34861111111111115</v>
      </c>
      <c r="J1983"/>
      <c r="K1983">
        <v>1</v>
      </c>
      <c r="L1983">
        <v>1</v>
      </c>
      <c r="M1983">
        <v>0</v>
      </c>
      <c r="N1983"/>
      <c r="O1983" t="s">
        <v>92</v>
      </c>
      <c r="P1983" t="str">
        <f>INDEX(Sheet2!A:E, MATCH(F_NP_excluded_Data!O1983,Sheet2!A:A),4)</f>
        <v>tree</v>
      </c>
      <c r="Q1983" t="str">
        <f>INDEX(Sheet2!A:E, MATCH(F_NP_excluded_Data!O1983,Sheet2!A:A),5)</f>
        <v>foliage gleaner</v>
      </c>
      <c r="R1983" t="str">
        <f>INDEX(Sheet2!A:E, MATCH(F_NP_excluded_Data!O1983,Sheet2!A:A),3)</f>
        <v>insects</v>
      </c>
      <c r="S1983" t="str">
        <f>INDEX(Sheet2!A:E, MATCH(F_NP_excluded_Data!O1983,Sheet2!A:A),2)</f>
        <v>open woodland</v>
      </c>
      <c r="T1983">
        <v>10</v>
      </c>
      <c r="U1983">
        <v>1</v>
      </c>
      <c r="V1983"/>
      <c r="W1983">
        <v>1</v>
      </c>
      <c r="X1983" t="s">
        <v>202</v>
      </c>
      <c r="Y1983"/>
      <c r="Z1983"/>
      <c r="AA1983"/>
      <c r="AB1983"/>
    </row>
    <row r="1984" spans="1:28" ht="14.4" x14ac:dyDescent="0.3">
      <c r="A1984" s="14">
        <v>2074</v>
      </c>
      <c r="B1984" t="s">
        <v>236</v>
      </c>
      <c r="C1984" t="s">
        <v>237</v>
      </c>
      <c r="D1984" t="str">
        <f t="shared" si="31"/>
        <v>Livingston_3B_10</v>
      </c>
      <c r="E1984">
        <v>2018</v>
      </c>
      <c r="F1984" s="15">
        <v>43261</v>
      </c>
      <c r="G1984" t="s">
        <v>200</v>
      </c>
      <c r="H1984">
        <v>3</v>
      </c>
      <c r="I1984" s="16">
        <v>0.34861111111111115</v>
      </c>
      <c r="J1984"/>
      <c r="K1984">
        <v>1</v>
      </c>
      <c r="L1984">
        <v>1</v>
      </c>
      <c r="M1984">
        <v>0</v>
      </c>
      <c r="N1984"/>
      <c r="O1984" t="s">
        <v>66</v>
      </c>
      <c r="P1984" t="str">
        <f>INDEX(Sheet2!A:E, MATCH(F_NP_excluded_Data!O1984,Sheet2!A:A),4)</f>
        <v>shrub</v>
      </c>
      <c r="Q1984" t="str">
        <f>INDEX(Sheet2!A:E, MATCH(F_NP_excluded_Data!O1984,Sheet2!A:A),5)</f>
        <v>ground forager</v>
      </c>
      <c r="R1984" t="str">
        <f>INDEX(Sheet2!A:E, MATCH(F_NP_excluded_Data!O1984,Sheet2!A:A),3)</f>
        <v>omnivore</v>
      </c>
      <c r="S1984" t="str">
        <f>INDEX(Sheet2!A:E, MATCH(F_NP_excluded_Data!O1984,Sheet2!A:A),2)</f>
        <v>town</v>
      </c>
      <c r="T1984">
        <v>10</v>
      </c>
      <c r="U1984">
        <v>1</v>
      </c>
      <c r="V1984"/>
      <c r="W1984">
        <v>1</v>
      </c>
      <c r="X1984" t="s">
        <v>202</v>
      </c>
      <c r="Y1984"/>
      <c r="Z1984"/>
      <c r="AA1984" t="s">
        <v>255</v>
      </c>
      <c r="AB1984"/>
    </row>
    <row r="1985" spans="1:28" ht="14.4" x14ac:dyDescent="0.3">
      <c r="A1985" s="14">
        <v>2075</v>
      </c>
      <c r="B1985" t="s">
        <v>236</v>
      </c>
      <c r="C1985" t="s">
        <v>237</v>
      </c>
      <c r="D1985" t="str">
        <f t="shared" si="31"/>
        <v>Livingston_3B_10</v>
      </c>
      <c r="E1985">
        <v>2018</v>
      </c>
      <c r="F1985" s="15">
        <v>43261</v>
      </c>
      <c r="G1985" t="s">
        <v>200</v>
      </c>
      <c r="H1985">
        <v>3</v>
      </c>
      <c r="I1985" s="16">
        <v>0.34861111111111115</v>
      </c>
      <c r="J1985"/>
      <c r="K1985">
        <v>1</v>
      </c>
      <c r="L1985">
        <v>1</v>
      </c>
      <c r="M1985">
        <v>0</v>
      </c>
      <c r="N1985"/>
      <c r="O1985" t="s">
        <v>62</v>
      </c>
      <c r="P1985" t="str">
        <f>INDEX(Sheet2!A:E, MATCH(F_NP_excluded_Data!O1985,Sheet2!A:A),4)</f>
        <v>shrub</v>
      </c>
      <c r="Q1985" t="str">
        <f>INDEX(Sheet2!A:E, MATCH(F_NP_excluded_Data!O1985,Sheet2!A:A),5)</f>
        <v>ground forager</v>
      </c>
      <c r="R1985" t="str">
        <f>INDEX(Sheet2!A:E, MATCH(F_NP_excluded_Data!O1985,Sheet2!A:A),3)</f>
        <v>seeds</v>
      </c>
      <c r="S1985" t="str">
        <f>INDEX(Sheet2!A:E, MATCH(F_NP_excluded_Data!O1985,Sheet2!A:A),2)</f>
        <v>open woodland</v>
      </c>
      <c r="T1985">
        <v>10</v>
      </c>
      <c r="U1985">
        <v>1</v>
      </c>
      <c r="V1985"/>
      <c r="W1985">
        <v>1</v>
      </c>
      <c r="X1985" t="s">
        <v>202</v>
      </c>
      <c r="Y1985"/>
      <c r="Z1985"/>
      <c r="AA1985"/>
      <c r="AB1985"/>
    </row>
    <row r="1986" spans="1:28" ht="14.4" x14ac:dyDescent="0.3">
      <c r="A1986" s="14">
        <v>2076</v>
      </c>
      <c r="B1986" t="s">
        <v>236</v>
      </c>
      <c r="C1986" t="s">
        <v>237</v>
      </c>
      <c r="D1986" t="str">
        <f t="shared" ref="D1986:D2049" si="32">_xlfn.CONCAT(B1986:C1986)</f>
        <v>Livingston_3B_10</v>
      </c>
      <c r="E1986">
        <v>2018</v>
      </c>
      <c r="F1986" s="15">
        <v>43261</v>
      </c>
      <c r="G1986" t="s">
        <v>200</v>
      </c>
      <c r="H1986">
        <v>3</v>
      </c>
      <c r="I1986" s="16">
        <v>0.34861111111111115</v>
      </c>
      <c r="J1986"/>
      <c r="K1986">
        <v>1</v>
      </c>
      <c r="L1986">
        <v>1</v>
      </c>
      <c r="M1986">
        <v>0</v>
      </c>
      <c r="N1986"/>
      <c r="O1986" t="s">
        <v>72</v>
      </c>
      <c r="P1986" t="str">
        <f>INDEX(Sheet2!A:E, MATCH(F_NP_excluded_Data!O1986,Sheet2!A:A),4)</f>
        <v>tree</v>
      </c>
      <c r="Q1986" t="str">
        <f>INDEX(Sheet2!A:E, MATCH(F_NP_excluded_Data!O1986,Sheet2!A:A),5)</f>
        <v>bark forager</v>
      </c>
      <c r="R1986" t="str">
        <f>INDEX(Sheet2!A:E, MATCH(F_NP_excluded_Data!O1986,Sheet2!A:A),3)</f>
        <v>insects</v>
      </c>
      <c r="S1986" t="str">
        <f>INDEX(Sheet2!A:E, MATCH(F_NP_excluded_Data!O1986,Sheet2!A:A),2)</f>
        <v>forest</v>
      </c>
      <c r="T1986">
        <v>5</v>
      </c>
      <c r="U1986">
        <v>1</v>
      </c>
      <c r="V1986"/>
      <c r="W1986">
        <v>1</v>
      </c>
      <c r="X1986" t="s">
        <v>202</v>
      </c>
      <c r="Y1986"/>
      <c r="Z1986"/>
      <c r="AA1986"/>
      <c r="AB1986"/>
    </row>
    <row r="1987" spans="1:28" ht="14.4" x14ac:dyDescent="0.3">
      <c r="A1987" s="14">
        <v>2077</v>
      </c>
      <c r="B1987" t="s">
        <v>236</v>
      </c>
      <c r="C1987" t="s">
        <v>237</v>
      </c>
      <c r="D1987" t="str">
        <f t="shared" si="32"/>
        <v>Livingston_3B_10</v>
      </c>
      <c r="E1987">
        <v>2018</v>
      </c>
      <c r="F1987" s="15">
        <v>43261</v>
      </c>
      <c r="G1987" t="s">
        <v>200</v>
      </c>
      <c r="H1987">
        <v>3</v>
      </c>
      <c r="I1987" s="16">
        <v>0.34861111111111115</v>
      </c>
      <c r="J1987"/>
      <c r="K1987">
        <v>1</v>
      </c>
      <c r="L1987">
        <v>1</v>
      </c>
      <c r="M1987">
        <v>0</v>
      </c>
      <c r="N1987"/>
      <c r="O1987" t="s">
        <v>74</v>
      </c>
      <c r="P1987" t="str">
        <f>INDEX(Sheet2!A:E, MATCH(F_NP_excluded_Data!O1987,Sheet2!A:A),4)</f>
        <v>cavity</v>
      </c>
      <c r="Q1987" t="str">
        <f>INDEX(Sheet2!A:E, MATCH(F_NP_excluded_Data!O1987,Sheet2!A:A),5)</f>
        <v>bark forager</v>
      </c>
      <c r="R1987" t="str">
        <f>INDEX(Sheet2!A:E, MATCH(F_NP_excluded_Data!O1987,Sheet2!A:A),3)</f>
        <v>insects</v>
      </c>
      <c r="S1987" t="str">
        <f>INDEX(Sheet2!A:E, MATCH(F_NP_excluded_Data!O1987,Sheet2!A:A),2)</f>
        <v>forest</v>
      </c>
      <c r="T1987">
        <v>10</v>
      </c>
      <c r="U1987">
        <v>1</v>
      </c>
      <c r="V1987"/>
      <c r="W1987">
        <v>1</v>
      </c>
      <c r="X1987" t="s">
        <v>202</v>
      </c>
      <c r="Y1987"/>
      <c r="Z1987"/>
      <c r="AA1987"/>
      <c r="AB1987"/>
    </row>
    <row r="1988" spans="1:28" ht="14.4" x14ac:dyDescent="0.3">
      <c r="A1988" s="14">
        <v>2078</v>
      </c>
      <c r="B1988" t="s">
        <v>236</v>
      </c>
      <c r="C1988" t="s">
        <v>237</v>
      </c>
      <c r="D1988" t="str">
        <f t="shared" si="32"/>
        <v>Livingston_3B_10</v>
      </c>
      <c r="E1988">
        <v>2018</v>
      </c>
      <c r="F1988" s="15">
        <v>43261</v>
      </c>
      <c r="G1988" t="s">
        <v>200</v>
      </c>
      <c r="H1988">
        <v>3</v>
      </c>
      <c r="I1988" s="16">
        <v>0.34861111111111115</v>
      </c>
      <c r="J1988"/>
      <c r="K1988">
        <v>1</v>
      </c>
      <c r="L1988">
        <v>1</v>
      </c>
      <c r="M1988">
        <v>0</v>
      </c>
      <c r="N1988"/>
      <c r="O1988" t="s">
        <v>10</v>
      </c>
      <c r="P1988" t="str">
        <f>INDEX(Sheet2!A:E, MATCH(F_NP_excluded_Data!O1988,Sheet2!A:A),4)</f>
        <v>tree</v>
      </c>
      <c r="Q1988" t="str">
        <f>INDEX(Sheet2!A:E, MATCH(F_NP_excluded_Data!O1988,Sheet2!A:A),5)</f>
        <v>foliage gleaner</v>
      </c>
      <c r="R1988" t="str">
        <f>INDEX(Sheet2!A:E, MATCH(F_NP_excluded_Data!O1988,Sheet2!A:A),3)</f>
        <v>insects</v>
      </c>
      <c r="S1988" t="str">
        <f>INDEX(Sheet2!A:E, MATCH(F_NP_excluded_Data!O1988,Sheet2!A:A),2)</f>
        <v>forest</v>
      </c>
      <c r="T1988">
        <v>5</v>
      </c>
      <c r="U1988">
        <v>1</v>
      </c>
      <c r="V1988"/>
      <c r="W1988">
        <v>1</v>
      </c>
      <c r="X1988" t="s">
        <v>202</v>
      </c>
      <c r="Y1988"/>
      <c r="Z1988"/>
      <c r="AA1988"/>
      <c r="AB1988"/>
    </row>
    <row r="1989" spans="1:28" ht="14.4" x14ac:dyDescent="0.3">
      <c r="A1989" s="14">
        <v>2079</v>
      </c>
      <c r="B1989" t="s">
        <v>236</v>
      </c>
      <c r="C1989" t="s">
        <v>237</v>
      </c>
      <c r="D1989" t="str">
        <f t="shared" si="32"/>
        <v>Livingston_3B_10</v>
      </c>
      <c r="E1989">
        <v>2018</v>
      </c>
      <c r="F1989" s="15">
        <v>43261</v>
      </c>
      <c r="G1989" t="s">
        <v>200</v>
      </c>
      <c r="H1989">
        <v>3</v>
      </c>
      <c r="I1989" s="16">
        <v>0.34861111111111115</v>
      </c>
      <c r="J1989"/>
      <c r="K1989">
        <v>1</v>
      </c>
      <c r="L1989">
        <v>1</v>
      </c>
      <c r="M1989">
        <v>0</v>
      </c>
      <c r="N1989"/>
      <c r="O1989" t="s">
        <v>22</v>
      </c>
      <c r="P1989" t="str">
        <f>INDEX(Sheet2!A:E, MATCH(F_NP_excluded_Data!O1989,Sheet2!A:A),4)</f>
        <v>cavity</v>
      </c>
      <c r="Q1989" t="str">
        <f>INDEX(Sheet2!A:E, MATCH(F_NP_excluded_Data!O1989,Sheet2!A:A),5)</f>
        <v>foliage gleaner</v>
      </c>
      <c r="R1989" t="str">
        <f>INDEX(Sheet2!A:E, MATCH(F_NP_excluded_Data!O1989,Sheet2!A:A),3)</f>
        <v>insects</v>
      </c>
      <c r="S1989" t="str">
        <f>INDEX(Sheet2!A:E, MATCH(F_NP_excluded_Data!O1989,Sheet2!A:A),2)</f>
        <v>forest</v>
      </c>
      <c r="T1989">
        <v>5</v>
      </c>
      <c r="U1989">
        <v>1</v>
      </c>
      <c r="V1989"/>
      <c r="W1989">
        <v>1</v>
      </c>
      <c r="X1989" t="s">
        <v>202</v>
      </c>
      <c r="Y1989"/>
      <c r="Z1989"/>
      <c r="AA1989"/>
      <c r="AB1989"/>
    </row>
    <row r="1990" spans="1:28" ht="14.4" x14ac:dyDescent="0.3">
      <c r="A1990" s="14">
        <v>2080</v>
      </c>
      <c r="B1990" t="s">
        <v>236</v>
      </c>
      <c r="C1990" t="s">
        <v>237</v>
      </c>
      <c r="D1990" t="str">
        <f t="shared" si="32"/>
        <v>Livingston_3B_10</v>
      </c>
      <c r="E1990">
        <v>2018</v>
      </c>
      <c r="F1990" s="15">
        <v>43261</v>
      </c>
      <c r="G1990" t="s">
        <v>200</v>
      </c>
      <c r="H1990">
        <v>3</v>
      </c>
      <c r="I1990" s="16">
        <v>0.34861111111111115</v>
      </c>
      <c r="J1990"/>
      <c r="K1990">
        <v>1</v>
      </c>
      <c r="L1990">
        <v>1</v>
      </c>
      <c r="M1990">
        <v>0</v>
      </c>
      <c r="N1990"/>
      <c r="O1990" t="s">
        <v>62</v>
      </c>
      <c r="P1990" t="str">
        <f>INDEX(Sheet2!A:E, MATCH(F_NP_excluded_Data!O1990,Sheet2!A:A),4)</f>
        <v>shrub</v>
      </c>
      <c r="Q1990" t="str">
        <f>INDEX(Sheet2!A:E, MATCH(F_NP_excluded_Data!O1990,Sheet2!A:A),5)</f>
        <v>ground forager</v>
      </c>
      <c r="R1990" t="str">
        <f>INDEX(Sheet2!A:E, MATCH(F_NP_excluded_Data!O1990,Sheet2!A:A),3)</f>
        <v>seeds</v>
      </c>
      <c r="S1990" t="str">
        <f>INDEX(Sheet2!A:E, MATCH(F_NP_excluded_Data!O1990,Sheet2!A:A),2)</f>
        <v>open woodland</v>
      </c>
      <c r="T1990">
        <v>5</v>
      </c>
      <c r="U1990">
        <v>1</v>
      </c>
      <c r="V1990" t="s">
        <v>238</v>
      </c>
      <c r="W1990">
        <v>4</v>
      </c>
      <c r="X1990" t="s">
        <v>202</v>
      </c>
      <c r="Y1990"/>
      <c r="Z1990"/>
      <c r="AA1990"/>
      <c r="AB1990"/>
    </row>
    <row r="1991" spans="1:28" ht="14.4" x14ac:dyDescent="0.3">
      <c r="A1991" s="14">
        <v>2081</v>
      </c>
      <c r="B1991" t="s">
        <v>236</v>
      </c>
      <c r="C1991" t="s">
        <v>237</v>
      </c>
      <c r="D1991" t="str">
        <f t="shared" si="32"/>
        <v>Livingston_3B_10</v>
      </c>
      <c r="E1991">
        <v>2018</v>
      </c>
      <c r="F1991" s="15">
        <v>43261</v>
      </c>
      <c r="G1991" t="s">
        <v>200</v>
      </c>
      <c r="H1991">
        <v>3</v>
      </c>
      <c r="I1991" s="16">
        <v>0.34861111111111115</v>
      </c>
      <c r="J1991"/>
      <c r="K1991">
        <v>1</v>
      </c>
      <c r="L1991">
        <v>1</v>
      </c>
      <c r="M1991">
        <v>0</v>
      </c>
      <c r="N1991"/>
      <c r="O1991" t="s">
        <v>22</v>
      </c>
      <c r="P1991" t="str">
        <f>INDEX(Sheet2!A:E, MATCH(F_NP_excluded_Data!O1991,Sheet2!A:A),4)</f>
        <v>cavity</v>
      </c>
      <c r="Q1991" t="str">
        <f>INDEX(Sheet2!A:E, MATCH(F_NP_excluded_Data!O1991,Sheet2!A:A),5)</f>
        <v>foliage gleaner</v>
      </c>
      <c r="R1991" t="str">
        <f>INDEX(Sheet2!A:E, MATCH(F_NP_excluded_Data!O1991,Sheet2!A:A),3)</f>
        <v>insects</v>
      </c>
      <c r="S1991" t="str">
        <f>INDEX(Sheet2!A:E, MATCH(F_NP_excluded_Data!O1991,Sheet2!A:A),2)</f>
        <v>forest</v>
      </c>
      <c r="T1991">
        <v>5</v>
      </c>
      <c r="U1991">
        <v>1</v>
      </c>
      <c r="V1991"/>
      <c r="W1991">
        <v>1</v>
      </c>
      <c r="X1991" t="s">
        <v>202</v>
      </c>
      <c r="Y1991"/>
      <c r="Z1991"/>
      <c r="AA1991"/>
      <c r="AB1991"/>
    </row>
    <row r="1992" spans="1:28" ht="14.4" x14ac:dyDescent="0.3">
      <c r="A1992" s="14">
        <v>2082</v>
      </c>
      <c r="B1992" t="s">
        <v>236</v>
      </c>
      <c r="C1992" t="s">
        <v>237</v>
      </c>
      <c r="D1992" t="str">
        <f t="shared" si="32"/>
        <v>Livingston_3B_10</v>
      </c>
      <c r="E1992">
        <v>2018</v>
      </c>
      <c r="F1992" s="15">
        <v>43261</v>
      </c>
      <c r="G1992" t="s">
        <v>200</v>
      </c>
      <c r="H1992">
        <v>3</v>
      </c>
      <c r="I1992" s="16">
        <v>0.34861111111111115</v>
      </c>
      <c r="J1992"/>
      <c r="K1992">
        <v>1</v>
      </c>
      <c r="L1992">
        <v>1</v>
      </c>
      <c r="M1992">
        <v>0</v>
      </c>
      <c r="N1992"/>
      <c r="O1992" t="s">
        <v>40</v>
      </c>
      <c r="P1992" t="str">
        <f>INDEX(Sheet2!A:E, MATCH(F_NP_excluded_Data!O1992,Sheet2!A:A),4)</f>
        <v>ground</v>
      </c>
      <c r="Q1992" t="str">
        <f>INDEX(Sheet2!A:E, MATCH(F_NP_excluded_Data!O1992,Sheet2!A:A),5)</f>
        <v>ground forager</v>
      </c>
      <c r="R1992" t="str">
        <f>INDEX(Sheet2!A:E, MATCH(F_NP_excluded_Data!O1992,Sheet2!A:A),3)</f>
        <v>omnivore</v>
      </c>
      <c r="S1992" t="str">
        <f>INDEX(Sheet2!A:E, MATCH(F_NP_excluded_Data!O1992,Sheet2!A:A),2)</f>
        <v>scrub</v>
      </c>
      <c r="T1992">
        <v>10</v>
      </c>
      <c r="U1992">
        <v>1</v>
      </c>
      <c r="V1992"/>
      <c r="W1992">
        <v>1</v>
      </c>
      <c r="X1992" t="s">
        <v>202</v>
      </c>
      <c r="Y1992"/>
      <c r="Z1992"/>
      <c r="AA1992"/>
      <c r="AB1992"/>
    </row>
    <row r="1993" spans="1:28" ht="14.4" x14ac:dyDescent="0.3">
      <c r="A1993" s="14">
        <v>2083</v>
      </c>
      <c r="B1993" t="s">
        <v>236</v>
      </c>
      <c r="C1993" t="s">
        <v>237</v>
      </c>
      <c r="D1993" t="str">
        <f t="shared" si="32"/>
        <v>Livingston_3B_10</v>
      </c>
      <c r="E1993">
        <v>2018</v>
      </c>
      <c r="F1993" s="15">
        <v>43261</v>
      </c>
      <c r="G1993" t="s">
        <v>200</v>
      </c>
      <c r="H1993">
        <v>3</v>
      </c>
      <c r="I1993" s="16">
        <v>0.34861111111111115</v>
      </c>
      <c r="J1993"/>
      <c r="K1993">
        <v>1</v>
      </c>
      <c r="L1993">
        <v>1</v>
      </c>
      <c r="M1993">
        <v>0</v>
      </c>
      <c r="N1993"/>
      <c r="O1993" t="s">
        <v>72</v>
      </c>
      <c r="P1993" t="str">
        <f>INDEX(Sheet2!A:E, MATCH(F_NP_excluded_Data!O1993,Sheet2!A:A),4)</f>
        <v>tree</v>
      </c>
      <c r="Q1993" t="str">
        <f>INDEX(Sheet2!A:E, MATCH(F_NP_excluded_Data!O1993,Sheet2!A:A),5)</f>
        <v>bark forager</v>
      </c>
      <c r="R1993" t="str">
        <f>INDEX(Sheet2!A:E, MATCH(F_NP_excluded_Data!O1993,Sheet2!A:A),3)</f>
        <v>insects</v>
      </c>
      <c r="S1993" t="str">
        <f>INDEX(Sheet2!A:E, MATCH(F_NP_excluded_Data!O1993,Sheet2!A:A),2)</f>
        <v>forest</v>
      </c>
      <c r="T1993">
        <v>5</v>
      </c>
      <c r="U1993">
        <v>2</v>
      </c>
      <c r="V1993"/>
      <c r="W1993">
        <v>1</v>
      </c>
      <c r="X1993" t="s">
        <v>202</v>
      </c>
      <c r="Y1993"/>
      <c r="Z1993"/>
      <c r="AA1993"/>
      <c r="AB1993"/>
    </row>
    <row r="1994" spans="1:28" ht="14.4" x14ac:dyDescent="0.3">
      <c r="A1994" s="14">
        <v>2084</v>
      </c>
      <c r="B1994" t="s">
        <v>236</v>
      </c>
      <c r="C1994" t="s">
        <v>237</v>
      </c>
      <c r="D1994" t="str">
        <f t="shared" si="32"/>
        <v>Livingston_3B_10</v>
      </c>
      <c r="E1994">
        <v>2018</v>
      </c>
      <c r="F1994" s="15">
        <v>43261</v>
      </c>
      <c r="G1994" t="s">
        <v>200</v>
      </c>
      <c r="H1994">
        <v>3</v>
      </c>
      <c r="I1994" s="16">
        <v>0.34861111111111115</v>
      </c>
      <c r="J1994"/>
      <c r="K1994">
        <v>1</v>
      </c>
      <c r="L1994">
        <v>1</v>
      </c>
      <c r="M1994">
        <v>0</v>
      </c>
      <c r="N1994"/>
      <c r="O1994" t="s">
        <v>48</v>
      </c>
      <c r="P1994" t="str">
        <f>INDEX(Sheet2!A:E, MATCH(F_NP_excluded_Data!O1994,Sheet2!A:A),4)</f>
        <v>shrub</v>
      </c>
      <c r="Q1994" t="str">
        <f>INDEX(Sheet2!A:E, MATCH(F_NP_excluded_Data!O1994,Sheet2!A:A),5)</f>
        <v>ground forager</v>
      </c>
      <c r="R1994" t="str">
        <f>INDEX(Sheet2!A:E, MATCH(F_NP_excluded_Data!O1994,Sheet2!A:A),3)</f>
        <v>insects</v>
      </c>
      <c r="S1994" t="str">
        <f>INDEX(Sheet2!A:E, MATCH(F_NP_excluded_Data!O1994,Sheet2!A:A),2)</f>
        <v>open woodland</v>
      </c>
      <c r="T1994">
        <v>5</v>
      </c>
      <c r="U1994">
        <v>2</v>
      </c>
      <c r="V1994"/>
      <c r="W1994">
        <v>1</v>
      </c>
      <c r="X1994" t="s">
        <v>202</v>
      </c>
      <c r="Y1994"/>
      <c r="Z1994"/>
      <c r="AA1994"/>
      <c r="AB1994"/>
    </row>
    <row r="1995" spans="1:28" ht="14.4" x14ac:dyDescent="0.3">
      <c r="A1995" s="14">
        <v>2085</v>
      </c>
      <c r="B1995" t="s">
        <v>236</v>
      </c>
      <c r="C1995" t="s">
        <v>237</v>
      </c>
      <c r="D1995" t="str">
        <f t="shared" si="32"/>
        <v>Livingston_3B_10</v>
      </c>
      <c r="E1995">
        <v>2018</v>
      </c>
      <c r="F1995" s="15">
        <v>43261</v>
      </c>
      <c r="G1995" t="s">
        <v>200</v>
      </c>
      <c r="H1995">
        <v>3</v>
      </c>
      <c r="I1995" s="16">
        <v>0.34861111111111115</v>
      </c>
      <c r="J1995"/>
      <c r="K1995">
        <v>1</v>
      </c>
      <c r="L1995">
        <v>1</v>
      </c>
      <c r="M1995">
        <v>0</v>
      </c>
      <c r="N1995"/>
      <c r="O1995" t="s">
        <v>4</v>
      </c>
      <c r="P1995" t="str">
        <f>INDEX(Sheet2!A:E, MATCH(F_NP_excluded_Data!O1995,Sheet2!A:A),4)</f>
        <v>shrub</v>
      </c>
      <c r="Q1995" t="str">
        <f>INDEX(Sheet2!A:E, MATCH(F_NP_excluded_Data!O1995,Sheet2!A:A),5)</f>
        <v>foliage gleaner</v>
      </c>
      <c r="R1995" t="str">
        <f>INDEX(Sheet2!A:E, MATCH(F_NP_excluded_Data!O1995,Sheet2!A:A),3)</f>
        <v>seeds</v>
      </c>
      <c r="S1995" t="str">
        <f>INDEX(Sheet2!A:E, MATCH(F_NP_excluded_Data!O1995,Sheet2!A:A),2)</f>
        <v>open woodland</v>
      </c>
      <c r="T1995">
        <v>5</v>
      </c>
      <c r="U1995">
        <v>2</v>
      </c>
      <c r="V1995" t="s">
        <v>238</v>
      </c>
      <c r="W1995">
        <v>4</v>
      </c>
      <c r="X1995" t="s">
        <v>202</v>
      </c>
      <c r="Y1995"/>
      <c r="Z1995"/>
      <c r="AA1995"/>
      <c r="AB1995"/>
    </row>
    <row r="1996" spans="1:28" ht="14.4" x14ac:dyDescent="0.3">
      <c r="A1996" s="14">
        <v>2086</v>
      </c>
      <c r="B1996" t="s">
        <v>236</v>
      </c>
      <c r="C1996" t="s">
        <v>237</v>
      </c>
      <c r="D1996" t="str">
        <f t="shared" si="32"/>
        <v>Livingston_3B_10</v>
      </c>
      <c r="E1996">
        <v>2018</v>
      </c>
      <c r="F1996" s="15">
        <v>43261</v>
      </c>
      <c r="G1996" t="s">
        <v>200</v>
      </c>
      <c r="H1996">
        <v>3</v>
      </c>
      <c r="I1996" s="16">
        <v>0.34861111111111115</v>
      </c>
      <c r="J1996"/>
      <c r="K1996">
        <v>1</v>
      </c>
      <c r="L1996">
        <v>1</v>
      </c>
      <c r="M1996">
        <v>0</v>
      </c>
      <c r="N1996"/>
      <c r="O1996" t="s">
        <v>54</v>
      </c>
      <c r="P1996" t="str">
        <f>INDEX(Sheet2!A:E, MATCH(F_NP_excluded_Data!O1996,Sheet2!A:A),4)</f>
        <v>shrub</v>
      </c>
      <c r="Q1996" t="str">
        <f>INDEX(Sheet2!A:E, MATCH(F_NP_excluded_Data!O1996,Sheet2!A:A),5)</f>
        <v>foliage gleaner</v>
      </c>
      <c r="R1996" t="str">
        <f>INDEX(Sheet2!A:E, MATCH(F_NP_excluded_Data!O1996,Sheet2!A:A),3)</f>
        <v>insects</v>
      </c>
      <c r="S1996" t="str">
        <f>INDEX(Sheet2!A:E, MATCH(F_NP_excluded_Data!O1996,Sheet2!A:A),2)</f>
        <v>open woodland</v>
      </c>
      <c r="T1996">
        <v>10</v>
      </c>
      <c r="U1996">
        <v>2</v>
      </c>
      <c r="V1996"/>
      <c r="W1996">
        <v>1</v>
      </c>
      <c r="X1996" t="s">
        <v>202</v>
      </c>
      <c r="Y1996"/>
      <c r="Z1996"/>
      <c r="AA1996"/>
      <c r="AB1996"/>
    </row>
    <row r="1997" spans="1:28" ht="14.4" x14ac:dyDescent="0.3">
      <c r="A1997" s="14">
        <v>2087</v>
      </c>
      <c r="B1997" t="s">
        <v>236</v>
      </c>
      <c r="C1997" t="s">
        <v>237</v>
      </c>
      <c r="D1997" t="str">
        <f t="shared" si="32"/>
        <v>Livingston_3B_10</v>
      </c>
      <c r="E1997">
        <v>2018</v>
      </c>
      <c r="F1997" s="15">
        <v>43261</v>
      </c>
      <c r="G1997" t="s">
        <v>200</v>
      </c>
      <c r="H1997">
        <v>3</v>
      </c>
      <c r="I1997" s="16">
        <v>0.34861111111111115</v>
      </c>
      <c r="J1997"/>
      <c r="K1997">
        <v>1</v>
      </c>
      <c r="L1997">
        <v>1</v>
      </c>
      <c r="M1997">
        <v>0</v>
      </c>
      <c r="N1997"/>
      <c r="O1997" t="s">
        <v>46</v>
      </c>
      <c r="P1997" t="str">
        <f>INDEX(Sheet2!A:E, MATCH(F_NP_excluded_Data!O1997,Sheet2!A:A),4)</f>
        <v>cavity</v>
      </c>
      <c r="Q1997" t="str">
        <f>INDEX(Sheet2!A:E, MATCH(F_NP_excluded_Data!O1997,Sheet2!A:A),5)</f>
        <v>flycatching</v>
      </c>
      <c r="R1997" t="str">
        <f>INDEX(Sheet2!A:E, MATCH(F_NP_excluded_Data!O1997,Sheet2!A:A),3)</f>
        <v>insects</v>
      </c>
      <c r="S1997" t="str">
        <f>INDEX(Sheet2!A:E, MATCH(F_NP_excluded_Data!O1997,Sheet2!A:A),2)</f>
        <v>open woodland</v>
      </c>
      <c r="T1997">
        <v>10</v>
      </c>
      <c r="U1997">
        <v>3</v>
      </c>
      <c r="V1997"/>
      <c r="W1997">
        <v>1</v>
      </c>
      <c r="X1997" t="s">
        <v>202</v>
      </c>
      <c r="Y1997"/>
      <c r="Z1997"/>
      <c r="AA1997"/>
      <c r="AB1997"/>
    </row>
    <row r="1998" spans="1:28" ht="14.4" x14ac:dyDescent="0.3">
      <c r="A1998" s="14">
        <v>2088</v>
      </c>
      <c r="B1998" t="s">
        <v>236</v>
      </c>
      <c r="C1998" t="s">
        <v>237</v>
      </c>
      <c r="D1998" t="str">
        <f t="shared" si="32"/>
        <v>Livingston_3B_10</v>
      </c>
      <c r="E1998">
        <v>2018</v>
      </c>
      <c r="F1998" s="15">
        <v>43261</v>
      </c>
      <c r="G1998" t="s">
        <v>200</v>
      </c>
      <c r="H1998">
        <v>3</v>
      </c>
      <c r="I1998" s="16">
        <v>0.34861111111111115</v>
      </c>
      <c r="J1998"/>
      <c r="K1998">
        <v>1</v>
      </c>
      <c r="L1998">
        <v>1</v>
      </c>
      <c r="M1998">
        <v>0</v>
      </c>
      <c r="N1998"/>
      <c r="O1998" t="s">
        <v>58</v>
      </c>
      <c r="P1998" t="str">
        <f>INDEX(Sheet2!A:E, MATCH(F_NP_excluded_Data!O1998,Sheet2!A:A),4)</f>
        <v>tree</v>
      </c>
      <c r="Q1998" t="str">
        <f>INDEX(Sheet2!A:E, MATCH(F_NP_excluded_Data!O1998,Sheet2!A:A),5)</f>
        <v>ground forager</v>
      </c>
      <c r="R1998" t="str">
        <f>INDEX(Sheet2!A:E, MATCH(F_NP_excluded_Data!O1998,Sheet2!A:A),3)</f>
        <v>seeds</v>
      </c>
      <c r="S1998" t="str">
        <f>INDEX(Sheet2!A:E, MATCH(F_NP_excluded_Data!O1998,Sheet2!A:A),2)</f>
        <v>open woodland</v>
      </c>
      <c r="T1998">
        <v>10</v>
      </c>
      <c r="U1998">
        <v>3</v>
      </c>
      <c r="V1998"/>
      <c r="W1998">
        <v>1</v>
      </c>
      <c r="X1998" t="s">
        <v>202</v>
      </c>
      <c r="Y1998"/>
      <c r="Z1998"/>
      <c r="AA1998"/>
      <c r="AB1998"/>
    </row>
    <row r="1999" spans="1:28" ht="14.4" x14ac:dyDescent="0.3">
      <c r="A1999" s="14">
        <v>2089</v>
      </c>
      <c r="B1999" t="s">
        <v>236</v>
      </c>
      <c r="C1999" t="s">
        <v>237</v>
      </c>
      <c r="D1999" t="str">
        <f t="shared" si="32"/>
        <v>Livingston_3B_10</v>
      </c>
      <c r="E1999">
        <v>2018</v>
      </c>
      <c r="F1999" s="15">
        <v>43261</v>
      </c>
      <c r="G1999" t="s">
        <v>200</v>
      </c>
      <c r="H1999">
        <v>3</v>
      </c>
      <c r="I1999" s="16">
        <v>0.34861111111111115</v>
      </c>
      <c r="J1999"/>
      <c r="K1999">
        <v>1</v>
      </c>
      <c r="L1999">
        <v>1</v>
      </c>
      <c r="M1999">
        <v>0</v>
      </c>
      <c r="N1999"/>
      <c r="O1999" t="s">
        <v>78</v>
      </c>
      <c r="P1999" t="str">
        <f>INDEX(Sheet2!A:E, MATCH(F_NP_excluded_Data!O1999,Sheet2!A:A),4)</f>
        <v>cavity</v>
      </c>
      <c r="Q1999" t="str">
        <f>INDEX(Sheet2!A:E, MATCH(F_NP_excluded_Data!O1999,Sheet2!A:A),5)</f>
        <v>bark forager</v>
      </c>
      <c r="R1999" t="str">
        <f>INDEX(Sheet2!A:E, MATCH(F_NP_excluded_Data!O1999,Sheet2!A:A),3)</f>
        <v>insects</v>
      </c>
      <c r="S1999" t="str">
        <f>INDEX(Sheet2!A:E, MATCH(F_NP_excluded_Data!O1999,Sheet2!A:A),2)</f>
        <v>forest</v>
      </c>
      <c r="T1999">
        <v>10</v>
      </c>
      <c r="U1999">
        <v>3</v>
      </c>
      <c r="V1999"/>
      <c r="W1999">
        <v>1</v>
      </c>
      <c r="X1999" t="s">
        <v>202</v>
      </c>
      <c r="Y1999"/>
      <c r="Z1999"/>
      <c r="AA1999"/>
      <c r="AB1999"/>
    </row>
    <row r="2000" spans="1:28" ht="14.4" x14ac:dyDescent="0.3">
      <c r="A2000" s="14">
        <v>2090</v>
      </c>
      <c r="B2000" t="s">
        <v>236</v>
      </c>
      <c r="C2000" t="s">
        <v>237</v>
      </c>
      <c r="D2000" t="str">
        <f t="shared" si="32"/>
        <v>Livingston_3B_10</v>
      </c>
      <c r="E2000">
        <v>2018</v>
      </c>
      <c r="F2000" s="15">
        <v>43261</v>
      </c>
      <c r="G2000" t="s">
        <v>200</v>
      </c>
      <c r="H2000">
        <v>3</v>
      </c>
      <c r="I2000" s="16">
        <v>0.34861111111111115</v>
      </c>
      <c r="J2000"/>
      <c r="K2000">
        <v>1</v>
      </c>
      <c r="L2000">
        <v>1</v>
      </c>
      <c r="M2000">
        <v>0</v>
      </c>
      <c r="N2000"/>
      <c r="O2000" t="s">
        <v>14</v>
      </c>
      <c r="P2000" t="str">
        <f>INDEX(Sheet2!A:E, MATCH(F_NP_excluded_Data!O2000,Sheet2!A:A),4)</f>
        <v>cavity</v>
      </c>
      <c r="Q2000" t="str">
        <f>INDEX(Sheet2!A:E, MATCH(F_NP_excluded_Data!O2000,Sheet2!A:A),5)</f>
        <v>bark forager</v>
      </c>
      <c r="R2000" t="str">
        <f>INDEX(Sheet2!A:E, MATCH(F_NP_excluded_Data!O2000,Sheet2!A:A),3)</f>
        <v>insects</v>
      </c>
      <c r="S2000" t="str">
        <f>INDEX(Sheet2!A:E, MATCH(F_NP_excluded_Data!O2000,Sheet2!A:A),2)</f>
        <v>forest</v>
      </c>
      <c r="T2000">
        <v>5</v>
      </c>
      <c r="U2000">
        <v>3</v>
      </c>
      <c r="V2000"/>
      <c r="W2000">
        <v>1</v>
      </c>
      <c r="X2000" t="s">
        <v>202</v>
      </c>
      <c r="Y2000"/>
      <c r="Z2000"/>
      <c r="AA2000"/>
      <c r="AB2000"/>
    </row>
    <row r="2001" spans="1:28" ht="14.4" x14ac:dyDescent="0.3">
      <c r="A2001" s="14">
        <v>2091</v>
      </c>
      <c r="B2001" t="s">
        <v>236</v>
      </c>
      <c r="C2001" t="s">
        <v>237</v>
      </c>
      <c r="D2001" t="str">
        <f t="shared" si="32"/>
        <v>Livingston_3B_10</v>
      </c>
      <c r="E2001">
        <v>2018</v>
      </c>
      <c r="F2001" s="15">
        <v>43261</v>
      </c>
      <c r="G2001" t="s">
        <v>200</v>
      </c>
      <c r="H2001">
        <v>3</v>
      </c>
      <c r="I2001" s="16">
        <v>0.34861111111111115</v>
      </c>
      <c r="J2001"/>
      <c r="K2001">
        <v>1</v>
      </c>
      <c r="L2001">
        <v>1</v>
      </c>
      <c r="M2001">
        <v>0</v>
      </c>
      <c r="N2001"/>
      <c r="O2001" t="s">
        <v>18</v>
      </c>
      <c r="P2001" t="str">
        <f>INDEX(Sheet2!A:E, MATCH(F_NP_excluded_Data!O2001,Sheet2!A:A),4)</f>
        <v>tree</v>
      </c>
      <c r="Q2001" t="str">
        <f>INDEX(Sheet2!A:E, MATCH(F_NP_excluded_Data!O2001,Sheet2!A:A),5)</f>
        <v>ground forager</v>
      </c>
      <c r="R2001" t="str">
        <f>INDEX(Sheet2!A:E, MATCH(F_NP_excluded_Data!O2001,Sheet2!A:A),3)</f>
        <v>omnivore</v>
      </c>
      <c r="S2001" t="str">
        <f>INDEX(Sheet2!A:E, MATCH(F_NP_excluded_Data!O2001,Sheet2!A:A),2)</f>
        <v>forest</v>
      </c>
      <c r="T2001">
        <v>10</v>
      </c>
      <c r="U2001">
        <v>4</v>
      </c>
      <c r="V2001"/>
      <c r="W2001">
        <v>1</v>
      </c>
      <c r="X2001" t="s">
        <v>202</v>
      </c>
      <c r="Y2001"/>
      <c r="Z2001"/>
      <c r="AA2001"/>
      <c r="AB2001"/>
    </row>
    <row r="2002" spans="1:28" ht="14.4" x14ac:dyDescent="0.3">
      <c r="A2002" s="14">
        <v>2092</v>
      </c>
      <c r="B2002" t="s">
        <v>236</v>
      </c>
      <c r="C2002" t="s">
        <v>237</v>
      </c>
      <c r="D2002" t="str">
        <f t="shared" si="32"/>
        <v>Livingston_3B_10</v>
      </c>
      <c r="E2002">
        <v>2018</v>
      </c>
      <c r="F2002" s="15">
        <v>43261</v>
      </c>
      <c r="G2002" t="s">
        <v>200</v>
      </c>
      <c r="H2002">
        <v>3</v>
      </c>
      <c r="I2002" s="16">
        <v>0.34861111111111115</v>
      </c>
      <c r="J2002"/>
      <c r="K2002">
        <v>1</v>
      </c>
      <c r="L2002">
        <v>1</v>
      </c>
      <c r="M2002">
        <v>0</v>
      </c>
      <c r="N2002"/>
      <c r="O2002" t="s">
        <v>120</v>
      </c>
      <c r="P2002" t="str">
        <f>INDEX(Sheet2!A:E, MATCH(F_NP_excluded_Data!O2002,Sheet2!A:A),4)</f>
        <v>tree</v>
      </c>
      <c r="Q2002" t="str">
        <f>INDEX(Sheet2!A:E, MATCH(F_NP_excluded_Data!O2002,Sheet2!A:A),5)</f>
        <v>foliage gleaner</v>
      </c>
      <c r="R2002" t="str">
        <f>INDEX(Sheet2!A:E, MATCH(F_NP_excluded_Data!O2002,Sheet2!A:A),3)</f>
        <v>insects</v>
      </c>
      <c r="S2002" t="str">
        <f>INDEX(Sheet2!A:E, MATCH(F_NP_excluded_Data!O2002,Sheet2!A:A),2)</f>
        <v>open woodland</v>
      </c>
      <c r="T2002">
        <v>100</v>
      </c>
      <c r="U2002">
        <v>4</v>
      </c>
      <c r="V2002"/>
      <c r="W2002">
        <v>1</v>
      </c>
      <c r="X2002" t="s">
        <v>202</v>
      </c>
      <c r="Y2002"/>
      <c r="Z2002"/>
      <c r="AA2002"/>
      <c r="AB2002"/>
    </row>
    <row r="2003" spans="1:28" ht="14.4" x14ac:dyDescent="0.3">
      <c r="A2003" s="14">
        <v>2093</v>
      </c>
      <c r="B2003" t="s">
        <v>236</v>
      </c>
      <c r="C2003" t="s">
        <v>237</v>
      </c>
      <c r="D2003" t="str">
        <f t="shared" si="32"/>
        <v>Livingston_3B_10</v>
      </c>
      <c r="E2003">
        <v>2018</v>
      </c>
      <c r="F2003" s="15">
        <v>43261</v>
      </c>
      <c r="G2003" t="s">
        <v>200</v>
      </c>
      <c r="H2003">
        <v>3</v>
      </c>
      <c r="I2003" s="16">
        <v>0.34861111111111115</v>
      </c>
      <c r="J2003"/>
      <c r="K2003">
        <v>1</v>
      </c>
      <c r="L2003">
        <v>1</v>
      </c>
      <c r="M2003">
        <v>0</v>
      </c>
      <c r="N2003"/>
      <c r="O2003" t="s">
        <v>62</v>
      </c>
      <c r="P2003" t="str">
        <f>INDEX(Sheet2!A:E, MATCH(F_NP_excluded_Data!O2003,Sheet2!A:A),4)</f>
        <v>shrub</v>
      </c>
      <c r="Q2003" t="str">
        <f>INDEX(Sheet2!A:E, MATCH(F_NP_excluded_Data!O2003,Sheet2!A:A),5)</f>
        <v>ground forager</v>
      </c>
      <c r="R2003" t="str">
        <f>INDEX(Sheet2!A:E, MATCH(F_NP_excluded_Data!O2003,Sheet2!A:A),3)</f>
        <v>seeds</v>
      </c>
      <c r="S2003" t="str">
        <f>INDEX(Sheet2!A:E, MATCH(F_NP_excluded_Data!O2003,Sheet2!A:A),2)</f>
        <v>open woodland</v>
      </c>
      <c r="T2003">
        <v>5</v>
      </c>
      <c r="U2003">
        <v>4</v>
      </c>
      <c r="V2003" t="s">
        <v>317</v>
      </c>
      <c r="W2003">
        <v>4</v>
      </c>
      <c r="X2003" t="s">
        <v>202</v>
      </c>
      <c r="Y2003">
        <v>2</v>
      </c>
      <c r="Z2003"/>
      <c r="AA2003"/>
      <c r="AB2003"/>
    </row>
    <row r="2004" spans="1:28" ht="14.4" x14ac:dyDescent="0.3">
      <c r="A2004" s="14">
        <v>2094</v>
      </c>
      <c r="B2004" t="s">
        <v>240</v>
      </c>
      <c r="C2004" t="s">
        <v>242</v>
      </c>
      <c r="D2004" t="str">
        <f t="shared" si="32"/>
        <v>Timberhaven_2B_1</v>
      </c>
      <c r="E2004">
        <v>2018</v>
      </c>
      <c r="F2004" s="15">
        <v>43262</v>
      </c>
      <c r="G2004" t="s">
        <v>200</v>
      </c>
      <c r="H2004">
        <v>3</v>
      </c>
      <c r="I2004" s="16">
        <v>0.24861111111111112</v>
      </c>
      <c r="J2004"/>
      <c r="K2004">
        <v>1</v>
      </c>
      <c r="L2004">
        <v>0</v>
      </c>
      <c r="M2004">
        <v>1</v>
      </c>
      <c r="N2004"/>
      <c r="O2004" t="s">
        <v>40</v>
      </c>
      <c r="P2004" t="str">
        <f>INDEX(Sheet2!A:E, MATCH(F_NP_excluded_Data!O2004,Sheet2!A:A),4)</f>
        <v>ground</v>
      </c>
      <c r="Q2004" t="str">
        <f>INDEX(Sheet2!A:E, MATCH(F_NP_excluded_Data!O2004,Sheet2!A:A),5)</f>
        <v>ground forager</v>
      </c>
      <c r="R2004" t="str">
        <f>INDEX(Sheet2!A:E, MATCH(F_NP_excluded_Data!O2004,Sheet2!A:A),3)</f>
        <v>omnivore</v>
      </c>
      <c r="S2004" t="str">
        <f>INDEX(Sheet2!A:E, MATCH(F_NP_excluded_Data!O2004,Sheet2!A:A),2)</f>
        <v>scrub</v>
      </c>
      <c r="T2004">
        <v>10</v>
      </c>
      <c r="U2004">
        <v>1</v>
      </c>
      <c r="V2004"/>
      <c r="W2004">
        <v>1</v>
      </c>
      <c r="X2004" t="s">
        <v>202</v>
      </c>
      <c r="Y2004"/>
      <c r="Z2004"/>
      <c r="AA2004"/>
      <c r="AB2004"/>
    </row>
    <row r="2005" spans="1:28" ht="14.4" x14ac:dyDescent="0.3">
      <c r="A2005" s="14">
        <v>2095</v>
      </c>
      <c r="B2005" t="s">
        <v>240</v>
      </c>
      <c r="C2005" t="s">
        <v>242</v>
      </c>
      <c r="D2005" t="str">
        <f t="shared" si="32"/>
        <v>Timberhaven_2B_1</v>
      </c>
      <c r="E2005">
        <v>2018</v>
      </c>
      <c r="F2005" s="15">
        <v>43262</v>
      </c>
      <c r="G2005" t="s">
        <v>200</v>
      </c>
      <c r="H2005">
        <v>3</v>
      </c>
      <c r="I2005" s="16">
        <v>0.24861111111111112</v>
      </c>
      <c r="J2005"/>
      <c r="K2005">
        <v>1</v>
      </c>
      <c r="L2005">
        <v>0</v>
      </c>
      <c r="M2005">
        <v>1</v>
      </c>
      <c r="N2005"/>
      <c r="O2005" t="s">
        <v>60</v>
      </c>
      <c r="P2005" t="str">
        <f>INDEX(Sheet2!A:E, MATCH(F_NP_excluded_Data!O2005,Sheet2!A:A),4)</f>
        <v>ground</v>
      </c>
      <c r="Q2005" t="str">
        <f>INDEX(Sheet2!A:E, MATCH(F_NP_excluded_Data!O2005,Sheet2!A:A),5)</f>
        <v>ground forager</v>
      </c>
      <c r="R2005" t="str">
        <f>INDEX(Sheet2!A:E, MATCH(F_NP_excluded_Data!O2005,Sheet2!A:A),3)</f>
        <v>plants</v>
      </c>
      <c r="S2005" t="str">
        <f>INDEX(Sheet2!A:E, MATCH(F_NP_excluded_Data!O2005,Sheet2!A:A),2)</f>
        <v>grassland</v>
      </c>
      <c r="T2005">
        <v>5</v>
      </c>
      <c r="U2005">
        <v>1</v>
      </c>
      <c r="V2005"/>
      <c r="W2005">
        <v>1</v>
      </c>
      <c r="X2005" t="s">
        <v>202</v>
      </c>
      <c r="Y2005"/>
      <c r="Z2005"/>
      <c r="AA2005"/>
      <c r="AB2005"/>
    </row>
    <row r="2006" spans="1:28" ht="14.4" x14ac:dyDescent="0.3">
      <c r="A2006" s="14">
        <v>2096</v>
      </c>
      <c r="B2006" t="s">
        <v>240</v>
      </c>
      <c r="C2006" t="s">
        <v>242</v>
      </c>
      <c r="D2006" t="str">
        <f t="shared" si="32"/>
        <v>Timberhaven_2B_1</v>
      </c>
      <c r="E2006">
        <v>2018</v>
      </c>
      <c r="F2006" s="15">
        <v>43262</v>
      </c>
      <c r="G2006" t="s">
        <v>200</v>
      </c>
      <c r="H2006">
        <v>3</v>
      </c>
      <c r="I2006" s="16">
        <v>0.24861111111111112</v>
      </c>
      <c r="J2006"/>
      <c r="K2006">
        <v>1</v>
      </c>
      <c r="L2006">
        <v>0</v>
      </c>
      <c r="M2006">
        <v>1</v>
      </c>
      <c r="N2006"/>
      <c r="O2006" t="s">
        <v>54</v>
      </c>
      <c r="P2006" t="str">
        <f>INDEX(Sheet2!A:E, MATCH(F_NP_excluded_Data!O2006,Sheet2!A:A),4)</f>
        <v>shrub</v>
      </c>
      <c r="Q2006" t="str">
        <f>INDEX(Sheet2!A:E, MATCH(F_NP_excluded_Data!O2006,Sheet2!A:A),5)</f>
        <v>foliage gleaner</v>
      </c>
      <c r="R2006" t="str">
        <f>INDEX(Sheet2!A:E, MATCH(F_NP_excluded_Data!O2006,Sheet2!A:A),3)</f>
        <v>insects</v>
      </c>
      <c r="S2006" t="str">
        <f>INDEX(Sheet2!A:E, MATCH(F_NP_excluded_Data!O2006,Sheet2!A:A),2)</f>
        <v>open woodland</v>
      </c>
      <c r="T2006">
        <v>5</v>
      </c>
      <c r="U2006">
        <v>1</v>
      </c>
      <c r="V2006"/>
      <c r="W2006">
        <v>1</v>
      </c>
      <c r="X2006" t="s">
        <v>202</v>
      </c>
      <c r="Y2006"/>
      <c r="Z2006"/>
      <c r="AA2006"/>
      <c r="AB2006"/>
    </row>
    <row r="2007" spans="1:28" ht="14.4" x14ac:dyDescent="0.3">
      <c r="A2007" s="14">
        <v>2097</v>
      </c>
      <c r="B2007" t="s">
        <v>240</v>
      </c>
      <c r="C2007" t="s">
        <v>242</v>
      </c>
      <c r="D2007" t="str">
        <f t="shared" si="32"/>
        <v>Timberhaven_2B_1</v>
      </c>
      <c r="E2007">
        <v>2018</v>
      </c>
      <c r="F2007" s="15">
        <v>43262</v>
      </c>
      <c r="G2007" t="s">
        <v>200</v>
      </c>
      <c r="H2007">
        <v>3</v>
      </c>
      <c r="I2007" s="16">
        <v>0.24861111111111112</v>
      </c>
      <c r="J2007"/>
      <c r="K2007">
        <v>1</v>
      </c>
      <c r="L2007">
        <v>0</v>
      </c>
      <c r="M2007">
        <v>1</v>
      </c>
      <c r="N2007"/>
      <c r="O2007" t="s">
        <v>92</v>
      </c>
      <c r="P2007" t="str">
        <f>INDEX(Sheet2!A:E, MATCH(F_NP_excluded_Data!O2007,Sheet2!A:A),4)</f>
        <v>tree</v>
      </c>
      <c r="Q2007" t="str">
        <f>INDEX(Sheet2!A:E, MATCH(F_NP_excluded_Data!O2007,Sheet2!A:A),5)</f>
        <v>foliage gleaner</v>
      </c>
      <c r="R2007" t="str">
        <f>INDEX(Sheet2!A:E, MATCH(F_NP_excluded_Data!O2007,Sheet2!A:A),3)</f>
        <v>insects</v>
      </c>
      <c r="S2007" t="str">
        <f>INDEX(Sheet2!A:E, MATCH(F_NP_excluded_Data!O2007,Sheet2!A:A),2)</f>
        <v>open woodland</v>
      </c>
      <c r="T2007">
        <v>5</v>
      </c>
      <c r="U2007">
        <v>1</v>
      </c>
      <c r="V2007"/>
      <c r="W2007">
        <v>1</v>
      </c>
      <c r="X2007" t="s">
        <v>202</v>
      </c>
      <c r="Y2007"/>
      <c r="Z2007"/>
      <c r="AA2007"/>
      <c r="AB2007"/>
    </row>
    <row r="2008" spans="1:28" ht="14.4" x14ac:dyDescent="0.3">
      <c r="A2008" s="14">
        <v>2100</v>
      </c>
      <c r="B2008" t="s">
        <v>240</v>
      </c>
      <c r="C2008" t="s">
        <v>242</v>
      </c>
      <c r="D2008" t="str">
        <f t="shared" si="32"/>
        <v>Timberhaven_2B_1</v>
      </c>
      <c r="E2008">
        <v>2018</v>
      </c>
      <c r="F2008" s="15">
        <v>43262</v>
      </c>
      <c r="G2008" t="s">
        <v>200</v>
      </c>
      <c r="H2008">
        <v>3</v>
      </c>
      <c r="I2008" s="16">
        <v>0.24861111111111112</v>
      </c>
      <c r="J2008"/>
      <c r="K2008">
        <v>1</v>
      </c>
      <c r="L2008">
        <v>0</v>
      </c>
      <c r="M2008">
        <v>1</v>
      </c>
      <c r="N2008"/>
      <c r="O2008" t="s">
        <v>26</v>
      </c>
      <c r="P2008" t="str">
        <f>INDEX(Sheet2!A:E, MATCH(F_NP_excluded_Data!O2008,Sheet2!A:A),4)</f>
        <v>shrub</v>
      </c>
      <c r="Q2008" t="str">
        <f>INDEX(Sheet2!A:E, MATCH(F_NP_excluded_Data!O2008,Sheet2!A:A),5)</f>
        <v>ground forager</v>
      </c>
      <c r="R2008" t="str">
        <f>INDEX(Sheet2!A:E, MATCH(F_NP_excluded_Data!O2008,Sheet2!A:A),3)</f>
        <v>seeds</v>
      </c>
      <c r="S2008" t="str">
        <f>INDEX(Sheet2!A:E, MATCH(F_NP_excluded_Data!O2008,Sheet2!A:A),2)</f>
        <v>open woodland</v>
      </c>
      <c r="T2008">
        <v>10</v>
      </c>
      <c r="U2008">
        <v>1</v>
      </c>
      <c r="V2008"/>
      <c r="W2008">
        <v>1</v>
      </c>
      <c r="X2008" t="s">
        <v>202</v>
      </c>
      <c r="Y2008"/>
      <c r="Z2008"/>
      <c r="AA2008"/>
      <c r="AB2008"/>
    </row>
    <row r="2009" spans="1:28" ht="14.4" x14ac:dyDescent="0.3">
      <c r="A2009" s="14">
        <v>2101</v>
      </c>
      <c r="B2009" t="s">
        <v>240</v>
      </c>
      <c r="C2009" t="s">
        <v>242</v>
      </c>
      <c r="D2009" t="str">
        <f t="shared" si="32"/>
        <v>Timberhaven_2B_1</v>
      </c>
      <c r="E2009">
        <v>2018</v>
      </c>
      <c r="F2009" s="15">
        <v>43262</v>
      </c>
      <c r="G2009" t="s">
        <v>200</v>
      </c>
      <c r="H2009">
        <v>3</v>
      </c>
      <c r="I2009" s="16">
        <v>0.24861111111111112</v>
      </c>
      <c r="J2009"/>
      <c r="K2009">
        <v>1</v>
      </c>
      <c r="L2009">
        <v>0</v>
      </c>
      <c r="M2009">
        <v>1</v>
      </c>
      <c r="N2009"/>
      <c r="O2009" t="s">
        <v>72</v>
      </c>
      <c r="P2009" t="str">
        <f>INDEX(Sheet2!A:E, MATCH(F_NP_excluded_Data!O2009,Sheet2!A:A),4)</f>
        <v>tree</v>
      </c>
      <c r="Q2009" t="str">
        <f>INDEX(Sheet2!A:E, MATCH(F_NP_excluded_Data!O2009,Sheet2!A:A),5)</f>
        <v>bark forager</v>
      </c>
      <c r="R2009" t="str">
        <f>INDEX(Sheet2!A:E, MATCH(F_NP_excluded_Data!O2009,Sheet2!A:A),3)</f>
        <v>insects</v>
      </c>
      <c r="S2009" t="str">
        <f>INDEX(Sheet2!A:E, MATCH(F_NP_excluded_Data!O2009,Sheet2!A:A),2)</f>
        <v>forest</v>
      </c>
      <c r="T2009">
        <v>10</v>
      </c>
      <c r="U2009">
        <v>1</v>
      </c>
      <c r="V2009"/>
      <c r="W2009">
        <v>1</v>
      </c>
      <c r="X2009" t="s">
        <v>202</v>
      </c>
      <c r="Y2009"/>
      <c r="Z2009"/>
      <c r="AA2009"/>
      <c r="AB2009"/>
    </row>
    <row r="2010" spans="1:28" ht="14.4" x14ac:dyDescent="0.3">
      <c r="A2010" s="14">
        <v>2102</v>
      </c>
      <c r="B2010" t="s">
        <v>240</v>
      </c>
      <c r="C2010" t="s">
        <v>242</v>
      </c>
      <c r="D2010" t="str">
        <f t="shared" si="32"/>
        <v>Timberhaven_2B_1</v>
      </c>
      <c r="E2010">
        <v>2018</v>
      </c>
      <c r="F2010" s="15">
        <v>43262</v>
      </c>
      <c r="G2010" t="s">
        <v>200</v>
      </c>
      <c r="H2010">
        <v>3</v>
      </c>
      <c r="I2010" s="16">
        <v>0.24861111111111112</v>
      </c>
      <c r="J2010"/>
      <c r="K2010">
        <v>1</v>
      </c>
      <c r="L2010">
        <v>0</v>
      </c>
      <c r="M2010">
        <v>1</v>
      </c>
      <c r="N2010"/>
      <c r="O2010" t="s">
        <v>72</v>
      </c>
      <c r="P2010" t="str">
        <f>INDEX(Sheet2!A:E, MATCH(F_NP_excluded_Data!O2010,Sheet2!A:A),4)</f>
        <v>tree</v>
      </c>
      <c r="Q2010" t="str">
        <f>INDEX(Sheet2!A:E, MATCH(F_NP_excluded_Data!O2010,Sheet2!A:A),5)</f>
        <v>bark forager</v>
      </c>
      <c r="R2010" t="str">
        <f>INDEX(Sheet2!A:E, MATCH(F_NP_excluded_Data!O2010,Sheet2!A:A),3)</f>
        <v>insects</v>
      </c>
      <c r="S2010" t="str">
        <f>INDEX(Sheet2!A:E, MATCH(F_NP_excluded_Data!O2010,Sheet2!A:A),2)</f>
        <v>forest</v>
      </c>
      <c r="T2010">
        <v>5</v>
      </c>
      <c r="U2010">
        <v>1</v>
      </c>
      <c r="V2010"/>
      <c r="W2010">
        <v>1</v>
      </c>
      <c r="X2010" t="s">
        <v>202</v>
      </c>
      <c r="Y2010"/>
      <c r="Z2010"/>
      <c r="AA2010"/>
      <c r="AB2010"/>
    </row>
    <row r="2011" spans="1:28" ht="14.4" x14ac:dyDescent="0.3">
      <c r="A2011" s="14">
        <v>2103</v>
      </c>
      <c r="B2011" t="s">
        <v>240</v>
      </c>
      <c r="C2011" t="s">
        <v>242</v>
      </c>
      <c r="D2011" t="str">
        <f t="shared" si="32"/>
        <v>Timberhaven_2B_1</v>
      </c>
      <c r="E2011">
        <v>2018</v>
      </c>
      <c r="F2011" s="15">
        <v>43262</v>
      </c>
      <c r="G2011" t="s">
        <v>200</v>
      </c>
      <c r="H2011">
        <v>3</v>
      </c>
      <c r="I2011" s="16">
        <v>0.24861111111111112</v>
      </c>
      <c r="J2011"/>
      <c r="K2011">
        <v>1</v>
      </c>
      <c r="L2011">
        <v>0</v>
      </c>
      <c r="M2011">
        <v>1</v>
      </c>
      <c r="N2011"/>
      <c r="O2011" t="s">
        <v>58</v>
      </c>
      <c r="P2011" t="str">
        <f>INDEX(Sheet2!A:E, MATCH(F_NP_excluded_Data!O2011,Sheet2!A:A),4)</f>
        <v>tree</v>
      </c>
      <c r="Q2011" t="str">
        <f>INDEX(Sheet2!A:E, MATCH(F_NP_excluded_Data!O2011,Sheet2!A:A),5)</f>
        <v>ground forager</v>
      </c>
      <c r="R2011" t="str">
        <f>INDEX(Sheet2!A:E, MATCH(F_NP_excluded_Data!O2011,Sheet2!A:A),3)</f>
        <v>seeds</v>
      </c>
      <c r="S2011" t="str">
        <f>INDEX(Sheet2!A:E, MATCH(F_NP_excluded_Data!O2011,Sheet2!A:A),2)</f>
        <v>open woodland</v>
      </c>
      <c r="T2011">
        <v>5</v>
      </c>
      <c r="U2011">
        <v>1</v>
      </c>
      <c r="V2011"/>
      <c r="W2011">
        <v>1</v>
      </c>
      <c r="X2011" t="s">
        <v>202</v>
      </c>
      <c r="Y2011"/>
      <c r="Z2011"/>
      <c r="AA2011"/>
      <c r="AB2011"/>
    </row>
    <row r="2012" spans="1:28" ht="14.4" x14ac:dyDescent="0.3">
      <c r="A2012" s="14">
        <v>2104</v>
      </c>
      <c r="B2012" t="s">
        <v>240</v>
      </c>
      <c r="C2012" t="s">
        <v>242</v>
      </c>
      <c r="D2012" t="str">
        <f t="shared" si="32"/>
        <v>Timberhaven_2B_1</v>
      </c>
      <c r="E2012">
        <v>2018</v>
      </c>
      <c r="F2012" s="15">
        <v>43262</v>
      </c>
      <c r="G2012" t="s">
        <v>200</v>
      </c>
      <c r="H2012">
        <v>3</v>
      </c>
      <c r="I2012" s="16">
        <v>0.24861111111111112</v>
      </c>
      <c r="J2012"/>
      <c r="K2012">
        <v>1</v>
      </c>
      <c r="L2012">
        <v>0</v>
      </c>
      <c r="M2012">
        <v>1</v>
      </c>
      <c r="N2012"/>
      <c r="O2012" t="s">
        <v>58</v>
      </c>
      <c r="P2012" t="str">
        <f>INDEX(Sheet2!A:E, MATCH(F_NP_excluded_Data!O2012,Sheet2!A:A),4)</f>
        <v>tree</v>
      </c>
      <c r="Q2012" t="str">
        <f>INDEX(Sheet2!A:E, MATCH(F_NP_excluded_Data!O2012,Sheet2!A:A),5)</f>
        <v>ground forager</v>
      </c>
      <c r="R2012" t="str">
        <f>INDEX(Sheet2!A:E, MATCH(F_NP_excluded_Data!O2012,Sheet2!A:A),3)</f>
        <v>seeds</v>
      </c>
      <c r="S2012" t="str">
        <f>INDEX(Sheet2!A:E, MATCH(F_NP_excluded_Data!O2012,Sheet2!A:A),2)</f>
        <v>open woodland</v>
      </c>
      <c r="T2012">
        <v>10</v>
      </c>
      <c r="U2012">
        <v>1</v>
      </c>
      <c r="V2012"/>
      <c r="W2012">
        <v>1</v>
      </c>
      <c r="X2012" t="s">
        <v>202</v>
      </c>
      <c r="Y2012"/>
      <c r="Z2012"/>
      <c r="AA2012"/>
      <c r="AB2012"/>
    </row>
    <row r="2013" spans="1:28" ht="14.4" x14ac:dyDescent="0.3">
      <c r="A2013" s="14">
        <v>2105</v>
      </c>
      <c r="B2013" t="s">
        <v>240</v>
      </c>
      <c r="C2013" t="s">
        <v>242</v>
      </c>
      <c r="D2013" t="str">
        <f t="shared" si="32"/>
        <v>Timberhaven_2B_1</v>
      </c>
      <c r="E2013">
        <v>2018</v>
      </c>
      <c r="F2013" s="15">
        <v>43262</v>
      </c>
      <c r="G2013" t="s">
        <v>200</v>
      </c>
      <c r="H2013">
        <v>3</v>
      </c>
      <c r="I2013" s="16">
        <v>0.24861111111111112</v>
      </c>
      <c r="J2013"/>
      <c r="K2013">
        <v>1</v>
      </c>
      <c r="L2013">
        <v>0</v>
      </c>
      <c r="M2013">
        <v>1</v>
      </c>
      <c r="N2013"/>
      <c r="O2013" t="s">
        <v>24</v>
      </c>
      <c r="P2013" t="str">
        <f>INDEX(Sheet2!A:E, MATCH(F_NP_excluded_Data!O2013,Sheet2!A:A),4)</f>
        <v>cavity</v>
      </c>
      <c r="Q2013" t="str">
        <f>INDEX(Sheet2!A:E, MATCH(F_NP_excluded_Data!O2013,Sheet2!A:A),5)</f>
        <v>ground forager</v>
      </c>
      <c r="R2013" t="str">
        <f>INDEX(Sheet2!A:E, MATCH(F_NP_excluded_Data!O2013,Sheet2!A:A),3)</f>
        <v>insects</v>
      </c>
      <c r="S2013" t="str">
        <f>INDEX(Sheet2!A:E, MATCH(F_NP_excluded_Data!O2013,Sheet2!A:A),2)</f>
        <v>open woodland</v>
      </c>
      <c r="T2013">
        <v>10</v>
      </c>
      <c r="U2013">
        <v>1</v>
      </c>
      <c r="V2013"/>
      <c r="W2013">
        <v>1</v>
      </c>
      <c r="X2013" t="s">
        <v>202</v>
      </c>
      <c r="Y2013"/>
      <c r="Z2013"/>
      <c r="AA2013"/>
      <c r="AB2013"/>
    </row>
    <row r="2014" spans="1:28" ht="14.4" x14ac:dyDescent="0.3">
      <c r="A2014" s="14">
        <v>2106</v>
      </c>
      <c r="B2014" t="s">
        <v>240</v>
      </c>
      <c r="C2014" t="s">
        <v>242</v>
      </c>
      <c r="D2014" t="str">
        <f t="shared" si="32"/>
        <v>Timberhaven_2B_1</v>
      </c>
      <c r="E2014">
        <v>2018</v>
      </c>
      <c r="F2014" s="15">
        <v>43262</v>
      </c>
      <c r="G2014" t="s">
        <v>200</v>
      </c>
      <c r="H2014">
        <v>3</v>
      </c>
      <c r="I2014" s="16">
        <v>0.24861111111111112</v>
      </c>
      <c r="J2014"/>
      <c r="K2014">
        <v>1</v>
      </c>
      <c r="L2014">
        <v>0</v>
      </c>
      <c r="M2014">
        <v>1</v>
      </c>
      <c r="N2014"/>
      <c r="O2014" t="s">
        <v>62</v>
      </c>
      <c r="P2014" t="str">
        <f>INDEX(Sheet2!A:E, MATCH(F_NP_excluded_Data!O2014,Sheet2!A:A),4)</f>
        <v>shrub</v>
      </c>
      <c r="Q2014" t="str">
        <f>INDEX(Sheet2!A:E, MATCH(F_NP_excluded_Data!O2014,Sheet2!A:A),5)</f>
        <v>ground forager</v>
      </c>
      <c r="R2014" t="str">
        <f>INDEX(Sheet2!A:E, MATCH(F_NP_excluded_Data!O2014,Sheet2!A:A),3)</f>
        <v>seeds</v>
      </c>
      <c r="S2014" t="str">
        <f>INDEX(Sheet2!A:E, MATCH(F_NP_excluded_Data!O2014,Sheet2!A:A),2)</f>
        <v>open woodland</v>
      </c>
      <c r="T2014">
        <v>10</v>
      </c>
      <c r="U2014">
        <v>1</v>
      </c>
      <c r="V2014"/>
      <c r="W2014">
        <v>1</v>
      </c>
      <c r="X2014" t="s">
        <v>202</v>
      </c>
      <c r="Y2014"/>
      <c r="Z2014"/>
      <c r="AA2014"/>
      <c r="AB2014"/>
    </row>
    <row r="2015" spans="1:28" ht="14.4" x14ac:dyDescent="0.3">
      <c r="A2015" s="14">
        <v>2107</v>
      </c>
      <c r="B2015" t="s">
        <v>240</v>
      </c>
      <c r="C2015" t="s">
        <v>242</v>
      </c>
      <c r="D2015" t="str">
        <f t="shared" si="32"/>
        <v>Timberhaven_2B_1</v>
      </c>
      <c r="E2015">
        <v>2018</v>
      </c>
      <c r="F2015" s="15">
        <v>43262</v>
      </c>
      <c r="G2015" t="s">
        <v>200</v>
      </c>
      <c r="H2015">
        <v>3</v>
      </c>
      <c r="I2015" s="16">
        <v>0.24861111111111112</v>
      </c>
      <c r="J2015"/>
      <c r="K2015">
        <v>1</v>
      </c>
      <c r="L2015">
        <v>0</v>
      </c>
      <c r="M2015">
        <v>1</v>
      </c>
      <c r="N2015"/>
      <c r="O2015" t="s">
        <v>10</v>
      </c>
      <c r="P2015" t="str">
        <f>INDEX(Sheet2!A:E, MATCH(F_NP_excluded_Data!O2015,Sheet2!A:A),4)</f>
        <v>tree</v>
      </c>
      <c r="Q2015" t="str">
        <f>INDEX(Sheet2!A:E, MATCH(F_NP_excluded_Data!O2015,Sheet2!A:A),5)</f>
        <v>foliage gleaner</v>
      </c>
      <c r="R2015" t="str">
        <f>INDEX(Sheet2!A:E, MATCH(F_NP_excluded_Data!O2015,Sheet2!A:A),3)</f>
        <v>insects</v>
      </c>
      <c r="S2015" t="str">
        <f>INDEX(Sheet2!A:E, MATCH(F_NP_excluded_Data!O2015,Sheet2!A:A),2)</f>
        <v>forest</v>
      </c>
      <c r="T2015">
        <v>5</v>
      </c>
      <c r="U2015">
        <v>2</v>
      </c>
      <c r="V2015"/>
      <c r="W2015">
        <v>1</v>
      </c>
      <c r="X2015" t="s">
        <v>202</v>
      </c>
      <c r="Y2015"/>
      <c r="Z2015"/>
      <c r="AA2015"/>
      <c r="AB2015"/>
    </row>
    <row r="2016" spans="1:28" ht="14.4" x14ac:dyDescent="0.3">
      <c r="A2016" s="14">
        <v>2108</v>
      </c>
      <c r="B2016" t="s">
        <v>240</v>
      </c>
      <c r="C2016" t="s">
        <v>242</v>
      </c>
      <c r="D2016" t="str">
        <f t="shared" si="32"/>
        <v>Timberhaven_2B_1</v>
      </c>
      <c r="E2016">
        <v>2018</v>
      </c>
      <c r="F2016" s="15">
        <v>43262</v>
      </c>
      <c r="G2016" t="s">
        <v>200</v>
      </c>
      <c r="H2016">
        <v>3</v>
      </c>
      <c r="I2016" s="16">
        <v>0.24861111111111112</v>
      </c>
      <c r="J2016"/>
      <c r="K2016">
        <v>1</v>
      </c>
      <c r="L2016">
        <v>0</v>
      </c>
      <c r="M2016">
        <v>1</v>
      </c>
      <c r="N2016"/>
      <c r="O2016" t="s">
        <v>118</v>
      </c>
      <c r="P2016" t="str">
        <f>INDEX(Sheet2!A:E, MATCH(F_NP_excluded_Data!O2016,Sheet2!A:A),4)</f>
        <v>shrub</v>
      </c>
      <c r="Q2016" t="str">
        <f>INDEX(Sheet2!A:E, MATCH(F_NP_excluded_Data!O2016,Sheet2!A:A),5)</f>
        <v>foliage gleaner</v>
      </c>
      <c r="R2016" t="str">
        <f>INDEX(Sheet2!A:E, MATCH(F_NP_excluded_Data!O2016,Sheet2!A:A),3)</f>
        <v>insects</v>
      </c>
      <c r="S2016" t="str">
        <f>INDEX(Sheet2!A:E, MATCH(F_NP_excluded_Data!O2016,Sheet2!A:A),2)</f>
        <v>scrub</v>
      </c>
      <c r="T2016">
        <v>10</v>
      </c>
      <c r="U2016">
        <v>2</v>
      </c>
      <c r="V2016"/>
      <c r="W2016">
        <v>1</v>
      </c>
      <c r="X2016" t="s">
        <v>202</v>
      </c>
      <c r="Y2016"/>
      <c r="Z2016"/>
      <c r="AA2016"/>
      <c r="AB2016"/>
    </row>
    <row r="2017" spans="1:28" ht="14.4" x14ac:dyDescent="0.3">
      <c r="A2017" s="14">
        <v>2109</v>
      </c>
      <c r="B2017" t="s">
        <v>240</v>
      </c>
      <c r="C2017" t="s">
        <v>242</v>
      </c>
      <c r="D2017" t="str">
        <f t="shared" si="32"/>
        <v>Timberhaven_2B_1</v>
      </c>
      <c r="E2017">
        <v>2018</v>
      </c>
      <c r="F2017" s="15">
        <v>43262</v>
      </c>
      <c r="G2017" t="s">
        <v>200</v>
      </c>
      <c r="H2017">
        <v>3</v>
      </c>
      <c r="I2017" s="16">
        <v>0.24861111111111112</v>
      </c>
      <c r="J2017"/>
      <c r="K2017">
        <v>1</v>
      </c>
      <c r="L2017">
        <v>0</v>
      </c>
      <c r="M2017">
        <v>1</v>
      </c>
      <c r="N2017"/>
      <c r="O2017" t="s">
        <v>22</v>
      </c>
      <c r="P2017" t="str">
        <f>INDEX(Sheet2!A:E, MATCH(F_NP_excluded_Data!O2017,Sheet2!A:A),4)</f>
        <v>cavity</v>
      </c>
      <c r="Q2017" t="str">
        <f>INDEX(Sheet2!A:E, MATCH(F_NP_excluded_Data!O2017,Sheet2!A:A),5)</f>
        <v>foliage gleaner</v>
      </c>
      <c r="R2017" t="str">
        <f>INDEX(Sheet2!A:E, MATCH(F_NP_excluded_Data!O2017,Sheet2!A:A),3)</f>
        <v>insects</v>
      </c>
      <c r="S2017" t="str">
        <f>INDEX(Sheet2!A:E, MATCH(F_NP_excluded_Data!O2017,Sheet2!A:A),2)</f>
        <v>forest</v>
      </c>
      <c r="T2017">
        <v>5</v>
      </c>
      <c r="U2017">
        <v>2</v>
      </c>
      <c r="V2017"/>
      <c r="W2017">
        <v>1</v>
      </c>
      <c r="X2017" t="s">
        <v>202</v>
      </c>
      <c r="Y2017"/>
      <c r="Z2017"/>
      <c r="AA2017"/>
      <c r="AB2017"/>
    </row>
    <row r="2018" spans="1:28" ht="14.4" x14ac:dyDescent="0.3">
      <c r="A2018" s="14">
        <v>2110</v>
      </c>
      <c r="B2018" t="s">
        <v>240</v>
      </c>
      <c r="C2018" t="s">
        <v>242</v>
      </c>
      <c r="D2018" t="str">
        <f t="shared" si="32"/>
        <v>Timberhaven_2B_1</v>
      </c>
      <c r="E2018">
        <v>2018</v>
      </c>
      <c r="F2018" s="15">
        <v>43262</v>
      </c>
      <c r="G2018" t="s">
        <v>200</v>
      </c>
      <c r="H2018">
        <v>3</v>
      </c>
      <c r="I2018" s="16">
        <v>0.24861111111111112</v>
      </c>
      <c r="J2018"/>
      <c r="K2018">
        <v>1</v>
      </c>
      <c r="L2018">
        <v>0</v>
      </c>
      <c r="M2018">
        <v>1</v>
      </c>
      <c r="N2018"/>
      <c r="O2018" t="s">
        <v>22</v>
      </c>
      <c r="P2018" t="str">
        <f>INDEX(Sheet2!A:E, MATCH(F_NP_excluded_Data!O2018,Sheet2!A:A),4)</f>
        <v>cavity</v>
      </c>
      <c r="Q2018" t="str">
        <f>INDEX(Sheet2!A:E, MATCH(F_NP_excluded_Data!O2018,Sheet2!A:A),5)</f>
        <v>foliage gleaner</v>
      </c>
      <c r="R2018" t="str">
        <f>INDEX(Sheet2!A:E, MATCH(F_NP_excluded_Data!O2018,Sheet2!A:A),3)</f>
        <v>insects</v>
      </c>
      <c r="S2018" t="str">
        <f>INDEX(Sheet2!A:E, MATCH(F_NP_excluded_Data!O2018,Sheet2!A:A),2)</f>
        <v>forest</v>
      </c>
      <c r="T2018">
        <v>10</v>
      </c>
      <c r="U2018">
        <v>2</v>
      </c>
      <c r="V2018"/>
      <c r="W2018">
        <v>1</v>
      </c>
      <c r="X2018" t="s">
        <v>202</v>
      </c>
      <c r="Y2018"/>
      <c r="Z2018"/>
      <c r="AA2018"/>
      <c r="AB2018"/>
    </row>
    <row r="2019" spans="1:28" ht="14.4" x14ac:dyDescent="0.3">
      <c r="A2019" s="14">
        <v>2111</v>
      </c>
      <c r="B2019" t="s">
        <v>240</v>
      </c>
      <c r="C2019" t="s">
        <v>242</v>
      </c>
      <c r="D2019" t="str">
        <f t="shared" si="32"/>
        <v>Timberhaven_2B_1</v>
      </c>
      <c r="E2019">
        <v>2018</v>
      </c>
      <c r="F2019" s="15">
        <v>43262</v>
      </c>
      <c r="G2019" t="s">
        <v>200</v>
      </c>
      <c r="H2019">
        <v>3</v>
      </c>
      <c r="I2019" s="16">
        <v>0.24861111111111112</v>
      </c>
      <c r="J2019"/>
      <c r="K2019">
        <v>1</v>
      </c>
      <c r="L2019">
        <v>0</v>
      </c>
      <c r="M2019">
        <v>1</v>
      </c>
      <c r="N2019"/>
      <c r="O2019" t="s">
        <v>60</v>
      </c>
      <c r="P2019" t="str">
        <f>INDEX(Sheet2!A:E, MATCH(F_NP_excluded_Data!O2019,Sheet2!A:A),4)</f>
        <v>ground</v>
      </c>
      <c r="Q2019" t="str">
        <f>INDEX(Sheet2!A:E, MATCH(F_NP_excluded_Data!O2019,Sheet2!A:A),5)</f>
        <v>ground forager</v>
      </c>
      <c r="R2019" t="str">
        <f>INDEX(Sheet2!A:E, MATCH(F_NP_excluded_Data!O2019,Sheet2!A:A),3)</f>
        <v>plants</v>
      </c>
      <c r="S2019" t="str">
        <f>INDEX(Sheet2!A:E, MATCH(F_NP_excluded_Data!O2019,Sheet2!A:A),2)</f>
        <v>grassland</v>
      </c>
      <c r="T2019">
        <v>100</v>
      </c>
      <c r="U2019">
        <v>2</v>
      </c>
      <c r="V2019"/>
      <c r="W2019">
        <v>1</v>
      </c>
      <c r="X2019" t="s">
        <v>202</v>
      </c>
      <c r="Y2019"/>
      <c r="Z2019"/>
      <c r="AA2019"/>
      <c r="AB2019"/>
    </row>
    <row r="2020" spans="1:28" ht="14.4" x14ac:dyDescent="0.3">
      <c r="A2020" s="14">
        <v>2112</v>
      </c>
      <c r="B2020" t="s">
        <v>240</v>
      </c>
      <c r="C2020" t="s">
        <v>242</v>
      </c>
      <c r="D2020" t="str">
        <f t="shared" si="32"/>
        <v>Timberhaven_2B_1</v>
      </c>
      <c r="E2020">
        <v>2018</v>
      </c>
      <c r="F2020" s="15">
        <v>43262</v>
      </c>
      <c r="G2020" t="s">
        <v>200</v>
      </c>
      <c r="H2020">
        <v>3</v>
      </c>
      <c r="I2020" s="16">
        <v>0.24861111111111112</v>
      </c>
      <c r="J2020"/>
      <c r="K2020">
        <v>1</v>
      </c>
      <c r="L2020">
        <v>0</v>
      </c>
      <c r="M2020">
        <v>1</v>
      </c>
      <c r="N2020"/>
      <c r="O2020" t="s">
        <v>2</v>
      </c>
      <c r="P2020" t="str">
        <f>INDEX(Sheet2!A:E, MATCH(F_NP_excluded_Data!O2020,Sheet2!A:A),4)</f>
        <v>tree</v>
      </c>
      <c r="Q2020" t="str">
        <f>INDEX(Sheet2!A:E, MATCH(F_NP_excluded_Data!O2020,Sheet2!A:A),5)</f>
        <v>ground forager</v>
      </c>
      <c r="R2020" t="str">
        <f>INDEX(Sheet2!A:E, MATCH(F_NP_excluded_Data!O2020,Sheet2!A:A),3)</f>
        <v>omnivore</v>
      </c>
      <c r="S2020" t="str">
        <f>INDEX(Sheet2!A:E, MATCH(F_NP_excluded_Data!O2020,Sheet2!A:A),2)</f>
        <v>open woodland</v>
      </c>
      <c r="T2020">
        <v>100</v>
      </c>
      <c r="U2020">
        <v>2</v>
      </c>
      <c r="V2020"/>
      <c r="W2020">
        <v>1</v>
      </c>
      <c r="X2020" t="s">
        <v>202</v>
      </c>
      <c r="Y2020"/>
      <c r="Z2020"/>
      <c r="AA2020"/>
      <c r="AB2020"/>
    </row>
    <row r="2021" spans="1:28" ht="14.4" x14ac:dyDescent="0.3">
      <c r="A2021" s="14">
        <v>2113</v>
      </c>
      <c r="B2021" t="s">
        <v>240</v>
      </c>
      <c r="C2021" t="s">
        <v>242</v>
      </c>
      <c r="D2021" t="str">
        <f t="shared" si="32"/>
        <v>Timberhaven_2B_1</v>
      </c>
      <c r="E2021">
        <v>2018</v>
      </c>
      <c r="F2021" s="15">
        <v>43262</v>
      </c>
      <c r="G2021" t="s">
        <v>200</v>
      </c>
      <c r="H2021">
        <v>3</v>
      </c>
      <c r="I2021" s="16">
        <v>0.24861111111111112</v>
      </c>
      <c r="J2021"/>
      <c r="K2021">
        <v>1</v>
      </c>
      <c r="L2021">
        <v>0</v>
      </c>
      <c r="M2021">
        <v>1</v>
      </c>
      <c r="N2021"/>
      <c r="O2021" t="s">
        <v>44</v>
      </c>
      <c r="P2021" t="str">
        <f>INDEX(Sheet2!A:E, MATCH(F_NP_excluded_Data!O2021,Sheet2!A:A),4)</f>
        <v>ground</v>
      </c>
      <c r="Q2021" t="str">
        <f>INDEX(Sheet2!A:E, MATCH(F_NP_excluded_Data!O2021,Sheet2!A:A),5)</f>
        <v>ground forager</v>
      </c>
      <c r="R2021" t="str">
        <f>INDEX(Sheet2!A:E, MATCH(F_NP_excluded_Data!O2021,Sheet2!A:A),3)</f>
        <v>insects</v>
      </c>
      <c r="S2021" t="str">
        <f>INDEX(Sheet2!A:E, MATCH(F_NP_excluded_Data!O2021,Sheet2!A:A),2)</f>
        <v>scrub</v>
      </c>
      <c r="T2021">
        <v>10</v>
      </c>
      <c r="U2021">
        <v>3</v>
      </c>
      <c r="V2021"/>
      <c r="W2021">
        <v>1</v>
      </c>
      <c r="X2021" t="s">
        <v>202</v>
      </c>
      <c r="Y2021"/>
      <c r="Z2021"/>
      <c r="AA2021"/>
      <c r="AB2021"/>
    </row>
    <row r="2022" spans="1:28" ht="14.4" x14ac:dyDescent="0.3">
      <c r="A2022" s="14">
        <v>2114</v>
      </c>
      <c r="B2022" t="s">
        <v>240</v>
      </c>
      <c r="C2022" t="s">
        <v>242</v>
      </c>
      <c r="D2022" t="str">
        <f t="shared" si="32"/>
        <v>Timberhaven_2B_1</v>
      </c>
      <c r="E2022">
        <v>2018</v>
      </c>
      <c r="F2022" s="15">
        <v>43262</v>
      </c>
      <c r="G2022" t="s">
        <v>200</v>
      </c>
      <c r="H2022">
        <v>3</v>
      </c>
      <c r="I2022" s="16">
        <v>0.24861111111111112</v>
      </c>
      <c r="J2022"/>
      <c r="K2022">
        <v>1</v>
      </c>
      <c r="L2022">
        <v>0</v>
      </c>
      <c r="M2022">
        <v>1</v>
      </c>
      <c r="N2022"/>
      <c r="O2022" t="s">
        <v>42</v>
      </c>
      <c r="P2022" t="str">
        <f>INDEX(Sheet2!A:E, MATCH(F_NP_excluded_Data!O2022,Sheet2!A:A),4)</f>
        <v>tree</v>
      </c>
      <c r="Q2022" t="str">
        <f>INDEX(Sheet2!A:E, MATCH(F_NP_excluded_Data!O2022,Sheet2!A:A),5)</f>
        <v>flycatching</v>
      </c>
      <c r="R2022" t="str">
        <f>INDEX(Sheet2!A:E, MATCH(F_NP_excluded_Data!O2022,Sheet2!A:A),3)</f>
        <v>insects</v>
      </c>
      <c r="S2022" t="str">
        <f>INDEX(Sheet2!A:E, MATCH(F_NP_excluded_Data!O2022,Sheet2!A:A),2)</f>
        <v>forest</v>
      </c>
      <c r="T2022">
        <v>5</v>
      </c>
      <c r="U2022">
        <v>3</v>
      </c>
      <c r="V2022"/>
      <c r="W2022">
        <v>1</v>
      </c>
      <c r="X2022" t="s">
        <v>202</v>
      </c>
      <c r="Y2022"/>
      <c r="Z2022"/>
      <c r="AA2022"/>
      <c r="AB2022"/>
    </row>
    <row r="2023" spans="1:28" ht="14.4" x14ac:dyDescent="0.3">
      <c r="A2023" s="14">
        <v>2115</v>
      </c>
      <c r="B2023" t="s">
        <v>240</v>
      </c>
      <c r="C2023" t="s">
        <v>242</v>
      </c>
      <c r="D2023" t="str">
        <f t="shared" si="32"/>
        <v>Timberhaven_2B_1</v>
      </c>
      <c r="E2023">
        <v>2018</v>
      </c>
      <c r="F2023" s="15">
        <v>43262</v>
      </c>
      <c r="G2023" t="s">
        <v>200</v>
      </c>
      <c r="H2023">
        <v>3</v>
      </c>
      <c r="I2023" s="16">
        <v>0.24861111111111112</v>
      </c>
      <c r="J2023"/>
      <c r="K2023">
        <v>1</v>
      </c>
      <c r="L2023">
        <v>0</v>
      </c>
      <c r="M2023">
        <v>1</v>
      </c>
      <c r="N2023"/>
      <c r="O2023" t="s">
        <v>40</v>
      </c>
      <c r="P2023" t="str">
        <f>INDEX(Sheet2!A:E, MATCH(F_NP_excluded_Data!O2023,Sheet2!A:A),4)</f>
        <v>ground</v>
      </c>
      <c r="Q2023" t="str">
        <f>INDEX(Sheet2!A:E, MATCH(F_NP_excluded_Data!O2023,Sheet2!A:A),5)</f>
        <v>ground forager</v>
      </c>
      <c r="R2023" t="str">
        <f>INDEX(Sheet2!A:E, MATCH(F_NP_excluded_Data!O2023,Sheet2!A:A),3)</f>
        <v>omnivore</v>
      </c>
      <c r="S2023" t="str">
        <f>INDEX(Sheet2!A:E, MATCH(F_NP_excluded_Data!O2023,Sheet2!A:A),2)</f>
        <v>scrub</v>
      </c>
      <c r="T2023">
        <v>5</v>
      </c>
      <c r="U2023">
        <v>4</v>
      </c>
      <c r="V2023" t="s">
        <v>222</v>
      </c>
      <c r="W2023">
        <v>2</v>
      </c>
      <c r="X2023" t="s">
        <v>202</v>
      </c>
      <c r="Y2023"/>
      <c r="Z2023"/>
      <c r="AA2023"/>
      <c r="AB2023"/>
    </row>
    <row r="2024" spans="1:28" ht="14.4" x14ac:dyDescent="0.3">
      <c r="A2024" s="14">
        <v>2116</v>
      </c>
      <c r="B2024" t="s">
        <v>240</v>
      </c>
      <c r="C2024" t="s">
        <v>242</v>
      </c>
      <c r="D2024" t="str">
        <f t="shared" si="32"/>
        <v>Timberhaven_2B_1</v>
      </c>
      <c r="E2024">
        <v>2018</v>
      </c>
      <c r="F2024" s="15">
        <v>43262</v>
      </c>
      <c r="G2024" t="s">
        <v>200</v>
      </c>
      <c r="H2024">
        <v>3</v>
      </c>
      <c r="I2024" s="16">
        <v>0.24861111111111112</v>
      </c>
      <c r="J2024"/>
      <c r="K2024">
        <v>1</v>
      </c>
      <c r="L2024">
        <v>0</v>
      </c>
      <c r="M2024">
        <v>1</v>
      </c>
      <c r="N2024"/>
      <c r="O2024" t="s">
        <v>26</v>
      </c>
      <c r="P2024" t="str">
        <f>INDEX(Sheet2!A:E, MATCH(F_NP_excluded_Data!O2024,Sheet2!A:A),4)</f>
        <v>shrub</v>
      </c>
      <c r="Q2024" t="str">
        <f>INDEX(Sheet2!A:E, MATCH(F_NP_excluded_Data!O2024,Sheet2!A:A),5)</f>
        <v>ground forager</v>
      </c>
      <c r="R2024" t="str">
        <f>INDEX(Sheet2!A:E, MATCH(F_NP_excluded_Data!O2024,Sheet2!A:A),3)</f>
        <v>seeds</v>
      </c>
      <c r="S2024" t="str">
        <f>INDEX(Sheet2!A:E, MATCH(F_NP_excluded_Data!O2024,Sheet2!A:A),2)</f>
        <v>open woodland</v>
      </c>
      <c r="T2024">
        <v>5</v>
      </c>
      <c r="U2024">
        <v>4</v>
      </c>
      <c r="V2024"/>
      <c r="W2024">
        <v>4</v>
      </c>
      <c r="X2024" t="s">
        <v>202</v>
      </c>
      <c r="Y2024"/>
      <c r="Z2024"/>
      <c r="AA2024"/>
      <c r="AB2024"/>
    </row>
    <row r="2025" spans="1:28" ht="14.4" x14ac:dyDescent="0.3">
      <c r="A2025" s="14">
        <v>2119</v>
      </c>
      <c r="B2025" t="s">
        <v>240</v>
      </c>
      <c r="C2025" t="s">
        <v>241</v>
      </c>
      <c r="D2025" t="str">
        <f t="shared" si="32"/>
        <v>Timberhaven_3B_8</v>
      </c>
      <c r="E2025">
        <v>2018</v>
      </c>
      <c r="F2025" s="15">
        <v>43262</v>
      </c>
      <c r="G2025" t="s">
        <v>200</v>
      </c>
      <c r="H2025">
        <v>3</v>
      </c>
      <c r="I2025" s="16">
        <v>0.26319444444444445</v>
      </c>
      <c r="J2025"/>
      <c r="K2025">
        <v>1</v>
      </c>
      <c r="L2025">
        <v>1</v>
      </c>
      <c r="M2025">
        <v>0</v>
      </c>
      <c r="N2025"/>
      <c r="O2025" t="s">
        <v>40</v>
      </c>
      <c r="P2025" t="str">
        <f>INDEX(Sheet2!A:E, MATCH(F_NP_excluded_Data!O2025,Sheet2!A:A),4)</f>
        <v>ground</v>
      </c>
      <c r="Q2025" t="str">
        <f>INDEX(Sheet2!A:E, MATCH(F_NP_excluded_Data!O2025,Sheet2!A:A),5)</f>
        <v>ground forager</v>
      </c>
      <c r="R2025" t="str">
        <f>INDEX(Sheet2!A:E, MATCH(F_NP_excluded_Data!O2025,Sheet2!A:A),3)</f>
        <v>omnivore</v>
      </c>
      <c r="S2025" t="str">
        <f>INDEX(Sheet2!A:E, MATCH(F_NP_excluded_Data!O2025,Sheet2!A:A),2)</f>
        <v>scrub</v>
      </c>
      <c r="T2025">
        <v>5</v>
      </c>
      <c r="U2025">
        <v>1</v>
      </c>
      <c r="V2025"/>
      <c r="W2025">
        <v>1</v>
      </c>
      <c r="X2025" t="s">
        <v>202</v>
      </c>
      <c r="Y2025"/>
      <c r="Z2025"/>
      <c r="AA2025"/>
      <c r="AB2025"/>
    </row>
    <row r="2026" spans="1:28" ht="14.4" x14ac:dyDescent="0.3">
      <c r="A2026" s="14">
        <v>2120</v>
      </c>
      <c r="B2026" t="s">
        <v>240</v>
      </c>
      <c r="C2026" t="s">
        <v>241</v>
      </c>
      <c r="D2026" t="str">
        <f t="shared" si="32"/>
        <v>Timberhaven_3B_8</v>
      </c>
      <c r="E2026">
        <v>2018</v>
      </c>
      <c r="F2026" s="15">
        <v>43262</v>
      </c>
      <c r="G2026" t="s">
        <v>200</v>
      </c>
      <c r="H2026">
        <v>3</v>
      </c>
      <c r="I2026" s="16">
        <v>0.26319444444444445</v>
      </c>
      <c r="J2026"/>
      <c r="K2026">
        <v>1</v>
      </c>
      <c r="L2026">
        <v>1</v>
      </c>
      <c r="M2026">
        <v>0</v>
      </c>
      <c r="N2026"/>
      <c r="O2026" t="s">
        <v>118</v>
      </c>
      <c r="P2026" t="str">
        <f>INDEX(Sheet2!A:E, MATCH(F_NP_excluded_Data!O2026,Sheet2!A:A),4)</f>
        <v>shrub</v>
      </c>
      <c r="Q2026" t="str">
        <f>INDEX(Sheet2!A:E, MATCH(F_NP_excluded_Data!O2026,Sheet2!A:A),5)</f>
        <v>foliage gleaner</v>
      </c>
      <c r="R2026" t="str">
        <f>INDEX(Sheet2!A:E, MATCH(F_NP_excluded_Data!O2026,Sheet2!A:A),3)</f>
        <v>insects</v>
      </c>
      <c r="S2026" t="str">
        <f>INDEX(Sheet2!A:E, MATCH(F_NP_excluded_Data!O2026,Sheet2!A:A),2)</f>
        <v>scrub</v>
      </c>
      <c r="T2026">
        <v>10</v>
      </c>
      <c r="U2026">
        <v>1</v>
      </c>
      <c r="V2026"/>
      <c r="W2026">
        <v>1</v>
      </c>
      <c r="X2026" t="s">
        <v>202</v>
      </c>
      <c r="Y2026"/>
      <c r="Z2026"/>
      <c r="AA2026"/>
      <c r="AB2026"/>
    </row>
    <row r="2027" spans="1:28" ht="14.4" x14ac:dyDescent="0.3">
      <c r="A2027" s="14">
        <v>2121</v>
      </c>
      <c r="B2027" t="s">
        <v>240</v>
      </c>
      <c r="C2027" t="s">
        <v>241</v>
      </c>
      <c r="D2027" t="str">
        <f t="shared" si="32"/>
        <v>Timberhaven_3B_8</v>
      </c>
      <c r="E2027">
        <v>2018</v>
      </c>
      <c r="F2027" s="15">
        <v>43262</v>
      </c>
      <c r="G2027" t="s">
        <v>200</v>
      </c>
      <c r="H2027">
        <v>3</v>
      </c>
      <c r="I2027" s="16">
        <v>0.26319444444444445</v>
      </c>
      <c r="J2027"/>
      <c r="K2027">
        <v>1</v>
      </c>
      <c r="L2027">
        <v>1</v>
      </c>
      <c r="M2027">
        <v>0</v>
      </c>
      <c r="N2027"/>
      <c r="O2027" t="s">
        <v>44</v>
      </c>
      <c r="P2027" t="str">
        <f>INDEX(Sheet2!A:E, MATCH(F_NP_excluded_Data!O2027,Sheet2!A:A),4)</f>
        <v>ground</v>
      </c>
      <c r="Q2027" t="str">
        <f>INDEX(Sheet2!A:E, MATCH(F_NP_excluded_Data!O2027,Sheet2!A:A),5)</f>
        <v>ground forager</v>
      </c>
      <c r="R2027" t="str">
        <f>INDEX(Sheet2!A:E, MATCH(F_NP_excluded_Data!O2027,Sheet2!A:A),3)</f>
        <v>insects</v>
      </c>
      <c r="S2027" t="str">
        <f>INDEX(Sheet2!A:E, MATCH(F_NP_excluded_Data!O2027,Sheet2!A:A),2)</f>
        <v>scrub</v>
      </c>
      <c r="T2027">
        <v>10</v>
      </c>
      <c r="U2027">
        <v>1</v>
      </c>
      <c r="V2027"/>
      <c r="W2027">
        <v>1</v>
      </c>
      <c r="X2027" t="s">
        <v>202</v>
      </c>
      <c r="Y2027"/>
      <c r="Z2027"/>
      <c r="AA2027"/>
      <c r="AB2027"/>
    </row>
    <row r="2028" spans="1:28" ht="14.4" x14ac:dyDescent="0.3">
      <c r="A2028" s="14">
        <v>2122</v>
      </c>
      <c r="B2028" t="s">
        <v>240</v>
      </c>
      <c r="C2028" t="s">
        <v>241</v>
      </c>
      <c r="D2028" t="str">
        <f t="shared" si="32"/>
        <v>Timberhaven_3B_8</v>
      </c>
      <c r="E2028">
        <v>2018</v>
      </c>
      <c r="F2028" s="15">
        <v>43262</v>
      </c>
      <c r="G2028" t="s">
        <v>200</v>
      </c>
      <c r="H2028">
        <v>3</v>
      </c>
      <c r="I2028" s="16">
        <v>0.26319444444444445</v>
      </c>
      <c r="J2028"/>
      <c r="K2028">
        <v>1</v>
      </c>
      <c r="L2028">
        <v>1</v>
      </c>
      <c r="M2028">
        <v>0</v>
      </c>
      <c r="N2028"/>
      <c r="O2028" t="s">
        <v>62</v>
      </c>
      <c r="P2028" t="str">
        <f>INDEX(Sheet2!A:E, MATCH(F_NP_excluded_Data!O2028,Sheet2!A:A),4)</f>
        <v>shrub</v>
      </c>
      <c r="Q2028" t="str">
        <f>INDEX(Sheet2!A:E, MATCH(F_NP_excluded_Data!O2028,Sheet2!A:A),5)</f>
        <v>ground forager</v>
      </c>
      <c r="R2028" t="str">
        <f>INDEX(Sheet2!A:E, MATCH(F_NP_excluded_Data!O2028,Sheet2!A:A),3)</f>
        <v>seeds</v>
      </c>
      <c r="S2028" t="str">
        <f>INDEX(Sheet2!A:E, MATCH(F_NP_excluded_Data!O2028,Sheet2!A:A),2)</f>
        <v>open woodland</v>
      </c>
      <c r="T2028">
        <v>5</v>
      </c>
      <c r="U2028">
        <v>1</v>
      </c>
      <c r="V2028" t="s">
        <v>222</v>
      </c>
      <c r="W2028">
        <v>4</v>
      </c>
      <c r="X2028" t="s">
        <v>202</v>
      </c>
      <c r="Y2028"/>
      <c r="Z2028"/>
      <c r="AA2028"/>
      <c r="AB2028"/>
    </row>
    <row r="2029" spans="1:28" ht="14.4" x14ac:dyDescent="0.3">
      <c r="A2029" s="14">
        <v>2123</v>
      </c>
      <c r="B2029" t="s">
        <v>240</v>
      </c>
      <c r="C2029" t="s">
        <v>241</v>
      </c>
      <c r="D2029" t="str">
        <f t="shared" si="32"/>
        <v>Timberhaven_3B_8</v>
      </c>
      <c r="E2029">
        <v>2018</v>
      </c>
      <c r="F2029" s="15">
        <v>43262</v>
      </c>
      <c r="G2029" t="s">
        <v>200</v>
      </c>
      <c r="H2029">
        <v>3</v>
      </c>
      <c r="I2029" s="16">
        <v>0.26319444444444445</v>
      </c>
      <c r="J2029"/>
      <c r="K2029">
        <v>1</v>
      </c>
      <c r="L2029">
        <v>1</v>
      </c>
      <c r="M2029">
        <v>0</v>
      </c>
      <c r="N2029"/>
      <c r="O2029" t="s">
        <v>58</v>
      </c>
      <c r="P2029" t="str">
        <f>INDEX(Sheet2!A:E, MATCH(F_NP_excluded_Data!O2029,Sheet2!A:A),4)</f>
        <v>tree</v>
      </c>
      <c r="Q2029" t="str">
        <f>INDEX(Sheet2!A:E, MATCH(F_NP_excluded_Data!O2029,Sheet2!A:A),5)</f>
        <v>ground forager</v>
      </c>
      <c r="R2029" t="str">
        <f>INDEX(Sheet2!A:E, MATCH(F_NP_excluded_Data!O2029,Sheet2!A:A),3)</f>
        <v>seeds</v>
      </c>
      <c r="S2029" t="str">
        <f>INDEX(Sheet2!A:E, MATCH(F_NP_excluded_Data!O2029,Sheet2!A:A),2)</f>
        <v>open woodland</v>
      </c>
      <c r="T2029">
        <v>10</v>
      </c>
      <c r="U2029">
        <v>1</v>
      </c>
      <c r="V2029"/>
      <c r="W2029">
        <v>1</v>
      </c>
      <c r="X2029" t="s">
        <v>202</v>
      </c>
      <c r="Y2029"/>
      <c r="Z2029"/>
      <c r="AA2029"/>
      <c r="AB2029"/>
    </row>
    <row r="2030" spans="1:28" ht="14.4" x14ac:dyDescent="0.3">
      <c r="A2030" s="14">
        <v>2124</v>
      </c>
      <c r="B2030" t="s">
        <v>240</v>
      </c>
      <c r="C2030" t="s">
        <v>241</v>
      </c>
      <c r="D2030" t="str">
        <f t="shared" si="32"/>
        <v>Timberhaven_3B_8</v>
      </c>
      <c r="E2030">
        <v>2018</v>
      </c>
      <c r="F2030" s="15">
        <v>43262</v>
      </c>
      <c r="G2030" t="s">
        <v>200</v>
      </c>
      <c r="H2030">
        <v>3</v>
      </c>
      <c r="I2030" s="16">
        <v>0.26319444444444445</v>
      </c>
      <c r="J2030"/>
      <c r="K2030">
        <v>1</v>
      </c>
      <c r="L2030">
        <v>1</v>
      </c>
      <c r="M2030">
        <v>0</v>
      </c>
      <c r="N2030"/>
      <c r="O2030" t="s">
        <v>58</v>
      </c>
      <c r="P2030" t="str">
        <f>INDEX(Sheet2!A:E, MATCH(F_NP_excluded_Data!O2030,Sheet2!A:A),4)</f>
        <v>tree</v>
      </c>
      <c r="Q2030" t="str">
        <f>INDEX(Sheet2!A:E, MATCH(F_NP_excluded_Data!O2030,Sheet2!A:A),5)</f>
        <v>ground forager</v>
      </c>
      <c r="R2030" t="str">
        <f>INDEX(Sheet2!A:E, MATCH(F_NP_excluded_Data!O2030,Sheet2!A:A),3)</f>
        <v>seeds</v>
      </c>
      <c r="S2030" t="str">
        <f>INDEX(Sheet2!A:E, MATCH(F_NP_excluded_Data!O2030,Sheet2!A:A),2)</f>
        <v>open woodland</v>
      </c>
      <c r="T2030">
        <v>5</v>
      </c>
      <c r="U2030">
        <v>1</v>
      </c>
      <c r="V2030"/>
      <c r="W2030">
        <v>4</v>
      </c>
      <c r="X2030" t="s">
        <v>202</v>
      </c>
      <c r="Y2030"/>
      <c r="Z2030"/>
      <c r="AA2030"/>
      <c r="AB2030"/>
    </row>
    <row r="2031" spans="1:28" ht="14.4" x14ac:dyDescent="0.3">
      <c r="A2031" s="14">
        <v>2125</v>
      </c>
      <c r="B2031" t="s">
        <v>240</v>
      </c>
      <c r="C2031" t="s">
        <v>241</v>
      </c>
      <c r="D2031" t="str">
        <f t="shared" si="32"/>
        <v>Timberhaven_3B_8</v>
      </c>
      <c r="E2031">
        <v>2018</v>
      </c>
      <c r="F2031" s="15">
        <v>43262</v>
      </c>
      <c r="G2031" t="s">
        <v>200</v>
      </c>
      <c r="H2031">
        <v>3</v>
      </c>
      <c r="I2031" s="16">
        <v>0.26319444444444445</v>
      </c>
      <c r="J2031"/>
      <c r="K2031">
        <v>1</v>
      </c>
      <c r="L2031">
        <v>1</v>
      </c>
      <c r="M2031">
        <v>0</v>
      </c>
      <c r="N2031"/>
      <c r="O2031" t="s">
        <v>118</v>
      </c>
      <c r="P2031" t="str">
        <f>INDEX(Sheet2!A:E, MATCH(F_NP_excluded_Data!O2031,Sheet2!A:A),4)</f>
        <v>shrub</v>
      </c>
      <c r="Q2031" t="str">
        <f>INDEX(Sheet2!A:E, MATCH(F_NP_excluded_Data!O2031,Sheet2!A:A),5)</f>
        <v>foliage gleaner</v>
      </c>
      <c r="R2031" t="str">
        <f>INDEX(Sheet2!A:E, MATCH(F_NP_excluded_Data!O2031,Sheet2!A:A),3)</f>
        <v>insects</v>
      </c>
      <c r="S2031" t="str">
        <f>INDEX(Sheet2!A:E, MATCH(F_NP_excluded_Data!O2031,Sheet2!A:A),2)</f>
        <v>scrub</v>
      </c>
      <c r="T2031">
        <v>5</v>
      </c>
      <c r="U2031">
        <v>1</v>
      </c>
      <c r="V2031"/>
      <c r="W2031">
        <v>4</v>
      </c>
      <c r="X2031" t="s">
        <v>202</v>
      </c>
      <c r="Y2031"/>
      <c r="Z2031"/>
      <c r="AA2031"/>
      <c r="AB2031"/>
    </row>
    <row r="2032" spans="1:28" ht="14.4" x14ac:dyDescent="0.3">
      <c r="A2032" s="14">
        <v>2126</v>
      </c>
      <c r="B2032" t="s">
        <v>240</v>
      </c>
      <c r="C2032" t="s">
        <v>241</v>
      </c>
      <c r="D2032" t="str">
        <f t="shared" si="32"/>
        <v>Timberhaven_3B_8</v>
      </c>
      <c r="E2032">
        <v>2018</v>
      </c>
      <c r="F2032" s="15">
        <v>43262</v>
      </c>
      <c r="G2032" t="s">
        <v>200</v>
      </c>
      <c r="H2032">
        <v>3</v>
      </c>
      <c r="I2032" s="16">
        <v>0.26319444444444445</v>
      </c>
      <c r="J2032"/>
      <c r="K2032">
        <v>1</v>
      </c>
      <c r="L2032">
        <v>1</v>
      </c>
      <c r="M2032">
        <v>0</v>
      </c>
      <c r="N2032"/>
      <c r="O2032" t="s">
        <v>22</v>
      </c>
      <c r="P2032" t="str">
        <f>INDEX(Sheet2!A:E, MATCH(F_NP_excluded_Data!O2032,Sheet2!A:A),4)</f>
        <v>cavity</v>
      </c>
      <c r="Q2032" t="str">
        <f>INDEX(Sheet2!A:E, MATCH(F_NP_excluded_Data!O2032,Sheet2!A:A),5)</f>
        <v>foliage gleaner</v>
      </c>
      <c r="R2032" t="str">
        <f>INDEX(Sheet2!A:E, MATCH(F_NP_excluded_Data!O2032,Sheet2!A:A),3)</f>
        <v>insects</v>
      </c>
      <c r="S2032" t="str">
        <f>INDEX(Sheet2!A:E, MATCH(F_NP_excluded_Data!O2032,Sheet2!A:A),2)</f>
        <v>forest</v>
      </c>
      <c r="T2032">
        <v>10</v>
      </c>
      <c r="U2032">
        <v>1</v>
      </c>
      <c r="V2032"/>
      <c r="W2032">
        <v>1</v>
      </c>
      <c r="X2032" t="s">
        <v>202</v>
      </c>
      <c r="Y2032"/>
      <c r="Z2032"/>
      <c r="AA2032"/>
      <c r="AB2032"/>
    </row>
    <row r="2033" spans="1:28" ht="14.4" x14ac:dyDescent="0.3">
      <c r="A2033" s="14">
        <v>2127</v>
      </c>
      <c r="B2033" t="s">
        <v>240</v>
      </c>
      <c r="C2033" t="s">
        <v>241</v>
      </c>
      <c r="D2033" t="str">
        <f t="shared" si="32"/>
        <v>Timberhaven_3B_8</v>
      </c>
      <c r="E2033">
        <v>2018</v>
      </c>
      <c r="F2033" s="15">
        <v>43262</v>
      </c>
      <c r="G2033" t="s">
        <v>200</v>
      </c>
      <c r="H2033">
        <v>3</v>
      </c>
      <c r="I2033" s="16">
        <v>0.26319444444444445</v>
      </c>
      <c r="J2033"/>
      <c r="K2033">
        <v>1</v>
      </c>
      <c r="L2033">
        <v>1</v>
      </c>
      <c r="M2033">
        <v>0</v>
      </c>
      <c r="N2033"/>
      <c r="O2033" t="s">
        <v>24</v>
      </c>
      <c r="P2033" t="str">
        <f>INDEX(Sheet2!A:E, MATCH(F_NP_excluded_Data!O2033,Sheet2!A:A),4)</f>
        <v>cavity</v>
      </c>
      <c r="Q2033" t="str">
        <f>INDEX(Sheet2!A:E, MATCH(F_NP_excluded_Data!O2033,Sheet2!A:A),5)</f>
        <v>ground forager</v>
      </c>
      <c r="R2033" t="str">
        <f>INDEX(Sheet2!A:E, MATCH(F_NP_excluded_Data!O2033,Sheet2!A:A),3)</f>
        <v>insects</v>
      </c>
      <c r="S2033" t="str">
        <f>INDEX(Sheet2!A:E, MATCH(F_NP_excluded_Data!O2033,Sheet2!A:A),2)</f>
        <v>open woodland</v>
      </c>
      <c r="T2033">
        <v>10</v>
      </c>
      <c r="U2033">
        <v>1</v>
      </c>
      <c r="V2033"/>
      <c r="W2033">
        <v>1</v>
      </c>
      <c r="X2033" t="s">
        <v>202</v>
      </c>
      <c r="Y2033"/>
      <c r="Z2033"/>
      <c r="AA2033"/>
      <c r="AB2033"/>
    </row>
    <row r="2034" spans="1:28" ht="14.4" x14ac:dyDescent="0.3">
      <c r="A2034" s="14">
        <v>2128</v>
      </c>
      <c r="B2034" t="s">
        <v>240</v>
      </c>
      <c r="C2034" t="s">
        <v>241</v>
      </c>
      <c r="D2034" t="str">
        <f t="shared" si="32"/>
        <v>Timberhaven_3B_8</v>
      </c>
      <c r="E2034">
        <v>2018</v>
      </c>
      <c r="F2034" s="15">
        <v>43262</v>
      </c>
      <c r="G2034" t="s">
        <v>200</v>
      </c>
      <c r="H2034">
        <v>3</v>
      </c>
      <c r="I2034" s="16">
        <v>0.26319444444444445</v>
      </c>
      <c r="J2034"/>
      <c r="K2034">
        <v>1</v>
      </c>
      <c r="L2034">
        <v>1</v>
      </c>
      <c r="M2034">
        <v>0</v>
      </c>
      <c r="N2034"/>
      <c r="O2034" t="s">
        <v>60</v>
      </c>
      <c r="P2034" t="str">
        <f>INDEX(Sheet2!A:E, MATCH(F_NP_excluded_Data!O2034,Sheet2!A:A),4)</f>
        <v>ground</v>
      </c>
      <c r="Q2034" t="str">
        <f>INDEX(Sheet2!A:E, MATCH(F_NP_excluded_Data!O2034,Sheet2!A:A),5)</f>
        <v>ground forager</v>
      </c>
      <c r="R2034" t="str">
        <f>INDEX(Sheet2!A:E, MATCH(F_NP_excluded_Data!O2034,Sheet2!A:A),3)</f>
        <v>plants</v>
      </c>
      <c r="S2034" t="str">
        <f>INDEX(Sheet2!A:E, MATCH(F_NP_excluded_Data!O2034,Sheet2!A:A),2)</f>
        <v>grassland</v>
      </c>
      <c r="T2034">
        <v>10</v>
      </c>
      <c r="U2034">
        <v>1</v>
      </c>
      <c r="V2034"/>
      <c r="W2034">
        <v>1</v>
      </c>
      <c r="X2034" t="s">
        <v>202</v>
      </c>
      <c r="Y2034"/>
      <c r="Z2034"/>
      <c r="AA2034"/>
      <c r="AB2034"/>
    </row>
    <row r="2035" spans="1:28" ht="14.4" x14ac:dyDescent="0.3">
      <c r="A2035" s="14">
        <v>2129</v>
      </c>
      <c r="B2035" t="s">
        <v>240</v>
      </c>
      <c r="C2035" t="s">
        <v>241</v>
      </c>
      <c r="D2035" t="str">
        <f t="shared" si="32"/>
        <v>Timberhaven_3B_8</v>
      </c>
      <c r="E2035">
        <v>2018</v>
      </c>
      <c r="F2035" s="15">
        <v>43262</v>
      </c>
      <c r="G2035" t="s">
        <v>200</v>
      </c>
      <c r="H2035">
        <v>3</v>
      </c>
      <c r="I2035" s="16">
        <v>0.26319444444444445</v>
      </c>
      <c r="J2035"/>
      <c r="K2035">
        <v>1</v>
      </c>
      <c r="L2035">
        <v>1</v>
      </c>
      <c r="M2035">
        <v>0</v>
      </c>
      <c r="N2035"/>
      <c r="O2035" t="s">
        <v>72</v>
      </c>
      <c r="P2035" t="str">
        <f>INDEX(Sheet2!A:E, MATCH(F_NP_excluded_Data!O2035,Sheet2!A:A),4)</f>
        <v>tree</v>
      </c>
      <c r="Q2035" t="str">
        <f>INDEX(Sheet2!A:E, MATCH(F_NP_excluded_Data!O2035,Sheet2!A:A),5)</f>
        <v>bark forager</v>
      </c>
      <c r="R2035" t="str">
        <f>INDEX(Sheet2!A:E, MATCH(F_NP_excluded_Data!O2035,Sheet2!A:A),3)</f>
        <v>insects</v>
      </c>
      <c r="S2035" t="str">
        <f>INDEX(Sheet2!A:E, MATCH(F_NP_excluded_Data!O2035,Sheet2!A:A),2)</f>
        <v>forest</v>
      </c>
      <c r="T2035">
        <v>5</v>
      </c>
      <c r="U2035">
        <v>1</v>
      </c>
      <c r="V2035"/>
      <c r="W2035">
        <v>4</v>
      </c>
      <c r="X2035" t="s">
        <v>202</v>
      </c>
      <c r="Y2035">
        <v>2</v>
      </c>
      <c r="Z2035"/>
      <c r="AA2035"/>
      <c r="AB2035"/>
    </row>
    <row r="2036" spans="1:28" ht="14.4" x14ac:dyDescent="0.3">
      <c r="A2036" s="14">
        <v>2130</v>
      </c>
      <c r="B2036" t="s">
        <v>240</v>
      </c>
      <c r="C2036" t="s">
        <v>241</v>
      </c>
      <c r="D2036" t="str">
        <f t="shared" si="32"/>
        <v>Timberhaven_3B_8</v>
      </c>
      <c r="E2036">
        <v>2018</v>
      </c>
      <c r="F2036" s="15">
        <v>43262</v>
      </c>
      <c r="G2036" t="s">
        <v>200</v>
      </c>
      <c r="H2036">
        <v>3</v>
      </c>
      <c r="I2036" s="16">
        <v>0.26319444444444445</v>
      </c>
      <c r="J2036"/>
      <c r="K2036">
        <v>1</v>
      </c>
      <c r="L2036">
        <v>1</v>
      </c>
      <c r="M2036">
        <v>0</v>
      </c>
      <c r="N2036"/>
      <c r="O2036" t="s">
        <v>22</v>
      </c>
      <c r="P2036" t="str">
        <f>INDEX(Sheet2!A:E, MATCH(F_NP_excluded_Data!O2036,Sheet2!A:A),4)</f>
        <v>cavity</v>
      </c>
      <c r="Q2036" t="str">
        <f>INDEX(Sheet2!A:E, MATCH(F_NP_excluded_Data!O2036,Sheet2!A:A),5)</f>
        <v>foliage gleaner</v>
      </c>
      <c r="R2036" t="str">
        <f>INDEX(Sheet2!A:E, MATCH(F_NP_excluded_Data!O2036,Sheet2!A:A),3)</f>
        <v>insects</v>
      </c>
      <c r="S2036" t="str">
        <f>INDEX(Sheet2!A:E, MATCH(F_NP_excluded_Data!O2036,Sheet2!A:A),2)</f>
        <v>forest</v>
      </c>
      <c r="T2036">
        <v>5</v>
      </c>
      <c r="U2036">
        <v>1</v>
      </c>
      <c r="V2036"/>
      <c r="W2036">
        <v>1</v>
      </c>
      <c r="X2036" t="s">
        <v>202</v>
      </c>
      <c r="Y2036"/>
      <c r="Z2036"/>
      <c r="AA2036"/>
      <c r="AB2036"/>
    </row>
    <row r="2037" spans="1:28" ht="14.4" x14ac:dyDescent="0.3">
      <c r="A2037" s="14">
        <v>2131</v>
      </c>
      <c r="B2037" t="s">
        <v>240</v>
      </c>
      <c r="C2037" t="s">
        <v>241</v>
      </c>
      <c r="D2037" t="str">
        <f t="shared" si="32"/>
        <v>Timberhaven_3B_8</v>
      </c>
      <c r="E2037">
        <v>2018</v>
      </c>
      <c r="F2037" s="15">
        <v>43262</v>
      </c>
      <c r="G2037" t="s">
        <v>200</v>
      </c>
      <c r="H2037">
        <v>3</v>
      </c>
      <c r="I2037" s="16">
        <v>0.26319444444444445</v>
      </c>
      <c r="J2037"/>
      <c r="K2037">
        <v>1</v>
      </c>
      <c r="L2037">
        <v>1</v>
      </c>
      <c r="M2037">
        <v>0</v>
      </c>
      <c r="N2037"/>
      <c r="O2037" t="s">
        <v>54</v>
      </c>
      <c r="P2037" t="str">
        <f>INDEX(Sheet2!A:E, MATCH(F_NP_excluded_Data!O2037,Sheet2!A:A),4)</f>
        <v>shrub</v>
      </c>
      <c r="Q2037" t="str">
        <f>INDEX(Sheet2!A:E, MATCH(F_NP_excluded_Data!O2037,Sheet2!A:A),5)</f>
        <v>foliage gleaner</v>
      </c>
      <c r="R2037" t="str">
        <f>INDEX(Sheet2!A:E, MATCH(F_NP_excluded_Data!O2037,Sheet2!A:A),3)</f>
        <v>insects</v>
      </c>
      <c r="S2037" t="str">
        <f>INDEX(Sheet2!A:E, MATCH(F_NP_excluded_Data!O2037,Sheet2!A:A),2)</f>
        <v>open woodland</v>
      </c>
      <c r="T2037">
        <v>5</v>
      </c>
      <c r="U2037">
        <v>2</v>
      </c>
      <c r="V2037" t="s">
        <v>222</v>
      </c>
      <c r="W2037">
        <v>4</v>
      </c>
      <c r="X2037" t="s">
        <v>202</v>
      </c>
      <c r="Y2037"/>
      <c r="Z2037"/>
      <c r="AA2037"/>
      <c r="AB2037"/>
    </row>
    <row r="2038" spans="1:28" ht="14.4" x14ac:dyDescent="0.3">
      <c r="A2038" s="14">
        <v>2132</v>
      </c>
      <c r="B2038" t="s">
        <v>240</v>
      </c>
      <c r="C2038" t="s">
        <v>241</v>
      </c>
      <c r="D2038" t="str">
        <f t="shared" si="32"/>
        <v>Timberhaven_3B_8</v>
      </c>
      <c r="E2038">
        <v>2018</v>
      </c>
      <c r="F2038" s="15">
        <v>43262</v>
      </c>
      <c r="G2038" t="s">
        <v>200</v>
      </c>
      <c r="H2038">
        <v>3</v>
      </c>
      <c r="I2038" s="16">
        <v>0.26319444444444445</v>
      </c>
      <c r="J2038"/>
      <c r="K2038">
        <v>1</v>
      </c>
      <c r="L2038">
        <v>1</v>
      </c>
      <c r="M2038">
        <v>0</v>
      </c>
      <c r="N2038"/>
      <c r="O2038" t="s">
        <v>54</v>
      </c>
      <c r="P2038" t="str">
        <f>INDEX(Sheet2!A:E, MATCH(F_NP_excluded_Data!O2038,Sheet2!A:A),4)</f>
        <v>shrub</v>
      </c>
      <c r="Q2038" t="str">
        <f>INDEX(Sheet2!A:E, MATCH(F_NP_excluded_Data!O2038,Sheet2!A:A),5)</f>
        <v>foliage gleaner</v>
      </c>
      <c r="R2038" t="str">
        <f>INDEX(Sheet2!A:E, MATCH(F_NP_excluded_Data!O2038,Sheet2!A:A),3)</f>
        <v>insects</v>
      </c>
      <c r="S2038" t="str">
        <f>INDEX(Sheet2!A:E, MATCH(F_NP_excluded_Data!O2038,Sheet2!A:A),2)</f>
        <v>open woodland</v>
      </c>
      <c r="T2038">
        <v>5</v>
      </c>
      <c r="U2038">
        <v>2</v>
      </c>
      <c r="V2038" t="s">
        <v>238</v>
      </c>
      <c r="W2038">
        <v>4</v>
      </c>
      <c r="X2038" t="s">
        <v>202</v>
      </c>
      <c r="Y2038"/>
      <c r="Z2038"/>
      <c r="AA2038"/>
      <c r="AB2038"/>
    </row>
    <row r="2039" spans="1:28" ht="14.4" x14ac:dyDescent="0.3">
      <c r="A2039" s="14">
        <v>2133</v>
      </c>
      <c r="B2039" t="s">
        <v>240</v>
      </c>
      <c r="C2039" t="s">
        <v>241</v>
      </c>
      <c r="D2039" t="str">
        <f t="shared" si="32"/>
        <v>Timberhaven_3B_8</v>
      </c>
      <c r="E2039">
        <v>2018</v>
      </c>
      <c r="F2039" s="15">
        <v>43262</v>
      </c>
      <c r="G2039" t="s">
        <v>200</v>
      </c>
      <c r="H2039">
        <v>3</v>
      </c>
      <c r="I2039" s="16">
        <v>0.26319444444444445</v>
      </c>
      <c r="J2039"/>
      <c r="K2039">
        <v>1</v>
      </c>
      <c r="L2039">
        <v>1</v>
      </c>
      <c r="M2039">
        <v>0</v>
      </c>
      <c r="N2039"/>
      <c r="O2039" t="s">
        <v>46</v>
      </c>
      <c r="P2039" t="str">
        <f>INDEX(Sheet2!A:E, MATCH(F_NP_excluded_Data!O2039,Sheet2!A:A),4)</f>
        <v>cavity</v>
      </c>
      <c r="Q2039" t="str">
        <f>INDEX(Sheet2!A:E, MATCH(F_NP_excluded_Data!O2039,Sheet2!A:A),5)</f>
        <v>flycatching</v>
      </c>
      <c r="R2039" t="str">
        <f>INDEX(Sheet2!A:E, MATCH(F_NP_excluded_Data!O2039,Sheet2!A:A),3)</f>
        <v>insects</v>
      </c>
      <c r="S2039" t="str">
        <f>INDEX(Sheet2!A:E, MATCH(F_NP_excluded_Data!O2039,Sheet2!A:A),2)</f>
        <v>open woodland</v>
      </c>
      <c r="T2039">
        <v>10</v>
      </c>
      <c r="U2039">
        <v>2</v>
      </c>
      <c r="V2039"/>
      <c r="W2039">
        <v>1</v>
      </c>
      <c r="X2039" t="s">
        <v>202</v>
      </c>
      <c r="Y2039"/>
      <c r="Z2039"/>
      <c r="AA2039"/>
      <c r="AB2039"/>
    </row>
    <row r="2040" spans="1:28" ht="14.4" x14ac:dyDescent="0.3">
      <c r="A2040" s="14">
        <v>2134</v>
      </c>
      <c r="B2040" t="s">
        <v>240</v>
      </c>
      <c r="C2040" t="s">
        <v>241</v>
      </c>
      <c r="D2040" t="str">
        <f t="shared" si="32"/>
        <v>Timberhaven_3B_8</v>
      </c>
      <c r="E2040">
        <v>2018</v>
      </c>
      <c r="F2040" s="15">
        <v>43262</v>
      </c>
      <c r="G2040" t="s">
        <v>200</v>
      </c>
      <c r="H2040">
        <v>3</v>
      </c>
      <c r="I2040" s="16">
        <v>0.26319444444444445</v>
      </c>
      <c r="J2040"/>
      <c r="K2040">
        <v>1</v>
      </c>
      <c r="L2040">
        <v>1</v>
      </c>
      <c r="M2040">
        <v>0</v>
      </c>
      <c r="N2040"/>
      <c r="O2040" t="s">
        <v>62</v>
      </c>
      <c r="P2040" t="str">
        <f>INDEX(Sheet2!A:E, MATCH(F_NP_excluded_Data!O2040,Sheet2!A:A),4)</f>
        <v>shrub</v>
      </c>
      <c r="Q2040" t="str">
        <f>INDEX(Sheet2!A:E, MATCH(F_NP_excluded_Data!O2040,Sheet2!A:A),5)</f>
        <v>ground forager</v>
      </c>
      <c r="R2040" t="str">
        <f>INDEX(Sheet2!A:E, MATCH(F_NP_excluded_Data!O2040,Sheet2!A:A),3)</f>
        <v>seeds</v>
      </c>
      <c r="S2040" t="str">
        <f>INDEX(Sheet2!A:E, MATCH(F_NP_excluded_Data!O2040,Sheet2!A:A),2)</f>
        <v>open woodland</v>
      </c>
      <c r="T2040">
        <v>5</v>
      </c>
      <c r="U2040">
        <v>2</v>
      </c>
      <c r="V2040" t="s">
        <v>238</v>
      </c>
      <c r="W2040">
        <v>1</v>
      </c>
      <c r="X2040" t="s">
        <v>202</v>
      </c>
      <c r="Y2040"/>
      <c r="Z2040"/>
      <c r="AA2040"/>
      <c r="AB2040"/>
    </row>
    <row r="2041" spans="1:28" ht="14.4" x14ac:dyDescent="0.3">
      <c r="A2041" s="14">
        <v>2135</v>
      </c>
      <c r="B2041" t="s">
        <v>240</v>
      </c>
      <c r="C2041" t="s">
        <v>241</v>
      </c>
      <c r="D2041" t="str">
        <f t="shared" si="32"/>
        <v>Timberhaven_3B_8</v>
      </c>
      <c r="E2041">
        <v>2018</v>
      </c>
      <c r="F2041" s="15">
        <v>43262</v>
      </c>
      <c r="G2041" t="s">
        <v>200</v>
      </c>
      <c r="H2041">
        <v>3</v>
      </c>
      <c r="I2041" s="16">
        <v>0.26319444444444445</v>
      </c>
      <c r="J2041"/>
      <c r="K2041">
        <v>1</v>
      </c>
      <c r="L2041">
        <v>1</v>
      </c>
      <c r="M2041">
        <v>0</v>
      </c>
      <c r="N2041"/>
      <c r="O2041" t="s">
        <v>42</v>
      </c>
      <c r="P2041" t="str">
        <f>INDEX(Sheet2!A:E, MATCH(F_NP_excluded_Data!O2041,Sheet2!A:A),4)</f>
        <v>tree</v>
      </c>
      <c r="Q2041" t="str">
        <f>INDEX(Sheet2!A:E, MATCH(F_NP_excluded_Data!O2041,Sheet2!A:A),5)</f>
        <v>flycatching</v>
      </c>
      <c r="R2041" t="str">
        <f>INDEX(Sheet2!A:E, MATCH(F_NP_excluded_Data!O2041,Sheet2!A:A),3)</f>
        <v>insects</v>
      </c>
      <c r="S2041" t="str">
        <f>INDEX(Sheet2!A:E, MATCH(F_NP_excluded_Data!O2041,Sheet2!A:A),2)</f>
        <v>forest</v>
      </c>
      <c r="T2041">
        <v>5</v>
      </c>
      <c r="U2041">
        <v>2</v>
      </c>
      <c r="V2041"/>
      <c r="W2041">
        <v>1</v>
      </c>
      <c r="X2041" t="s">
        <v>202</v>
      </c>
      <c r="Y2041"/>
      <c r="Z2041"/>
      <c r="AA2041"/>
      <c r="AB2041"/>
    </row>
    <row r="2042" spans="1:28" ht="14.4" x14ac:dyDescent="0.3">
      <c r="A2042" s="14">
        <v>2136</v>
      </c>
      <c r="B2042" t="s">
        <v>240</v>
      </c>
      <c r="C2042" t="s">
        <v>241</v>
      </c>
      <c r="D2042" t="str">
        <f t="shared" si="32"/>
        <v>Timberhaven_3B_8</v>
      </c>
      <c r="E2042">
        <v>2018</v>
      </c>
      <c r="F2042" s="15">
        <v>43262</v>
      </c>
      <c r="G2042" t="s">
        <v>200</v>
      </c>
      <c r="H2042">
        <v>3</v>
      </c>
      <c r="I2042" s="16">
        <v>0.26319444444444445</v>
      </c>
      <c r="J2042"/>
      <c r="K2042">
        <v>1</v>
      </c>
      <c r="L2042">
        <v>1</v>
      </c>
      <c r="M2042">
        <v>0</v>
      </c>
      <c r="N2042"/>
      <c r="O2042" t="s">
        <v>94</v>
      </c>
      <c r="P2042" t="str">
        <f>INDEX(Sheet2!A:E, MATCH(F_NP_excluded_Data!O2042,Sheet2!A:A),4)</f>
        <v>cavity</v>
      </c>
      <c r="Q2042" t="str">
        <f>INDEX(Sheet2!A:E, MATCH(F_NP_excluded_Data!O2042,Sheet2!A:A),5)</f>
        <v>foliage gleaner</v>
      </c>
      <c r="R2042" t="str">
        <f>INDEX(Sheet2!A:E, MATCH(F_NP_excluded_Data!O2042,Sheet2!A:A),3)</f>
        <v>insects</v>
      </c>
      <c r="S2042" t="str">
        <f>INDEX(Sheet2!A:E, MATCH(F_NP_excluded_Data!O2042,Sheet2!A:A),2)</f>
        <v>forest</v>
      </c>
      <c r="T2042">
        <v>10</v>
      </c>
      <c r="U2042">
        <v>2</v>
      </c>
      <c r="V2042"/>
      <c r="W2042">
        <v>1</v>
      </c>
      <c r="X2042" t="s">
        <v>202</v>
      </c>
      <c r="Y2042"/>
      <c r="Z2042"/>
      <c r="AA2042"/>
      <c r="AB2042"/>
    </row>
    <row r="2043" spans="1:28" ht="14.4" x14ac:dyDescent="0.3">
      <c r="A2043" s="14">
        <v>2137</v>
      </c>
      <c r="B2043" t="s">
        <v>240</v>
      </c>
      <c r="C2043" t="s">
        <v>241</v>
      </c>
      <c r="D2043" t="str">
        <f t="shared" si="32"/>
        <v>Timberhaven_3B_8</v>
      </c>
      <c r="E2043">
        <v>2018</v>
      </c>
      <c r="F2043" s="15">
        <v>43262</v>
      </c>
      <c r="G2043" t="s">
        <v>200</v>
      </c>
      <c r="H2043">
        <v>3</v>
      </c>
      <c r="I2043" s="16">
        <v>0.26319444444444445</v>
      </c>
      <c r="J2043"/>
      <c r="K2043">
        <v>1</v>
      </c>
      <c r="L2043">
        <v>1</v>
      </c>
      <c r="M2043">
        <v>0</v>
      </c>
      <c r="N2043"/>
      <c r="O2043" t="s">
        <v>78</v>
      </c>
      <c r="P2043" t="str">
        <f>INDEX(Sheet2!A:E, MATCH(F_NP_excluded_Data!O2043,Sheet2!A:A),4)</f>
        <v>cavity</v>
      </c>
      <c r="Q2043" t="str">
        <f>INDEX(Sheet2!A:E, MATCH(F_NP_excluded_Data!O2043,Sheet2!A:A),5)</f>
        <v>bark forager</v>
      </c>
      <c r="R2043" t="str">
        <f>INDEX(Sheet2!A:E, MATCH(F_NP_excluded_Data!O2043,Sheet2!A:A),3)</f>
        <v>insects</v>
      </c>
      <c r="S2043" t="str">
        <f>INDEX(Sheet2!A:E, MATCH(F_NP_excluded_Data!O2043,Sheet2!A:A),2)</f>
        <v>forest</v>
      </c>
      <c r="T2043">
        <v>10</v>
      </c>
      <c r="U2043">
        <v>3</v>
      </c>
      <c r="V2043"/>
      <c r="W2043">
        <v>1</v>
      </c>
      <c r="X2043" t="s">
        <v>202</v>
      </c>
      <c r="Y2043"/>
      <c r="Z2043"/>
      <c r="AA2043"/>
      <c r="AB2043"/>
    </row>
    <row r="2044" spans="1:28" ht="14.4" x14ac:dyDescent="0.3">
      <c r="A2044" s="14">
        <v>2138</v>
      </c>
      <c r="B2044" t="s">
        <v>240</v>
      </c>
      <c r="C2044" t="s">
        <v>241</v>
      </c>
      <c r="D2044" t="str">
        <f t="shared" si="32"/>
        <v>Timberhaven_3B_8</v>
      </c>
      <c r="E2044">
        <v>2018</v>
      </c>
      <c r="F2044" s="15">
        <v>43262</v>
      </c>
      <c r="G2044" t="s">
        <v>200</v>
      </c>
      <c r="H2044">
        <v>3</v>
      </c>
      <c r="I2044" s="16">
        <v>0.26319444444444445</v>
      </c>
      <c r="J2044"/>
      <c r="K2044">
        <v>1</v>
      </c>
      <c r="L2044">
        <v>1</v>
      </c>
      <c r="M2044">
        <v>0</v>
      </c>
      <c r="N2044"/>
      <c r="O2044" t="s">
        <v>120</v>
      </c>
      <c r="P2044" t="str">
        <f>INDEX(Sheet2!A:E, MATCH(F_NP_excluded_Data!O2044,Sheet2!A:A),4)</f>
        <v>tree</v>
      </c>
      <c r="Q2044" t="str">
        <f>INDEX(Sheet2!A:E, MATCH(F_NP_excluded_Data!O2044,Sheet2!A:A),5)</f>
        <v>foliage gleaner</v>
      </c>
      <c r="R2044" t="str">
        <f>INDEX(Sheet2!A:E, MATCH(F_NP_excluded_Data!O2044,Sheet2!A:A),3)</f>
        <v>insects</v>
      </c>
      <c r="S2044" t="str">
        <f>INDEX(Sheet2!A:E, MATCH(F_NP_excluded_Data!O2044,Sheet2!A:A),2)</f>
        <v>open woodland</v>
      </c>
      <c r="T2044">
        <v>10</v>
      </c>
      <c r="U2044">
        <v>4</v>
      </c>
      <c r="V2044"/>
      <c r="W2044">
        <v>1</v>
      </c>
      <c r="X2044" t="s">
        <v>202</v>
      </c>
      <c r="Y2044"/>
      <c r="Z2044"/>
      <c r="AA2044"/>
      <c r="AB2044"/>
    </row>
    <row r="2045" spans="1:28" ht="14.4" x14ac:dyDescent="0.3">
      <c r="A2045" s="14">
        <v>2139</v>
      </c>
      <c r="B2045" t="s">
        <v>240</v>
      </c>
      <c r="C2045" t="s">
        <v>241</v>
      </c>
      <c r="D2045" t="str">
        <f t="shared" si="32"/>
        <v>Timberhaven_3B_8</v>
      </c>
      <c r="E2045">
        <v>2018</v>
      </c>
      <c r="F2045" s="15">
        <v>43262</v>
      </c>
      <c r="G2045" t="s">
        <v>200</v>
      </c>
      <c r="H2045">
        <v>3</v>
      </c>
      <c r="I2045" s="16">
        <v>0.26319444444444445</v>
      </c>
      <c r="J2045"/>
      <c r="K2045">
        <v>1</v>
      </c>
      <c r="L2045">
        <v>1</v>
      </c>
      <c r="M2045">
        <v>0</v>
      </c>
      <c r="N2045"/>
      <c r="O2045" t="s">
        <v>12</v>
      </c>
      <c r="P2045" t="str">
        <f>INDEX(Sheet2!A:E, MATCH(F_NP_excluded_Data!O2045,Sheet2!A:A),4)</f>
        <v>tree</v>
      </c>
      <c r="Q2045" t="str">
        <f>INDEX(Sheet2!A:E, MATCH(F_NP_excluded_Data!O2045,Sheet2!A:A),5)</f>
        <v>ground forager</v>
      </c>
      <c r="R2045" t="str">
        <f>INDEX(Sheet2!A:E, MATCH(F_NP_excluded_Data!O2045,Sheet2!A:A),3)</f>
        <v>seeds</v>
      </c>
      <c r="S2045" t="str">
        <f>INDEX(Sheet2!A:E, MATCH(F_NP_excluded_Data!O2045,Sheet2!A:A),2)</f>
        <v>grassland</v>
      </c>
      <c r="T2045">
        <v>5</v>
      </c>
      <c r="U2045">
        <v>4</v>
      </c>
      <c r="V2045"/>
      <c r="W2045">
        <v>4</v>
      </c>
      <c r="X2045" t="s">
        <v>202</v>
      </c>
      <c r="Y2045"/>
      <c r="Z2045"/>
      <c r="AA2045"/>
      <c r="AB2045"/>
    </row>
    <row r="2046" spans="1:28" ht="14.4" x14ac:dyDescent="0.3">
      <c r="A2046" s="14">
        <v>2140</v>
      </c>
      <c r="B2046" t="s">
        <v>240</v>
      </c>
      <c r="C2046" t="s">
        <v>241</v>
      </c>
      <c r="D2046" t="str">
        <f t="shared" si="32"/>
        <v>Timberhaven_3B_8</v>
      </c>
      <c r="E2046">
        <v>2018</v>
      </c>
      <c r="F2046" s="15">
        <v>43262</v>
      </c>
      <c r="G2046" t="s">
        <v>200</v>
      </c>
      <c r="H2046">
        <v>3</v>
      </c>
      <c r="I2046" s="16">
        <v>0.26319444444444445</v>
      </c>
      <c r="J2046"/>
      <c r="K2046">
        <v>1</v>
      </c>
      <c r="L2046">
        <v>1</v>
      </c>
      <c r="M2046">
        <v>0</v>
      </c>
      <c r="N2046"/>
      <c r="O2046" t="s">
        <v>18</v>
      </c>
      <c r="P2046" t="str">
        <f>INDEX(Sheet2!A:E, MATCH(F_NP_excluded_Data!O2046,Sheet2!A:A),4)</f>
        <v>tree</v>
      </c>
      <c r="Q2046" t="str">
        <f>INDEX(Sheet2!A:E, MATCH(F_NP_excluded_Data!O2046,Sheet2!A:A),5)</f>
        <v>ground forager</v>
      </c>
      <c r="R2046" t="str">
        <f>INDEX(Sheet2!A:E, MATCH(F_NP_excluded_Data!O2046,Sheet2!A:A),3)</f>
        <v>omnivore</v>
      </c>
      <c r="S2046" t="str">
        <f>INDEX(Sheet2!A:E, MATCH(F_NP_excluded_Data!O2046,Sheet2!A:A),2)</f>
        <v>forest</v>
      </c>
      <c r="T2046">
        <v>100</v>
      </c>
      <c r="U2046">
        <v>4</v>
      </c>
      <c r="V2046"/>
      <c r="W2046">
        <v>1</v>
      </c>
      <c r="X2046" t="s">
        <v>202</v>
      </c>
      <c r="Y2046"/>
      <c r="Z2046"/>
      <c r="AA2046"/>
      <c r="AB2046"/>
    </row>
    <row r="2047" spans="1:28" ht="14.4" x14ac:dyDescent="0.3">
      <c r="A2047" s="14">
        <v>2141</v>
      </c>
      <c r="B2047" t="s">
        <v>240</v>
      </c>
      <c r="C2047" t="s">
        <v>241</v>
      </c>
      <c r="D2047" t="str">
        <f t="shared" si="32"/>
        <v>Timberhaven_3B_8</v>
      </c>
      <c r="E2047">
        <v>2018</v>
      </c>
      <c r="F2047" s="15">
        <v>43262</v>
      </c>
      <c r="G2047" t="s">
        <v>200</v>
      </c>
      <c r="H2047">
        <v>3</v>
      </c>
      <c r="I2047" s="16">
        <v>0.26319444444444445</v>
      </c>
      <c r="J2047"/>
      <c r="K2047">
        <v>1</v>
      </c>
      <c r="L2047">
        <v>1</v>
      </c>
      <c r="M2047">
        <v>0</v>
      </c>
      <c r="N2047"/>
      <c r="O2047" t="s">
        <v>40</v>
      </c>
      <c r="P2047" t="str">
        <f>INDEX(Sheet2!A:E, MATCH(F_NP_excluded_Data!O2047,Sheet2!A:A),4)</f>
        <v>ground</v>
      </c>
      <c r="Q2047" t="str">
        <f>INDEX(Sheet2!A:E, MATCH(F_NP_excluded_Data!O2047,Sheet2!A:A),5)</f>
        <v>ground forager</v>
      </c>
      <c r="R2047" t="str">
        <f>INDEX(Sheet2!A:E, MATCH(F_NP_excluded_Data!O2047,Sheet2!A:A),3)</f>
        <v>omnivore</v>
      </c>
      <c r="S2047" t="str">
        <f>INDEX(Sheet2!A:E, MATCH(F_NP_excluded_Data!O2047,Sheet2!A:A),2)</f>
        <v>scrub</v>
      </c>
      <c r="T2047">
        <v>10</v>
      </c>
      <c r="U2047">
        <v>4</v>
      </c>
      <c r="V2047"/>
      <c r="W2047">
        <v>1</v>
      </c>
      <c r="X2047" t="s">
        <v>202</v>
      </c>
      <c r="Y2047"/>
      <c r="Z2047"/>
      <c r="AA2047"/>
      <c r="AB2047"/>
    </row>
    <row r="2048" spans="1:28" ht="14.4" x14ac:dyDescent="0.3">
      <c r="A2048" s="14">
        <v>2142</v>
      </c>
      <c r="B2048" t="s">
        <v>240</v>
      </c>
      <c r="C2048" t="s">
        <v>244</v>
      </c>
      <c r="D2048" t="str">
        <f t="shared" si="32"/>
        <v>Timberhaven_3B_7</v>
      </c>
      <c r="E2048">
        <v>2018</v>
      </c>
      <c r="F2048" s="15">
        <v>43262</v>
      </c>
      <c r="G2048" t="s">
        <v>200</v>
      </c>
      <c r="H2048">
        <v>3</v>
      </c>
      <c r="I2048" s="16">
        <v>0.27916666666666667</v>
      </c>
      <c r="J2048"/>
      <c r="K2048">
        <v>1</v>
      </c>
      <c r="L2048">
        <v>1</v>
      </c>
      <c r="M2048">
        <v>0</v>
      </c>
      <c r="N2048"/>
      <c r="O2048" t="s">
        <v>44</v>
      </c>
      <c r="P2048" t="str">
        <f>INDEX(Sheet2!A:E, MATCH(F_NP_excluded_Data!O2048,Sheet2!A:A),4)</f>
        <v>ground</v>
      </c>
      <c r="Q2048" t="str">
        <f>INDEX(Sheet2!A:E, MATCH(F_NP_excluded_Data!O2048,Sheet2!A:A),5)</f>
        <v>ground forager</v>
      </c>
      <c r="R2048" t="str">
        <f>INDEX(Sheet2!A:E, MATCH(F_NP_excluded_Data!O2048,Sheet2!A:A),3)</f>
        <v>insects</v>
      </c>
      <c r="S2048" t="str">
        <f>INDEX(Sheet2!A:E, MATCH(F_NP_excluded_Data!O2048,Sheet2!A:A),2)</f>
        <v>scrub</v>
      </c>
      <c r="T2048">
        <v>5</v>
      </c>
      <c r="U2048">
        <v>1</v>
      </c>
      <c r="V2048"/>
      <c r="W2048">
        <v>1</v>
      </c>
      <c r="X2048" t="s">
        <v>202</v>
      </c>
      <c r="Y2048"/>
      <c r="Z2048"/>
      <c r="AA2048"/>
      <c r="AB2048"/>
    </row>
    <row r="2049" spans="1:28" ht="14.4" x14ac:dyDescent="0.3">
      <c r="A2049" s="14">
        <v>2143</v>
      </c>
      <c r="B2049" t="s">
        <v>240</v>
      </c>
      <c r="C2049" t="s">
        <v>244</v>
      </c>
      <c r="D2049" t="str">
        <f t="shared" si="32"/>
        <v>Timberhaven_3B_7</v>
      </c>
      <c r="E2049">
        <v>2018</v>
      </c>
      <c r="F2049" s="15">
        <v>43262</v>
      </c>
      <c r="G2049" t="s">
        <v>200</v>
      </c>
      <c r="H2049">
        <v>3</v>
      </c>
      <c r="I2049" s="16">
        <v>0.27916666666666667</v>
      </c>
      <c r="J2049"/>
      <c r="K2049">
        <v>1</v>
      </c>
      <c r="L2049">
        <v>1</v>
      </c>
      <c r="M2049">
        <v>0</v>
      </c>
      <c r="N2049"/>
      <c r="O2049" t="s">
        <v>118</v>
      </c>
      <c r="P2049" t="str">
        <f>INDEX(Sheet2!A:E, MATCH(F_NP_excluded_Data!O2049,Sheet2!A:A),4)</f>
        <v>shrub</v>
      </c>
      <c r="Q2049" t="str">
        <f>INDEX(Sheet2!A:E, MATCH(F_NP_excluded_Data!O2049,Sheet2!A:A),5)</f>
        <v>foliage gleaner</v>
      </c>
      <c r="R2049" t="str">
        <f>INDEX(Sheet2!A:E, MATCH(F_NP_excluded_Data!O2049,Sheet2!A:A),3)</f>
        <v>insects</v>
      </c>
      <c r="S2049" t="str">
        <f>INDEX(Sheet2!A:E, MATCH(F_NP_excluded_Data!O2049,Sheet2!A:A),2)</f>
        <v>scrub</v>
      </c>
      <c r="T2049">
        <v>5</v>
      </c>
      <c r="U2049">
        <v>1</v>
      </c>
      <c r="V2049"/>
      <c r="W2049">
        <v>4</v>
      </c>
      <c r="X2049" t="s">
        <v>202</v>
      </c>
      <c r="Y2049"/>
      <c r="Z2049"/>
      <c r="AA2049"/>
      <c r="AB2049"/>
    </row>
    <row r="2050" spans="1:28" ht="14.4" x14ac:dyDescent="0.3">
      <c r="A2050" s="14">
        <v>2144</v>
      </c>
      <c r="B2050" t="s">
        <v>240</v>
      </c>
      <c r="C2050" t="s">
        <v>244</v>
      </c>
      <c r="D2050" t="str">
        <f t="shared" ref="D2050:D2113" si="33">_xlfn.CONCAT(B2050:C2050)</f>
        <v>Timberhaven_3B_7</v>
      </c>
      <c r="E2050">
        <v>2018</v>
      </c>
      <c r="F2050" s="15">
        <v>43262</v>
      </c>
      <c r="G2050" t="s">
        <v>200</v>
      </c>
      <c r="H2050">
        <v>3</v>
      </c>
      <c r="I2050" s="16">
        <v>0.27916666666666667</v>
      </c>
      <c r="J2050"/>
      <c r="K2050">
        <v>1</v>
      </c>
      <c r="L2050">
        <v>1</v>
      </c>
      <c r="M2050">
        <v>0</v>
      </c>
      <c r="N2050"/>
      <c r="O2050" t="s">
        <v>118</v>
      </c>
      <c r="P2050" t="str">
        <f>INDEX(Sheet2!A:E, MATCH(F_NP_excluded_Data!O2050,Sheet2!A:A),4)</f>
        <v>shrub</v>
      </c>
      <c r="Q2050" t="str">
        <f>INDEX(Sheet2!A:E, MATCH(F_NP_excluded_Data!O2050,Sheet2!A:A),5)</f>
        <v>foliage gleaner</v>
      </c>
      <c r="R2050" t="str">
        <f>INDEX(Sheet2!A:E, MATCH(F_NP_excluded_Data!O2050,Sheet2!A:A),3)</f>
        <v>insects</v>
      </c>
      <c r="S2050" t="str">
        <f>INDEX(Sheet2!A:E, MATCH(F_NP_excluded_Data!O2050,Sheet2!A:A),2)</f>
        <v>scrub</v>
      </c>
      <c r="T2050">
        <v>10</v>
      </c>
      <c r="U2050">
        <v>1</v>
      </c>
      <c r="V2050"/>
      <c r="W2050">
        <v>1</v>
      </c>
      <c r="X2050" t="s">
        <v>202</v>
      </c>
      <c r="Y2050"/>
      <c r="Z2050"/>
      <c r="AA2050"/>
      <c r="AB2050"/>
    </row>
    <row r="2051" spans="1:28" ht="14.4" x14ac:dyDescent="0.3">
      <c r="A2051" s="14">
        <v>2145</v>
      </c>
      <c r="B2051" t="s">
        <v>240</v>
      </c>
      <c r="C2051" t="s">
        <v>244</v>
      </c>
      <c r="D2051" t="str">
        <f t="shared" si="33"/>
        <v>Timberhaven_3B_7</v>
      </c>
      <c r="E2051">
        <v>2018</v>
      </c>
      <c r="F2051" s="15">
        <v>43262</v>
      </c>
      <c r="G2051" t="s">
        <v>200</v>
      </c>
      <c r="H2051">
        <v>3</v>
      </c>
      <c r="I2051" s="16">
        <v>0.27916666666666667</v>
      </c>
      <c r="J2051"/>
      <c r="K2051">
        <v>1</v>
      </c>
      <c r="L2051">
        <v>1</v>
      </c>
      <c r="M2051">
        <v>0</v>
      </c>
      <c r="N2051"/>
      <c r="O2051" t="s">
        <v>54</v>
      </c>
      <c r="P2051" t="str">
        <f>INDEX(Sheet2!A:E, MATCH(F_NP_excluded_Data!O2051,Sheet2!A:A),4)</f>
        <v>shrub</v>
      </c>
      <c r="Q2051" t="str">
        <f>INDEX(Sheet2!A:E, MATCH(F_NP_excluded_Data!O2051,Sheet2!A:A),5)</f>
        <v>foliage gleaner</v>
      </c>
      <c r="R2051" t="str">
        <f>INDEX(Sheet2!A:E, MATCH(F_NP_excluded_Data!O2051,Sheet2!A:A),3)</f>
        <v>insects</v>
      </c>
      <c r="S2051" t="str">
        <f>INDEX(Sheet2!A:E, MATCH(F_NP_excluded_Data!O2051,Sheet2!A:A),2)</f>
        <v>open woodland</v>
      </c>
      <c r="T2051">
        <v>5</v>
      </c>
      <c r="U2051">
        <v>1</v>
      </c>
      <c r="V2051" t="s">
        <v>238</v>
      </c>
      <c r="W2051">
        <v>4</v>
      </c>
      <c r="X2051" t="s">
        <v>202</v>
      </c>
      <c r="Y2051"/>
      <c r="Z2051"/>
      <c r="AA2051"/>
      <c r="AB2051"/>
    </row>
    <row r="2052" spans="1:28" ht="14.4" x14ac:dyDescent="0.3">
      <c r="A2052" s="14">
        <v>2146</v>
      </c>
      <c r="B2052" t="s">
        <v>240</v>
      </c>
      <c r="C2052" t="s">
        <v>244</v>
      </c>
      <c r="D2052" t="str">
        <f t="shared" si="33"/>
        <v>Timberhaven_3B_7</v>
      </c>
      <c r="E2052">
        <v>2018</v>
      </c>
      <c r="F2052" s="15">
        <v>43262</v>
      </c>
      <c r="G2052" t="s">
        <v>200</v>
      </c>
      <c r="H2052">
        <v>3</v>
      </c>
      <c r="I2052" s="16">
        <v>0.27916666666666667</v>
      </c>
      <c r="J2052"/>
      <c r="K2052">
        <v>1</v>
      </c>
      <c r="L2052">
        <v>1</v>
      </c>
      <c r="M2052">
        <v>0</v>
      </c>
      <c r="N2052"/>
      <c r="O2052" t="s">
        <v>62</v>
      </c>
      <c r="P2052" t="str">
        <f>INDEX(Sheet2!A:E, MATCH(F_NP_excluded_Data!O2052,Sheet2!A:A),4)</f>
        <v>shrub</v>
      </c>
      <c r="Q2052" t="str">
        <f>INDEX(Sheet2!A:E, MATCH(F_NP_excluded_Data!O2052,Sheet2!A:A),5)</f>
        <v>ground forager</v>
      </c>
      <c r="R2052" t="str">
        <f>INDEX(Sheet2!A:E, MATCH(F_NP_excluded_Data!O2052,Sheet2!A:A),3)</f>
        <v>seeds</v>
      </c>
      <c r="S2052" t="str">
        <f>INDEX(Sheet2!A:E, MATCH(F_NP_excluded_Data!O2052,Sheet2!A:A),2)</f>
        <v>open woodland</v>
      </c>
      <c r="T2052">
        <v>5</v>
      </c>
      <c r="U2052">
        <v>1</v>
      </c>
      <c r="V2052"/>
      <c r="W2052">
        <v>1</v>
      </c>
      <c r="X2052" t="s">
        <v>202</v>
      </c>
      <c r="Y2052"/>
      <c r="Z2052"/>
      <c r="AA2052"/>
      <c r="AB2052"/>
    </row>
    <row r="2053" spans="1:28" ht="14.4" x14ac:dyDescent="0.3">
      <c r="A2053" s="14">
        <v>2147</v>
      </c>
      <c r="B2053" t="s">
        <v>240</v>
      </c>
      <c r="C2053" t="s">
        <v>244</v>
      </c>
      <c r="D2053" t="str">
        <f t="shared" si="33"/>
        <v>Timberhaven_3B_7</v>
      </c>
      <c r="E2053">
        <v>2018</v>
      </c>
      <c r="F2053" s="15">
        <v>43262</v>
      </c>
      <c r="G2053" t="s">
        <v>200</v>
      </c>
      <c r="H2053">
        <v>3</v>
      </c>
      <c r="I2053" s="16">
        <v>0.27916666666666667</v>
      </c>
      <c r="J2053"/>
      <c r="K2053">
        <v>1</v>
      </c>
      <c r="L2053">
        <v>1</v>
      </c>
      <c r="M2053">
        <v>0</v>
      </c>
      <c r="N2053"/>
      <c r="O2053" t="s">
        <v>54</v>
      </c>
      <c r="P2053" t="str">
        <f>INDEX(Sheet2!A:E, MATCH(F_NP_excluded_Data!O2053,Sheet2!A:A),4)</f>
        <v>shrub</v>
      </c>
      <c r="Q2053" t="str">
        <f>INDEX(Sheet2!A:E, MATCH(F_NP_excluded_Data!O2053,Sheet2!A:A),5)</f>
        <v>foliage gleaner</v>
      </c>
      <c r="R2053" t="str">
        <f>INDEX(Sheet2!A:E, MATCH(F_NP_excluded_Data!O2053,Sheet2!A:A),3)</f>
        <v>insects</v>
      </c>
      <c r="S2053" t="str">
        <f>INDEX(Sheet2!A:E, MATCH(F_NP_excluded_Data!O2053,Sheet2!A:A),2)</f>
        <v>open woodland</v>
      </c>
      <c r="T2053">
        <v>5</v>
      </c>
      <c r="U2053">
        <v>1</v>
      </c>
      <c r="V2053" t="s">
        <v>238</v>
      </c>
      <c r="W2053">
        <v>4</v>
      </c>
      <c r="X2053" t="s">
        <v>202</v>
      </c>
      <c r="Y2053"/>
      <c r="Z2053"/>
      <c r="AA2053"/>
      <c r="AB2053"/>
    </row>
    <row r="2054" spans="1:28" ht="14.4" x14ac:dyDescent="0.3">
      <c r="A2054" s="14">
        <v>2148</v>
      </c>
      <c r="B2054" t="s">
        <v>240</v>
      </c>
      <c r="C2054" t="s">
        <v>244</v>
      </c>
      <c r="D2054" t="str">
        <f t="shared" si="33"/>
        <v>Timberhaven_3B_7</v>
      </c>
      <c r="E2054">
        <v>2018</v>
      </c>
      <c r="F2054" s="15">
        <v>43262</v>
      </c>
      <c r="G2054" t="s">
        <v>200</v>
      </c>
      <c r="H2054">
        <v>3</v>
      </c>
      <c r="I2054" s="16">
        <v>0.27916666666666667</v>
      </c>
      <c r="J2054"/>
      <c r="K2054">
        <v>1</v>
      </c>
      <c r="L2054">
        <v>1</v>
      </c>
      <c r="M2054">
        <v>0</v>
      </c>
      <c r="N2054"/>
      <c r="O2054" t="s">
        <v>40</v>
      </c>
      <c r="P2054" t="str">
        <f>INDEX(Sheet2!A:E, MATCH(F_NP_excluded_Data!O2054,Sheet2!A:A),4)</f>
        <v>ground</v>
      </c>
      <c r="Q2054" t="str">
        <f>INDEX(Sheet2!A:E, MATCH(F_NP_excluded_Data!O2054,Sheet2!A:A),5)</f>
        <v>ground forager</v>
      </c>
      <c r="R2054" t="str">
        <f>INDEX(Sheet2!A:E, MATCH(F_NP_excluded_Data!O2054,Sheet2!A:A),3)</f>
        <v>omnivore</v>
      </c>
      <c r="S2054" t="str">
        <f>INDEX(Sheet2!A:E, MATCH(F_NP_excluded_Data!O2054,Sheet2!A:A),2)</f>
        <v>scrub</v>
      </c>
      <c r="T2054">
        <v>5</v>
      </c>
      <c r="U2054">
        <v>1</v>
      </c>
      <c r="V2054"/>
      <c r="W2054">
        <v>1</v>
      </c>
      <c r="X2054" t="s">
        <v>202</v>
      </c>
      <c r="Y2054"/>
      <c r="Z2054"/>
      <c r="AA2054"/>
      <c r="AB2054"/>
    </row>
    <row r="2055" spans="1:28" ht="14.4" x14ac:dyDescent="0.3">
      <c r="A2055" s="14">
        <v>2149</v>
      </c>
      <c r="B2055" t="s">
        <v>240</v>
      </c>
      <c r="C2055" t="s">
        <v>244</v>
      </c>
      <c r="D2055" t="str">
        <f t="shared" si="33"/>
        <v>Timberhaven_3B_7</v>
      </c>
      <c r="E2055">
        <v>2018</v>
      </c>
      <c r="F2055" s="15">
        <v>43262</v>
      </c>
      <c r="G2055" t="s">
        <v>200</v>
      </c>
      <c r="H2055">
        <v>3</v>
      </c>
      <c r="I2055" s="16">
        <v>0.27916666666666667</v>
      </c>
      <c r="J2055"/>
      <c r="K2055">
        <v>1</v>
      </c>
      <c r="L2055">
        <v>1</v>
      </c>
      <c r="M2055">
        <v>0</v>
      </c>
      <c r="N2055"/>
      <c r="O2055" t="s">
        <v>58</v>
      </c>
      <c r="P2055" t="str">
        <f>INDEX(Sheet2!A:E, MATCH(F_NP_excluded_Data!O2055,Sheet2!A:A),4)</f>
        <v>tree</v>
      </c>
      <c r="Q2055" t="str">
        <f>INDEX(Sheet2!A:E, MATCH(F_NP_excluded_Data!O2055,Sheet2!A:A),5)</f>
        <v>ground forager</v>
      </c>
      <c r="R2055" t="str">
        <f>INDEX(Sheet2!A:E, MATCH(F_NP_excluded_Data!O2055,Sheet2!A:A),3)</f>
        <v>seeds</v>
      </c>
      <c r="S2055" t="str">
        <f>INDEX(Sheet2!A:E, MATCH(F_NP_excluded_Data!O2055,Sheet2!A:A),2)</f>
        <v>open woodland</v>
      </c>
      <c r="T2055">
        <v>5</v>
      </c>
      <c r="U2055">
        <v>1</v>
      </c>
      <c r="V2055"/>
      <c r="W2055">
        <v>1</v>
      </c>
      <c r="X2055" t="s">
        <v>202</v>
      </c>
      <c r="Y2055"/>
      <c r="Z2055"/>
      <c r="AA2055"/>
      <c r="AB2055"/>
    </row>
    <row r="2056" spans="1:28" ht="14.4" x14ac:dyDescent="0.3">
      <c r="A2056" s="14">
        <v>2150</v>
      </c>
      <c r="B2056" t="s">
        <v>240</v>
      </c>
      <c r="C2056" t="s">
        <v>244</v>
      </c>
      <c r="D2056" t="str">
        <f t="shared" si="33"/>
        <v>Timberhaven_3B_7</v>
      </c>
      <c r="E2056">
        <v>2018</v>
      </c>
      <c r="F2056" s="15">
        <v>43262</v>
      </c>
      <c r="G2056" t="s">
        <v>200</v>
      </c>
      <c r="H2056">
        <v>3</v>
      </c>
      <c r="I2056" s="16">
        <v>0.27916666666666667</v>
      </c>
      <c r="J2056"/>
      <c r="K2056">
        <v>1</v>
      </c>
      <c r="L2056">
        <v>1</v>
      </c>
      <c r="M2056">
        <v>0</v>
      </c>
      <c r="N2056"/>
      <c r="O2056" t="s">
        <v>120</v>
      </c>
      <c r="P2056" t="str">
        <f>INDEX(Sheet2!A:E, MATCH(F_NP_excluded_Data!O2056,Sheet2!A:A),4)</f>
        <v>tree</v>
      </c>
      <c r="Q2056" t="str">
        <f>INDEX(Sheet2!A:E, MATCH(F_NP_excluded_Data!O2056,Sheet2!A:A),5)</f>
        <v>foliage gleaner</v>
      </c>
      <c r="R2056" t="str">
        <f>INDEX(Sheet2!A:E, MATCH(F_NP_excluded_Data!O2056,Sheet2!A:A),3)</f>
        <v>insects</v>
      </c>
      <c r="S2056" t="str">
        <f>INDEX(Sheet2!A:E, MATCH(F_NP_excluded_Data!O2056,Sheet2!A:A),2)</f>
        <v>open woodland</v>
      </c>
      <c r="T2056">
        <v>5</v>
      </c>
      <c r="U2056">
        <v>1</v>
      </c>
      <c r="V2056"/>
      <c r="W2056">
        <v>1</v>
      </c>
      <c r="X2056" t="s">
        <v>202</v>
      </c>
      <c r="Y2056"/>
      <c r="Z2056"/>
      <c r="AA2056"/>
      <c r="AB2056"/>
    </row>
    <row r="2057" spans="1:28" ht="14.4" x14ac:dyDescent="0.3">
      <c r="A2057" s="14">
        <v>2151</v>
      </c>
      <c r="B2057" t="s">
        <v>240</v>
      </c>
      <c r="C2057" t="s">
        <v>244</v>
      </c>
      <c r="D2057" t="str">
        <f t="shared" si="33"/>
        <v>Timberhaven_3B_7</v>
      </c>
      <c r="E2057">
        <v>2018</v>
      </c>
      <c r="F2057" s="15">
        <v>43262</v>
      </c>
      <c r="G2057" t="s">
        <v>200</v>
      </c>
      <c r="H2057">
        <v>3</v>
      </c>
      <c r="I2057" s="16">
        <v>0.27916666666666667</v>
      </c>
      <c r="J2057"/>
      <c r="K2057">
        <v>1</v>
      </c>
      <c r="L2057">
        <v>1</v>
      </c>
      <c r="M2057">
        <v>0</v>
      </c>
      <c r="N2057"/>
      <c r="O2057" t="s">
        <v>58</v>
      </c>
      <c r="P2057" t="str">
        <f>INDEX(Sheet2!A:E, MATCH(F_NP_excluded_Data!O2057,Sheet2!A:A),4)</f>
        <v>tree</v>
      </c>
      <c r="Q2057" t="str">
        <f>INDEX(Sheet2!A:E, MATCH(F_NP_excluded_Data!O2057,Sheet2!A:A),5)</f>
        <v>ground forager</v>
      </c>
      <c r="R2057" t="str">
        <f>INDEX(Sheet2!A:E, MATCH(F_NP_excluded_Data!O2057,Sheet2!A:A),3)</f>
        <v>seeds</v>
      </c>
      <c r="S2057" t="str">
        <f>INDEX(Sheet2!A:E, MATCH(F_NP_excluded_Data!O2057,Sheet2!A:A),2)</f>
        <v>open woodland</v>
      </c>
      <c r="T2057">
        <v>10</v>
      </c>
      <c r="U2057">
        <v>1</v>
      </c>
      <c r="V2057"/>
      <c r="W2057">
        <v>1</v>
      </c>
      <c r="X2057" t="s">
        <v>202</v>
      </c>
      <c r="Y2057"/>
      <c r="Z2057"/>
      <c r="AA2057"/>
      <c r="AB2057"/>
    </row>
    <row r="2058" spans="1:28" ht="14.4" x14ac:dyDescent="0.3">
      <c r="A2058" s="14">
        <v>2152</v>
      </c>
      <c r="B2058" t="s">
        <v>240</v>
      </c>
      <c r="C2058" t="s">
        <v>244</v>
      </c>
      <c r="D2058" t="str">
        <f t="shared" si="33"/>
        <v>Timberhaven_3B_7</v>
      </c>
      <c r="E2058">
        <v>2018</v>
      </c>
      <c r="F2058" s="15">
        <v>43262</v>
      </c>
      <c r="G2058" t="s">
        <v>200</v>
      </c>
      <c r="H2058">
        <v>3</v>
      </c>
      <c r="I2058" s="16">
        <v>0.27916666666666667</v>
      </c>
      <c r="J2058"/>
      <c r="K2058">
        <v>1</v>
      </c>
      <c r="L2058">
        <v>1</v>
      </c>
      <c r="M2058">
        <v>0</v>
      </c>
      <c r="N2058"/>
      <c r="O2058" t="s">
        <v>2</v>
      </c>
      <c r="P2058" t="str">
        <f>INDEX(Sheet2!A:E, MATCH(F_NP_excluded_Data!O2058,Sheet2!A:A),4)</f>
        <v>tree</v>
      </c>
      <c r="Q2058" t="str">
        <f>INDEX(Sheet2!A:E, MATCH(F_NP_excluded_Data!O2058,Sheet2!A:A),5)</f>
        <v>ground forager</v>
      </c>
      <c r="R2058" t="str">
        <f>INDEX(Sheet2!A:E, MATCH(F_NP_excluded_Data!O2058,Sheet2!A:A),3)</f>
        <v>omnivore</v>
      </c>
      <c r="S2058" t="str">
        <f>INDEX(Sheet2!A:E, MATCH(F_NP_excluded_Data!O2058,Sheet2!A:A),2)</f>
        <v>open woodland</v>
      </c>
      <c r="T2058">
        <v>10</v>
      </c>
      <c r="U2058">
        <v>1</v>
      </c>
      <c r="V2058"/>
      <c r="W2058">
        <v>1</v>
      </c>
      <c r="X2058" t="s">
        <v>202</v>
      </c>
      <c r="Y2058"/>
      <c r="Z2058"/>
      <c r="AA2058"/>
      <c r="AB2058"/>
    </row>
    <row r="2059" spans="1:28" ht="14.4" x14ac:dyDescent="0.3">
      <c r="A2059" s="14">
        <v>2153</v>
      </c>
      <c r="B2059" t="s">
        <v>240</v>
      </c>
      <c r="C2059" t="s">
        <v>244</v>
      </c>
      <c r="D2059" t="str">
        <f t="shared" si="33"/>
        <v>Timberhaven_3B_7</v>
      </c>
      <c r="E2059">
        <v>2018</v>
      </c>
      <c r="F2059" s="15">
        <v>43262</v>
      </c>
      <c r="G2059" t="s">
        <v>200</v>
      </c>
      <c r="H2059">
        <v>3</v>
      </c>
      <c r="I2059" s="16">
        <v>0.27916666666666667</v>
      </c>
      <c r="J2059"/>
      <c r="K2059">
        <v>1</v>
      </c>
      <c r="L2059">
        <v>1</v>
      </c>
      <c r="M2059">
        <v>0</v>
      </c>
      <c r="N2059"/>
      <c r="O2059" t="s">
        <v>22</v>
      </c>
      <c r="P2059" t="str">
        <f>INDEX(Sheet2!A:E, MATCH(F_NP_excluded_Data!O2059,Sheet2!A:A),4)</f>
        <v>cavity</v>
      </c>
      <c r="Q2059" t="str">
        <f>INDEX(Sheet2!A:E, MATCH(F_NP_excluded_Data!O2059,Sheet2!A:A),5)</f>
        <v>foliage gleaner</v>
      </c>
      <c r="R2059" t="str">
        <f>INDEX(Sheet2!A:E, MATCH(F_NP_excluded_Data!O2059,Sheet2!A:A),3)</f>
        <v>insects</v>
      </c>
      <c r="S2059" t="str">
        <f>INDEX(Sheet2!A:E, MATCH(F_NP_excluded_Data!O2059,Sheet2!A:A),2)</f>
        <v>forest</v>
      </c>
      <c r="T2059">
        <v>5</v>
      </c>
      <c r="U2059">
        <v>1</v>
      </c>
      <c r="V2059"/>
      <c r="W2059">
        <v>1</v>
      </c>
      <c r="X2059" t="s">
        <v>202</v>
      </c>
      <c r="Y2059"/>
      <c r="Z2059"/>
      <c r="AA2059"/>
      <c r="AB2059"/>
    </row>
    <row r="2060" spans="1:28" ht="14.4" x14ac:dyDescent="0.3">
      <c r="A2060" s="14">
        <v>2154</v>
      </c>
      <c r="B2060" t="s">
        <v>240</v>
      </c>
      <c r="C2060" t="s">
        <v>244</v>
      </c>
      <c r="D2060" t="str">
        <f t="shared" si="33"/>
        <v>Timberhaven_3B_7</v>
      </c>
      <c r="E2060">
        <v>2018</v>
      </c>
      <c r="F2060" s="15">
        <v>43262</v>
      </c>
      <c r="G2060" t="s">
        <v>200</v>
      </c>
      <c r="H2060">
        <v>3</v>
      </c>
      <c r="I2060" s="16">
        <v>0.27916666666666667</v>
      </c>
      <c r="J2060"/>
      <c r="K2060">
        <v>1</v>
      </c>
      <c r="L2060">
        <v>1</v>
      </c>
      <c r="M2060">
        <v>0</v>
      </c>
      <c r="N2060"/>
      <c r="O2060" t="s">
        <v>62</v>
      </c>
      <c r="P2060" t="str">
        <f>INDEX(Sheet2!A:E, MATCH(F_NP_excluded_Data!O2060,Sheet2!A:A),4)</f>
        <v>shrub</v>
      </c>
      <c r="Q2060" t="str">
        <f>INDEX(Sheet2!A:E, MATCH(F_NP_excluded_Data!O2060,Sheet2!A:A),5)</f>
        <v>ground forager</v>
      </c>
      <c r="R2060" t="str">
        <f>INDEX(Sheet2!A:E, MATCH(F_NP_excluded_Data!O2060,Sheet2!A:A),3)</f>
        <v>seeds</v>
      </c>
      <c r="S2060" t="str">
        <f>INDEX(Sheet2!A:E, MATCH(F_NP_excluded_Data!O2060,Sheet2!A:A),2)</f>
        <v>open woodland</v>
      </c>
      <c r="T2060">
        <v>5</v>
      </c>
      <c r="U2060">
        <v>2</v>
      </c>
      <c r="V2060"/>
      <c r="W2060">
        <v>1</v>
      </c>
      <c r="X2060" t="s">
        <v>202</v>
      </c>
      <c r="Y2060"/>
      <c r="Z2060"/>
      <c r="AA2060"/>
      <c r="AB2060"/>
    </row>
    <row r="2061" spans="1:28" ht="14.4" x14ac:dyDescent="0.3">
      <c r="A2061" s="14">
        <v>2155</v>
      </c>
      <c r="B2061" t="s">
        <v>240</v>
      </c>
      <c r="C2061" t="s">
        <v>244</v>
      </c>
      <c r="D2061" t="str">
        <f t="shared" si="33"/>
        <v>Timberhaven_3B_7</v>
      </c>
      <c r="E2061">
        <v>2018</v>
      </c>
      <c r="F2061" s="15">
        <v>43262</v>
      </c>
      <c r="G2061" t="s">
        <v>200</v>
      </c>
      <c r="H2061">
        <v>3</v>
      </c>
      <c r="I2061" s="16">
        <v>0.27916666666666667</v>
      </c>
      <c r="J2061"/>
      <c r="K2061">
        <v>1</v>
      </c>
      <c r="L2061">
        <v>1</v>
      </c>
      <c r="M2061">
        <v>0</v>
      </c>
      <c r="N2061"/>
      <c r="O2061" t="s">
        <v>60</v>
      </c>
      <c r="P2061" t="str">
        <f>INDEX(Sheet2!A:E, MATCH(F_NP_excluded_Data!O2061,Sheet2!A:A),4)</f>
        <v>ground</v>
      </c>
      <c r="Q2061" t="str">
        <f>INDEX(Sheet2!A:E, MATCH(F_NP_excluded_Data!O2061,Sheet2!A:A),5)</f>
        <v>ground forager</v>
      </c>
      <c r="R2061" t="str">
        <f>INDEX(Sheet2!A:E, MATCH(F_NP_excluded_Data!O2061,Sheet2!A:A),3)</f>
        <v>plants</v>
      </c>
      <c r="S2061" t="str">
        <f>INDEX(Sheet2!A:E, MATCH(F_NP_excluded_Data!O2061,Sheet2!A:A),2)</f>
        <v>grassland</v>
      </c>
      <c r="T2061">
        <v>10</v>
      </c>
      <c r="U2061">
        <v>2</v>
      </c>
      <c r="V2061"/>
      <c r="W2061">
        <v>1</v>
      </c>
      <c r="X2061" t="s">
        <v>202</v>
      </c>
      <c r="Y2061"/>
      <c r="Z2061"/>
      <c r="AA2061"/>
      <c r="AB2061"/>
    </row>
    <row r="2062" spans="1:28" ht="14.4" x14ac:dyDescent="0.3">
      <c r="A2062" s="14">
        <v>2156</v>
      </c>
      <c r="B2062" t="s">
        <v>240</v>
      </c>
      <c r="C2062" t="s">
        <v>244</v>
      </c>
      <c r="D2062" t="str">
        <f t="shared" si="33"/>
        <v>Timberhaven_3B_7</v>
      </c>
      <c r="E2062">
        <v>2018</v>
      </c>
      <c r="F2062" s="15">
        <v>43262</v>
      </c>
      <c r="G2062" t="s">
        <v>200</v>
      </c>
      <c r="H2062">
        <v>3</v>
      </c>
      <c r="I2062" s="16">
        <v>0.27916666666666667</v>
      </c>
      <c r="J2062"/>
      <c r="K2062">
        <v>1</v>
      </c>
      <c r="L2062">
        <v>1</v>
      </c>
      <c r="M2062">
        <v>0</v>
      </c>
      <c r="N2062"/>
      <c r="O2062" t="s">
        <v>60</v>
      </c>
      <c r="P2062" t="str">
        <f>INDEX(Sheet2!A:E, MATCH(F_NP_excluded_Data!O2062,Sheet2!A:A),4)</f>
        <v>ground</v>
      </c>
      <c r="Q2062" t="str">
        <f>INDEX(Sheet2!A:E, MATCH(F_NP_excluded_Data!O2062,Sheet2!A:A),5)</f>
        <v>ground forager</v>
      </c>
      <c r="R2062" t="str">
        <f>INDEX(Sheet2!A:E, MATCH(F_NP_excluded_Data!O2062,Sheet2!A:A),3)</f>
        <v>plants</v>
      </c>
      <c r="S2062" t="str">
        <f>INDEX(Sheet2!A:E, MATCH(F_NP_excluded_Data!O2062,Sheet2!A:A),2)</f>
        <v>grassland</v>
      </c>
      <c r="T2062">
        <v>10</v>
      </c>
      <c r="U2062">
        <v>2</v>
      </c>
      <c r="V2062"/>
      <c r="W2062">
        <v>1</v>
      </c>
      <c r="X2062" t="s">
        <v>202</v>
      </c>
      <c r="Y2062"/>
      <c r="Z2062"/>
      <c r="AA2062"/>
      <c r="AB2062"/>
    </row>
    <row r="2063" spans="1:28" ht="14.4" x14ac:dyDescent="0.3">
      <c r="A2063" s="14">
        <v>2157</v>
      </c>
      <c r="B2063" t="s">
        <v>240</v>
      </c>
      <c r="C2063" t="s">
        <v>244</v>
      </c>
      <c r="D2063" t="str">
        <f t="shared" si="33"/>
        <v>Timberhaven_3B_7</v>
      </c>
      <c r="E2063">
        <v>2018</v>
      </c>
      <c r="F2063" s="15">
        <v>43262</v>
      </c>
      <c r="G2063" t="s">
        <v>200</v>
      </c>
      <c r="H2063">
        <v>3</v>
      </c>
      <c r="I2063" s="16">
        <v>0.27916666666666667</v>
      </c>
      <c r="J2063"/>
      <c r="K2063">
        <v>1</v>
      </c>
      <c r="L2063">
        <v>1</v>
      </c>
      <c r="M2063">
        <v>0</v>
      </c>
      <c r="N2063"/>
      <c r="O2063" t="s">
        <v>40</v>
      </c>
      <c r="P2063" t="str">
        <f>INDEX(Sheet2!A:E, MATCH(F_NP_excluded_Data!O2063,Sheet2!A:A),4)</f>
        <v>ground</v>
      </c>
      <c r="Q2063" t="str">
        <f>INDEX(Sheet2!A:E, MATCH(F_NP_excluded_Data!O2063,Sheet2!A:A),5)</f>
        <v>ground forager</v>
      </c>
      <c r="R2063" t="str">
        <f>INDEX(Sheet2!A:E, MATCH(F_NP_excluded_Data!O2063,Sheet2!A:A),3)</f>
        <v>omnivore</v>
      </c>
      <c r="S2063" t="str">
        <f>INDEX(Sheet2!A:E, MATCH(F_NP_excluded_Data!O2063,Sheet2!A:A),2)</f>
        <v>scrub</v>
      </c>
      <c r="T2063">
        <v>5</v>
      </c>
      <c r="U2063">
        <v>2</v>
      </c>
      <c r="V2063" t="s">
        <v>238</v>
      </c>
      <c r="W2063">
        <v>4</v>
      </c>
      <c r="X2063" t="s">
        <v>202</v>
      </c>
      <c r="Y2063"/>
      <c r="Z2063"/>
      <c r="AA2063"/>
      <c r="AB2063"/>
    </row>
    <row r="2064" spans="1:28" ht="14.4" x14ac:dyDescent="0.3">
      <c r="A2064" s="14">
        <v>2158</v>
      </c>
      <c r="B2064" t="s">
        <v>240</v>
      </c>
      <c r="C2064" t="s">
        <v>244</v>
      </c>
      <c r="D2064" t="str">
        <f t="shared" si="33"/>
        <v>Timberhaven_3B_7</v>
      </c>
      <c r="E2064">
        <v>2018</v>
      </c>
      <c r="F2064" s="15">
        <v>43262</v>
      </c>
      <c r="G2064" t="s">
        <v>200</v>
      </c>
      <c r="H2064">
        <v>3</v>
      </c>
      <c r="I2064" s="16">
        <v>0.27916666666666667</v>
      </c>
      <c r="J2064"/>
      <c r="K2064">
        <v>1</v>
      </c>
      <c r="L2064">
        <v>1</v>
      </c>
      <c r="M2064">
        <v>0</v>
      </c>
      <c r="N2064"/>
      <c r="O2064" t="s">
        <v>44</v>
      </c>
      <c r="P2064" t="str">
        <f>INDEX(Sheet2!A:E, MATCH(F_NP_excluded_Data!O2064,Sheet2!A:A),4)</f>
        <v>ground</v>
      </c>
      <c r="Q2064" t="str">
        <f>INDEX(Sheet2!A:E, MATCH(F_NP_excluded_Data!O2064,Sheet2!A:A),5)</f>
        <v>ground forager</v>
      </c>
      <c r="R2064" t="str">
        <f>INDEX(Sheet2!A:E, MATCH(F_NP_excluded_Data!O2064,Sheet2!A:A),3)</f>
        <v>insects</v>
      </c>
      <c r="S2064" t="str">
        <f>INDEX(Sheet2!A:E, MATCH(F_NP_excluded_Data!O2064,Sheet2!A:A),2)</f>
        <v>scrub</v>
      </c>
      <c r="T2064">
        <v>10</v>
      </c>
      <c r="U2064">
        <v>2</v>
      </c>
      <c r="V2064"/>
      <c r="W2064">
        <v>1</v>
      </c>
      <c r="X2064" t="s">
        <v>202</v>
      </c>
      <c r="Y2064"/>
      <c r="Z2064"/>
      <c r="AA2064"/>
      <c r="AB2064"/>
    </row>
    <row r="2065" spans="1:28" ht="14.4" x14ac:dyDescent="0.3">
      <c r="A2065" s="14">
        <v>2159</v>
      </c>
      <c r="B2065" t="s">
        <v>240</v>
      </c>
      <c r="C2065" t="s">
        <v>244</v>
      </c>
      <c r="D2065" t="str">
        <f t="shared" si="33"/>
        <v>Timberhaven_3B_7</v>
      </c>
      <c r="E2065">
        <v>2018</v>
      </c>
      <c r="F2065" s="15">
        <v>43262</v>
      </c>
      <c r="G2065" t="s">
        <v>200</v>
      </c>
      <c r="H2065">
        <v>3</v>
      </c>
      <c r="I2065" s="16">
        <v>0.27916666666666667</v>
      </c>
      <c r="J2065"/>
      <c r="K2065">
        <v>1</v>
      </c>
      <c r="L2065">
        <v>1</v>
      </c>
      <c r="M2065">
        <v>0</v>
      </c>
      <c r="N2065"/>
      <c r="O2065" t="s">
        <v>18</v>
      </c>
      <c r="P2065" t="str">
        <f>INDEX(Sheet2!A:E, MATCH(F_NP_excluded_Data!O2065,Sheet2!A:A),4)</f>
        <v>tree</v>
      </c>
      <c r="Q2065" t="str">
        <f>INDEX(Sheet2!A:E, MATCH(F_NP_excluded_Data!O2065,Sheet2!A:A),5)</f>
        <v>ground forager</v>
      </c>
      <c r="R2065" t="str">
        <f>INDEX(Sheet2!A:E, MATCH(F_NP_excluded_Data!O2065,Sheet2!A:A),3)</f>
        <v>omnivore</v>
      </c>
      <c r="S2065" t="str">
        <f>INDEX(Sheet2!A:E, MATCH(F_NP_excluded_Data!O2065,Sheet2!A:A),2)</f>
        <v>forest</v>
      </c>
      <c r="T2065">
        <v>10</v>
      </c>
      <c r="U2065">
        <v>2</v>
      </c>
      <c r="V2065"/>
      <c r="W2065">
        <v>1</v>
      </c>
      <c r="X2065" t="s">
        <v>202</v>
      </c>
      <c r="Y2065"/>
      <c r="Z2065"/>
      <c r="AA2065"/>
      <c r="AB2065"/>
    </row>
    <row r="2066" spans="1:28" ht="14.4" x14ac:dyDescent="0.3">
      <c r="A2066" s="14">
        <v>2160</v>
      </c>
      <c r="B2066" t="s">
        <v>240</v>
      </c>
      <c r="C2066" t="s">
        <v>244</v>
      </c>
      <c r="D2066" t="str">
        <f t="shared" si="33"/>
        <v>Timberhaven_3B_7</v>
      </c>
      <c r="E2066">
        <v>2018</v>
      </c>
      <c r="F2066" s="15">
        <v>43262</v>
      </c>
      <c r="G2066" t="s">
        <v>200</v>
      </c>
      <c r="H2066">
        <v>3</v>
      </c>
      <c r="I2066" s="16">
        <v>0.27916666666666667</v>
      </c>
      <c r="J2066"/>
      <c r="K2066">
        <v>1</v>
      </c>
      <c r="L2066">
        <v>1</v>
      </c>
      <c r="M2066">
        <v>0</v>
      </c>
      <c r="N2066"/>
      <c r="O2066" t="s">
        <v>78</v>
      </c>
      <c r="P2066" t="str">
        <f>INDEX(Sheet2!A:E, MATCH(F_NP_excluded_Data!O2066,Sheet2!A:A),4)</f>
        <v>cavity</v>
      </c>
      <c r="Q2066" t="str">
        <f>INDEX(Sheet2!A:E, MATCH(F_NP_excluded_Data!O2066,Sheet2!A:A),5)</f>
        <v>bark forager</v>
      </c>
      <c r="R2066" t="str">
        <f>INDEX(Sheet2!A:E, MATCH(F_NP_excluded_Data!O2066,Sheet2!A:A),3)</f>
        <v>insects</v>
      </c>
      <c r="S2066" t="str">
        <f>INDEX(Sheet2!A:E, MATCH(F_NP_excluded_Data!O2066,Sheet2!A:A),2)</f>
        <v>forest</v>
      </c>
      <c r="T2066">
        <v>10</v>
      </c>
      <c r="U2066">
        <v>2</v>
      </c>
      <c r="V2066"/>
      <c r="W2066">
        <v>1</v>
      </c>
      <c r="X2066" t="s">
        <v>202</v>
      </c>
      <c r="Y2066"/>
      <c r="Z2066"/>
      <c r="AA2066"/>
      <c r="AB2066"/>
    </row>
    <row r="2067" spans="1:28" ht="14.4" x14ac:dyDescent="0.3">
      <c r="A2067" s="14">
        <v>2161</v>
      </c>
      <c r="B2067" t="s">
        <v>240</v>
      </c>
      <c r="C2067" t="s">
        <v>244</v>
      </c>
      <c r="D2067" t="str">
        <f t="shared" si="33"/>
        <v>Timberhaven_3B_7</v>
      </c>
      <c r="E2067">
        <v>2018</v>
      </c>
      <c r="F2067" s="15">
        <v>43262</v>
      </c>
      <c r="G2067" t="s">
        <v>200</v>
      </c>
      <c r="H2067">
        <v>3</v>
      </c>
      <c r="I2067" s="16">
        <v>0.27916666666666667</v>
      </c>
      <c r="J2067"/>
      <c r="K2067">
        <v>1</v>
      </c>
      <c r="L2067">
        <v>1</v>
      </c>
      <c r="M2067">
        <v>0</v>
      </c>
      <c r="N2067"/>
      <c r="O2067" t="s">
        <v>10</v>
      </c>
      <c r="P2067" t="str">
        <f>INDEX(Sheet2!A:E, MATCH(F_NP_excluded_Data!O2067,Sheet2!A:A),4)</f>
        <v>tree</v>
      </c>
      <c r="Q2067" t="str">
        <f>INDEX(Sheet2!A:E, MATCH(F_NP_excluded_Data!O2067,Sheet2!A:A),5)</f>
        <v>foliage gleaner</v>
      </c>
      <c r="R2067" t="str">
        <f>INDEX(Sheet2!A:E, MATCH(F_NP_excluded_Data!O2067,Sheet2!A:A),3)</f>
        <v>insects</v>
      </c>
      <c r="S2067" t="str">
        <f>INDEX(Sheet2!A:E, MATCH(F_NP_excluded_Data!O2067,Sheet2!A:A),2)</f>
        <v>forest</v>
      </c>
      <c r="T2067">
        <v>5</v>
      </c>
      <c r="U2067">
        <v>2</v>
      </c>
      <c r="V2067"/>
      <c r="W2067">
        <v>1</v>
      </c>
      <c r="X2067" t="s">
        <v>202</v>
      </c>
      <c r="Y2067"/>
      <c r="Z2067"/>
      <c r="AA2067"/>
      <c r="AB2067"/>
    </row>
    <row r="2068" spans="1:28" ht="14.4" x14ac:dyDescent="0.3">
      <c r="A2068" s="14">
        <v>2162</v>
      </c>
      <c r="B2068" t="s">
        <v>240</v>
      </c>
      <c r="C2068" t="s">
        <v>244</v>
      </c>
      <c r="D2068" t="str">
        <f t="shared" si="33"/>
        <v>Timberhaven_3B_7</v>
      </c>
      <c r="E2068">
        <v>2018</v>
      </c>
      <c r="F2068" s="15">
        <v>43262</v>
      </c>
      <c r="G2068" t="s">
        <v>200</v>
      </c>
      <c r="H2068">
        <v>3</v>
      </c>
      <c r="I2068" s="16">
        <v>0.27916666666666667</v>
      </c>
      <c r="J2068"/>
      <c r="K2068">
        <v>1</v>
      </c>
      <c r="L2068">
        <v>1</v>
      </c>
      <c r="M2068">
        <v>0</v>
      </c>
      <c r="N2068"/>
      <c r="O2068" t="s">
        <v>18</v>
      </c>
      <c r="P2068" t="str">
        <f>INDEX(Sheet2!A:E, MATCH(F_NP_excluded_Data!O2068,Sheet2!A:A),4)</f>
        <v>tree</v>
      </c>
      <c r="Q2068" t="str">
        <f>INDEX(Sheet2!A:E, MATCH(F_NP_excluded_Data!O2068,Sheet2!A:A),5)</f>
        <v>ground forager</v>
      </c>
      <c r="R2068" t="str">
        <f>INDEX(Sheet2!A:E, MATCH(F_NP_excluded_Data!O2068,Sheet2!A:A),3)</f>
        <v>omnivore</v>
      </c>
      <c r="S2068" t="str">
        <f>INDEX(Sheet2!A:E, MATCH(F_NP_excluded_Data!O2068,Sheet2!A:A),2)</f>
        <v>forest</v>
      </c>
      <c r="T2068">
        <v>5</v>
      </c>
      <c r="U2068">
        <v>2</v>
      </c>
      <c r="V2068"/>
      <c r="W2068">
        <v>4</v>
      </c>
      <c r="X2068" t="s">
        <v>202</v>
      </c>
      <c r="Y2068"/>
      <c r="Z2068"/>
      <c r="AA2068"/>
      <c r="AB2068"/>
    </row>
    <row r="2069" spans="1:28" ht="14.4" x14ac:dyDescent="0.3">
      <c r="A2069" s="14">
        <v>2163</v>
      </c>
      <c r="B2069" t="s">
        <v>240</v>
      </c>
      <c r="C2069" t="s">
        <v>244</v>
      </c>
      <c r="D2069" t="str">
        <f t="shared" si="33"/>
        <v>Timberhaven_3B_7</v>
      </c>
      <c r="E2069">
        <v>2018</v>
      </c>
      <c r="F2069" s="15">
        <v>43262</v>
      </c>
      <c r="G2069" t="s">
        <v>200</v>
      </c>
      <c r="H2069">
        <v>3</v>
      </c>
      <c r="I2069" s="16">
        <v>0.27916666666666667</v>
      </c>
      <c r="J2069"/>
      <c r="K2069">
        <v>1</v>
      </c>
      <c r="L2069">
        <v>1</v>
      </c>
      <c r="M2069">
        <v>0</v>
      </c>
      <c r="N2069"/>
      <c r="O2069" t="s">
        <v>22</v>
      </c>
      <c r="P2069" t="str">
        <f>INDEX(Sheet2!A:E, MATCH(F_NP_excluded_Data!O2069,Sheet2!A:A),4)</f>
        <v>cavity</v>
      </c>
      <c r="Q2069" t="str">
        <f>INDEX(Sheet2!A:E, MATCH(F_NP_excluded_Data!O2069,Sheet2!A:A),5)</f>
        <v>foliage gleaner</v>
      </c>
      <c r="R2069" t="str">
        <f>INDEX(Sheet2!A:E, MATCH(F_NP_excluded_Data!O2069,Sheet2!A:A),3)</f>
        <v>insects</v>
      </c>
      <c r="S2069" t="str">
        <f>INDEX(Sheet2!A:E, MATCH(F_NP_excluded_Data!O2069,Sheet2!A:A),2)</f>
        <v>forest</v>
      </c>
      <c r="T2069">
        <v>5</v>
      </c>
      <c r="U2069">
        <v>2</v>
      </c>
      <c r="V2069"/>
      <c r="W2069">
        <v>1</v>
      </c>
      <c r="X2069" t="s">
        <v>202</v>
      </c>
      <c r="Y2069"/>
      <c r="Z2069"/>
      <c r="AA2069"/>
      <c r="AB2069"/>
    </row>
    <row r="2070" spans="1:28" ht="14.4" x14ac:dyDescent="0.3">
      <c r="A2070" s="14">
        <v>2164</v>
      </c>
      <c r="B2070" t="s">
        <v>240</v>
      </c>
      <c r="C2070" t="s">
        <v>244</v>
      </c>
      <c r="D2070" t="str">
        <f t="shared" si="33"/>
        <v>Timberhaven_3B_7</v>
      </c>
      <c r="E2070">
        <v>2018</v>
      </c>
      <c r="F2070" s="15">
        <v>43262</v>
      </c>
      <c r="G2070" t="s">
        <v>200</v>
      </c>
      <c r="H2070">
        <v>3</v>
      </c>
      <c r="I2070" s="16">
        <v>0.27916666666666667</v>
      </c>
      <c r="J2070"/>
      <c r="K2070">
        <v>1</v>
      </c>
      <c r="L2070">
        <v>1</v>
      </c>
      <c r="M2070">
        <v>0</v>
      </c>
      <c r="N2070"/>
      <c r="O2070" t="s">
        <v>60</v>
      </c>
      <c r="P2070" t="str">
        <f>INDEX(Sheet2!A:E, MATCH(F_NP_excluded_Data!O2070,Sheet2!A:A),4)</f>
        <v>ground</v>
      </c>
      <c r="Q2070" t="str">
        <f>INDEX(Sheet2!A:E, MATCH(F_NP_excluded_Data!O2070,Sheet2!A:A),5)</f>
        <v>ground forager</v>
      </c>
      <c r="R2070" t="str">
        <f>INDEX(Sheet2!A:E, MATCH(F_NP_excluded_Data!O2070,Sheet2!A:A),3)</f>
        <v>plants</v>
      </c>
      <c r="S2070" t="str">
        <f>INDEX(Sheet2!A:E, MATCH(F_NP_excluded_Data!O2070,Sheet2!A:A),2)</f>
        <v>grassland</v>
      </c>
      <c r="T2070">
        <v>100</v>
      </c>
      <c r="U2070">
        <v>3</v>
      </c>
      <c r="V2070"/>
      <c r="W2070">
        <v>1</v>
      </c>
      <c r="X2070" t="s">
        <v>202</v>
      </c>
      <c r="Y2070"/>
      <c r="Z2070"/>
      <c r="AA2070"/>
      <c r="AB2070"/>
    </row>
    <row r="2071" spans="1:28" ht="14.4" x14ac:dyDescent="0.3">
      <c r="A2071" s="14">
        <v>2165</v>
      </c>
      <c r="B2071" t="s">
        <v>240</v>
      </c>
      <c r="C2071" t="s">
        <v>244</v>
      </c>
      <c r="D2071" t="str">
        <f t="shared" si="33"/>
        <v>Timberhaven_3B_7</v>
      </c>
      <c r="E2071">
        <v>2018</v>
      </c>
      <c r="F2071" s="15">
        <v>43262</v>
      </c>
      <c r="G2071" t="s">
        <v>200</v>
      </c>
      <c r="H2071">
        <v>3</v>
      </c>
      <c r="I2071" s="16">
        <v>0.27916666666666667</v>
      </c>
      <c r="J2071"/>
      <c r="K2071">
        <v>1</v>
      </c>
      <c r="L2071">
        <v>1</v>
      </c>
      <c r="M2071">
        <v>0</v>
      </c>
      <c r="N2071"/>
      <c r="O2071" t="s">
        <v>72</v>
      </c>
      <c r="P2071" t="str">
        <f>INDEX(Sheet2!A:E, MATCH(F_NP_excluded_Data!O2071,Sheet2!A:A),4)</f>
        <v>tree</v>
      </c>
      <c r="Q2071" t="str">
        <f>INDEX(Sheet2!A:E, MATCH(F_NP_excluded_Data!O2071,Sheet2!A:A),5)</f>
        <v>bark forager</v>
      </c>
      <c r="R2071" t="str">
        <f>INDEX(Sheet2!A:E, MATCH(F_NP_excluded_Data!O2071,Sheet2!A:A),3)</f>
        <v>insects</v>
      </c>
      <c r="S2071" t="str">
        <f>INDEX(Sheet2!A:E, MATCH(F_NP_excluded_Data!O2071,Sheet2!A:A),2)</f>
        <v>forest</v>
      </c>
      <c r="T2071">
        <v>5</v>
      </c>
      <c r="U2071">
        <v>3</v>
      </c>
      <c r="V2071"/>
      <c r="W2071">
        <v>1</v>
      </c>
      <c r="X2071" t="s">
        <v>202</v>
      </c>
      <c r="Y2071"/>
      <c r="Z2071"/>
      <c r="AA2071"/>
      <c r="AB2071"/>
    </row>
    <row r="2072" spans="1:28" ht="14.4" x14ac:dyDescent="0.3">
      <c r="A2072" s="14">
        <v>2166</v>
      </c>
      <c r="B2072" t="s">
        <v>240</v>
      </c>
      <c r="C2072" t="s">
        <v>244</v>
      </c>
      <c r="D2072" t="str">
        <f t="shared" si="33"/>
        <v>Timberhaven_3B_7</v>
      </c>
      <c r="E2072">
        <v>2018</v>
      </c>
      <c r="F2072" s="15">
        <v>43262</v>
      </c>
      <c r="G2072" t="s">
        <v>200</v>
      </c>
      <c r="H2072">
        <v>3</v>
      </c>
      <c r="I2072" s="16">
        <v>0.27916666666666667</v>
      </c>
      <c r="J2072"/>
      <c r="K2072">
        <v>1</v>
      </c>
      <c r="L2072">
        <v>1</v>
      </c>
      <c r="M2072">
        <v>0</v>
      </c>
      <c r="N2072"/>
      <c r="O2072" t="s">
        <v>12</v>
      </c>
      <c r="P2072" t="str">
        <f>INDEX(Sheet2!A:E, MATCH(F_NP_excluded_Data!O2072,Sheet2!A:A),4)</f>
        <v>tree</v>
      </c>
      <c r="Q2072" t="str">
        <f>INDEX(Sheet2!A:E, MATCH(F_NP_excluded_Data!O2072,Sheet2!A:A),5)</f>
        <v>ground forager</v>
      </c>
      <c r="R2072" t="str">
        <f>INDEX(Sheet2!A:E, MATCH(F_NP_excluded_Data!O2072,Sheet2!A:A),3)</f>
        <v>seeds</v>
      </c>
      <c r="S2072" t="str">
        <f>INDEX(Sheet2!A:E, MATCH(F_NP_excluded_Data!O2072,Sheet2!A:A),2)</f>
        <v>grassland</v>
      </c>
      <c r="T2072">
        <v>10</v>
      </c>
      <c r="U2072">
        <v>3</v>
      </c>
      <c r="V2072"/>
      <c r="W2072">
        <v>1</v>
      </c>
      <c r="X2072" t="s">
        <v>202</v>
      </c>
      <c r="Y2072"/>
      <c r="Z2072"/>
      <c r="AA2072"/>
      <c r="AB2072"/>
    </row>
    <row r="2073" spans="1:28" ht="14.4" x14ac:dyDescent="0.3">
      <c r="A2073" s="14">
        <v>2167</v>
      </c>
      <c r="B2073" t="s">
        <v>240</v>
      </c>
      <c r="C2073" t="s">
        <v>244</v>
      </c>
      <c r="D2073" t="str">
        <f t="shared" si="33"/>
        <v>Timberhaven_3B_7</v>
      </c>
      <c r="E2073">
        <v>2018</v>
      </c>
      <c r="F2073" s="15">
        <v>43262</v>
      </c>
      <c r="G2073" t="s">
        <v>200</v>
      </c>
      <c r="H2073">
        <v>3</v>
      </c>
      <c r="I2073" s="16">
        <v>0.27916666666666667</v>
      </c>
      <c r="J2073"/>
      <c r="K2073">
        <v>1</v>
      </c>
      <c r="L2073">
        <v>1</v>
      </c>
      <c r="M2073">
        <v>0</v>
      </c>
      <c r="N2073"/>
      <c r="O2073" t="s">
        <v>14</v>
      </c>
      <c r="P2073" t="str">
        <f>INDEX(Sheet2!A:E, MATCH(F_NP_excluded_Data!O2073,Sheet2!A:A),4)</f>
        <v>cavity</v>
      </c>
      <c r="Q2073" t="str">
        <f>INDEX(Sheet2!A:E, MATCH(F_NP_excluded_Data!O2073,Sheet2!A:A),5)</f>
        <v>bark forager</v>
      </c>
      <c r="R2073" t="str">
        <f>INDEX(Sheet2!A:E, MATCH(F_NP_excluded_Data!O2073,Sheet2!A:A),3)</f>
        <v>insects</v>
      </c>
      <c r="S2073" t="str">
        <f>INDEX(Sheet2!A:E, MATCH(F_NP_excluded_Data!O2073,Sheet2!A:A),2)</f>
        <v>forest</v>
      </c>
      <c r="T2073">
        <v>5</v>
      </c>
      <c r="U2073">
        <v>3</v>
      </c>
      <c r="V2073"/>
      <c r="W2073">
        <v>4</v>
      </c>
      <c r="X2073" t="s">
        <v>202</v>
      </c>
      <c r="Y2073"/>
      <c r="Z2073"/>
      <c r="AA2073"/>
      <c r="AB2073"/>
    </row>
    <row r="2074" spans="1:28" ht="14.4" x14ac:dyDescent="0.3">
      <c r="A2074" s="14">
        <v>2168</v>
      </c>
      <c r="B2074" t="s">
        <v>240</v>
      </c>
      <c r="C2074" t="s">
        <v>244</v>
      </c>
      <c r="D2074" t="str">
        <f t="shared" si="33"/>
        <v>Timberhaven_3B_7</v>
      </c>
      <c r="E2074">
        <v>2018</v>
      </c>
      <c r="F2074" s="15">
        <v>43262</v>
      </c>
      <c r="G2074" t="s">
        <v>200</v>
      </c>
      <c r="H2074">
        <v>3</v>
      </c>
      <c r="I2074" s="16">
        <v>0.27916666666666667</v>
      </c>
      <c r="J2074"/>
      <c r="K2074">
        <v>1</v>
      </c>
      <c r="L2074">
        <v>1</v>
      </c>
      <c r="M2074">
        <v>0</v>
      </c>
      <c r="N2074"/>
      <c r="O2074" t="s">
        <v>118</v>
      </c>
      <c r="P2074" t="str">
        <f>INDEX(Sheet2!A:E, MATCH(F_NP_excluded_Data!O2074,Sheet2!A:A),4)</f>
        <v>shrub</v>
      </c>
      <c r="Q2074" t="str">
        <f>INDEX(Sheet2!A:E, MATCH(F_NP_excluded_Data!O2074,Sheet2!A:A),5)</f>
        <v>foliage gleaner</v>
      </c>
      <c r="R2074" t="str">
        <f>INDEX(Sheet2!A:E, MATCH(F_NP_excluded_Data!O2074,Sheet2!A:A),3)</f>
        <v>insects</v>
      </c>
      <c r="S2074" t="str">
        <f>INDEX(Sheet2!A:E, MATCH(F_NP_excluded_Data!O2074,Sheet2!A:A),2)</f>
        <v>scrub</v>
      </c>
      <c r="T2074">
        <v>10</v>
      </c>
      <c r="U2074">
        <v>3</v>
      </c>
      <c r="V2074"/>
      <c r="W2074">
        <v>1</v>
      </c>
      <c r="X2074" t="s">
        <v>202</v>
      </c>
      <c r="Y2074"/>
      <c r="Z2074"/>
      <c r="AA2074"/>
      <c r="AB2074"/>
    </row>
    <row r="2075" spans="1:28" ht="14.4" x14ac:dyDescent="0.3">
      <c r="A2075" s="14">
        <v>2169</v>
      </c>
      <c r="B2075" t="s">
        <v>240</v>
      </c>
      <c r="C2075" t="s">
        <v>244</v>
      </c>
      <c r="D2075" t="str">
        <f t="shared" si="33"/>
        <v>Timberhaven_3B_7</v>
      </c>
      <c r="E2075">
        <v>2018</v>
      </c>
      <c r="F2075" s="15">
        <v>43262</v>
      </c>
      <c r="G2075" t="s">
        <v>200</v>
      </c>
      <c r="H2075">
        <v>3</v>
      </c>
      <c r="I2075" s="16">
        <v>0.27916666666666667</v>
      </c>
      <c r="J2075"/>
      <c r="K2075">
        <v>1</v>
      </c>
      <c r="L2075">
        <v>1</v>
      </c>
      <c r="M2075">
        <v>0</v>
      </c>
      <c r="N2075"/>
      <c r="O2075" t="s">
        <v>2</v>
      </c>
      <c r="P2075" t="str">
        <f>INDEX(Sheet2!A:E, MATCH(F_NP_excluded_Data!O2075,Sheet2!A:A),4)</f>
        <v>tree</v>
      </c>
      <c r="Q2075" t="str">
        <f>INDEX(Sheet2!A:E, MATCH(F_NP_excluded_Data!O2075,Sheet2!A:A),5)</f>
        <v>ground forager</v>
      </c>
      <c r="R2075" t="str">
        <f>INDEX(Sheet2!A:E, MATCH(F_NP_excluded_Data!O2075,Sheet2!A:A),3)</f>
        <v>omnivore</v>
      </c>
      <c r="S2075" t="str">
        <f>INDEX(Sheet2!A:E, MATCH(F_NP_excluded_Data!O2075,Sheet2!A:A),2)</f>
        <v>open woodland</v>
      </c>
      <c r="T2075">
        <v>10</v>
      </c>
      <c r="U2075">
        <v>4</v>
      </c>
      <c r="V2075"/>
      <c r="W2075">
        <v>1</v>
      </c>
      <c r="X2075" t="s">
        <v>202</v>
      </c>
      <c r="Y2075"/>
      <c r="Z2075"/>
      <c r="AA2075"/>
      <c r="AB2075"/>
    </row>
    <row r="2076" spans="1:28" ht="14.4" x14ac:dyDescent="0.3">
      <c r="A2076" s="14">
        <v>2171</v>
      </c>
      <c r="B2076" t="s">
        <v>275</v>
      </c>
      <c r="C2076" t="s">
        <v>293</v>
      </c>
      <c r="D2076" t="str">
        <f t="shared" si="33"/>
        <v>Kemp_1B_1</v>
      </c>
      <c r="E2076">
        <v>2018</v>
      </c>
      <c r="F2076" s="15">
        <v>43262</v>
      </c>
      <c r="G2076" t="s">
        <v>200</v>
      </c>
      <c r="H2076">
        <v>3</v>
      </c>
      <c r="I2076" s="16">
        <v>0.32083333333333336</v>
      </c>
      <c r="J2076"/>
      <c r="K2076">
        <v>2</v>
      </c>
      <c r="L2076">
        <v>2</v>
      </c>
      <c r="M2076">
        <v>0</v>
      </c>
      <c r="N2076"/>
      <c r="O2076" t="s">
        <v>60</v>
      </c>
      <c r="P2076" t="str">
        <f>INDEX(Sheet2!A:E, MATCH(F_NP_excluded_Data!O2076,Sheet2!A:A),4)</f>
        <v>ground</v>
      </c>
      <c r="Q2076" t="str">
        <f>INDEX(Sheet2!A:E, MATCH(F_NP_excluded_Data!O2076,Sheet2!A:A),5)</f>
        <v>ground forager</v>
      </c>
      <c r="R2076" t="str">
        <f>INDEX(Sheet2!A:E, MATCH(F_NP_excluded_Data!O2076,Sheet2!A:A),3)</f>
        <v>plants</v>
      </c>
      <c r="S2076" t="str">
        <f>INDEX(Sheet2!A:E, MATCH(F_NP_excluded_Data!O2076,Sheet2!A:A),2)</f>
        <v>grassland</v>
      </c>
      <c r="T2076">
        <v>10</v>
      </c>
      <c r="U2076">
        <v>1</v>
      </c>
      <c r="V2076"/>
      <c r="W2076">
        <v>1</v>
      </c>
      <c r="X2076" t="s">
        <v>202</v>
      </c>
      <c r="Y2076"/>
      <c r="Z2076"/>
      <c r="AA2076"/>
      <c r="AB2076"/>
    </row>
    <row r="2077" spans="1:28" ht="14.4" x14ac:dyDescent="0.3">
      <c r="A2077" s="14">
        <v>2172</v>
      </c>
      <c r="B2077" t="s">
        <v>275</v>
      </c>
      <c r="C2077" t="s">
        <v>293</v>
      </c>
      <c r="D2077" t="str">
        <f t="shared" si="33"/>
        <v>Kemp_1B_1</v>
      </c>
      <c r="E2077">
        <v>2018</v>
      </c>
      <c r="F2077" s="15">
        <v>43262</v>
      </c>
      <c r="G2077" t="s">
        <v>200</v>
      </c>
      <c r="H2077">
        <v>3</v>
      </c>
      <c r="I2077" s="16">
        <v>0.32083333333333336</v>
      </c>
      <c r="J2077"/>
      <c r="K2077">
        <v>2</v>
      </c>
      <c r="L2077">
        <v>2</v>
      </c>
      <c r="M2077">
        <v>0</v>
      </c>
      <c r="N2077"/>
      <c r="O2077" t="s">
        <v>26</v>
      </c>
      <c r="P2077" t="str">
        <f>INDEX(Sheet2!A:E, MATCH(F_NP_excluded_Data!O2077,Sheet2!A:A),4)</f>
        <v>shrub</v>
      </c>
      <c r="Q2077" t="str">
        <f>INDEX(Sheet2!A:E, MATCH(F_NP_excluded_Data!O2077,Sheet2!A:A),5)</f>
        <v>ground forager</v>
      </c>
      <c r="R2077" t="str">
        <f>INDEX(Sheet2!A:E, MATCH(F_NP_excluded_Data!O2077,Sheet2!A:A),3)</f>
        <v>seeds</v>
      </c>
      <c r="S2077" t="str">
        <f>INDEX(Sheet2!A:E, MATCH(F_NP_excluded_Data!O2077,Sheet2!A:A),2)</f>
        <v>open woodland</v>
      </c>
      <c r="T2077">
        <v>5</v>
      </c>
      <c r="U2077">
        <v>1</v>
      </c>
      <c r="V2077"/>
      <c r="W2077">
        <v>4</v>
      </c>
      <c r="X2077" t="s">
        <v>202</v>
      </c>
      <c r="Y2077"/>
      <c r="Z2077"/>
      <c r="AA2077"/>
      <c r="AB2077"/>
    </row>
    <row r="2078" spans="1:28" ht="14.4" x14ac:dyDescent="0.3">
      <c r="A2078" s="14">
        <v>2173</v>
      </c>
      <c r="B2078" t="s">
        <v>275</v>
      </c>
      <c r="C2078" t="s">
        <v>293</v>
      </c>
      <c r="D2078" t="str">
        <f t="shared" si="33"/>
        <v>Kemp_1B_1</v>
      </c>
      <c r="E2078">
        <v>2018</v>
      </c>
      <c r="F2078" s="15">
        <v>43262</v>
      </c>
      <c r="G2078" t="s">
        <v>200</v>
      </c>
      <c r="H2078">
        <v>3</v>
      </c>
      <c r="I2078" s="16">
        <v>0.32083333333333336</v>
      </c>
      <c r="J2078"/>
      <c r="K2078">
        <v>2</v>
      </c>
      <c r="L2078">
        <v>2</v>
      </c>
      <c r="M2078">
        <v>0</v>
      </c>
      <c r="N2078"/>
      <c r="O2078" t="s">
        <v>58</v>
      </c>
      <c r="P2078" t="str">
        <f>INDEX(Sheet2!A:E, MATCH(F_NP_excluded_Data!O2078,Sheet2!A:A),4)</f>
        <v>tree</v>
      </c>
      <c r="Q2078" t="str">
        <f>INDEX(Sheet2!A:E, MATCH(F_NP_excluded_Data!O2078,Sheet2!A:A),5)</f>
        <v>ground forager</v>
      </c>
      <c r="R2078" t="str">
        <f>INDEX(Sheet2!A:E, MATCH(F_NP_excluded_Data!O2078,Sheet2!A:A),3)</f>
        <v>seeds</v>
      </c>
      <c r="S2078" t="str">
        <f>INDEX(Sheet2!A:E, MATCH(F_NP_excluded_Data!O2078,Sheet2!A:A),2)</f>
        <v>open woodland</v>
      </c>
      <c r="T2078">
        <v>5</v>
      </c>
      <c r="U2078">
        <v>1</v>
      </c>
      <c r="V2078"/>
      <c r="W2078">
        <v>1</v>
      </c>
      <c r="X2078" t="s">
        <v>202</v>
      </c>
      <c r="Y2078"/>
      <c r="Z2078"/>
      <c r="AA2078"/>
      <c r="AB2078"/>
    </row>
    <row r="2079" spans="1:28" ht="14.4" x14ac:dyDescent="0.3">
      <c r="A2079" s="14">
        <v>2174</v>
      </c>
      <c r="B2079" t="s">
        <v>275</v>
      </c>
      <c r="C2079" t="s">
        <v>293</v>
      </c>
      <c r="D2079" t="str">
        <f t="shared" si="33"/>
        <v>Kemp_1B_1</v>
      </c>
      <c r="E2079">
        <v>2018</v>
      </c>
      <c r="F2079" s="15">
        <v>43262</v>
      </c>
      <c r="G2079" t="s">
        <v>200</v>
      </c>
      <c r="H2079">
        <v>3</v>
      </c>
      <c r="I2079" s="16">
        <v>0.32083333333333336</v>
      </c>
      <c r="J2079"/>
      <c r="K2079">
        <v>2</v>
      </c>
      <c r="L2079">
        <v>2</v>
      </c>
      <c r="M2079">
        <v>0</v>
      </c>
      <c r="N2079"/>
      <c r="O2079" t="s">
        <v>24</v>
      </c>
      <c r="P2079" t="str">
        <f>INDEX(Sheet2!A:E, MATCH(F_NP_excluded_Data!O2079,Sheet2!A:A),4)</f>
        <v>cavity</v>
      </c>
      <c r="Q2079" t="str">
        <f>INDEX(Sheet2!A:E, MATCH(F_NP_excluded_Data!O2079,Sheet2!A:A),5)</f>
        <v>ground forager</v>
      </c>
      <c r="R2079" t="str">
        <f>INDEX(Sheet2!A:E, MATCH(F_NP_excluded_Data!O2079,Sheet2!A:A),3)</f>
        <v>insects</v>
      </c>
      <c r="S2079" t="str">
        <f>INDEX(Sheet2!A:E, MATCH(F_NP_excluded_Data!O2079,Sheet2!A:A),2)</f>
        <v>open woodland</v>
      </c>
      <c r="T2079">
        <v>5</v>
      </c>
      <c r="U2079">
        <v>1</v>
      </c>
      <c r="V2079"/>
      <c r="W2079">
        <v>1</v>
      </c>
      <c r="X2079" t="s">
        <v>202</v>
      </c>
      <c r="Y2079"/>
      <c r="Z2079"/>
      <c r="AA2079"/>
      <c r="AB2079"/>
    </row>
    <row r="2080" spans="1:28" ht="14.4" x14ac:dyDescent="0.3">
      <c r="A2080" s="14">
        <v>2175</v>
      </c>
      <c r="B2080" t="s">
        <v>275</v>
      </c>
      <c r="C2080" t="s">
        <v>293</v>
      </c>
      <c r="D2080" t="str">
        <f t="shared" si="33"/>
        <v>Kemp_1B_1</v>
      </c>
      <c r="E2080">
        <v>2018</v>
      </c>
      <c r="F2080" s="15">
        <v>43262</v>
      </c>
      <c r="G2080" t="s">
        <v>200</v>
      </c>
      <c r="H2080">
        <v>3</v>
      </c>
      <c r="I2080" s="16">
        <v>0.32083333333333336</v>
      </c>
      <c r="J2080"/>
      <c r="K2080">
        <v>2</v>
      </c>
      <c r="L2080">
        <v>2</v>
      </c>
      <c r="M2080">
        <v>0</v>
      </c>
      <c r="N2080"/>
      <c r="O2080" t="s">
        <v>2</v>
      </c>
      <c r="P2080" t="str">
        <f>INDEX(Sheet2!A:E, MATCH(F_NP_excluded_Data!O2080,Sheet2!A:A),4)</f>
        <v>tree</v>
      </c>
      <c r="Q2080" t="str">
        <f>INDEX(Sheet2!A:E, MATCH(F_NP_excluded_Data!O2080,Sheet2!A:A),5)</f>
        <v>ground forager</v>
      </c>
      <c r="R2080" t="str">
        <f>INDEX(Sheet2!A:E, MATCH(F_NP_excluded_Data!O2080,Sheet2!A:A),3)</f>
        <v>omnivore</v>
      </c>
      <c r="S2080" t="str">
        <f>INDEX(Sheet2!A:E, MATCH(F_NP_excluded_Data!O2080,Sheet2!A:A),2)</f>
        <v>open woodland</v>
      </c>
      <c r="T2080">
        <v>10</v>
      </c>
      <c r="U2080">
        <v>1</v>
      </c>
      <c r="V2080"/>
      <c r="W2080">
        <v>1</v>
      </c>
      <c r="X2080" t="s">
        <v>202</v>
      </c>
      <c r="Y2080"/>
      <c r="Z2080"/>
      <c r="AA2080"/>
      <c r="AB2080"/>
    </row>
    <row r="2081" spans="1:28" ht="14.4" x14ac:dyDescent="0.3">
      <c r="A2081" s="14">
        <v>2176</v>
      </c>
      <c r="B2081" t="s">
        <v>275</v>
      </c>
      <c r="C2081" t="s">
        <v>293</v>
      </c>
      <c r="D2081" t="str">
        <f t="shared" si="33"/>
        <v>Kemp_1B_1</v>
      </c>
      <c r="E2081">
        <v>2018</v>
      </c>
      <c r="F2081" s="15">
        <v>43262</v>
      </c>
      <c r="G2081" t="s">
        <v>200</v>
      </c>
      <c r="H2081">
        <v>3</v>
      </c>
      <c r="I2081" s="16">
        <v>0.32083333333333336</v>
      </c>
      <c r="J2081"/>
      <c r="K2081">
        <v>2</v>
      </c>
      <c r="L2081">
        <v>2</v>
      </c>
      <c r="M2081">
        <v>0</v>
      </c>
      <c r="N2081"/>
      <c r="O2081" t="s">
        <v>10</v>
      </c>
      <c r="P2081" t="str">
        <f>INDEX(Sheet2!A:E, MATCH(F_NP_excluded_Data!O2081,Sheet2!A:A),4)</f>
        <v>tree</v>
      </c>
      <c r="Q2081" t="str">
        <f>INDEX(Sheet2!A:E, MATCH(F_NP_excluded_Data!O2081,Sheet2!A:A),5)</f>
        <v>foliage gleaner</v>
      </c>
      <c r="R2081" t="str">
        <f>INDEX(Sheet2!A:E, MATCH(F_NP_excluded_Data!O2081,Sheet2!A:A),3)</f>
        <v>insects</v>
      </c>
      <c r="S2081" t="str">
        <f>INDEX(Sheet2!A:E, MATCH(F_NP_excluded_Data!O2081,Sheet2!A:A),2)</f>
        <v>forest</v>
      </c>
      <c r="T2081">
        <v>5</v>
      </c>
      <c r="U2081">
        <v>1</v>
      </c>
      <c r="V2081"/>
      <c r="W2081">
        <v>1</v>
      </c>
      <c r="X2081" t="s">
        <v>202</v>
      </c>
      <c r="Y2081"/>
      <c r="Z2081"/>
      <c r="AA2081"/>
      <c r="AB2081"/>
    </row>
    <row r="2082" spans="1:28" ht="14.4" x14ac:dyDescent="0.3">
      <c r="A2082" s="14">
        <v>2177</v>
      </c>
      <c r="B2082" t="s">
        <v>275</v>
      </c>
      <c r="C2082" t="s">
        <v>293</v>
      </c>
      <c r="D2082" t="str">
        <f t="shared" si="33"/>
        <v>Kemp_1B_1</v>
      </c>
      <c r="E2082">
        <v>2018</v>
      </c>
      <c r="F2082" s="15">
        <v>43262</v>
      </c>
      <c r="G2082" t="s">
        <v>200</v>
      </c>
      <c r="H2082">
        <v>3</v>
      </c>
      <c r="I2082" s="16">
        <v>0.32083333333333336</v>
      </c>
      <c r="J2082"/>
      <c r="K2082">
        <v>2</v>
      </c>
      <c r="L2082">
        <v>2</v>
      </c>
      <c r="M2082">
        <v>0</v>
      </c>
      <c r="N2082"/>
      <c r="O2082" t="s">
        <v>94</v>
      </c>
      <c r="P2082" t="str">
        <f>INDEX(Sheet2!A:E, MATCH(F_NP_excluded_Data!O2082,Sheet2!A:A),4)</f>
        <v>cavity</v>
      </c>
      <c r="Q2082" t="str">
        <f>INDEX(Sheet2!A:E, MATCH(F_NP_excluded_Data!O2082,Sheet2!A:A),5)</f>
        <v>foliage gleaner</v>
      </c>
      <c r="R2082" t="str">
        <f>INDEX(Sheet2!A:E, MATCH(F_NP_excluded_Data!O2082,Sheet2!A:A),3)</f>
        <v>insects</v>
      </c>
      <c r="S2082" t="str">
        <f>INDEX(Sheet2!A:E, MATCH(F_NP_excluded_Data!O2082,Sheet2!A:A),2)</f>
        <v>forest</v>
      </c>
      <c r="T2082">
        <v>5</v>
      </c>
      <c r="U2082">
        <v>1</v>
      </c>
      <c r="V2082"/>
      <c r="W2082">
        <v>4</v>
      </c>
      <c r="X2082" t="s">
        <v>202</v>
      </c>
      <c r="Y2082"/>
      <c r="Z2082"/>
      <c r="AA2082"/>
      <c r="AB2082"/>
    </row>
    <row r="2083" spans="1:28" ht="14.4" x14ac:dyDescent="0.3">
      <c r="A2083" s="14">
        <v>2178</v>
      </c>
      <c r="B2083" t="s">
        <v>275</v>
      </c>
      <c r="C2083" t="s">
        <v>293</v>
      </c>
      <c r="D2083" t="str">
        <f t="shared" si="33"/>
        <v>Kemp_1B_1</v>
      </c>
      <c r="E2083">
        <v>2018</v>
      </c>
      <c r="F2083" s="15">
        <v>43262</v>
      </c>
      <c r="G2083" t="s">
        <v>200</v>
      </c>
      <c r="H2083">
        <v>3</v>
      </c>
      <c r="I2083" s="16">
        <v>0.32083333333333336</v>
      </c>
      <c r="J2083"/>
      <c r="K2083">
        <v>2</v>
      </c>
      <c r="L2083">
        <v>2</v>
      </c>
      <c r="M2083">
        <v>0</v>
      </c>
      <c r="N2083"/>
      <c r="O2083" t="s">
        <v>40</v>
      </c>
      <c r="P2083" t="str">
        <f>INDEX(Sheet2!A:E, MATCH(F_NP_excluded_Data!O2083,Sheet2!A:A),4)</f>
        <v>ground</v>
      </c>
      <c r="Q2083" t="str">
        <f>INDEX(Sheet2!A:E, MATCH(F_NP_excluded_Data!O2083,Sheet2!A:A),5)</f>
        <v>ground forager</v>
      </c>
      <c r="R2083" t="str">
        <f>INDEX(Sheet2!A:E, MATCH(F_NP_excluded_Data!O2083,Sheet2!A:A),3)</f>
        <v>omnivore</v>
      </c>
      <c r="S2083" t="str">
        <f>INDEX(Sheet2!A:E, MATCH(F_NP_excluded_Data!O2083,Sheet2!A:A),2)</f>
        <v>scrub</v>
      </c>
      <c r="T2083">
        <v>5</v>
      </c>
      <c r="U2083">
        <v>1</v>
      </c>
      <c r="V2083"/>
      <c r="W2083">
        <v>1</v>
      </c>
      <c r="X2083" t="s">
        <v>202</v>
      </c>
      <c r="Y2083"/>
      <c r="Z2083"/>
      <c r="AA2083"/>
      <c r="AB2083"/>
    </row>
    <row r="2084" spans="1:28" ht="14.4" x14ac:dyDescent="0.3">
      <c r="A2084" s="14">
        <v>2179</v>
      </c>
      <c r="B2084" t="s">
        <v>275</v>
      </c>
      <c r="C2084" t="s">
        <v>293</v>
      </c>
      <c r="D2084" t="str">
        <f t="shared" si="33"/>
        <v>Kemp_1B_1</v>
      </c>
      <c r="E2084">
        <v>2018</v>
      </c>
      <c r="F2084" s="15">
        <v>43262</v>
      </c>
      <c r="G2084" t="s">
        <v>200</v>
      </c>
      <c r="H2084">
        <v>3</v>
      </c>
      <c r="I2084" s="16">
        <v>0.32083333333333336</v>
      </c>
      <c r="J2084"/>
      <c r="K2084">
        <v>2</v>
      </c>
      <c r="L2084">
        <v>2</v>
      </c>
      <c r="M2084">
        <v>0</v>
      </c>
      <c r="N2084"/>
      <c r="O2084" t="s">
        <v>22</v>
      </c>
      <c r="P2084" t="str">
        <f>INDEX(Sheet2!A:E, MATCH(F_NP_excluded_Data!O2084,Sheet2!A:A),4)</f>
        <v>cavity</v>
      </c>
      <c r="Q2084" t="str">
        <f>INDEX(Sheet2!A:E, MATCH(F_NP_excluded_Data!O2084,Sheet2!A:A),5)</f>
        <v>foliage gleaner</v>
      </c>
      <c r="R2084" t="str">
        <f>INDEX(Sheet2!A:E, MATCH(F_NP_excluded_Data!O2084,Sheet2!A:A),3)</f>
        <v>insects</v>
      </c>
      <c r="S2084" t="str">
        <f>INDEX(Sheet2!A:E, MATCH(F_NP_excluded_Data!O2084,Sheet2!A:A),2)</f>
        <v>forest</v>
      </c>
      <c r="T2084">
        <v>5</v>
      </c>
      <c r="U2084">
        <v>1</v>
      </c>
      <c r="V2084"/>
      <c r="W2084">
        <v>1</v>
      </c>
      <c r="X2084" t="s">
        <v>202</v>
      </c>
      <c r="Y2084"/>
      <c r="Z2084"/>
      <c r="AA2084"/>
      <c r="AB2084"/>
    </row>
    <row r="2085" spans="1:28" ht="14.4" x14ac:dyDescent="0.3">
      <c r="A2085" s="14">
        <v>2180</v>
      </c>
      <c r="B2085" t="s">
        <v>275</v>
      </c>
      <c r="C2085" t="s">
        <v>293</v>
      </c>
      <c r="D2085" t="str">
        <f t="shared" si="33"/>
        <v>Kemp_1B_1</v>
      </c>
      <c r="E2085">
        <v>2018</v>
      </c>
      <c r="F2085" s="15">
        <v>43262</v>
      </c>
      <c r="G2085" t="s">
        <v>200</v>
      </c>
      <c r="H2085">
        <v>3</v>
      </c>
      <c r="I2085" s="16">
        <v>0.32083333333333336</v>
      </c>
      <c r="J2085"/>
      <c r="K2085">
        <v>2</v>
      </c>
      <c r="L2085">
        <v>2</v>
      </c>
      <c r="M2085">
        <v>0</v>
      </c>
      <c r="N2085"/>
      <c r="O2085" t="s">
        <v>36</v>
      </c>
      <c r="P2085" t="str">
        <f>INDEX(Sheet2!A:E, MATCH(F_NP_excluded_Data!O2085,Sheet2!A:A),4)</f>
        <v>cavity</v>
      </c>
      <c r="Q2085" t="str">
        <f>INDEX(Sheet2!A:E, MATCH(F_NP_excluded_Data!O2085,Sheet2!A:A),5)</f>
        <v>ground forager</v>
      </c>
      <c r="R2085" t="str">
        <f>INDEX(Sheet2!A:E, MATCH(F_NP_excluded_Data!O2085,Sheet2!A:A),3)</f>
        <v>insects</v>
      </c>
      <c r="S2085" t="str">
        <f>INDEX(Sheet2!A:E, MATCH(F_NP_excluded_Data!O2085,Sheet2!A:A),2)</f>
        <v>grassland</v>
      </c>
      <c r="T2085">
        <v>10</v>
      </c>
      <c r="U2085">
        <v>1</v>
      </c>
      <c r="V2085"/>
      <c r="W2085">
        <v>1</v>
      </c>
      <c r="X2085" t="s">
        <v>202</v>
      </c>
      <c r="Y2085"/>
      <c r="Z2085"/>
      <c r="AA2085"/>
      <c r="AB2085"/>
    </row>
    <row r="2086" spans="1:28" ht="14.4" x14ac:dyDescent="0.3">
      <c r="A2086" s="14">
        <v>2181</v>
      </c>
      <c r="B2086" t="s">
        <v>275</v>
      </c>
      <c r="C2086" t="s">
        <v>293</v>
      </c>
      <c r="D2086" t="str">
        <f t="shared" si="33"/>
        <v>Kemp_1B_1</v>
      </c>
      <c r="E2086">
        <v>2018</v>
      </c>
      <c r="F2086" s="15">
        <v>43262</v>
      </c>
      <c r="G2086" t="s">
        <v>200</v>
      </c>
      <c r="H2086">
        <v>3</v>
      </c>
      <c r="I2086" s="16">
        <v>0.32083333333333336</v>
      </c>
      <c r="J2086"/>
      <c r="K2086">
        <v>2</v>
      </c>
      <c r="L2086">
        <v>2</v>
      </c>
      <c r="M2086">
        <v>0</v>
      </c>
      <c r="N2086"/>
      <c r="O2086" t="s">
        <v>54</v>
      </c>
      <c r="P2086" t="str">
        <f>INDEX(Sheet2!A:E, MATCH(F_NP_excluded_Data!O2086,Sheet2!A:A),4)</f>
        <v>shrub</v>
      </c>
      <c r="Q2086" t="str">
        <f>INDEX(Sheet2!A:E, MATCH(F_NP_excluded_Data!O2086,Sheet2!A:A),5)</f>
        <v>foliage gleaner</v>
      </c>
      <c r="R2086" t="str">
        <f>INDEX(Sheet2!A:E, MATCH(F_NP_excluded_Data!O2086,Sheet2!A:A),3)</f>
        <v>insects</v>
      </c>
      <c r="S2086" t="str">
        <f>INDEX(Sheet2!A:E, MATCH(F_NP_excluded_Data!O2086,Sheet2!A:A),2)</f>
        <v>open woodland</v>
      </c>
      <c r="T2086">
        <v>5</v>
      </c>
      <c r="U2086">
        <v>1</v>
      </c>
      <c r="V2086"/>
      <c r="W2086">
        <v>1</v>
      </c>
      <c r="X2086" t="s">
        <v>202</v>
      </c>
      <c r="Y2086"/>
      <c r="Z2086"/>
      <c r="AA2086"/>
      <c r="AB2086"/>
    </row>
    <row r="2087" spans="1:28" ht="14.4" x14ac:dyDescent="0.3">
      <c r="A2087" s="14">
        <v>2182</v>
      </c>
      <c r="B2087" t="s">
        <v>275</v>
      </c>
      <c r="C2087" t="s">
        <v>293</v>
      </c>
      <c r="D2087" t="str">
        <f t="shared" si="33"/>
        <v>Kemp_1B_1</v>
      </c>
      <c r="E2087">
        <v>2018</v>
      </c>
      <c r="F2087" s="15">
        <v>43262</v>
      </c>
      <c r="G2087" t="s">
        <v>200</v>
      </c>
      <c r="H2087">
        <v>3</v>
      </c>
      <c r="I2087" s="16">
        <v>0.32083333333333336</v>
      </c>
      <c r="J2087"/>
      <c r="K2087">
        <v>2</v>
      </c>
      <c r="L2087">
        <v>2</v>
      </c>
      <c r="M2087">
        <v>0</v>
      </c>
      <c r="N2087"/>
      <c r="O2087" t="s">
        <v>62</v>
      </c>
      <c r="P2087" t="str">
        <f>INDEX(Sheet2!A:E, MATCH(F_NP_excluded_Data!O2087,Sheet2!A:A),4)</f>
        <v>shrub</v>
      </c>
      <c r="Q2087" t="str">
        <f>INDEX(Sheet2!A:E, MATCH(F_NP_excluded_Data!O2087,Sheet2!A:A),5)</f>
        <v>ground forager</v>
      </c>
      <c r="R2087" t="str">
        <f>INDEX(Sheet2!A:E, MATCH(F_NP_excluded_Data!O2087,Sheet2!A:A),3)</f>
        <v>seeds</v>
      </c>
      <c r="S2087" t="str">
        <f>INDEX(Sheet2!A:E, MATCH(F_NP_excluded_Data!O2087,Sheet2!A:A),2)</f>
        <v>open woodland</v>
      </c>
      <c r="T2087">
        <v>10</v>
      </c>
      <c r="U2087">
        <v>1</v>
      </c>
      <c r="V2087"/>
      <c r="W2087">
        <v>1</v>
      </c>
      <c r="X2087" t="s">
        <v>202</v>
      </c>
      <c r="Y2087"/>
      <c r="Z2087"/>
      <c r="AA2087"/>
      <c r="AB2087"/>
    </row>
    <row r="2088" spans="1:28" ht="14.4" x14ac:dyDescent="0.3">
      <c r="A2088" s="14">
        <v>2183</v>
      </c>
      <c r="B2088" t="s">
        <v>275</v>
      </c>
      <c r="C2088" t="s">
        <v>293</v>
      </c>
      <c r="D2088" t="str">
        <f t="shared" si="33"/>
        <v>Kemp_1B_1</v>
      </c>
      <c r="E2088">
        <v>2018</v>
      </c>
      <c r="F2088" s="15">
        <v>43262</v>
      </c>
      <c r="G2088" t="s">
        <v>200</v>
      </c>
      <c r="H2088">
        <v>3</v>
      </c>
      <c r="I2088" s="16">
        <v>0.32083333333333336</v>
      </c>
      <c r="J2088"/>
      <c r="K2088">
        <v>2</v>
      </c>
      <c r="L2088">
        <v>2</v>
      </c>
      <c r="M2088">
        <v>0</v>
      </c>
      <c r="N2088"/>
      <c r="O2088" t="s">
        <v>12</v>
      </c>
      <c r="P2088" t="str">
        <f>INDEX(Sheet2!A:E, MATCH(F_NP_excluded_Data!O2088,Sheet2!A:A),4)</f>
        <v>tree</v>
      </c>
      <c r="Q2088" t="str">
        <f>INDEX(Sheet2!A:E, MATCH(F_NP_excluded_Data!O2088,Sheet2!A:A),5)</f>
        <v>ground forager</v>
      </c>
      <c r="R2088" t="str">
        <f>INDEX(Sheet2!A:E, MATCH(F_NP_excluded_Data!O2088,Sheet2!A:A),3)</f>
        <v>seeds</v>
      </c>
      <c r="S2088" t="str">
        <f>INDEX(Sheet2!A:E, MATCH(F_NP_excluded_Data!O2088,Sheet2!A:A),2)</f>
        <v>grassland</v>
      </c>
      <c r="T2088">
        <v>5</v>
      </c>
      <c r="U2088">
        <v>2</v>
      </c>
      <c r="V2088"/>
      <c r="W2088">
        <v>1</v>
      </c>
      <c r="X2088" t="s">
        <v>202</v>
      </c>
      <c r="Y2088"/>
      <c r="Z2088"/>
      <c r="AA2088"/>
      <c r="AB2088"/>
    </row>
    <row r="2089" spans="1:28" ht="14.4" x14ac:dyDescent="0.3">
      <c r="A2089" s="14">
        <v>2184</v>
      </c>
      <c r="B2089" t="s">
        <v>275</v>
      </c>
      <c r="C2089" t="s">
        <v>293</v>
      </c>
      <c r="D2089" t="str">
        <f t="shared" si="33"/>
        <v>Kemp_1B_1</v>
      </c>
      <c r="E2089">
        <v>2018</v>
      </c>
      <c r="F2089" s="15">
        <v>43262</v>
      </c>
      <c r="G2089" t="s">
        <v>200</v>
      </c>
      <c r="H2089">
        <v>3</v>
      </c>
      <c r="I2089" s="16">
        <v>0.32083333333333336</v>
      </c>
      <c r="J2089"/>
      <c r="K2089">
        <v>2</v>
      </c>
      <c r="L2089">
        <v>2</v>
      </c>
      <c r="M2089">
        <v>0</v>
      </c>
      <c r="N2089"/>
      <c r="O2089" t="s">
        <v>120</v>
      </c>
      <c r="P2089" t="str">
        <f>INDEX(Sheet2!A:E, MATCH(F_NP_excluded_Data!O2089,Sheet2!A:A),4)</f>
        <v>tree</v>
      </c>
      <c r="Q2089" t="str">
        <f>INDEX(Sheet2!A:E, MATCH(F_NP_excluded_Data!O2089,Sheet2!A:A),5)</f>
        <v>foliage gleaner</v>
      </c>
      <c r="R2089" t="str">
        <f>INDEX(Sheet2!A:E, MATCH(F_NP_excluded_Data!O2089,Sheet2!A:A),3)</f>
        <v>insects</v>
      </c>
      <c r="S2089" t="str">
        <f>INDEX(Sheet2!A:E, MATCH(F_NP_excluded_Data!O2089,Sheet2!A:A),2)</f>
        <v>open woodland</v>
      </c>
      <c r="T2089">
        <v>10</v>
      </c>
      <c r="U2089">
        <v>2</v>
      </c>
      <c r="V2089"/>
      <c r="W2089">
        <v>1</v>
      </c>
      <c r="X2089" t="s">
        <v>202</v>
      </c>
      <c r="Y2089"/>
      <c r="Z2089"/>
      <c r="AA2089"/>
      <c r="AB2089"/>
    </row>
    <row r="2090" spans="1:28" ht="14.4" x14ac:dyDescent="0.3">
      <c r="A2090" s="14">
        <v>2185</v>
      </c>
      <c r="B2090" t="s">
        <v>275</v>
      </c>
      <c r="C2090" t="s">
        <v>293</v>
      </c>
      <c r="D2090" t="str">
        <f t="shared" si="33"/>
        <v>Kemp_1B_1</v>
      </c>
      <c r="E2090">
        <v>2018</v>
      </c>
      <c r="F2090" s="15">
        <v>43262</v>
      </c>
      <c r="G2090" t="s">
        <v>200</v>
      </c>
      <c r="H2090">
        <v>3</v>
      </c>
      <c r="I2090" s="16">
        <v>0.32083333333333336</v>
      </c>
      <c r="J2090"/>
      <c r="K2090">
        <v>2</v>
      </c>
      <c r="L2090">
        <v>2</v>
      </c>
      <c r="M2090">
        <v>0</v>
      </c>
      <c r="N2090"/>
      <c r="O2090" t="s">
        <v>58</v>
      </c>
      <c r="P2090" t="str">
        <f>INDEX(Sheet2!A:E, MATCH(F_NP_excluded_Data!O2090,Sheet2!A:A),4)</f>
        <v>tree</v>
      </c>
      <c r="Q2090" t="str">
        <f>INDEX(Sheet2!A:E, MATCH(F_NP_excluded_Data!O2090,Sheet2!A:A),5)</f>
        <v>ground forager</v>
      </c>
      <c r="R2090" t="str">
        <f>INDEX(Sheet2!A:E, MATCH(F_NP_excluded_Data!O2090,Sheet2!A:A),3)</f>
        <v>seeds</v>
      </c>
      <c r="S2090" t="str">
        <f>INDEX(Sheet2!A:E, MATCH(F_NP_excluded_Data!O2090,Sheet2!A:A),2)</f>
        <v>open woodland</v>
      </c>
      <c r="T2090">
        <v>10</v>
      </c>
      <c r="U2090">
        <v>2</v>
      </c>
      <c r="V2090"/>
      <c r="W2090">
        <v>1</v>
      </c>
      <c r="X2090" t="s">
        <v>202</v>
      </c>
      <c r="Y2090"/>
      <c r="Z2090"/>
      <c r="AA2090"/>
      <c r="AB2090"/>
    </row>
    <row r="2091" spans="1:28" ht="14.4" x14ac:dyDescent="0.3">
      <c r="A2091" s="14">
        <v>2186</v>
      </c>
      <c r="B2091" t="s">
        <v>275</v>
      </c>
      <c r="C2091" t="s">
        <v>293</v>
      </c>
      <c r="D2091" t="str">
        <f t="shared" si="33"/>
        <v>Kemp_1B_1</v>
      </c>
      <c r="E2091">
        <v>2018</v>
      </c>
      <c r="F2091" s="15">
        <v>43262</v>
      </c>
      <c r="G2091" t="s">
        <v>200</v>
      </c>
      <c r="H2091">
        <v>3</v>
      </c>
      <c r="I2091" s="16">
        <v>0.32083333333333336</v>
      </c>
      <c r="J2091"/>
      <c r="K2091">
        <v>2</v>
      </c>
      <c r="L2091">
        <v>2</v>
      </c>
      <c r="M2091">
        <v>0</v>
      </c>
      <c r="N2091"/>
      <c r="O2091" t="s">
        <v>60</v>
      </c>
      <c r="P2091" t="str">
        <f>INDEX(Sheet2!A:E, MATCH(F_NP_excluded_Data!O2091,Sheet2!A:A),4)</f>
        <v>ground</v>
      </c>
      <c r="Q2091" t="str">
        <f>INDEX(Sheet2!A:E, MATCH(F_NP_excluded_Data!O2091,Sheet2!A:A),5)</f>
        <v>ground forager</v>
      </c>
      <c r="R2091" t="str">
        <f>INDEX(Sheet2!A:E, MATCH(F_NP_excluded_Data!O2091,Sheet2!A:A),3)</f>
        <v>plants</v>
      </c>
      <c r="S2091" t="str">
        <f>INDEX(Sheet2!A:E, MATCH(F_NP_excluded_Data!O2091,Sheet2!A:A),2)</f>
        <v>grassland</v>
      </c>
      <c r="T2091">
        <v>10</v>
      </c>
      <c r="U2091">
        <v>2</v>
      </c>
      <c r="V2091"/>
      <c r="W2091">
        <v>1</v>
      </c>
      <c r="X2091" t="s">
        <v>202</v>
      </c>
      <c r="Y2091"/>
      <c r="Z2091"/>
      <c r="AA2091"/>
      <c r="AB2091"/>
    </row>
    <row r="2092" spans="1:28" ht="14.4" x14ac:dyDescent="0.3">
      <c r="A2092" s="14">
        <v>2187</v>
      </c>
      <c r="B2092" t="s">
        <v>275</v>
      </c>
      <c r="C2092" t="s">
        <v>293</v>
      </c>
      <c r="D2092" t="str">
        <f t="shared" si="33"/>
        <v>Kemp_1B_1</v>
      </c>
      <c r="E2092">
        <v>2018</v>
      </c>
      <c r="F2092" s="15">
        <v>43262</v>
      </c>
      <c r="G2092" t="s">
        <v>200</v>
      </c>
      <c r="H2092">
        <v>3</v>
      </c>
      <c r="I2092" s="16">
        <v>0.32083333333333336</v>
      </c>
      <c r="J2092"/>
      <c r="K2092">
        <v>2</v>
      </c>
      <c r="L2092">
        <v>2</v>
      </c>
      <c r="M2092">
        <v>0</v>
      </c>
      <c r="N2092"/>
      <c r="O2092" t="s">
        <v>94</v>
      </c>
      <c r="P2092" t="str">
        <f>INDEX(Sheet2!A:E, MATCH(F_NP_excluded_Data!O2092,Sheet2!A:A),4)</f>
        <v>cavity</v>
      </c>
      <c r="Q2092" t="str">
        <f>INDEX(Sheet2!A:E, MATCH(F_NP_excluded_Data!O2092,Sheet2!A:A),5)</f>
        <v>foliage gleaner</v>
      </c>
      <c r="R2092" t="str">
        <f>INDEX(Sheet2!A:E, MATCH(F_NP_excluded_Data!O2092,Sheet2!A:A),3)</f>
        <v>insects</v>
      </c>
      <c r="S2092" t="str">
        <f>INDEX(Sheet2!A:E, MATCH(F_NP_excluded_Data!O2092,Sheet2!A:A),2)</f>
        <v>forest</v>
      </c>
      <c r="T2092">
        <v>10</v>
      </c>
      <c r="U2092">
        <v>2</v>
      </c>
      <c r="V2092"/>
      <c r="W2092">
        <v>1</v>
      </c>
      <c r="X2092" t="s">
        <v>202</v>
      </c>
      <c r="Y2092"/>
      <c r="Z2092"/>
      <c r="AA2092"/>
      <c r="AB2092"/>
    </row>
    <row r="2093" spans="1:28" ht="14.4" x14ac:dyDescent="0.3">
      <c r="A2093" s="14">
        <v>2188</v>
      </c>
      <c r="B2093" t="s">
        <v>275</v>
      </c>
      <c r="C2093" t="s">
        <v>293</v>
      </c>
      <c r="D2093" t="str">
        <f t="shared" si="33"/>
        <v>Kemp_1B_1</v>
      </c>
      <c r="E2093">
        <v>2018</v>
      </c>
      <c r="F2093" s="15">
        <v>43262</v>
      </c>
      <c r="G2093" t="s">
        <v>200</v>
      </c>
      <c r="H2093">
        <v>3</v>
      </c>
      <c r="I2093" s="16">
        <v>0.32083333333333336</v>
      </c>
      <c r="J2093"/>
      <c r="K2093">
        <v>2</v>
      </c>
      <c r="L2093">
        <v>2</v>
      </c>
      <c r="M2093">
        <v>0</v>
      </c>
      <c r="N2093"/>
      <c r="O2093" t="s">
        <v>40</v>
      </c>
      <c r="P2093" t="str">
        <f>INDEX(Sheet2!A:E, MATCH(F_NP_excluded_Data!O2093,Sheet2!A:A),4)</f>
        <v>ground</v>
      </c>
      <c r="Q2093" t="str">
        <f>INDEX(Sheet2!A:E, MATCH(F_NP_excluded_Data!O2093,Sheet2!A:A),5)</f>
        <v>ground forager</v>
      </c>
      <c r="R2093" t="str">
        <f>INDEX(Sheet2!A:E, MATCH(F_NP_excluded_Data!O2093,Sheet2!A:A),3)</f>
        <v>omnivore</v>
      </c>
      <c r="S2093" t="str">
        <f>INDEX(Sheet2!A:E, MATCH(F_NP_excluded_Data!O2093,Sheet2!A:A),2)</f>
        <v>scrub</v>
      </c>
      <c r="T2093">
        <v>10</v>
      </c>
      <c r="U2093">
        <v>2</v>
      </c>
      <c r="V2093"/>
      <c r="W2093">
        <v>1</v>
      </c>
      <c r="X2093" t="s">
        <v>202</v>
      </c>
      <c r="Y2093"/>
      <c r="Z2093"/>
      <c r="AA2093"/>
      <c r="AB2093"/>
    </row>
    <row r="2094" spans="1:28" ht="14.4" x14ac:dyDescent="0.3">
      <c r="A2094" s="14">
        <v>2189</v>
      </c>
      <c r="B2094" t="s">
        <v>275</v>
      </c>
      <c r="C2094" t="s">
        <v>293</v>
      </c>
      <c r="D2094" t="str">
        <f t="shared" si="33"/>
        <v>Kemp_1B_1</v>
      </c>
      <c r="E2094">
        <v>2018</v>
      </c>
      <c r="F2094" s="15">
        <v>43262</v>
      </c>
      <c r="G2094" t="s">
        <v>200</v>
      </c>
      <c r="H2094">
        <v>3</v>
      </c>
      <c r="I2094" s="16">
        <v>0.32083333333333336</v>
      </c>
      <c r="J2094"/>
      <c r="K2094">
        <v>2</v>
      </c>
      <c r="L2094">
        <v>2</v>
      </c>
      <c r="M2094">
        <v>0</v>
      </c>
      <c r="N2094"/>
      <c r="O2094" t="s">
        <v>46</v>
      </c>
      <c r="P2094" t="str">
        <f>INDEX(Sheet2!A:E, MATCH(F_NP_excluded_Data!O2094,Sheet2!A:A),4)</f>
        <v>cavity</v>
      </c>
      <c r="Q2094" t="str">
        <f>INDEX(Sheet2!A:E, MATCH(F_NP_excluded_Data!O2094,Sheet2!A:A),5)</f>
        <v>flycatching</v>
      </c>
      <c r="R2094" t="str">
        <f>INDEX(Sheet2!A:E, MATCH(F_NP_excluded_Data!O2094,Sheet2!A:A),3)</f>
        <v>insects</v>
      </c>
      <c r="S2094" t="str">
        <f>INDEX(Sheet2!A:E, MATCH(F_NP_excluded_Data!O2094,Sheet2!A:A),2)</f>
        <v>open woodland</v>
      </c>
      <c r="T2094">
        <v>10</v>
      </c>
      <c r="U2094">
        <v>3</v>
      </c>
      <c r="V2094"/>
      <c r="W2094">
        <v>1</v>
      </c>
      <c r="X2094" t="s">
        <v>202</v>
      </c>
      <c r="Y2094"/>
      <c r="Z2094"/>
      <c r="AA2094"/>
      <c r="AB2094"/>
    </row>
    <row r="2095" spans="1:28" ht="14.4" x14ac:dyDescent="0.3">
      <c r="A2095" s="14">
        <v>2190</v>
      </c>
      <c r="B2095" t="s">
        <v>275</v>
      </c>
      <c r="C2095" t="s">
        <v>293</v>
      </c>
      <c r="D2095" t="str">
        <f t="shared" si="33"/>
        <v>Kemp_1B_1</v>
      </c>
      <c r="E2095">
        <v>2018</v>
      </c>
      <c r="F2095" s="15">
        <v>43262</v>
      </c>
      <c r="G2095" t="s">
        <v>200</v>
      </c>
      <c r="H2095">
        <v>3</v>
      </c>
      <c r="I2095" s="16">
        <v>0.32083333333333336</v>
      </c>
      <c r="J2095"/>
      <c r="K2095">
        <v>2</v>
      </c>
      <c r="L2095">
        <v>2</v>
      </c>
      <c r="M2095">
        <v>0</v>
      </c>
      <c r="N2095"/>
      <c r="O2095" t="s">
        <v>62</v>
      </c>
      <c r="P2095" t="str">
        <f>INDEX(Sheet2!A:E, MATCH(F_NP_excluded_Data!O2095,Sheet2!A:A),4)</f>
        <v>shrub</v>
      </c>
      <c r="Q2095" t="str">
        <f>INDEX(Sheet2!A:E, MATCH(F_NP_excluded_Data!O2095,Sheet2!A:A),5)</f>
        <v>ground forager</v>
      </c>
      <c r="R2095" t="str">
        <f>INDEX(Sheet2!A:E, MATCH(F_NP_excluded_Data!O2095,Sheet2!A:A),3)</f>
        <v>seeds</v>
      </c>
      <c r="S2095" t="str">
        <f>INDEX(Sheet2!A:E, MATCH(F_NP_excluded_Data!O2095,Sheet2!A:A),2)</f>
        <v>open woodland</v>
      </c>
      <c r="T2095">
        <v>100</v>
      </c>
      <c r="U2095">
        <v>3</v>
      </c>
      <c r="V2095"/>
      <c r="W2095">
        <v>1</v>
      </c>
      <c r="X2095" t="s">
        <v>202</v>
      </c>
      <c r="Y2095"/>
      <c r="Z2095"/>
      <c r="AA2095"/>
      <c r="AB2095"/>
    </row>
    <row r="2096" spans="1:28" ht="14.4" x14ac:dyDescent="0.3">
      <c r="A2096" s="14">
        <v>2191</v>
      </c>
      <c r="B2096" t="s">
        <v>275</v>
      </c>
      <c r="C2096" t="s">
        <v>293</v>
      </c>
      <c r="D2096" t="str">
        <f t="shared" si="33"/>
        <v>Kemp_1B_1</v>
      </c>
      <c r="E2096">
        <v>2018</v>
      </c>
      <c r="F2096" s="15">
        <v>43262</v>
      </c>
      <c r="G2096" t="s">
        <v>200</v>
      </c>
      <c r="H2096">
        <v>3</v>
      </c>
      <c r="I2096" s="16">
        <v>0.32083333333333336</v>
      </c>
      <c r="J2096"/>
      <c r="K2096">
        <v>2</v>
      </c>
      <c r="L2096">
        <v>2</v>
      </c>
      <c r="M2096">
        <v>0</v>
      </c>
      <c r="N2096"/>
      <c r="O2096" t="s">
        <v>6</v>
      </c>
      <c r="P2096" t="str">
        <f>INDEX(Sheet2!A:E, MATCH(F_NP_excluded_Data!O2096,Sheet2!A:A),4)</f>
        <v>ground</v>
      </c>
      <c r="Q2096" t="str">
        <f>INDEX(Sheet2!A:E, MATCH(F_NP_excluded_Data!O2096,Sheet2!A:A),5)</f>
        <v>bark forager</v>
      </c>
      <c r="R2096" t="str">
        <f>INDEX(Sheet2!A:E, MATCH(F_NP_excluded_Data!O2096,Sheet2!A:A),3)</f>
        <v>insects</v>
      </c>
      <c r="S2096" t="str">
        <f>INDEX(Sheet2!A:E, MATCH(F_NP_excluded_Data!O2096,Sheet2!A:A),2)</f>
        <v>forest</v>
      </c>
      <c r="T2096">
        <v>5</v>
      </c>
      <c r="U2096">
        <v>3</v>
      </c>
      <c r="V2096"/>
      <c r="W2096">
        <v>1</v>
      </c>
      <c r="X2096" t="s">
        <v>202</v>
      </c>
      <c r="Y2096"/>
      <c r="Z2096"/>
      <c r="AA2096"/>
      <c r="AB2096"/>
    </row>
    <row r="2097" spans="1:28" ht="14.4" x14ac:dyDescent="0.3">
      <c r="A2097" s="14">
        <v>2192</v>
      </c>
      <c r="B2097" t="s">
        <v>275</v>
      </c>
      <c r="C2097" t="s">
        <v>293</v>
      </c>
      <c r="D2097" t="str">
        <f t="shared" si="33"/>
        <v>Kemp_1B_1</v>
      </c>
      <c r="E2097">
        <v>2018</v>
      </c>
      <c r="F2097" s="15">
        <v>43262</v>
      </c>
      <c r="G2097" t="s">
        <v>200</v>
      </c>
      <c r="H2097">
        <v>3</v>
      </c>
      <c r="I2097" s="16">
        <v>0.32083333333333336</v>
      </c>
      <c r="J2097"/>
      <c r="K2097">
        <v>2</v>
      </c>
      <c r="L2097">
        <v>2</v>
      </c>
      <c r="M2097">
        <v>0</v>
      </c>
      <c r="N2097"/>
      <c r="O2097" t="s">
        <v>78</v>
      </c>
      <c r="P2097" t="str">
        <f>INDEX(Sheet2!A:E, MATCH(F_NP_excluded_Data!O2097,Sheet2!A:A),4)</f>
        <v>cavity</v>
      </c>
      <c r="Q2097" t="str">
        <f>INDEX(Sheet2!A:E, MATCH(F_NP_excluded_Data!O2097,Sheet2!A:A),5)</f>
        <v>bark forager</v>
      </c>
      <c r="R2097" t="str">
        <f>INDEX(Sheet2!A:E, MATCH(F_NP_excluded_Data!O2097,Sheet2!A:A),3)</f>
        <v>insects</v>
      </c>
      <c r="S2097" t="str">
        <f>INDEX(Sheet2!A:E, MATCH(F_NP_excluded_Data!O2097,Sheet2!A:A),2)</f>
        <v>forest</v>
      </c>
      <c r="T2097">
        <v>100</v>
      </c>
      <c r="U2097">
        <v>4</v>
      </c>
      <c r="V2097"/>
      <c r="W2097">
        <v>1</v>
      </c>
      <c r="X2097" t="s">
        <v>202</v>
      </c>
      <c r="Y2097"/>
      <c r="Z2097"/>
      <c r="AA2097"/>
      <c r="AB2097"/>
    </row>
    <row r="2098" spans="1:28" ht="14.4" x14ac:dyDescent="0.3">
      <c r="A2098" s="14">
        <v>2193</v>
      </c>
      <c r="B2098" t="s">
        <v>275</v>
      </c>
      <c r="C2098" t="s">
        <v>293</v>
      </c>
      <c r="D2098" t="str">
        <f t="shared" si="33"/>
        <v>Kemp_1B_1</v>
      </c>
      <c r="E2098">
        <v>2018</v>
      </c>
      <c r="F2098" s="15">
        <v>43262</v>
      </c>
      <c r="G2098" t="s">
        <v>200</v>
      </c>
      <c r="H2098">
        <v>3</v>
      </c>
      <c r="I2098" s="16">
        <v>0.32083333333333336</v>
      </c>
      <c r="J2098"/>
      <c r="K2098">
        <v>2</v>
      </c>
      <c r="L2098">
        <v>2</v>
      </c>
      <c r="M2098">
        <v>0</v>
      </c>
      <c r="N2098"/>
      <c r="O2098" t="s">
        <v>108</v>
      </c>
      <c r="P2098" t="str">
        <f>INDEX(Sheet2!A:E, MATCH(F_NP_excluded_Data!O2098,Sheet2!A:A),4)</f>
        <v>shrub</v>
      </c>
      <c r="Q2098" t="str">
        <f>INDEX(Sheet2!A:E, MATCH(F_NP_excluded_Data!O2098,Sheet2!A:A),5)</f>
        <v>foliage gleaner</v>
      </c>
      <c r="R2098" t="str">
        <f>INDEX(Sheet2!A:E, MATCH(F_NP_excluded_Data!O2098,Sheet2!A:A),3)</f>
        <v>insects</v>
      </c>
      <c r="S2098" t="str">
        <f>INDEX(Sheet2!A:E, MATCH(F_NP_excluded_Data!O2098,Sheet2!A:A),2)</f>
        <v>scrub</v>
      </c>
      <c r="T2098">
        <v>10</v>
      </c>
      <c r="U2098">
        <v>4</v>
      </c>
      <c r="V2098"/>
      <c r="W2098">
        <v>1</v>
      </c>
      <c r="X2098" t="s">
        <v>202</v>
      </c>
      <c r="Y2098"/>
      <c r="Z2098"/>
      <c r="AA2098"/>
      <c r="AB2098"/>
    </row>
    <row r="2099" spans="1:28" ht="14.4" x14ac:dyDescent="0.3">
      <c r="A2099" s="14">
        <v>2194</v>
      </c>
      <c r="B2099" t="s">
        <v>275</v>
      </c>
      <c r="C2099" t="s">
        <v>293</v>
      </c>
      <c r="D2099" t="str">
        <f t="shared" si="33"/>
        <v>Kemp_1B_1</v>
      </c>
      <c r="E2099">
        <v>2018</v>
      </c>
      <c r="F2099" s="15">
        <v>43262</v>
      </c>
      <c r="G2099" t="s">
        <v>200</v>
      </c>
      <c r="H2099">
        <v>3</v>
      </c>
      <c r="I2099" s="16">
        <v>0.32083333333333336</v>
      </c>
      <c r="J2099"/>
      <c r="K2099">
        <v>2</v>
      </c>
      <c r="L2099">
        <v>2</v>
      </c>
      <c r="M2099">
        <v>0</v>
      </c>
      <c r="N2099"/>
      <c r="O2099" t="s">
        <v>18</v>
      </c>
      <c r="P2099" t="str">
        <f>INDEX(Sheet2!A:E, MATCH(F_NP_excluded_Data!O2099,Sheet2!A:A),4)</f>
        <v>tree</v>
      </c>
      <c r="Q2099" t="str">
        <f>INDEX(Sheet2!A:E, MATCH(F_NP_excluded_Data!O2099,Sheet2!A:A),5)</f>
        <v>ground forager</v>
      </c>
      <c r="R2099" t="str">
        <f>INDEX(Sheet2!A:E, MATCH(F_NP_excluded_Data!O2099,Sheet2!A:A),3)</f>
        <v>omnivore</v>
      </c>
      <c r="S2099" t="str">
        <f>INDEX(Sheet2!A:E, MATCH(F_NP_excluded_Data!O2099,Sheet2!A:A),2)</f>
        <v>forest</v>
      </c>
      <c r="T2099">
        <v>100</v>
      </c>
      <c r="U2099">
        <v>4</v>
      </c>
      <c r="V2099"/>
      <c r="W2099">
        <v>1</v>
      </c>
      <c r="X2099" t="s">
        <v>202</v>
      </c>
      <c r="Y2099"/>
      <c r="Z2099"/>
      <c r="AA2099"/>
      <c r="AB2099"/>
    </row>
    <row r="2100" spans="1:28" ht="14.4" x14ac:dyDescent="0.3">
      <c r="A2100" s="14">
        <v>2195</v>
      </c>
      <c r="B2100" t="s">
        <v>275</v>
      </c>
      <c r="C2100" t="s">
        <v>293</v>
      </c>
      <c r="D2100" t="str">
        <f t="shared" si="33"/>
        <v>Kemp_1B_1</v>
      </c>
      <c r="E2100">
        <v>2018</v>
      </c>
      <c r="F2100" s="15">
        <v>43262</v>
      </c>
      <c r="G2100" t="s">
        <v>200</v>
      </c>
      <c r="H2100">
        <v>3</v>
      </c>
      <c r="I2100" s="16">
        <v>0.32083333333333336</v>
      </c>
      <c r="J2100"/>
      <c r="K2100">
        <v>2</v>
      </c>
      <c r="L2100">
        <v>2</v>
      </c>
      <c r="M2100">
        <v>0</v>
      </c>
      <c r="N2100"/>
      <c r="O2100" t="s">
        <v>74</v>
      </c>
      <c r="P2100" t="str">
        <f>INDEX(Sheet2!A:E, MATCH(F_NP_excluded_Data!O2100,Sheet2!A:A),4)</f>
        <v>cavity</v>
      </c>
      <c r="Q2100" t="str">
        <f>INDEX(Sheet2!A:E, MATCH(F_NP_excluded_Data!O2100,Sheet2!A:A),5)</f>
        <v>bark forager</v>
      </c>
      <c r="R2100" t="str">
        <f>INDEX(Sheet2!A:E, MATCH(F_NP_excluded_Data!O2100,Sheet2!A:A),3)</f>
        <v>insects</v>
      </c>
      <c r="S2100" t="str">
        <f>INDEX(Sheet2!A:E, MATCH(F_NP_excluded_Data!O2100,Sheet2!A:A),2)</f>
        <v>forest</v>
      </c>
      <c r="T2100">
        <v>10</v>
      </c>
      <c r="U2100">
        <v>4</v>
      </c>
      <c r="V2100"/>
      <c r="W2100">
        <v>1</v>
      </c>
      <c r="X2100" t="s">
        <v>202</v>
      </c>
      <c r="Y2100"/>
      <c r="Z2100"/>
      <c r="AA2100"/>
      <c r="AB2100"/>
    </row>
    <row r="2101" spans="1:28" ht="14.4" x14ac:dyDescent="0.3">
      <c r="A2101" s="14">
        <v>2196</v>
      </c>
      <c r="B2101" t="s">
        <v>270</v>
      </c>
      <c r="C2101" t="s">
        <v>271</v>
      </c>
      <c r="D2101" t="str">
        <f t="shared" si="33"/>
        <v>Swanson_3B_2</v>
      </c>
      <c r="E2101">
        <v>2018</v>
      </c>
      <c r="F2101" s="15">
        <v>43262</v>
      </c>
      <c r="G2101" t="s">
        <v>200</v>
      </c>
      <c r="H2101">
        <v>3</v>
      </c>
      <c r="I2101" s="16">
        <v>0.34583333333333338</v>
      </c>
      <c r="J2101"/>
      <c r="K2101">
        <v>1</v>
      </c>
      <c r="L2101">
        <v>0</v>
      </c>
      <c r="M2101">
        <v>0</v>
      </c>
      <c r="N2101"/>
      <c r="O2101" t="s">
        <v>78</v>
      </c>
      <c r="P2101" t="str">
        <f>INDEX(Sheet2!A:E, MATCH(F_NP_excluded_Data!O2101,Sheet2!A:A),4)</f>
        <v>cavity</v>
      </c>
      <c r="Q2101" t="str">
        <f>INDEX(Sheet2!A:E, MATCH(F_NP_excluded_Data!O2101,Sheet2!A:A),5)</f>
        <v>bark forager</v>
      </c>
      <c r="R2101" t="str">
        <f>INDEX(Sheet2!A:E, MATCH(F_NP_excluded_Data!O2101,Sheet2!A:A),3)</f>
        <v>insects</v>
      </c>
      <c r="S2101" t="str">
        <f>INDEX(Sheet2!A:E, MATCH(F_NP_excluded_Data!O2101,Sheet2!A:A),2)</f>
        <v>forest</v>
      </c>
      <c r="T2101">
        <v>10</v>
      </c>
      <c r="U2101">
        <v>1</v>
      </c>
      <c r="V2101"/>
      <c r="W2101">
        <v>1</v>
      </c>
      <c r="X2101" t="s">
        <v>202</v>
      </c>
      <c r="Y2101"/>
      <c r="Z2101"/>
      <c r="AA2101"/>
      <c r="AB2101"/>
    </row>
    <row r="2102" spans="1:28" ht="14.4" x14ac:dyDescent="0.3">
      <c r="A2102" s="14">
        <v>2197</v>
      </c>
      <c r="B2102" t="s">
        <v>270</v>
      </c>
      <c r="C2102" t="s">
        <v>271</v>
      </c>
      <c r="D2102" t="str">
        <f t="shared" si="33"/>
        <v>Swanson_3B_2</v>
      </c>
      <c r="E2102">
        <v>2018</v>
      </c>
      <c r="F2102" s="15">
        <v>43262</v>
      </c>
      <c r="G2102" t="s">
        <v>200</v>
      </c>
      <c r="H2102">
        <v>3</v>
      </c>
      <c r="I2102" s="16">
        <v>0.34583333333333338</v>
      </c>
      <c r="J2102"/>
      <c r="K2102">
        <v>1</v>
      </c>
      <c r="L2102">
        <v>0</v>
      </c>
      <c r="M2102">
        <v>0</v>
      </c>
      <c r="N2102"/>
      <c r="O2102" t="s">
        <v>78</v>
      </c>
      <c r="P2102" t="str">
        <f>INDEX(Sheet2!A:E, MATCH(F_NP_excluded_Data!O2102,Sheet2!A:A),4)</f>
        <v>cavity</v>
      </c>
      <c r="Q2102" t="str">
        <f>INDEX(Sheet2!A:E, MATCH(F_NP_excluded_Data!O2102,Sheet2!A:A),5)</f>
        <v>bark forager</v>
      </c>
      <c r="R2102" t="str">
        <f>INDEX(Sheet2!A:E, MATCH(F_NP_excluded_Data!O2102,Sheet2!A:A),3)</f>
        <v>insects</v>
      </c>
      <c r="S2102" t="str">
        <f>INDEX(Sheet2!A:E, MATCH(F_NP_excluded_Data!O2102,Sheet2!A:A),2)</f>
        <v>forest</v>
      </c>
      <c r="T2102">
        <v>10</v>
      </c>
      <c r="U2102">
        <v>1</v>
      </c>
      <c r="V2102"/>
      <c r="W2102">
        <v>1</v>
      </c>
      <c r="X2102" t="s">
        <v>202</v>
      </c>
      <c r="Y2102"/>
      <c r="Z2102"/>
      <c r="AA2102"/>
      <c r="AB2102"/>
    </row>
    <row r="2103" spans="1:28" ht="14.4" x14ac:dyDescent="0.3">
      <c r="A2103" s="14">
        <v>2198</v>
      </c>
      <c r="B2103" t="s">
        <v>270</v>
      </c>
      <c r="C2103" t="s">
        <v>271</v>
      </c>
      <c r="D2103" t="str">
        <f t="shared" si="33"/>
        <v>Swanson_3B_2</v>
      </c>
      <c r="E2103">
        <v>2018</v>
      </c>
      <c r="F2103" s="15">
        <v>43262</v>
      </c>
      <c r="G2103" t="s">
        <v>200</v>
      </c>
      <c r="H2103">
        <v>3</v>
      </c>
      <c r="I2103" s="16">
        <v>0.34583333333333338</v>
      </c>
      <c r="J2103"/>
      <c r="K2103">
        <v>1</v>
      </c>
      <c r="L2103">
        <v>0</v>
      </c>
      <c r="M2103">
        <v>0</v>
      </c>
      <c r="N2103"/>
      <c r="O2103" t="s">
        <v>74</v>
      </c>
      <c r="P2103" t="str">
        <f>INDEX(Sheet2!A:E, MATCH(F_NP_excluded_Data!O2103,Sheet2!A:A),4)</f>
        <v>cavity</v>
      </c>
      <c r="Q2103" t="str">
        <f>INDEX(Sheet2!A:E, MATCH(F_NP_excluded_Data!O2103,Sheet2!A:A),5)</f>
        <v>bark forager</v>
      </c>
      <c r="R2103" t="str">
        <f>INDEX(Sheet2!A:E, MATCH(F_NP_excluded_Data!O2103,Sheet2!A:A),3)</f>
        <v>insects</v>
      </c>
      <c r="S2103" t="str">
        <f>INDEX(Sheet2!A:E, MATCH(F_NP_excluded_Data!O2103,Sheet2!A:A),2)</f>
        <v>forest</v>
      </c>
      <c r="T2103">
        <v>5</v>
      </c>
      <c r="U2103">
        <v>1</v>
      </c>
      <c r="V2103"/>
      <c r="W2103">
        <v>1</v>
      </c>
      <c r="X2103" t="s">
        <v>202</v>
      </c>
      <c r="Y2103"/>
      <c r="Z2103"/>
      <c r="AA2103"/>
      <c r="AB2103"/>
    </row>
    <row r="2104" spans="1:28" ht="14.4" x14ac:dyDescent="0.3">
      <c r="A2104" s="14">
        <v>2199</v>
      </c>
      <c r="B2104" t="s">
        <v>270</v>
      </c>
      <c r="C2104" t="s">
        <v>271</v>
      </c>
      <c r="D2104" t="str">
        <f t="shared" si="33"/>
        <v>Swanson_3B_2</v>
      </c>
      <c r="E2104">
        <v>2018</v>
      </c>
      <c r="F2104" s="15">
        <v>43262</v>
      </c>
      <c r="G2104" t="s">
        <v>200</v>
      </c>
      <c r="H2104">
        <v>3</v>
      </c>
      <c r="I2104" s="16">
        <v>0.34583333333333338</v>
      </c>
      <c r="J2104"/>
      <c r="K2104">
        <v>1</v>
      </c>
      <c r="L2104">
        <v>0</v>
      </c>
      <c r="M2104">
        <v>0</v>
      </c>
      <c r="N2104"/>
      <c r="O2104" t="s">
        <v>40</v>
      </c>
      <c r="P2104" t="str">
        <f>INDEX(Sheet2!A:E, MATCH(F_NP_excluded_Data!O2104,Sheet2!A:A),4)</f>
        <v>ground</v>
      </c>
      <c r="Q2104" t="str">
        <f>INDEX(Sheet2!A:E, MATCH(F_NP_excluded_Data!O2104,Sheet2!A:A),5)</f>
        <v>ground forager</v>
      </c>
      <c r="R2104" t="str">
        <f>INDEX(Sheet2!A:E, MATCH(F_NP_excluded_Data!O2104,Sheet2!A:A),3)</f>
        <v>omnivore</v>
      </c>
      <c r="S2104" t="str">
        <f>INDEX(Sheet2!A:E, MATCH(F_NP_excluded_Data!O2104,Sheet2!A:A),2)</f>
        <v>scrub</v>
      </c>
      <c r="T2104">
        <v>5</v>
      </c>
      <c r="U2104">
        <v>1</v>
      </c>
      <c r="V2104"/>
      <c r="W2104">
        <v>1</v>
      </c>
      <c r="X2104" t="s">
        <v>202</v>
      </c>
      <c r="Y2104"/>
      <c r="Z2104"/>
      <c r="AA2104"/>
      <c r="AB2104"/>
    </row>
    <row r="2105" spans="1:28" ht="14.4" x14ac:dyDescent="0.3">
      <c r="A2105" s="14">
        <v>2200</v>
      </c>
      <c r="B2105" t="s">
        <v>270</v>
      </c>
      <c r="C2105" t="s">
        <v>271</v>
      </c>
      <c r="D2105" t="str">
        <f t="shared" si="33"/>
        <v>Swanson_3B_2</v>
      </c>
      <c r="E2105">
        <v>2018</v>
      </c>
      <c r="F2105" s="15">
        <v>43262</v>
      </c>
      <c r="G2105" t="s">
        <v>200</v>
      </c>
      <c r="H2105">
        <v>3</v>
      </c>
      <c r="I2105" s="16">
        <v>0.34583333333333338</v>
      </c>
      <c r="J2105"/>
      <c r="K2105">
        <v>1</v>
      </c>
      <c r="L2105">
        <v>0</v>
      </c>
      <c r="M2105">
        <v>0</v>
      </c>
      <c r="N2105"/>
      <c r="O2105" t="s">
        <v>62</v>
      </c>
      <c r="P2105" t="str">
        <f>INDEX(Sheet2!A:E, MATCH(F_NP_excluded_Data!O2105,Sheet2!A:A),4)</f>
        <v>shrub</v>
      </c>
      <c r="Q2105" t="str">
        <f>INDEX(Sheet2!A:E, MATCH(F_NP_excluded_Data!O2105,Sheet2!A:A),5)</f>
        <v>ground forager</v>
      </c>
      <c r="R2105" t="str">
        <f>INDEX(Sheet2!A:E, MATCH(F_NP_excluded_Data!O2105,Sheet2!A:A),3)</f>
        <v>seeds</v>
      </c>
      <c r="S2105" t="str">
        <f>INDEX(Sheet2!A:E, MATCH(F_NP_excluded_Data!O2105,Sheet2!A:A),2)</f>
        <v>open woodland</v>
      </c>
      <c r="T2105">
        <v>10</v>
      </c>
      <c r="U2105">
        <v>1</v>
      </c>
      <c r="V2105"/>
      <c r="W2105">
        <v>1</v>
      </c>
      <c r="X2105" t="s">
        <v>202</v>
      </c>
      <c r="Y2105"/>
      <c r="Z2105"/>
      <c r="AA2105"/>
      <c r="AB2105"/>
    </row>
    <row r="2106" spans="1:28" ht="14.4" x14ac:dyDescent="0.3">
      <c r="A2106" s="14">
        <v>2201</v>
      </c>
      <c r="B2106" t="s">
        <v>270</v>
      </c>
      <c r="C2106" t="s">
        <v>271</v>
      </c>
      <c r="D2106" t="str">
        <f t="shared" si="33"/>
        <v>Swanson_3B_2</v>
      </c>
      <c r="E2106">
        <v>2018</v>
      </c>
      <c r="F2106" s="15">
        <v>43262</v>
      </c>
      <c r="G2106" t="s">
        <v>200</v>
      </c>
      <c r="H2106">
        <v>3</v>
      </c>
      <c r="I2106" s="16">
        <v>0.34583333333333338</v>
      </c>
      <c r="J2106"/>
      <c r="K2106">
        <v>1</v>
      </c>
      <c r="L2106">
        <v>0</v>
      </c>
      <c r="M2106">
        <v>0</v>
      </c>
      <c r="N2106"/>
      <c r="O2106" t="s">
        <v>94</v>
      </c>
      <c r="P2106" t="str">
        <f>INDEX(Sheet2!A:E, MATCH(F_NP_excluded_Data!O2106,Sheet2!A:A),4)</f>
        <v>cavity</v>
      </c>
      <c r="Q2106" t="str">
        <f>INDEX(Sheet2!A:E, MATCH(F_NP_excluded_Data!O2106,Sheet2!A:A),5)</f>
        <v>foliage gleaner</v>
      </c>
      <c r="R2106" t="str">
        <f>INDEX(Sheet2!A:E, MATCH(F_NP_excluded_Data!O2106,Sheet2!A:A),3)</f>
        <v>insects</v>
      </c>
      <c r="S2106" t="str">
        <f>INDEX(Sheet2!A:E, MATCH(F_NP_excluded_Data!O2106,Sheet2!A:A),2)</f>
        <v>forest</v>
      </c>
      <c r="T2106">
        <v>10</v>
      </c>
      <c r="U2106">
        <v>1</v>
      </c>
      <c r="V2106"/>
      <c r="W2106">
        <v>1</v>
      </c>
      <c r="X2106" t="s">
        <v>202</v>
      </c>
      <c r="Y2106"/>
      <c r="Z2106"/>
      <c r="AA2106"/>
      <c r="AB2106"/>
    </row>
    <row r="2107" spans="1:28" ht="14.4" x14ac:dyDescent="0.3">
      <c r="A2107" s="14">
        <v>2202</v>
      </c>
      <c r="B2107" t="s">
        <v>270</v>
      </c>
      <c r="C2107" t="s">
        <v>271</v>
      </c>
      <c r="D2107" t="str">
        <f t="shared" si="33"/>
        <v>Swanson_3B_2</v>
      </c>
      <c r="E2107">
        <v>2018</v>
      </c>
      <c r="F2107" s="15">
        <v>43262</v>
      </c>
      <c r="G2107" t="s">
        <v>200</v>
      </c>
      <c r="H2107">
        <v>3</v>
      </c>
      <c r="I2107" s="16">
        <v>0.34583333333333338</v>
      </c>
      <c r="J2107"/>
      <c r="K2107">
        <v>1</v>
      </c>
      <c r="L2107">
        <v>0</v>
      </c>
      <c r="M2107">
        <v>0</v>
      </c>
      <c r="N2107"/>
      <c r="O2107" t="s">
        <v>108</v>
      </c>
      <c r="P2107" t="str">
        <f>INDEX(Sheet2!A:E, MATCH(F_NP_excluded_Data!O2107,Sheet2!A:A),4)</f>
        <v>shrub</v>
      </c>
      <c r="Q2107" t="str">
        <f>INDEX(Sheet2!A:E, MATCH(F_NP_excluded_Data!O2107,Sheet2!A:A),5)</f>
        <v>foliage gleaner</v>
      </c>
      <c r="R2107" t="str">
        <f>INDEX(Sheet2!A:E, MATCH(F_NP_excluded_Data!O2107,Sheet2!A:A),3)</f>
        <v>insects</v>
      </c>
      <c r="S2107" t="str">
        <f>INDEX(Sheet2!A:E, MATCH(F_NP_excluded_Data!O2107,Sheet2!A:A),2)</f>
        <v>scrub</v>
      </c>
      <c r="T2107">
        <v>5</v>
      </c>
      <c r="U2107">
        <v>1</v>
      </c>
      <c r="V2107"/>
      <c r="W2107">
        <v>1</v>
      </c>
      <c r="X2107" t="s">
        <v>202</v>
      </c>
      <c r="Y2107"/>
      <c r="Z2107"/>
      <c r="AA2107"/>
      <c r="AB2107"/>
    </row>
    <row r="2108" spans="1:28" ht="14.4" x14ac:dyDescent="0.3">
      <c r="A2108" s="14">
        <v>2203</v>
      </c>
      <c r="B2108" t="s">
        <v>270</v>
      </c>
      <c r="C2108" t="s">
        <v>271</v>
      </c>
      <c r="D2108" t="str">
        <f t="shared" si="33"/>
        <v>Swanson_3B_2</v>
      </c>
      <c r="E2108">
        <v>2018</v>
      </c>
      <c r="F2108" s="15">
        <v>43262</v>
      </c>
      <c r="G2108" t="s">
        <v>200</v>
      </c>
      <c r="H2108">
        <v>3</v>
      </c>
      <c r="I2108" s="16">
        <v>0.34583333333333338</v>
      </c>
      <c r="J2108"/>
      <c r="K2108">
        <v>1</v>
      </c>
      <c r="L2108">
        <v>0</v>
      </c>
      <c r="M2108">
        <v>0</v>
      </c>
      <c r="N2108"/>
      <c r="O2108" t="s">
        <v>4</v>
      </c>
      <c r="P2108" t="str">
        <f>INDEX(Sheet2!A:E, MATCH(F_NP_excluded_Data!O2108,Sheet2!A:A),4)</f>
        <v>shrub</v>
      </c>
      <c r="Q2108" t="str">
        <f>INDEX(Sheet2!A:E, MATCH(F_NP_excluded_Data!O2108,Sheet2!A:A),5)</f>
        <v>foliage gleaner</v>
      </c>
      <c r="R2108" t="str">
        <f>INDEX(Sheet2!A:E, MATCH(F_NP_excluded_Data!O2108,Sheet2!A:A),3)</f>
        <v>seeds</v>
      </c>
      <c r="S2108" t="str">
        <f>INDEX(Sheet2!A:E, MATCH(F_NP_excluded_Data!O2108,Sheet2!A:A),2)</f>
        <v>open woodland</v>
      </c>
      <c r="T2108">
        <v>5</v>
      </c>
      <c r="U2108">
        <v>1</v>
      </c>
      <c r="V2108"/>
      <c r="W2108">
        <v>1</v>
      </c>
      <c r="X2108" t="s">
        <v>202</v>
      </c>
      <c r="Y2108"/>
      <c r="Z2108"/>
      <c r="AA2108"/>
      <c r="AB2108"/>
    </row>
    <row r="2109" spans="1:28" ht="14.4" x14ac:dyDescent="0.3">
      <c r="A2109" s="14">
        <v>2204</v>
      </c>
      <c r="B2109" t="s">
        <v>270</v>
      </c>
      <c r="C2109" t="s">
        <v>271</v>
      </c>
      <c r="D2109" t="str">
        <f t="shared" si="33"/>
        <v>Swanson_3B_2</v>
      </c>
      <c r="E2109">
        <v>2018</v>
      </c>
      <c r="F2109" s="15">
        <v>43262</v>
      </c>
      <c r="G2109" t="s">
        <v>200</v>
      </c>
      <c r="H2109">
        <v>3</v>
      </c>
      <c r="I2109" s="16">
        <v>0.34583333333333338</v>
      </c>
      <c r="J2109"/>
      <c r="K2109">
        <v>1</v>
      </c>
      <c r="L2109">
        <v>0</v>
      </c>
      <c r="M2109">
        <v>0</v>
      </c>
      <c r="N2109"/>
      <c r="O2109" t="s">
        <v>26</v>
      </c>
      <c r="P2109" t="str">
        <f>INDEX(Sheet2!A:E, MATCH(F_NP_excluded_Data!O2109,Sheet2!A:A),4)</f>
        <v>shrub</v>
      </c>
      <c r="Q2109" t="str">
        <f>INDEX(Sheet2!A:E, MATCH(F_NP_excluded_Data!O2109,Sheet2!A:A),5)</f>
        <v>ground forager</v>
      </c>
      <c r="R2109" t="str">
        <f>INDEX(Sheet2!A:E, MATCH(F_NP_excluded_Data!O2109,Sheet2!A:A),3)</f>
        <v>seeds</v>
      </c>
      <c r="S2109" t="str">
        <f>INDEX(Sheet2!A:E, MATCH(F_NP_excluded_Data!O2109,Sheet2!A:A),2)</f>
        <v>open woodland</v>
      </c>
      <c r="T2109">
        <v>5</v>
      </c>
      <c r="U2109">
        <v>1</v>
      </c>
      <c r="V2109"/>
      <c r="W2109">
        <v>1</v>
      </c>
      <c r="X2109" t="s">
        <v>202</v>
      </c>
      <c r="Y2109"/>
      <c r="Z2109"/>
      <c r="AA2109"/>
      <c r="AB2109"/>
    </row>
    <row r="2110" spans="1:28" ht="14.4" x14ac:dyDescent="0.3">
      <c r="A2110" s="14">
        <v>2205</v>
      </c>
      <c r="B2110" t="s">
        <v>270</v>
      </c>
      <c r="C2110" t="s">
        <v>271</v>
      </c>
      <c r="D2110" t="str">
        <f t="shared" si="33"/>
        <v>Swanson_3B_2</v>
      </c>
      <c r="E2110">
        <v>2018</v>
      </c>
      <c r="F2110" s="15">
        <v>43262</v>
      </c>
      <c r="G2110" t="s">
        <v>200</v>
      </c>
      <c r="H2110">
        <v>3</v>
      </c>
      <c r="I2110" s="16">
        <v>0.34583333333333338</v>
      </c>
      <c r="J2110"/>
      <c r="K2110">
        <v>1</v>
      </c>
      <c r="L2110">
        <v>0</v>
      </c>
      <c r="M2110">
        <v>0</v>
      </c>
      <c r="N2110"/>
      <c r="O2110" t="s">
        <v>36</v>
      </c>
      <c r="P2110" t="str">
        <f>INDEX(Sheet2!A:E, MATCH(F_NP_excluded_Data!O2110,Sheet2!A:A),4)</f>
        <v>cavity</v>
      </c>
      <c r="Q2110" t="str">
        <f>INDEX(Sheet2!A:E, MATCH(F_NP_excluded_Data!O2110,Sheet2!A:A),5)</f>
        <v>ground forager</v>
      </c>
      <c r="R2110" t="str">
        <f>INDEX(Sheet2!A:E, MATCH(F_NP_excluded_Data!O2110,Sheet2!A:A),3)</f>
        <v>insects</v>
      </c>
      <c r="S2110" t="str">
        <f>INDEX(Sheet2!A:E, MATCH(F_NP_excluded_Data!O2110,Sheet2!A:A),2)</f>
        <v>grassland</v>
      </c>
      <c r="T2110">
        <v>10</v>
      </c>
      <c r="U2110">
        <v>1</v>
      </c>
      <c r="V2110"/>
      <c r="W2110">
        <v>1</v>
      </c>
      <c r="X2110" t="s">
        <v>202</v>
      </c>
      <c r="Y2110"/>
      <c r="Z2110"/>
      <c r="AA2110"/>
      <c r="AB2110"/>
    </row>
    <row r="2111" spans="1:28" ht="14.4" x14ac:dyDescent="0.3">
      <c r="A2111" s="14">
        <v>2206</v>
      </c>
      <c r="B2111" t="s">
        <v>270</v>
      </c>
      <c r="C2111" t="s">
        <v>271</v>
      </c>
      <c r="D2111" t="str">
        <f t="shared" si="33"/>
        <v>Swanson_3B_2</v>
      </c>
      <c r="E2111">
        <v>2018</v>
      </c>
      <c r="F2111" s="15">
        <v>43262</v>
      </c>
      <c r="G2111" t="s">
        <v>200</v>
      </c>
      <c r="H2111">
        <v>3</v>
      </c>
      <c r="I2111" s="16">
        <v>0.34583333333333338</v>
      </c>
      <c r="J2111"/>
      <c r="K2111">
        <v>1</v>
      </c>
      <c r="L2111">
        <v>0</v>
      </c>
      <c r="M2111">
        <v>0</v>
      </c>
      <c r="N2111"/>
      <c r="O2111" t="s">
        <v>72</v>
      </c>
      <c r="P2111" t="str">
        <f>INDEX(Sheet2!A:E, MATCH(F_NP_excluded_Data!O2111,Sheet2!A:A),4)</f>
        <v>tree</v>
      </c>
      <c r="Q2111" t="str">
        <f>INDEX(Sheet2!A:E, MATCH(F_NP_excluded_Data!O2111,Sheet2!A:A),5)</f>
        <v>bark forager</v>
      </c>
      <c r="R2111" t="str">
        <f>INDEX(Sheet2!A:E, MATCH(F_NP_excluded_Data!O2111,Sheet2!A:A),3)</f>
        <v>insects</v>
      </c>
      <c r="S2111" t="str">
        <f>INDEX(Sheet2!A:E, MATCH(F_NP_excluded_Data!O2111,Sheet2!A:A),2)</f>
        <v>forest</v>
      </c>
      <c r="T2111">
        <v>5</v>
      </c>
      <c r="U2111">
        <v>1</v>
      </c>
      <c r="V2111"/>
      <c r="W2111">
        <v>1</v>
      </c>
      <c r="X2111" t="s">
        <v>202</v>
      </c>
      <c r="Y2111"/>
      <c r="Z2111"/>
      <c r="AA2111"/>
      <c r="AB2111"/>
    </row>
    <row r="2112" spans="1:28" ht="14.4" x14ac:dyDescent="0.3">
      <c r="A2112" s="14">
        <v>2207</v>
      </c>
      <c r="B2112" t="s">
        <v>270</v>
      </c>
      <c r="C2112" t="s">
        <v>271</v>
      </c>
      <c r="D2112" t="str">
        <f t="shared" si="33"/>
        <v>Swanson_3B_2</v>
      </c>
      <c r="E2112">
        <v>2018</v>
      </c>
      <c r="F2112" s="15">
        <v>43262</v>
      </c>
      <c r="G2112" t="s">
        <v>200</v>
      </c>
      <c r="H2112">
        <v>3</v>
      </c>
      <c r="I2112" s="16">
        <v>0.34583333333333338</v>
      </c>
      <c r="J2112"/>
      <c r="K2112">
        <v>1</v>
      </c>
      <c r="L2112">
        <v>0</v>
      </c>
      <c r="M2112">
        <v>0</v>
      </c>
      <c r="N2112"/>
      <c r="O2112" t="s">
        <v>22</v>
      </c>
      <c r="P2112" t="str">
        <f>INDEX(Sheet2!A:E, MATCH(F_NP_excluded_Data!O2112,Sheet2!A:A),4)</f>
        <v>cavity</v>
      </c>
      <c r="Q2112" t="str">
        <f>INDEX(Sheet2!A:E, MATCH(F_NP_excluded_Data!O2112,Sheet2!A:A),5)</f>
        <v>foliage gleaner</v>
      </c>
      <c r="R2112" t="str">
        <f>INDEX(Sheet2!A:E, MATCH(F_NP_excluded_Data!O2112,Sheet2!A:A),3)</f>
        <v>insects</v>
      </c>
      <c r="S2112" t="str">
        <f>INDEX(Sheet2!A:E, MATCH(F_NP_excluded_Data!O2112,Sheet2!A:A),2)</f>
        <v>forest</v>
      </c>
      <c r="T2112">
        <v>5</v>
      </c>
      <c r="U2112">
        <v>1</v>
      </c>
      <c r="V2112"/>
      <c r="W2112">
        <v>1</v>
      </c>
      <c r="X2112" t="s">
        <v>202</v>
      </c>
      <c r="Y2112"/>
      <c r="Z2112"/>
      <c r="AA2112"/>
      <c r="AB2112"/>
    </row>
    <row r="2113" spans="1:28" ht="14.4" x14ac:dyDescent="0.3">
      <c r="A2113" s="14">
        <v>2208</v>
      </c>
      <c r="B2113" t="s">
        <v>270</v>
      </c>
      <c r="C2113" t="s">
        <v>271</v>
      </c>
      <c r="D2113" t="str">
        <f t="shared" si="33"/>
        <v>Swanson_3B_2</v>
      </c>
      <c r="E2113">
        <v>2018</v>
      </c>
      <c r="F2113" s="15">
        <v>43262</v>
      </c>
      <c r="G2113" t="s">
        <v>200</v>
      </c>
      <c r="H2113">
        <v>3</v>
      </c>
      <c r="I2113" s="16">
        <v>0.34583333333333338</v>
      </c>
      <c r="J2113"/>
      <c r="K2113">
        <v>1</v>
      </c>
      <c r="L2113">
        <v>0</v>
      </c>
      <c r="M2113">
        <v>0</v>
      </c>
      <c r="N2113"/>
      <c r="O2113" t="s">
        <v>118</v>
      </c>
      <c r="P2113" t="str">
        <f>INDEX(Sheet2!A:E, MATCH(F_NP_excluded_Data!O2113,Sheet2!A:A),4)</f>
        <v>shrub</v>
      </c>
      <c r="Q2113" t="str">
        <f>INDEX(Sheet2!A:E, MATCH(F_NP_excluded_Data!O2113,Sheet2!A:A),5)</f>
        <v>foliage gleaner</v>
      </c>
      <c r="R2113" t="str">
        <f>INDEX(Sheet2!A:E, MATCH(F_NP_excluded_Data!O2113,Sheet2!A:A),3)</f>
        <v>insects</v>
      </c>
      <c r="S2113" t="str">
        <f>INDEX(Sheet2!A:E, MATCH(F_NP_excluded_Data!O2113,Sheet2!A:A),2)</f>
        <v>scrub</v>
      </c>
      <c r="T2113">
        <v>5</v>
      </c>
      <c r="U2113">
        <v>2</v>
      </c>
      <c r="V2113"/>
      <c r="W2113">
        <v>1</v>
      </c>
      <c r="X2113" t="s">
        <v>202</v>
      </c>
      <c r="Y2113"/>
      <c r="Z2113"/>
      <c r="AA2113"/>
      <c r="AB2113"/>
    </row>
    <row r="2114" spans="1:28" ht="14.4" x14ac:dyDescent="0.3">
      <c r="A2114" s="14">
        <v>2209</v>
      </c>
      <c r="B2114" t="s">
        <v>270</v>
      </c>
      <c r="C2114" t="s">
        <v>271</v>
      </c>
      <c r="D2114" t="str">
        <f t="shared" ref="D2114:D2177" si="34">_xlfn.CONCAT(B2114:C2114)</f>
        <v>Swanson_3B_2</v>
      </c>
      <c r="E2114">
        <v>2018</v>
      </c>
      <c r="F2114" s="15">
        <v>43262</v>
      </c>
      <c r="G2114" t="s">
        <v>200</v>
      </c>
      <c r="H2114">
        <v>3</v>
      </c>
      <c r="I2114" s="16">
        <v>0.34583333333333338</v>
      </c>
      <c r="J2114"/>
      <c r="K2114">
        <v>1</v>
      </c>
      <c r="L2114">
        <v>0</v>
      </c>
      <c r="M2114">
        <v>0</v>
      </c>
      <c r="N2114"/>
      <c r="O2114" t="s">
        <v>24</v>
      </c>
      <c r="P2114" t="str">
        <f>INDEX(Sheet2!A:E, MATCH(F_NP_excluded_Data!O2114,Sheet2!A:A),4)</f>
        <v>cavity</v>
      </c>
      <c r="Q2114" t="str">
        <f>INDEX(Sheet2!A:E, MATCH(F_NP_excluded_Data!O2114,Sheet2!A:A),5)</f>
        <v>ground forager</v>
      </c>
      <c r="R2114" t="str">
        <f>INDEX(Sheet2!A:E, MATCH(F_NP_excluded_Data!O2114,Sheet2!A:A),3)</f>
        <v>insects</v>
      </c>
      <c r="S2114" t="str">
        <f>INDEX(Sheet2!A:E, MATCH(F_NP_excluded_Data!O2114,Sheet2!A:A),2)</f>
        <v>open woodland</v>
      </c>
      <c r="T2114">
        <v>10</v>
      </c>
      <c r="U2114">
        <v>2</v>
      </c>
      <c r="V2114"/>
      <c r="W2114">
        <v>1</v>
      </c>
      <c r="X2114" t="s">
        <v>202</v>
      </c>
      <c r="Y2114"/>
      <c r="Z2114"/>
      <c r="AA2114"/>
      <c r="AB2114"/>
    </row>
    <row r="2115" spans="1:28" ht="14.4" x14ac:dyDescent="0.3">
      <c r="A2115" s="14">
        <v>2210</v>
      </c>
      <c r="B2115" t="s">
        <v>270</v>
      </c>
      <c r="C2115" t="s">
        <v>271</v>
      </c>
      <c r="D2115" t="str">
        <f t="shared" si="34"/>
        <v>Swanson_3B_2</v>
      </c>
      <c r="E2115">
        <v>2018</v>
      </c>
      <c r="F2115" s="15">
        <v>43262</v>
      </c>
      <c r="G2115" t="s">
        <v>200</v>
      </c>
      <c r="H2115">
        <v>3</v>
      </c>
      <c r="I2115" s="16">
        <v>0.34583333333333338</v>
      </c>
      <c r="J2115"/>
      <c r="K2115">
        <v>1</v>
      </c>
      <c r="L2115">
        <v>0</v>
      </c>
      <c r="M2115">
        <v>0</v>
      </c>
      <c r="N2115"/>
      <c r="O2115" t="s">
        <v>120</v>
      </c>
      <c r="P2115" t="str">
        <f>INDEX(Sheet2!A:E, MATCH(F_NP_excluded_Data!O2115,Sheet2!A:A),4)</f>
        <v>tree</v>
      </c>
      <c r="Q2115" t="str">
        <f>INDEX(Sheet2!A:E, MATCH(F_NP_excluded_Data!O2115,Sheet2!A:A),5)</f>
        <v>foliage gleaner</v>
      </c>
      <c r="R2115" t="str">
        <f>INDEX(Sheet2!A:E, MATCH(F_NP_excluded_Data!O2115,Sheet2!A:A),3)</f>
        <v>insects</v>
      </c>
      <c r="S2115" t="str">
        <f>INDEX(Sheet2!A:E, MATCH(F_NP_excluded_Data!O2115,Sheet2!A:A),2)</f>
        <v>open woodland</v>
      </c>
      <c r="T2115">
        <v>10</v>
      </c>
      <c r="U2115">
        <v>2</v>
      </c>
      <c r="V2115"/>
      <c r="W2115">
        <v>1</v>
      </c>
      <c r="X2115" t="s">
        <v>202</v>
      </c>
      <c r="Y2115"/>
      <c r="Z2115"/>
      <c r="AA2115"/>
      <c r="AB2115"/>
    </row>
    <row r="2116" spans="1:28" ht="14.4" x14ac:dyDescent="0.3">
      <c r="A2116" s="14">
        <v>2211</v>
      </c>
      <c r="B2116" t="s">
        <v>270</v>
      </c>
      <c r="C2116" t="s">
        <v>271</v>
      </c>
      <c r="D2116" t="str">
        <f t="shared" si="34"/>
        <v>Swanson_3B_2</v>
      </c>
      <c r="E2116">
        <v>2018</v>
      </c>
      <c r="F2116" s="15">
        <v>43262</v>
      </c>
      <c r="G2116" t="s">
        <v>200</v>
      </c>
      <c r="H2116">
        <v>3</v>
      </c>
      <c r="I2116" s="16">
        <v>0.34583333333333338</v>
      </c>
      <c r="J2116"/>
      <c r="K2116">
        <v>1</v>
      </c>
      <c r="L2116">
        <v>0</v>
      </c>
      <c r="M2116">
        <v>0</v>
      </c>
      <c r="N2116"/>
      <c r="O2116" t="s">
        <v>2</v>
      </c>
      <c r="P2116" t="str">
        <f>INDEX(Sheet2!A:E, MATCH(F_NP_excluded_Data!O2116,Sheet2!A:A),4)</f>
        <v>tree</v>
      </c>
      <c r="Q2116" t="str">
        <f>INDEX(Sheet2!A:E, MATCH(F_NP_excluded_Data!O2116,Sheet2!A:A),5)</f>
        <v>ground forager</v>
      </c>
      <c r="R2116" t="str">
        <f>INDEX(Sheet2!A:E, MATCH(F_NP_excluded_Data!O2116,Sheet2!A:A),3)</f>
        <v>omnivore</v>
      </c>
      <c r="S2116" t="str">
        <f>INDEX(Sheet2!A:E, MATCH(F_NP_excluded_Data!O2116,Sheet2!A:A),2)</f>
        <v>open woodland</v>
      </c>
      <c r="T2116">
        <v>10</v>
      </c>
      <c r="U2116">
        <v>3</v>
      </c>
      <c r="V2116"/>
      <c r="W2116">
        <v>1</v>
      </c>
      <c r="X2116" t="s">
        <v>202</v>
      </c>
      <c r="Y2116"/>
      <c r="Z2116"/>
      <c r="AA2116"/>
      <c r="AB2116"/>
    </row>
    <row r="2117" spans="1:28" ht="14.4" x14ac:dyDescent="0.3">
      <c r="A2117" s="14">
        <v>2212</v>
      </c>
      <c r="B2117" t="s">
        <v>270</v>
      </c>
      <c r="C2117" t="s">
        <v>271</v>
      </c>
      <c r="D2117" t="str">
        <f t="shared" si="34"/>
        <v>Swanson_3B_2</v>
      </c>
      <c r="E2117">
        <v>2018</v>
      </c>
      <c r="F2117" s="15">
        <v>43262</v>
      </c>
      <c r="G2117" t="s">
        <v>200</v>
      </c>
      <c r="H2117">
        <v>3</v>
      </c>
      <c r="I2117" s="16">
        <v>0.34583333333333338</v>
      </c>
      <c r="J2117"/>
      <c r="K2117">
        <v>1</v>
      </c>
      <c r="L2117">
        <v>0</v>
      </c>
      <c r="M2117">
        <v>0</v>
      </c>
      <c r="N2117"/>
      <c r="O2117" t="s">
        <v>2</v>
      </c>
      <c r="P2117" t="str">
        <f>INDEX(Sheet2!A:E, MATCH(F_NP_excluded_Data!O2117,Sheet2!A:A),4)</f>
        <v>tree</v>
      </c>
      <c r="Q2117" t="str">
        <f>INDEX(Sheet2!A:E, MATCH(F_NP_excluded_Data!O2117,Sheet2!A:A),5)</f>
        <v>ground forager</v>
      </c>
      <c r="R2117" t="str">
        <f>INDEX(Sheet2!A:E, MATCH(F_NP_excluded_Data!O2117,Sheet2!A:A),3)</f>
        <v>omnivore</v>
      </c>
      <c r="S2117" t="str">
        <f>INDEX(Sheet2!A:E, MATCH(F_NP_excluded_Data!O2117,Sheet2!A:A),2)</f>
        <v>open woodland</v>
      </c>
      <c r="T2117">
        <v>100</v>
      </c>
      <c r="U2117">
        <v>3</v>
      </c>
      <c r="V2117"/>
      <c r="W2117">
        <v>1</v>
      </c>
      <c r="X2117" t="s">
        <v>202</v>
      </c>
      <c r="Y2117"/>
      <c r="Z2117"/>
      <c r="AA2117"/>
      <c r="AB2117"/>
    </row>
    <row r="2118" spans="1:28" ht="14.4" x14ac:dyDescent="0.3">
      <c r="A2118" s="14">
        <v>2213</v>
      </c>
      <c r="B2118" t="s">
        <v>270</v>
      </c>
      <c r="C2118" t="s">
        <v>271</v>
      </c>
      <c r="D2118" t="str">
        <f t="shared" si="34"/>
        <v>Swanson_3B_2</v>
      </c>
      <c r="E2118">
        <v>2018</v>
      </c>
      <c r="F2118" s="15">
        <v>43262</v>
      </c>
      <c r="G2118" t="s">
        <v>200</v>
      </c>
      <c r="H2118">
        <v>3</v>
      </c>
      <c r="I2118" s="16">
        <v>0.34583333333333338</v>
      </c>
      <c r="J2118"/>
      <c r="K2118">
        <v>1</v>
      </c>
      <c r="L2118">
        <v>0</v>
      </c>
      <c r="M2118">
        <v>0</v>
      </c>
      <c r="N2118"/>
      <c r="O2118" t="s">
        <v>22</v>
      </c>
      <c r="P2118" t="str">
        <f>INDEX(Sheet2!A:E, MATCH(F_NP_excluded_Data!O2118,Sheet2!A:A),4)</f>
        <v>cavity</v>
      </c>
      <c r="Q2118" t="str">
        <f>INDEX(Sheet2!A:E, MATCH(F_NP_excluded_Data!O2118,Sheet2!A:A),5)</f>
        <v>foliage gleaner</v>
      </c>
      <c r="R2118" t="str">
        <f>INDEX(Sheet2!A:E, MATCH(F_NP_excluded_Data!O2118,Sheet2!A:A),3)</f>
        <v>insects</v>
      </c>
      <c r="S2118" t="str">
        <f>INDEX(Sheet2!A:E, MATCH(F_NP_excluded_Data!O2118,Sheet2!A:A),2)</f>
        <v>forest</v>
      </c>
      <c r="T2118">
        <v>5</v>
      </c>
      <c r="U2118">
        <v>3</v>
      </c>
      <c r="V2118"/>
      <c r="W2118">
        <v>1</v>
      </c>
      <c r="X2118" t="s">
        <v>202</v>
      </c>
      <c r="Y2118"/>
      <c r="Z2118"/>
      <c r="AA2118"/>
      <c r="AB2118"/>
    </row>
    <row r="2119" spans="1:28" ht="14.4" x14ac:dyDescent="0.3">
      <c r="A2119" s="14">
        <v>2214</v>
      </c>
      <c r="B2119" t="s">
        <v>270</v>
      </c>
      <c r="C2119" t="s">
        <v>271</v>
      </c>
      <c r="D2119" t="str">
        <f t="shared" si="34"/>
        <v>Swanson_3B_2</v>
      </c>
      <c r="E2119">
        <v>2018</v>
      </c>
      <c r="F2119" s="15">
        <v>43262</v>
      </c>
      <c r="G2119" t="s">
        <v>200</v>
      </c>
      <c r="H2119">
        <v>3</v>
      </c>
      <c r="I2119" s="16">
        <v>0.34583333333333338</v>
      </c>
      <c r="J2119"/>
      <c r="K2119">
        <v>1</v>
      </c>
      <c r="L2119">
        <v>0</v>
      </c>
      <c r="M2119">
        <v>0</v>
      </c>
      <c r="N2119"/>
      <c r="O2119" t="s">
        <v>18</v>
      </c>
      <c r="P2119" t="str">
        <f>INDEX(Sheet2!A:E, MATCH(F_NP_excluded_Data!O2119,Sheet2!A:A),4)</f>
        <v>tree</v>
      </c>
      <c r="Q2119" t="str">
        <f>INDEX(Sheet2!A:E, MATCH(F_NP_excluded_Data!O2119,Sheet2!A:A),5)</f>
        <v>ground forager</v>
      </c>
      <c r="R2119" t="str">
        <f>INDEX(Sheet2!A:E, MATCH(F_NP_excluded_Data!O2119,Sheet2!A:A),3)</f>
        <v>omnivore</v>
      </c>
      <c r="S2119" t="str">
        <f>INDEX(Sheet2!A:E, MATCH(F_NP_excluded_Data!O2119,Sheet2!A:A),2)</f>
        <v>forest</v>
      </c>
      <c r="T2119">
        <v>10</v>
      </c>
      <c r="U2119">
        <v>3</v>
      </c>
      <c r="V2119"/>
      <c r="W2119">
        <v>1</v>
      </c>
      <c r="X2119" t="s">
        <v>202</v>
      </c>
      <c r="Y2119"/>
      <c r="Z2119"/>
      <c r="AA2119"/>
      <c r="AB2119"/>
    </row>
    <row r="2120" spans="1:28" ht="14.4" x14ac:dyDescent="0.3">
      <c r="A2120" s="14">
        <v>2215</v>
      </c>
      <c r="B2120" t="s">
        <v>270</v>
      </c>
      <c r="C2120" t="s">
        <v>271</v>
      </c>
      <c r="D2120" t="str">
        <f t="shared" si="34"/>
        <v>Swanson_3B_2</v>
      </c>
      <c r="E2120">
        <v>2018</v>
      </c>
      <c r="F2120" s="15">
        <v>43262</v>
      </c>
      <c r="G2120" t="s">
        <v>200</v>
      </c>
      <c r="H2120">
        <v>3</v>
      </c>
      <c r="I2120" s="16">
        <v>0.34583333333333338</v>
      </c>
      <c r="J2120"/>
      <c r="K2120">
        <v>1</v>
      </c>
      <c r="L2120">
        <v>0</v>
      </c>
      <c r="M2120">
        <v>0</v>
      </c>
      <c r="N2120"/>
      <c r="O2120" t="s">
        <v>42</v>
      </c>
      <c r="P2120" t="str">
        <f>INDEX(Sheet2!A:E, MATCH(F_NP_excluded_Data!O2120,Sheet2!A:A),4)</f>
        <v>tree</v>
      </c>
      <c r="Q2120" t="str">
        <f>INDEX(Sheet2!A:E, MATCH(F_NP_excluded_Data!O2120,Sheet2!A:A),5)</f>
        <v>flycatching</v>
      </c>
      <c r="R2120" t="str">
        <f>INDEX(Sheet2!A:E, MATCH(F_NP_excluded_Data!O2120,Sheet2!A:A),3)</f>
        <v>insects</v>
      </c>
      <c r="S2120" t="str">
        <f>INDEX(Sheet2!A:E, MATCH(F_NP_excluded_Data!O2120,Sheet2!A:A),2)</f>
        <v>forest</v>
      </c>
      <c r="T2120">
        <v>5</v>
      </c>
      <c r="U2120">
        <v>4</v>
      </c>
      <c r="V2120"/>
      <c r="W2120">
        <v>1</v>
      </c>
      <c r="X2120" t="s">
        <v>202</v>
      </c>
      <c r="Y2120"/>
      <c r="Z2120"/>
      <c r="AA2120"/>
      <c r="AB2120"/>
    </row>
    <row r="2121" spans="1:28" ht="14.4" x14ac:dyDescent="0.3">
      <c r="A2121" s="14">
        <v>2216</v>
      </c>
      <c r="B2121" t="s">
        <v>270</v>
      </c>
      <c r="C2121" t="s">
        <v>271</v>
      </c>
      <c r="D2121" t="str">
        <f t="shared" si="34"/>
        <v>Swanson_3B_2</v>
      </c>
      <c r="E2121">
        <v>2018</v>
      </c>
      <c r="F2121" s="15">
        <v>43262</v>
      </c>
      <c r="G2121" t="s">
        <v>200</v>
      </c>
      <c r="H2121">
        <v>3</v>
      </c>
      <c r="I2121" s="16">
        <v>0.34583333333333338</v>
      </c>
      <c r="J2121"/>
      <c r="K2121">
        <v>1</v>
      </c>
      <c r="L2121">
        <v>0</v>
      </c>
      <c r="M2121">
        <v>0</v>
      </c>
      <c r="N2121"/>
      <c r="O2121" t="s">
        <v>60</v>
      </c>
      <c r="P2121" t="str">
        <f>INDEX(Sheet2!A:E, MATCH(F_NP_excluded_Data!O2121,Sheet2!A:A),4)</f>
        <v>ground</v>
      </c>
      <c r="Q2121" t="str">
        <f>INDEX(Sheet2!A:E, MATCH(F_NP_excluded_Data!O2121,Sheet2!A:A),5)</f>
        <v>ground forager</v>
      </c>
      <c r="R2121" t="str">
        <f>INDEX(Sheet2!A:E, MATCH(F_NP_excluded_Data!O2121,Sheet2!A:A),3)</f>
        <v>plants</v>
      </c>
      <c r="S2121" t="str">
        <f>INDEX(Sheet2!A:E, MATCH(F_NP_excluded_Data!O2121,Sheet2!A:A),2)</f>
        <v>grassland</v>
      </c>
      <c r="T2121">
        <v>10</v>
      </c>
      <c r="U2121">
        <v>4</v>
      </c>
      <c r="V2121"/>
      <c r="W2121">
        <v>1</v>
      </c>
      <c r="X2121" t="s">
        <v>202</v>
      </c>
      <c r="Y2121"/>
      <c r="Z2121"/>
      <c r="AA2121"/>
      <c r="AB2121"/>
    </row>
    <row r="2122" spans="1:28" ht="14.4" x14ac:dyDescent="0.3">
      <c r="A2122" s="14">
        <v>2217</v>
      </c>
      <c r="B2122" t="s">
        <v>270</v>
      </c>
      <c r="C2122" t="s">
        <v>271</v>
      </c>
      <c r="D2122" t="str">
        <f t="shared" si="34"/>
        <v>Swanson_3B_2</v>
      </c>
      <c r="E2122">
        <v>2018</v>
      </c>
      <c r="F2122" s="15">
        <v>43262</v>
      </c>
      <c r="G2122" t="s">
        <v>200</v>
      </c>
      <c r="H2122">
        <v>3</v>
      </c>
      <c r="I2122" s="16">
        <v>0.34583333333333338</v>
      </c>
      <c r="J2122"/>
      <c r="K2122">
        <v>1</v>
      </c>
      <c r="L2122">
        <v>0</v>
      </c>
      <c r="M2122">
        <v>0</v>
      </c>
      <c r="N2122"/>
      <c r="O2122" t="s">
        <v>94</v>
      </c>
      <c r="P2122" t="str">
        <f>INDEX(Sheet2!A:E, MATCH(F_NP_excluded_Data!O2122,Sheet2!A:A),4)</f>
        <v>cavity</v>
      </c>
      <c r="Q2122" t="str">
        <f>INDEX(Sheet2!A:E, MATCH(F_NP_excluded_Data!O2122,Sheet2!A:A),5)</f>
        <v>foliage gleaner</v>
      </c>
      <c r="R2122" t="str">
        <f>INDEX(Sheet2!A:E, MATCH(F_NP_excluded_Data!O2122,Sheet2!A:A),3)</f>
        <v>insects</v>
      </c>
      <c r="S2122" t="str">
        <f>INDEX(Sheet2!A:E, MATCH(F_NP_excluded_Data!O2122,Sheet2!A:A),2)</f>
        <v>forest</v>
      </c>
      <c r="T2122">
        <v>5</v>
      </c>
      <c r="U2122">
        <v>4</v>
      </c>
      <c r="V2122"/>
      <c r="W2122">
        <v>1</v>
      </c>
      <c r="X2122" t="s">
        <v>202</v>
      </c>
      <c r="Y2122"/>
      <c r="Z2122"/>
      <c r="AA2122"/>
      <c r="AB2122"/>
    </row>
    <row r="2123" spans="1:28" ht="14.4" x14ac:dyDescent="0.3">
      <c r="A2123" s="14">
        <v>2218</v>
      </c>
      <c r="B2123" t="s">
        <v>270</v>
      </c>
      <c r="C2123" t="s">
        <v>271</v>
      </c>
      <c r="D2123" t="str">
        <f t="shared" si="34"/>
        <v>Swanson_3B_2</v>
      </c>
      <c r="E2123">
        <v>2018</v>
      </c>
      <c r="F2123" s="15">
        <v>43262</v>
      </c>
      <c r="G2123" t="s">
        <v>200</v>
      </c>
      <c r="H2123">
        <v>3</v>
      </c>
      <c r="I2123" s="16">
        <v>0.34583333333333338</v>
      </c>
      <c r="J2123"/>
      <c r="K2123">
        <v>1</v>
      </c>
      <c r="L2123">
        <v>0</v>
      </c>
      <c r="M2123">
        <v>0</v>
      </c>
      <c r="N2123"/>
      <c r="O2123" t="s">
        <v>0</v>
      </c>
      <c r="P2123" t="str">
        <f>INDEX(Sheet2!A:E, MATCH(F_NP_excluded_Data!O2123,Sheet2!A:A),4)</f>
        <v>tree</v>
      </c>
      <c r="Q2123" t="str">
        <f>INDEX(Sheet2!A:E, MATCH(F_NP_excluded_Data!O2123,Sheet2!A:A),5)</f>
        <v>flycatching</v>
      </c>
      <c r="R2123" t="str">
        <f>INDEX(Sheet2!A:E, MATCH(F_NP_excluded_Data!O2123,Sheet2!A:A),3)</f>
        <v>insects</v>
      </c>
      <c r="S2123" t="str">
        <f>INDEX(Sheet2!A:E, MATCH(F_NP_excluded_Data!O2123,Sheet2!A:A),2)</f>
        <v>forest</v>
      </c>
      <c r="T2123">
        <v>5</v>
      </c>
      <c r="U2123">
        <v>4</v>
      </c>
      <c r="V2123"/>
      <c r="W2123">
        <v>1</v>
      </c>
      <c r="X2123" t="s">
        <v>202</v>
      </c>
      <c r="Y2123"/>
      <c r="Z2123"/>
      <c r="AA2123"/>
      <c r="AB2123"/>
    </row>
    <row r="2124" spans="1:28" ht="14.4" x14ac:dyDescent="0.3">
      <c r="A2124" s="14">
        <v>2219</v>
      </c>
      <c r="B2124" t="s">
        <v>270</v>
      </c>
      <c r="C2124" t="s">
        <v>271</v>
      </c>
      <c r="D2124" t="str">
        <f t="shared" si="34"/>
        <v>Swanson_3B_2</v>
      </c>
      <c r="E2124">
        <v>2018</v>
      </c>
      <c r="F2124" s="15">
        <v>43262</v>
      </c>
      <c r="G2124" t="s">
        <v>200</v>
      </c>
      <c r="H2124">
        <v>3</v>
      </c>
      <c r="I2124" s="16">
        <v>0.34583333333333338</v>
      </c>
      <c r="J2124"/>
      <c r="K2124">
        <v>1</v>
      </c>
      <c r="L2124">
        <v>0</v>
      </c>
      <c r="M2124">
        <v>0</v>
      </c>
      <c r="N2124"/>
      <c r="O2124" t="s">
        <v>54</v>
      </c>
      <c r="P2124" t="str">
        <f>INDEX(Sheet2!A:E, MATCH(F_NP_excluded_Data!O2124,Sheet2!A:A),4)</f>
        <v>shrub</v>
      </c>
      <c r="Q2124" t="str">
        <f>INDEX(Sheet2!A:E, MATCH(F_NP_excluded_Data!O2124,Sheet2!A:A),5)</f>
        <v>foliage gleaner</v>
      </c>
      <c r="R2124" t="str">
        <f>INDEX(Sheet2!A:E, MATCH(F_NP_excluded_Data!O2124,Sheet2!A:A),3)</f>
        <v>insects</v>
      </c>
      <c r="S2124" t="str">
        <f>INDEX(Sheet2!A:E, MATCH(F_NP_excluded_Data!O2124,Sheet2!A:A),2)</f>
        <v>open woodland</v>
      </c>
      <c r="T2124">
        <v>5</v>
      </c>
      <c r="U2124">
        <v>4</v>
      </c>
      <c r="V2124" t="s">
        <v>222</v>
      </c>
      <c r="W2124">
        <v>4</v>
      </c>
      <c r="X2124" t="s">
        <v>202</v>
      </c>
      <c r="Y2124"/>
      <c r="Z2124"/>
      <c r="AA2124"/>
      <c r="AB2124"/>
    </row>
    <row r="2125" spans="1:28" ht="14.4" x14ac:dyDescent="0.3">
      <c r="A2125" s="14">
        <v>2221</v>
      </c>
      <c r="B2125" t="s">
        <v>270</v>
      </c>
      <c r="C2125" t="s">
        <v>271</v>
      </c>
      <c r="D2125" t="str">
        <f t="shared" si="34"/>
        <v>Swanson_3B_2</v>
      </c>
      <c r="E2125">
        <v>2018</v>
      </c>
      <c r="F2125" s="15">
        <v>43262</v>
      </c>
      <c r="G2125" t="s">
        <v>200</v>
      </c>
      <c r="H2125">
        <v>3</v>
      </c>
      <c r="I2125" s="16">
        <v>0.34583333333333338</v>
      </c>
      <c r="J2125"/>
      <c r="K2125">
        <v>1</v>
      </c>
      <c r="L2125">
        <v>0</v>
      </c>
      <c r="M2125">
        <v>0</v>
      </c>
      <c r="N2125"/>
      <c r="O2125" t="s">
        <v>54</v>
      </c>
      <c r="P2125" t="str">
        <f>INDEX(Sheet2!A:E, MATCH(F_NP_excluded_Data!O2125,Sheet2!A:A),4)</f>
        <v>shrub</v>
      </c>
      <c r="Q2125" t="str">
        <f>INDEX(Sheet2!A:E, MATCH(F_NP_excluded_Data!O2125,Sheet2!A:A),5)</f>
        <v>foliage gleaner</v>
      </c>
      <c r="R2125" t="str">
        <f>INDEX(Sheet2!A:E, MATCH(F_NP_excluded_Data!O2125,Sheet2!A:A),3)</f>
        <v>insects</v>
      </c>
      <c r="S2125" t="str">
        <f>INDEX(Sheet2!A:E, MATCH(F_NP_excluded_Data!O2125,Sheet2!A:A),2)</f>
        <v>open woodland</v>
      </c>
      <c r="T2125">
        <v>5</v>
      </c>
      <c r="U2125">
        <v>4</v>
      </c>
      <c r="V2125" t="s">
        <v>238</v>
      </c>
      <c r="W2125">
        <v>4</v>
      </c>
      <c r="X2125" t="s">
        <v>202</v>
      </c>
      <c r="Y2125"/>
      <c r="Z2125"/>
      <c r="AA2125"/>
      <c r="AB2125"/>
    </row>
    <row r="2126" spans="1:28" ht="14.4" x14ac:dyDescent="0.3">
      <c r="A2126" s="14">
        <v>2222</v>
      </c>
      <c r="B2126" t="s">
        <v>270</v>
      </c>
      <c r="C2126" t="s">
        <v>271</v>
      </c>
      <c r="D2126" t="str">
        <f t="shared" si="34"/>
        <v>Swanson_3B_2</v>
      </c>
      <c r="E2126">
        <v>2018</v>
      </c>
      <c r="F2126" s="15">
        <v>43262</v>
      </c>
      <c r="G2126" t="s">
        <v>200</v>
      </c>
      <c r="H2126">
        <v>3</v>
      </c>
      <c r="I2126" s="16">
        <v>0.34583333333333338</v>
      </c>
      <c r="J2126"/>
      <c r="K2126">
        <v>1</v>
      </c>
      <c r="L2126">
        <v>0</v>
      </c>
      <c r="M2126">
        <v>0</v>
      </c>
      <c r="N2126"/>
      <c r="O2126" t="s">
        <v>54</v>
      </c>
      <c r="P2126" t="str">
        <f>INDEX(Sheet2!A:E, MATCH(F_NP_excluded_Data!O2126,Sheet2!A:A),4)</f>
        <v>shrub</v>
      </c>
      <c r="Q2126" t="str">
        <f>INDEX(Sheet2!A:E, MATCH(F_NP_excluded_Data!O2126,Sheet2!A:A),5)</f>
        <v>foliage gleaner</v>
      </c>
      <c r="R2126" t="str">
        <f>INDEX(Sheet2!A:E, MATCH(F_NP_excluded_Data!O2126,Sheet2!A:A),3)</f>
        <v>insects</v>
      </c>
      <c r="S2126" t="str">
        <f>INDEX(Sheet2!A:E, MATCH(F_NP_excluded_Data!O2126,Sheet2!A:A),2)</f>
        <v>open woodland</v>
      </c>
      <c r="T2126">
        <v>5</v>
      </c>
      <c r="U2126">
        <v>4</v>
      </c>
      <c r="V2126"/>
      <c r="W2126">
        <v>4</v>
      </c>
      <c r="X2126" t="s">
        <v>202</v>
      </c>
      <c r="Y2126"/>
      <c r="Z2126"/>
      <c r="AA2126"/>
      <c r="AB2126"/>
    </row>
    <row r="2127" spans="1:28" ht="14.4" x14ac:dyDescent="0.3">
      <c r="A2127" s="14">
        <v>2223</v>
      </c>
      <c r="B2127" t="s">
        <v>270</v>
      </c>
      <c r="C2127" t="s">
        <v>274</v>
      </c>
      <c r="D2127" t="str">
        <f t="shared" si="34"/>
        <v>Swanson_2B_E_SW</v>
      </c>
      <c r="E2127">
        <v>2018</v>
      </c>
      <c r="F2127" s="15">
        <v>43262</v>
      </c>
      <c r="G2127" t="s">
        <v>200</v>
      </c>
      <c r="H2127">
        <v>3</v>
      </c>
      <c r="I2127" s="16">
        <v>0.3611111111111111</v>
      </c>
      <c r="J2127"/>
      <c r="K2127">
        <v>1</v>
      </c>
      <c r="L2127">
        <v>2</v>
      </c>
      <c r="M2127">
        <v>0</v>
      </c>
      <c r="N2127"/>
      <c r="O2127" t="s">
        <v>40</v>
      </c>
      <c r="P2127" t="str">
        <f>INDEX(Sheet2!A:E, MATCH(F_NP_excluded_Data!O2127,Sheet2!A:A),4)</f>
        <v>ground</v>
      </c>
      <c r="Q2127" t="str">
        <f>INDEX(Sheet2!A:E, MATCH(F_NP_excluded_Data!O2127,Sheet2!A:A),5)</f>
        <v>ground forager</v>
      </c>
      <c r="R2127" t="str">
        <f>INDEX(Sheet2!A:E, MATCH(F_NP_excluded_Data!O2127,Sheet2!A:A),3)</f>
        <v>omnivore</v>
      </c>
      <c r="S2127" t="str">
        <f>INDEX(Sheet2!A:E, MATCH(F_NP_excluded_Data!O2127,Sheet2!A:A),2)</f>
        <v>scrub</v>
      </c>
      <c r="T2127">
        <v>5</v>
      </c>
      <c r="U2127">
        <v>1</v>
      </c>
      <c r="V2127"/>
      <c r="W2127">
        <v>1</v>
      </c>
      <c r="X2127" t="s">
        <v>202</v>
      </c>
      <c r="Y2127"/>
      <c r="Z2127"/>
      <c r="AA2127"/>
      <c r="AB2127"/>
    </row>
    <row r="2128" spans="1:28" ht="14.4" x14ac:dyDescent="0.3">
      <c r="A2128" s="14">
        <v>2224</v>
      </c>
      <c r="B2128" t="s">
        <v>270</v>
      </c>
      <c r="C2128" t="s">
        <v>274</v>
      </c>
      <c r="D2128" t="str">
        <f t="shared" si="34"/>
        <v>Swanson_2B_E_SW</v>
      </c>
      <c r="E2128">
        <v>2018</v>
      </c>
      <c r="F2128" s="15">
        <v>43262</v>
      </c>
      <c r="G2128" t="s">
        <v>200</v>
      </c>
      <c r="H2128">
        <v>3</v>
      </c>
      <c r="I2128" s="16">
        <v>0.3611111111111111</v>
      </c>
      <c r="J2128"/>
      <c r="K2128">
        <v>1</v>
      </c>
      <c r="L2128">
        <v>2</v>
      </c>
      <c r="M2128">
        <v>0</v>
      </c>
      <c r="N2128"/>
      <c r="O2128" t="s">
        <v>72</v>
      </c>
      <c r="P2128" t="str">
        <f>INDEX(Sheet2!A:E, MATCH(F_NP_excluded_Data!O2128,Sheet2!A:A),4)</f>
        <v>tree</v>
      </c>
      <c r="Q2128" t="str">
        <f>INDEX(Sheet2!A:E, MATCH(F_NP_excluded_Data!O2128,Sheet2!A:A),5)</f>
        <v>bark forager</v>
      </c>
      <c r="R2128" t="str">
        <f>INDEX(Sheet2!A:E, MATCH(F_NP_excluded_Data!O2128,Sheet2!A:A),3)</f>
        <v>insects</v>
      </c>
      <c r="S2128" t="str">
        <f>INDEX(Sheet2!A:E, MATCH(F_NP_excluded_Data!O2128,Sheet2!A:A),2)</f>
        <v>forest</v>
      </c>
      <c r="T2128">
        <v>5</v>
      </c>
      <c r="U2128">
        <v>1</v>
      </c>
      <c r="V2128"/>
      <c r="W2128">
        <v>1</v>
      </c>
      <c r="X2128" t="s">
        <v>202</v>
      </c>
      <c r="Y2128"/>
      <c r="Z2128"/>
      <c r="AA2128"/>
      <c r="AB2128"/>
    </row>
    <row r="2129" spans="1:28" ht="14.4" x14ac:dyDescent="0.3">
      <c r="A2129" s="14">
        <v>2225</v>
      </c>
      <c r="B2129" t="s">
        <v>270</v>
      </c>
      <c r="C2129" t="s">
        <v>274</v>
      </c>
      <c r="D2129" t="str">
        <f t="shared" si="34"/>
        <v>Swanson_2B_E_SW</v>
      </c>
      <c r="E2129">
        <v>2018</v>
      </c>
      <c r="F2129" s="15">
        <v>43262</v>
      </c>
      <c r="G2129" t="s">
        <v>200</v>
      </c>
      <c r="H2129">
        <v>3</v>
      </c>
      <c r="I2129" s="16">
        <v>0.3611111111111111</v>
      </c>
      <c r="J2129"/>
      <c r="K2129">
        <v>1</v>
      </c>
      <c r="L2129">
        <v>2</v>
      </c>
      <c r="M2129">
        <v>0</v>
      </c>
      <c r="N2129"/>
      <c r="O2129" t="s">
        <v>54</v>
      </c>
      <c r="P2129" t="str">
        <f>INDEX(Sheet2!A:E, MATCH(F_NP_excluded_Data!O2129,Sheet2!A:A),4)</f>
        <v>shrub</v>
      </c>
      <c r="Q2129" t="str">
        <f>INDEX(Sheet2!A:E, MATCH(F_NP_excluded_Data!O2129,Sheet2!A:A),5)</f>
        <v>foliage gleaner</v>
      </c>
      <c r="R2129" t="str">
        <f>INDEX(Sheet2!A:E, MATCH(F_NP_excluded_Data!O2129,Sheet2!A:A),3)</f>
        <v>insects</v>
      </c>
      <c r="S2129" t="str">
        <f>INDEX(Sheet2!A:E, MATCH(F_NP_excluded_Data!O2129,Sheet2!A:A),2)</f>
        <v>open woodland</v>
      </c>
      <c r="T2129">
        <v>5</v>
      </c>
      <c r="U2129">
        <v>1</v>
      </c>
      <c r="V2129"/>
      <c r="W2129">
        <v>1</v>
      </c>
      <c r="X2129" t="s">
        <v>202</v>
      </c>
      <c r="Y2129"/>
      <c r="Z2129"/>
      <c r="AA2129"/>
      <c r="AB2129"/>
    </row>
    <row r="2130" spans="1:28" ht="14.4" x14ac:dyDescent="0.3">
      <c r="A2130" s="14">
        <v>2226</v>
      </c>
      <c r="B2130" t="s">
        <v>270</v>
      </c>
      <c r="C2130" t="s">
        <v>274</v>
      </c>
      <c r="D2130" t="str">
        <f t="shared" si="34"/>
        <v>Swanson_2B_E_SW</v>
      </c>
      <c r="E2130">
        <v>2018</v>
      </c>
      <c r="F2130" s="15">
        <v>43262</v>
      </c>
      <c r="G2130" t="s">
        <v>200</v>
      </c>
      <c r="H2130">
        <v>3</v>
      </c>
      <c r="I2130" s="16">
        <v>0.3611111111111111</v>
      </c>
      <c r="J2130"/>
      <c r="K2130">
        <v>1</v>
      </c>
      <c r="L2130">
        <v>2</v>
      </c>
      <c r="M2130">
        <v>0</v>
      </c>
      <c r="N2130"/>
      <c r="O2130" t="s">
        <v>118</v>
      </c>
      <c r="P2130" t="str">
        <f>INDEX(Sheet2!A:E, MATCH(F_NP_excluded_Data!O2130,Sheet2!A:A),4)</f>
        <v>shrub</v>
      </c>
      <c r="Q2130" t="str">
        <f>INDEX(Sheet2!A:E, MATCH(F_NP_excluded_Data!O2130,Sheet2!A:A),5)</f>
        <v>foliage gleaner</v>
      </c>
      <c r="R2130" t="str">
        <f>INDEX(Sheet2!A:E, MATCH(F_NP_excluded_Data!O2130,Sheet2!A:A),3)</f>
        <v>insects</v>
      </c>
      <c r="S2130" t="str">
        <f>INDEX(Sheet2!A:E, MATCH(F_NP_excluded_Data!O2130,Sheet2!A:A),2)</f>
        <v>scrub</v>
      </c>
      <c r="T2130">
        <v>5</v>
      </c>
      <c r="U2130">
        <v>1</v>
      </c>
      <c r="V2130"/>
      <c r="W2130">
        <v>1</v>
      </c>
      <c r="X2130" t="s">
        <v>202</v>
      </c>
      <c r="Y2130"/>
      <c r="Z2130"/>
      <c r="AA2130"/>
      <c r="AB2130"/>
    </row>
    <row r="2131" spans="1:28" ht="14.4" x14ac:dyDescent="0.3">
      <c r="A2131" s="14">
        <v>2227</v>
      </c>
      <c r="B2131" t="s">
        <v>270</v>
      </c>
      <c r="C2131" t="s">
        <v>274</v>
      </c>
      <c r="D2131" t="str">
        <f t="shared" si="34"/>
        <v>Swanson_2B_E_SW</v>
      </c>
      <c r="E2131">
        <v>2018</v>
      </c>
      <c r="F2131" s="15">
        <v>43262</v>
      </c>
      <c r="G2131" t="s">
        <v>200</v>
      </c>
      <c r="H2131">
        <v>3</v>
      </c>
      <c r="I2131" s="16">
        <v>0.3611111111111111</v>
      </c>
      <c r="J2131"/>
      <c r="K2131">
        <v>1</v>
      </c>
      <c r="L2131">
        <v>2</v>
      </c>
      <c r="M2131">
        <v>0</v>
      </c>
      <c r="N2131"/>
      <c r="O2131" t="s">
        <v>22</v>
      </c>
      <c r="P2131" t="str">
        <f>INDEX(Sheet2!A:E, MATCH(F_NP_excluded_Data!O2131,Sheet2!A:A),4)</f>
        <v>cavity</v>
      </c>
      <c r="Q2131" t="str">
        <f>INDEX(Sheet2!A:E, MATCH(F_NP_excluded_Data!O2131,Sheet2!A:A),5)</f>
        <v>foliage gleaner</v>
      </c>
      <c r="R2131" t="str">
        <f>INDEX(Sheet2!A:E, MATCH(F_NP_excluded_Data!O2131,Sheet2!A:A),3)</f>
        <v>insects</v>
      </c>
      <c r="S2131" t="str">
        <f>INDEX(Sheet2!A:E, MATCH(F_NP_excluded_Data!O2131,Sheet2!A:A),2)</f>
        <v>forest</v>
      </c>
      <c r="T2131">
        <v>5</v>
      </c>
      <c r="U2131">
        <v>1</v>
      </c>
      <c r="V2131"/>
      <c r="W2131">
        <v>1</v>
      </c>
      <c r="X2131" t="s">
        <v>202</v>
      </c>
      <c r="Y2131"/>
      <c r="Z2131"/>
      <c r="AA2131"/>
      <c r="AB2131"/>
    </row>
    <row r="2132" spans="1:28" ht="14.4" x14ac:dyDescent="0.3">
      <c r="A2132" s="14">
        <v>2228</v>
      </c>
      <c r="B2132" t="s">
        <v>270</v>
      </c>
      <c r="C2132" t="s">
        <v>274</v>
      </c>
      <c r="D2132" t="str">
        <f t="shared" si="34"/>
        <v>Swanson_2B_E_SW</v>
      </c>
      <c r="E2132">
        <v>2018</v>
      </c>
      <c r="F2132" s="15">
        <v>43262</v>
      </c>
      <c r="G2132" t="s">
        <v>200</v>
      </c>
      <c r="H2132">
        <v>3</v>
      </c>
      <c r="I2132" s="16">
        <v>0.3611111111111111</v>
      </c>
      <c r="J2132"/>
      <c r="K2132">
        <v>1</v>
      </c>
      <c r="L2132">
        <v>2</v>
      </c>
      <c r="M2132">
        <v>0</v>
      </c>
      <c r="N2132"/>
      <c r="O2132" t="s">
        <v>22</v>
      </c>
      <c r="P2132" t="str">
        <f>INDEX(Sheet2!A:E, MATCH(F_NP_excluded_Data!O2132,Sheet2!A:A),4)</f>
        <v>cavity</v>
      </c>
      <c r="Q2132" t="str">
        <f>INDEX(Sheet2!A:E, MATCH(F_NP_excluded_Data!O2132,Sheet2!A:A),5)</f>
        <v>foliage gleaner</v>
      </c>
      <c r="R2132" t="str">
        <f>INDEX(Sheet2!A:E, MATCH(F_NP_excluded_Data!O2132,Sheet2!A:A),3)</f>
        <v>insects</v>
      </c>
      <c r="S2132" t="str">
        <f>INDEX(Sheet2!A:E, MATCH(F_NP_excluded_Data!O2132,Sheet2!A:A),2)</f>
        <v>forest</v>
      </c>
      <c r="T2132">
        <v>5</v>
      </c>
      <c r="U2132">
        <v>1</v>
      </c>
      <c r="V2132"/>
      <c r="W2132">
        <v>1</v>
      </c>
      <c r="X2132" t="s">
        <v>202</v>
      </c>
      <c r="Y2132"/>
      <c r="Z2132"/>
      <c r="AA2132"/>
      <c r="AB2132"/>
    </row>
    <row r="2133" spans="1:28" ht="14.4" x14ac:dyDescent="0.3">
      <c r="A2133" s="14">
        <v>2229</v>
      </c>
      <c r="B2133" t="s">
        <v>270</v>
      </c>
      <c r="C2133" t="s">
        <v>274</v>
      </c>
      <c r="D2133" t="str">
        <f t="shared" si="34"/>
        <v>Swanson_2B_E_SW</v>
      </c>
      <c r="E2133">
        <v>2018</v>
      </c>
      <c r="F2133" s="15">
        <v>43262</v>
      </c>
      <c r="G2133" t="s">
        <v>200</v>
      </c>
      <c r="H2133">
        <v>3</v>
      </c>
      <c r="I2133" s="16">
        <v>0.3611111111111111</v>
      </c>
      <c r="J2133"/>
      <c r="K2133">
        <v>1</v>
      </c>
      <c r="L2133">
        <v>2</v>
      </c>
      <c r="M2133">
        <v>0</v>
      </c>
      <c r="N2133"/>
      <c r="O2133" t="s">
        <v>58</v>
      </c>
      <c r="P2133" t="str">
        <f>INDEX(Sheet2!A:E, MATCH(F_NP_excluded_Data!O2133,Sheet2!A:A),4)</f>
        <v>tree</v>
      </c>
      <c r="Q2133" t="str">
        <f>INDEX(Sheet2!A:E, MATCH(F_NP_excluded_Data!O2133,Sheet2!A:A),5)</f>
        <v>ground forager</v>
      </c>
      <c r="R2133" t="str">
        <f>INDEX(Sheet2!A:E, MATCH(F_NP_excluded_Data!O2133,Sheet2!A:A),3)</f>
        <v>seeds</v>
      </c>
      <c r="S2133" t="str">
        <f>INDEX(Sheet2!A:E, MATCH(F_NP_excluded_Data!O2133,Sheet2!A:A),2)</f>
        <v>open woodland</v>
      </c>
      <c r="T2133">
        <v>10</v>
      </c>
      <c r="U2133">
        <v>1</v>
      </c>
      <c r="V2133"/>
      <c r="W2133">
        <v>1</v>
      </c>
      <c r="X2133" t="s">
        <v>202</v>
      </c>
      <c r="Y2133"/>
      <c r="Z2133"/>
      <c r="AA2133"/>
      <c r="AB2133"/>
    </row>
    <row r="2134" spans="1:28" ht="14.4" x14ac:dyDescent="0.3">
      <c r="A2134" s="14">
        <v>2230</v>
      </c>
      <c r="B2134" t="s">
        <v>270</v>
      </c>
      <c r="C2134" t="s">
        <v>274</v>
      </c>
      <c r="D2134" t="str">
        <f t="shared" si="34"/>
        <v>Swanson_2B_E_SW</v>
      </c>
      <c r="E2134">
        <v>2018</v>
      </c>
      <c r="F2134" s="15">
        <v>43262</v>
      </c>
      <c r="G2134" t="s">
        <v>200</v>
      </c>
      <c r="H2134">
        <v>3</v>
      </c>
      <c r="I2134" s="16">
        <v>0.3611111111111111</v>
      </c>
      <c r="J2134"/>
      <c r="K2134">
        <v>1</v>
      </c>
      <c r="L2134">
        <v>2</v>
      </c>
      <c r="M2134">
        <v>0</v>
      </c>
      <c r="N2134"/>
      <c r="O2134" t="s">
        <v>4</v>
      </c>
      <c r="P2134" t="str">
        <f>INDEX(Sheet2!A:E, MATCH(F_NP_excluded_Data!O2134,Sheet2!A:A),4)</f>
        <v>shrub</v>
      </c>
      <c r="Q2134" t="str">
        <f>INDEX(Sheet2!A:E, MATCH(F_NP_excluded_Data!O2134,Sheet2!A:A),5)</f>
        <v>foliage gleaner</v>
      </c>
      <c r="R2134" t="str">
        <f>INDEX(Sheet2!A:E, MATCH(F_NP_excluded_Data!O2134,Sheet2!A:A),3)</f>
        <v>seeds</v>
      </c>
      <c r="S2134" t="str">
        <f>INDEX(Sheet2!A:E, MATCH(F_NP_excluded_Data!O2134,Sheet2!A:A),2)</f>
        <v>open woodland</v>
      </c>
      <c r="T2134">
        <v>5</v>
      </c>
      <c r="U2134">
        <v>1</v>
      </c>
      <c r="V2134"/>
      <c r="W2134">
        <v>1</v>
      </c>
      <c r="X2134" t="s">
        <v>202</v>
      </c>
      <c r="Y2134"/>
      <c r="Z2134"/>
      <c r="AA2134"/>
      <c r="AB2134"/>
    </row>
    <row r="2135" spans="1:28" ht="14.4" x14ac:dyDescent="0.3">
      <c r="A2135" s="14">
        <v>2231</v>
      </c>
      <c r="B2135" t="s">
        <v>270</v>
      </c>
      <c r="C2135" t="s">
        <v>274</v>
      </c>
      <c r="D2135" t="str">
        <f t="shared" si="34"/>
        <v>Swanson_2B_E_SW</v>
      </c>
      <c r="E2135">
        <v>2018</v>
      </c>
      <c r="F2135" s="15">
        <v>43262</v>
      </c>
      <c r="G2135" t="s">
        <v>200</v>
      </c>
      <c r="H2135">
        <v>3</v>
      </c>
      <c r="I2135" s="16">
        <v>0.3611111111111111</v>
      </c>
      <c r="J2135"/>
      <c r="K2135">
        <v>1</v>
      </c>
      <c r="L2135">
        <v>2</v>
      </c>
      <c r="M2135">
        <v>0</v>
      </c>
      <c r="N2135"/>
      <c r="O2135" t="s">
        <v>58</v>
      </c>
      <c r="P2135" t="str">
        <f>INDEX(Sheet2!A:E, MATCH(F_NP_excluded_Data!O2135,Sheet2!A:A),4)</f>
        <v>tree</v>
      </c>
      <c r="Q2135" t="str">
        <f>INDEX(Sheet2!A:E, MATCH(F_NP_excluded_Data!O2135,Sheet2!A:A),5)</f>
        <v>ground forager</v>
      </c>
      <c r="R2135" t="str">
        <f>INDEX(Sheet2!A:E, MATCH(F_NP_excluded_Data!O2135,Sheet2!A:A),3)</f>
        <v>seeds</v>
      </c>
      <c r="S2135" t="str">
        <f>INDEX(Sheet2!A:E, MATCH(F_NP_excluded_Data!O2135,Sheet2!A:A),2)</f>
        <v>open woodland</v>
      </c>
      <c r="T2135">
        <v>10</v>
      </c>
      <c r="U2135">
        <v>1</v>
      </c>
      <c r="V2135"/>
      <c r="W2135">
        <v>1</v>
      </c>
      <c r="X2135" t="s">
        <v>202</v>
      </c>
      <c r="Y2135"/>
      <c r="Z2135"/>
      <c r="AA2135"/>
      <c r="AB2135"/>
    </row>
    <row r="2136" spans="1:28" ht="14.4" x14ac:dyDescent="0.3">
      <c r="A2136" s="14">
        <v>2232</v>
      </c>
      <c r="B2136" t="s">
        <v>270</v>
      </c>
      <c r="C2136" t="s">
        <v>274</v>
      </c>
      <c r="D2136" t="str">
        <f t="shared" si="34"/>
        <v>Swanson_2B_E_SW</v>
      </c>
      <c r="E2136">
        <v>2018</v>
      </c>
      <c r="F2136" s="15">
        <v>43262</v>
      </c>
      <c r="G2136" t="s">
        <v>200</v>
      </c>
      <c r="H2136">
        <v>3</v>
      </c>
      <c r="I2136" s="16">
        <v>0.3611111111111111</v>
      </c>
      <c r="J2136"/>
      <c r="K2136">
        <v>1</v>
      </c>
      <c r="L2136">
        <v>2</v>
      </c>
      <c r="M2136">
        <v>0</v>
      </c>
      <c r="N2136"/>
      <c r="O2136" t="s">
        <v>74</v>
      </c>
      <c r="P2136" t="str">
        <f>INDEX(Sheet2!A:E, MATCH(F_NP_excluded_Data!O2136,Sheet2!A:A),4)</f>
        <v>cavity</v>
      </c>
      <c r="Q2136" t="str">
        <f>INDEX(Sheet2!A:E, MATCH(F_NP_excluded_Data!O2136,Sheet2!A:A),5)</f>
        <v>bark forager</v>
      </c>
      <c r="R2136" t="str">
        <f>INDEX(Sheet2!A:E, MATCH(F_NP_excluded_Data!O2136,Sheet2!A:A),3)</f>
        <v>insects</v>
      </c>
      <c r="S2136" t="str">
        <f>INDEX(Sheet2!A:E, MATCH(F_NP_excluded_Data!O2136,Sheet2!A:A),2)</f>
        <v>forest</v>
      </c>
      <c r="T2136">
        <v>10</v>
      </c>
      <c r="U2136">
        <v>1</v>
      </c>
      <c r="V2136"/>
      <c r="W2136">
        <v>1</v>
      </c>
      <c r="X2136" t="s">
        <v>202</v>
      </c>
      <c r="Y2136"/>
      <c r="Z2136"/>
      <c r="AA2136"/>
      <c r="AB2136"/>
    </row>
    <row r="2137" spans="1:28" ht="14.4" x14ac:dyDescent="0.3">
      <c r="A2137" s="14">
        <v>2233</v>
      </c>
      <c r="B2137" t="s">
        <v>270</v>
      </c>
      <c r="C2137" t="s">
        <v>274</v>
      </c>
      <c r="D2137" t="str">
        <f t="shared" si="34"/>
        <v>Swanson_2B_E_SW</v>
      </c>
      <c r="E2137">
        <v>2018</v>
      </c>
      <c r="F2137" s="15">
        <v>43262</v>
      </c>
      <c r="G2137" t="s">
        <v>200</v>
      </c>
      <c r="H2137">
        <v>3</v>
      </c>
      <c r="I2137" s="16">
        <v>0.3611111111111111</v>
      </c>
      <c r="J2137"/>
      <c r="K2137">
        <v>1</v>
      </c>
      <c r="L2137">
        <v>2</v>
      </c>
      <c r="M2137">
        <v>0</v>
      </c>
      <c r="N2137"/>
      <c r="O2137" t="s">
        <v>94</v>
      </c>
      <c r="P2137" t="str">
        <f>INDEX(Sheet2!A:E, MATCH(F_NP_excluded_Data!O2137,Sheet2!A:A),4)</f>
        <v>cavity</v>
      </c>
      <c r="Q2137" t="str">
        <f>INDEX(Sheet2!A:E, MATCH(F_NP_excluded_Data!O2137,Sheet2!A:A),5)</f>
        <v>foliage gleaner</v>
      </c>
      <c r="R2137" t="str">
        <f>INDEX(Sheet2!A:E, MATCH(F_NP_excluded_Data!O2137,Sheet2!A:A),3)</f>
        <v>insects</v>
      </c>
      <c r="S2137" t="str">
        <f>INDEX(Sheet2!A:E, MATCH(F_NP_excluded_Data!O2137,Sheet2!A:A),2)</f>
        <v>forest</v>
      </c>
      <c r="T2137">
        <v>5</v>
      </c>
      <c r="U2137">
        <v>1</v>
      </c>
      <c r="V2137"/>
      <c r="W2137">
        <v>1</v>
      </c>
      <c r="X2137" t="s">
        <v>202</v>
      </c>
      <c r="Y2137"/>
      <c r="Z2137"/>
      <c r="AA2137"/>
      <c r="AB2137"/>
    </row>
    <row r="2138" spans="1:28" ht="14.4" x14ac:dyDescent="0.3">
      <c r="A2138" s="14">
        <v>2234</v>
      </c>
      <c r="B2138" t="s">
        <v>270</v>
      </c>
      <c r="C2138" t="s">
        <v>274</v>
      </c>
      <c r="D2138" t="str">
        <f t="shared" si="34"/>
        <v>Swanson_2B_E_SW</v>
      </c>
      <c r="E2138">
        <v>2018</v>
      </c>
      <c r="F2138" s="15">
        <v>43262</v>
      </c>
      <c r="G2138" t="s">
        <v>200</v>
      </c>
      <c r="H2138">
        <v>3</v>
      </c>
      <c r="I2138" s="16">
        <v>0.3611111111111111</v>
      </c>
      <c r="J2138"/>
      <c r="K2138">
        <v>1</v>
      </c>
      <c r="L2138">
        <v>2</v>
      </c>
      <c r="M2138">
        <v>0</v>
      </c>
      <c r="N2138"/>
      <c r="O2138" t="s">
        <v>62</v>
      </c>
      <c r="P2138" t="str">
        <f>INDEX(Sheet2!A:E, MATCH(F_NP_excluded_Data!O2138,Sheet2!A:A),4)</f>
        <v>shrub</v>
      </c>
      <c r="Q2138" t="str">
        <f>INDEX(Sheet2!A:E, MATCH(F_NP_excluded_Data!O2138,Sheet2!A:A),5)</f>
        <v>ground forager</v>
      </c>
      <c r="R2138" t="str">
        <f>INDEX(Sheet2!A:E, MATCH(F_NP_excluded_Data!O2138,Sheet2!A:A),3)</f>
        <v>seeds</v>
      </c>
      <c r="S2138" t="str">
        <f>INDEX(Sheet2!A:E, MATCH(F_NP_excluded_Data!O2138,Sheet2!A:A),2)</f>
        <v>open woodland</v>
      </c>
      <c r="T2138">
        <v>10</v>
      </c>
      <c r="U2138">
        <v>1</v>
      </c>
      <c r="V2138"/>
      <c r="W2138">
        <v>1</v>
      </c>
      <c r="X2138" t="s">
        <v>202</v>
      </c>
      <c r="Y2138"/>
      <c r="Z2138"/>
      <c r="AA2138"/>
      <c r="AB2138"/>
    </row>
    <row r="2139" spans="1:28" ht="14.4" x14ac:dyDescent="0.3">
      <c r="A2139" s="14">
        <v>2235</v>
      </c>
      <c r="B2139" t="s">
        <v>270</v>
      </c>
      <c r="C2139" t="s">
        <v>274</v>
      </c>
      <c r="D2139" t="str">
        <f t="shared" si="34"/>
        <v>Swanson_2B_E_SW</v>
      </c>
      <c r="E2139">
        <v>2018</v>
      </c>
      <c r="F2139" s="15">
        <v>43262</v>
      </c>
      <c r="G2139" t="s">
        <v>200</v>
      </c>
      <c r="H2139">
        <v>3</v>
      </c>
      <c r="I2139" s="16">
        <v>0.3611111111111111</v>
      </c>
      <c r="J2139"/>
      <c r="K2139">
        <v>1</v>
      </c>
      <c r="L2139">
        <v>2</v>
      </c>
      <c r="M2139">
        <v>0</v>
      </c>
      <c r="N2139"/>
      <c r="O2139" t="s">
        <v>78</v>
      </c>
      <c r="P2139" t="str">
        <f>INDEX(Sheet2!A:E, MATCH(F_NP_excluded_Data!O2139,Sheet2!A:A),4)</f>
        <v>cavity</v>
      </c>
      <c r="Q2139" t="str">
        <f>INDEX(Sheet2!A:E, MATCH(F_NP_excluded_Data!O2139,Sheet2!A:A),5)</f>
        <v>bark forager</v>
      </c>
      <c r="R2139" t="str">
        <f>INDEX(Sheet2!A:E, MATCH(F_NP_excluded_Data!O2139,Sheet2!A:A),3)</f>
        <v>insects</v>
      </c>
      <c r="S2139" t="str">
        <f>INDEX(Sheet2!A:E, MATCH(F_NP_excluded_Data!O2139,Sheet2!A:A),2)</f>
        <v>forest</v>
      </c>
      <c r="T2139">
        <v>10</v>
      </c>
      <c r="U2139">
        <v>1</v>
      </c>
      <c r="V2139"/>
      <c r="W2139">
        <v>1</v>
      </c>
      <c r="X2139" t="s">
        <v>202</v>
      </c>
      <c r="Y2139"/>
      <c r="Z2139"/>
      <c r="AA2139"/>
      <c r="AB2139"/>
    </row>
    <row r="2140" spans="1:28" ht="14.4" x14ac:dyDescent="0.3">
      <c r="A2140" s="14">
        <v>2236</v>
      </c>
      <c r="B2140" t="s">
        <v>270</v>
      </c>
      <c r="C2140" t="s">
        <v>274</v>
      </c>
      <c r="D2140" t="str">
        <f t="shared" si="34"/>
        <v>Swanson_2B_E_SW</v>
      </c>
      <c r="E2140">
        <v>2018</v>
      </c>
      <c r="F2140" s="15">
        <v>43262</v>
      </c>
      <c r="G2140" t="s">
        <v>200</v>
      </c>
      <c r="H2140">
        <v>3</v>
      </c>
      <c r="I2140" s="16">
        <v>0.3611111111111111</v>
      </c>
      <c r="J2140"/>
      <c r="K2140">
        <v>1</v>
      </c>
      <c r="L2140">
        <v>2</v>
      </c>
      <c r="M2140">
        <v>0</v>
      </c>
      <c r="N2140"/>
      <c r="O2140" t="s">
        <v>2</v>
      </c>
      <c r="P2140" t="str">
        <f>INDEX(Sheet2!A:E, MATCH(F_NP_excluded_Data!O2140,Sheet2!A:A),4)</f>
        <v>tree</v>
      </c>
      <c r="Q2140" t="str">
        <f>INDEX(Sheet2!A:E, MATCH(F_NP_excluded_Data!O2140,Sheet2!A:A),5)</f>
        <v>ground forager</v>
      </c>
      <c r="R2140" t="str">
        <f>INDEX(Sheet2!A:E, MATCH(F_NP_excluded_Data!O2140,Sheet2!A:A),3)</f>
        <v>omnivore</v>
      </c>
      <c r="S2140" t="str">
        <f>INDEX(Sheet2!A:E, MATCH(F_NP_excluded_Data!O2140,Sheet2!A:A),2)</f>
        <v>open woodland</v>
      </c>
      <c r="T2140">
        <v>10</v>
      </c>
      <c r="U2140">
        <v>1</v>
      </c>
      <c r="V2140"/>
      <c r="W2140">
        <v>1</v>
      </c>
      <c r="X2140" t="s">
        <v>202</v>
      </c>
      <c r="Y2140"/>
      <c r="Z2140"/>
      <c r="AA2140"/>
      <c r="AB2140"/>
    </row>
    <row r="2141" spans="1:28" ht="14.4" x14ac:dyDescent="0.3">
      <c r="A2141" s="14">
        <v>2237</v>
      </c>
      <c r="B2141" t="s">
        <v>270</v>
      </c>
      <c r="C2141" t="s">
        <v>274</v>
      </c>
      <c r="D2141" t="str">
        <f t="shared" si="34"/>
        <v>Swanson_2B_E_SW</v>
      </c>
      <c r="E2141">
        <v>2018</v>
      </c>
      <c r="F2141" s="15">
        <v>43262</v>
      </c>
      <c r="G2141" t="s">
        <v>200</v>
      </c>
      <c r="H2141">
        <v>3</v>
      </c>
      <c r="I2141" s="16">
        <v>0.3611111111111111</v>
      </c>
      <c r="J2141"/>
      <c r="K2141">
        <v>1</v>
      </c>
      <c r="L2141">
        <v>2</v>
      </c>
      <c r="M2141">
        <v>0</v>
      </c>
      <c r="N2141"/>
      <c r="O2141" t="s">
        <v>2</v>
      </c>
      <c r="P2141" t="str">
        <f>INDEX(Sheet2!A:E, MATCH(F_NP_excluded_Data!O2141,Sheet2!A:A),4)</f>
        <v>tree</v>
      </c>
      <c r="Q2141" t="str">
        <f>INDEX(Sheet2!A:E, MATCH(F_NP_excluded_Data!O2141,Sheet2!A:A),5)</f>
        <v>ground forager</v>
      </c>
      <c r="R2141" t="str">
        <f>INDEX(Sheet2!A:E, MATCH(F_NP_excluded_Data!O2141,Sheet2!A:A),3)</f>
        <v>omnivore</v>
      </c>
      <c r="S2141" t="str">
        <f>INDEX(Sheet2!A:E, MATCH(F_NP_excluded_Data!O2141,Sheet2!A:A),2)</f>
        <v>open woodland</v>
      </c>
      <c r="T2141">
        <v>5</v>
      </c>
      <c r="U2141">
        <v>1</v>
      </c>
      <c r="V2141"/>
      <c r="W2141">
        <v>4</v>
      </c>
      <c r="X2141" t="s">
        <v>202</v>
      </c>
      <c r="Y2141"/>
      <c r="Z2141"/>
      <c r="AA2141"/>
      <c r="AB2141"/>
    </row>
    <row r="2142" spans="1:28" ht="14.4" x14ac:dyDescent="0.3">
      <c r="A2142" s="14">
        <v>2238</v>
      </c>
      <c r="B2142" t="s">
        <v>270</v>
      </c>
      <c r="C2142" t="s">
        <v>274</v>
      </c>
      <c r="D2142" t="str">
        <f t="shared" si="34"/>
        <v>Swanson_2B_E_SW</v>
      </c>
      <c r="E2142">
        <v>2018</v>
      </c>
      <c r="F2142" s="15">
        <v>43262</v>
      </c>
      <c r="G2142" t="s">
        <v>200</v>
      </c>
      <c r="H2142">
        <v>3</v>
      </c>
      <c r="I2142" s="16">
        <v>0.3611111111111111</v>
      </c>
      <c r="J2142"/>
      <c r="K2142">
        <v>1</v>
      </c>
      <c r="L2142">
        <v>2</v>
      </c>
      <c r="M2142">
        <v>0</v>
      </c>
      <c r="N2142"/>
      <c r="O2142" t="s">
        <v>18</v>
      </c>
      <c r="P2142" t="str">
        <f>INDEX(Sheet2!A:E, MATCH(F_NP_excluded_Data!O2142,Sheet2!A:A),4)</f>
        <v>tree</v>
      </c>
      <c r="Q2142" t="str">
        <f>INDEX(Sheet2!A:E, MATCH(F_NP_excluded_Data!O2142,Sheet2!A:A),5)</f>
        <v>ground forager</v>
      </c>
      <c r="R2142" t="str">
        <f>INDEX(Sheet2!A:E, MATCH(F_NP_excluded_Data!O2142,Sheet2!A:A),3)</f>
        <v>omnivore</v>
      </c>
      <c r="S2142" t="str">
        <f>INDEX(Sheet2!A:E, MATCH(F_NP_excluded_Data!O2142,Sheet2!A:A),2)</f>
        <v>forest</v>
      </c>
      <c r="T2142">
        <v>10</v>
      </c>
      <c r="U2142">
        <v>2</v>
      </c>
      <c r="V2142"/>
      <c r="W2142">
        <v>1</v>
      </c>
      <c r="X2142" t="s">
        <v>202</v>
      </c>
      <c r="Y2142"/>
      <c r="Z2142"/>
      <c r="AA2142"/>
      <c r="AB2142"/>
    </row>
    <row r="2143" spans="1:28" ht="14.4" x14ac:dyDescent="0.3">
      <c r="A2143" s="14">
        <v>2239</v>
      </c>
      <c r="B2143" t="s">
        <v>270</v>
      </c>
      <c r="C2143" t="s">
        <v>274</v>
      </c>
      <c r="D2143" t="str">
        <f t="shared" si="34"/>
        <v>Swanson_2B_E_SW</v>
      </c>
      <c r="E2143">
        <v>2018</v>
      </c>
      <c r="F2143" s="15">
        <v>43262</v>
      </c>
      <c r="G2143" t="s">
        <v>200</v>
      </c>
      <c r="H2143">
        <v>3</v>
      </c>
      <c r="I2143" s="16">
        <v>0.3611111111111111</v>
      </c>
      <c r="J2143"/>
      <c r="K2143">
        <v>1</v>
      </c>
      <c r="L2143">
        <v>2</v>
      </c>
      <c r="M2143">
        <v>0</v>
      </c>
      <c r="N2143"/>
      <c r="O2143" t="s">
        <v>24</v>
      </c>
      <c r="P2143" t="str">
        <f>INDEX(Sheet2!A:E, MATCH(F_NP_excluded_Data!O2143,Sheet2!A:A),4)</f>
        <v>cavity</v>
      </c>
      <c r="Q2143" t="str">
        <f>INDEX(Sheet2!A:E, MATCH(F_NP_excluded_Data!O2143,Sheet2!A:A),5)</f>
        <v>ground forager</v>
      </c>
      <c r="R2143" t="str">
        <f>INDEX(Sheet2!A:E, MATCH(F_NP_excluded_Data!O2143,Sheet2!A:A),3)</f>
        <v>insects</v>
      </c>
      <c r="S2143" t="str">
        <f>INDEX(Sheet2!A:E, MATCH(F_NP_excluded_Data!O2143,Sheet2!A:A),2)</f>
        <v>open woodland</v>
      </c>
      <c r="T2143">
        <v>5</v>
      </c>
      <c r="U2143">
        <v>2</v>
      </c>
      <c r="V2143"/>
      <c r="W2143">
        <v>1</v>
      </c>
      <c r="X2143" t="s">
        <v>202</v>
      </c>
      <c r="Y2143"/>
      <c r="Z2143"/>
      <c r="AA2143"/>
      <c r="AB2143"/>
    </row>
    <row r="2144" spans="1:28" ht="14.4" x14ac:dyDescent="0.3">
      <c r="A2144" s="14">
        <v>2240</v>
      </c>
      <c r="B2144" t="s">
        <v>270</v>
      </c>
      <c r="C2144" t="s">
        <v>274</v>
      </c>
      <c r="D2144" t="str">
        <f t="shared" si="34"/>
        <v>Swanson_2B_E_SW</v>
      </c>
      <c r="E2144">
        <v>2018</v>
      </c>
      <c r="F2144" s="15">
        <v>43262</v>
      </c>
      <c r="G2144" t="s">
        <v>200</v>
      </c>
      <c r="H2144">
        <v>3</v>
      </c>
      <c r="I2144" s="16">
        <v>0.3611111111111111</v>
      </c>
      <c r="J2144"/>
      <c r="K2144">
        <v>1</v>
      </c>
      <c r="L2144">
        <v>2</v>
      </c>
      <c r="M2144">
        <v>0</v>
      </c>
      <c r="N2144"/>
      <c r="O2144" t="s">
        <v>22</v>
      </c>
      <c r="P2144" t="str">
        <f>INDEX(Sheet2!A:E, MATCH(F_NP_excluded_Data!O2144,Sheet2!A:A),4)</f>
        <v>cavity</v>
      </c>
      <c r="Q2144" t="str">
        <f>INDEX(Sheet2!A:E, MATCH(F_NP_excluded_Data!O2144,Sheet2!A:A),5)</f>
        <v>foliage gleaner</v>
      </c>
      <c r="R2144" t="str">
        <f>INDEX(Sheet2!A:E, MATCH(F_NP_excluded_Data!O2144,Sheet2!A:A),3)</f>
        <v>insects</v>
      </c>
      <c r="S2144" t="str">
        <f>INDEX(Sheet2!A:E, MATCH(F_NP_excluded_Data!O2144,Sheet2!A:A),2)</f>
        <v>forest</v>
      </c>
      <c r="T2144">
        <v>5</v>
      </c>
      <c r="U2144">
        <v>2</v>
      </c>
      <c r="V2144"/>
      <c r="W2144">
        <v>1</v>
      </c>
      <c r="X2144" t="s">
        <v>202</v>
      </c>
      <c r="Y2144"/>
      <c r="Z2144"/>
      <c r="AA2144"/>
      <c r="AB2144"/>
    </row>
    <row r="2145" spans="1:28" ht="14.4" x14ac:dyDescent="0.3">
      <c r="A2145" s="14">
        <v>2241</v>
      </c>
      <c r="B2145" t="s">
        <v>270</v>
      </c>
      <c r="C2145" t="s">
        <v>274</v>
      </c>
      <c r="D2145" t="str">
        <f t="shared" si="34"/>
        <v>Swanson_2B_E_SW</v>
      </c>
      <c r="E2145">
        <v>2018</v>
      </c>
      <c r="F2145" s="15">
        <v>43262</v>
      </c>
      <c r="G2145" t="s">
        <v>200</v>
      </c>
      <c r="H2145">
        <v>3</v>
      </c>
      <c r="I2145" s="16">
        <v>0.3611111111111111</v>
      </c>
      <c r="J2145"/>
      <c r="K2145">
        <v>1</v>
      </c>
      <c r="L2145">
        <v>2</v>
      </c>
      <c r="M2145">
        <v>0</v>
      </c>
      <c r="N2145"/>
      <c r="O2145" t="s">
        <v>72</v>
      </c>
      <c r="P2145" t="str">
        <f>INDEX(Sheet2!A:E, MATCH(F_NP_excluded_Data!O2145,Sheet2!A:A),4)</f>
        <v>tree</v>
      </c>
      <c r="Q2145" t="str">
        <f>INDEX(Sheet2!A:E, MATCH(F_NP_excluded_Data!O2145,Sheet2!A:A),5)</f>
        <v>bark forager</v>
      </c>
      <c r="R2145" t="str">
        <f>INDEX(Sheet2!A:E, MATCH(F_NP_excluded_Data!O2145,Sheet2!A:A),3)</f>
        <v>insects</v>
      </c>
      <c r="S2145" t="str">
        <f>INDEX(Sheet2!A:E, MATCH(F_NP_excluded_Data!O2145,Sheet2!A:A),2)</f>
        <v>forest</v>
      </c>
      <c r="T2145">
        <v>5</v>
      </c>
      <c r="U2145">
        <v>2</v>
      </c>
      <c r="V2145"/>
      <c r="W2145">
        <v>1</v>
      </c>
      <c r="X2145" t="s">
        <v>202</v>
      </c>
      <c r="Y2145"/>
      <c r="Z2145"/>
      <c r="AA2145"/>
      <c r="AB2145"/>
    </row>
    <row r="2146" spans="1:28" ht="14.4" x14ac:dyDescent="0.3">
      <c r="A2146" s="14">
        <v>2242</v>
      </c>
      <c r="B2146" t="s">
        <v>270</v>
      </c>
      <c r="C2146" t="s">
        <v>274</v>
      </c>
      <c r="D2146" t="str">
        <f t="shared" si="34"/>
        <v>Swanson_2B_E_SW</v>
      </c>
      <c r="E2146">
        <v>2018</v>
      </c>
      <c r="F2146" s="15">
        <v>43262</v>
      </c>
      <c r="G2146" t="s">
        <v>200</v>
      </c>
      <c r="H2146">
        <v>3</v>
      </c>
      <c r="I2146" s="16">
        <v>0.3611111111111111</v>
      </c>
      <c r="J2146"/>
      <c r="K2146">
        <v>1</v>
      </c>
      <c r="L2146">
        <v>2</v>
      </c>
      <c r="M2146">
        <v>0</v>
      </c>
      <c r="N2146"/>
      <c r="O2146" t="s">
        <v>18</v>
      </c>
      <c r="P2146" t="str">
        <f>INDEX(Sheet2!A:E, MATCH(F_NP_excluded_Data!O2146,Sheet2!A:A),4)</f>
        <v>tree</v>
      </c>
      <c r="Q2146" t="str">
        <f>INDEX(Sheet2!A:E, MATCH(F_NP_excluded_Data!O2146,Sheet2!A:A),5)</f>
        <v>ground forager</v>
      </c>
      <c r="R2146" t="str">
        <f>INDEX(Sheet2!A:E, MATCH(F_NP_excluded_Data!O2146,Sheet2!A:A),3)</f>
        <v>omnivore</v>
      </c>
      <c r="S2146" t="str">
        <f>INDEX(Sheet2!A:E, MATCH(F_NP_excluded_Data!O2146,Sheet2!A:A),2)</f>
        <v>forest</v>
      </c>
      <c r="T2146">
        <v>10</v>
      </c>
      <c r="U2146">
        <v>2</v>
      </c>
      <c r="V2146"/>
      <c r="W2146">
        <v>1</v>
      </c>
      <c r="X2146" t="s">
        <v>202</v>
      </c>
      <c r="Y2146"/>
      <c r="Z2146"/>
      <c r="AA2146"/>
      <c r="AB2146"/>
    </row>
    <row r="2147" spans="1:28" ht="14.4" x14ac:dyDescent="0.3">
      <c r="A2147" s="14">
        <v>2243</v>
      </c>
      <c r="B2147" t="s">
        <v>270</v>
      </c>
      <c r="C2147" t="s">
        <v>274</v>
      </c>
      <c r="D2147" t="str">
        <f t="shared" si="34"/>
        <v>Swanson_2B_E_SW</v>
      </c>
      <c r="E2147">
        <v>2018</v>
      </c>
      <c r="F2147" s="15">
        <v>43262</v>
      </c>
      <c r="G2147" t="s">
        <v>200</v>
      </c>
      <c r="H2147">
        <v>3</v>
      </c>
      <c r="I2147" s="16">
        <v>0.3611111111111111</v>
      </c>
      <c r="J2147"/>
      <c r="K2147">
        <v>1</v>
      </c>
      <c r="L2147">
        <v>2</v>
      </c>
      <c r="M2147">
        <v>0</v>
      </c>
      <c r="N2147"/>
      <c r="O2147" t="s">
        <v>42</v>
      </c>
      <c r="P2147" t="str">
        <f>INDEX(Sheet2!A:E, MATCH(F_NP_excluded_Data!O2147,Sheet2!A:A),4)</f>
        <v>tree</v>
      </c>
      <c r="Q2147" t="str">
        <f>INDEX(Sheet2!A:E, MATCH(F_NP_excluded_Data!O2147,Sheet2!A:A),5)</f>
        <v>flycatching</v>
      </c>
      <c r="R2147" t="str">
        <f>INDEX(Sheet2!A:E, MATCH(F_NP_excluded_Data!O2147,Sheet2!A:A),3)</f>
        <v>insects</v>
      </c>
      <c r="S2147" t="str">
        <f>INDEX(Sheet2!A:E, MATCH(F_NP_excluded_Data!O2147,Sheet2!A:A),2)</f>
        <v>forest</v>
      </c>
      <c r="T2147">
        <v>10</v>
      </c>
      <c r="U2147">
        <v>2</v>
      </c>
      <c r="V2147"/>
      <c r="W2147">
        <v>1</v>
      </c>
      <c r="X2147" t="s">
        <v>202</v>
      </c>
      <c r="Y2147"/>
      <c r="Z2147"/>
      <c r="AA2147"/>
      <c r="AB2147"/>
    </row>
    <row r="2148" spans="1:28" ht="14.4" x14ac:dyDescent="0.3">
      <c r="A2148" s="14">
        <v>2244</v>
      </c>
      <c r="B2148" t="s">
        <v>270</v>
      </c>
      <c r="C2148" t="s">
        <v>274</v>
      </c>
      <c r="D2148" t="str">
        <f t="shared" si="34"/>
        <v>Swanson_2B_E_SW</v>
      </c>
      <c r="E2148">
        <v>2018</v>
      </c>
      <c r="F2148" s="15">
        <v>43262</v>
      </c>
      <c r="G2148" t="s">
        <v>200</v>
      </c>
      <c r="H2148">
        <v>3</v>
      </c>
      <c r="I2148" s="16">
        <v>0.3611111111111111</v>
      </c>
      <c r="J2148"/>
      <c r="K2148">
        <v>1</v>
      </c>
      <c r="L2148">
        <v>2</v>
      </c>
      <c r="M2148">
        <v>0</v>
      </c>
      <c r="N2148"/>
      <c r="O2148" t="s">
        <v>94</v>
      </c>
      <c r="P2148" t="str">
        <f>INDEX(Sheet2!A:E, MATCH(F_NP_excluded_Data!O2148,Sheet2!A:A),4)</f>
        <v>cavity</v>
      </c>
      <c r="Q2148" t="str">
        <f>INDEX(Sheet2!A:E, MATCH(F_NP_excluded_Data!O2148,Sheet2!A:A),5)</f>
        <v>foliage gleaner</v>
      </c>
      <c r="R2148" t="str">
        <f>INDEX(Sheet2!A:E, MATCH(F_NP_excluded_Data!O2148,Sheet2!A:A),3)</f>
        <v>insects</v>
      </c>
      <c r="S2148" t="str">
        <f>INDEX(Sheet2!A:E, MATCH(F_NP_excluded_Data!O2148,Sheet2!A:A),2)</f>
        <v>forest</v>
      </c>
      <c r="T2148">
        <v>10</v>
      </c>
      <c r="U2148">
        <v>3</v>
      </c>
      <c r="V2148"/>
      <c r="W2148">
        <v>1</v>
      </c>
      <c r="X2148" t="s">
        <v>202</v>
      </c>
      <c r="Y2148"/>
      <c r="Z2148"/>
      <c r="AA2148"/>
      <c r="AB2148"/>
    </row>
    <row r="2149" spans="1:28" ht="14.4" x14ac:dyDescent="0.3">
      <c r="A2149" s="14">
        <v>2245</v>
      </c>
      <c r="B2149" t="s">
        <v>270</v>
      </c>
      <c r="C2149" t="s">
        <v>274</v>
      </c>
      <c r="D2149" t="str">
        <f t="shared" si="34"/>
        <v>Swanson_2B_E_SW</v>
      </c>
      <c r="E2149">
        <v>2018</v>
      </c>
      <c r="F2149" s="15">
        <v>43262</v>
      </c>
      <c r="G2149" t="s">
        <v>200</v>
      </c>
      <c r="H2149">
        <v>3</v>
      </c>
      <c r="I2149" s="16">
        <v>0.3611111111111111</v>
      </c>
      <c r="J2149"/>
      <c r="K2149">
        <v>1</v>
      </c>
      <c r="L2149">
        <v>2</v>
      </c>
      <c r="M2149">
        <v>0</v>
      </c>
      <c r="N2149"/>
      <c r="O2149" t="s">
        <v>14</v>
      </c>
      <c r="P2149" t="str">
        <f>INDEX(Sheet2!A:E, MATCH(F_NP_excluded_Data!O2149,Sheet2!A:A),4)</f>
        <v>cavity</v>
      </c>
      <c r="Q2149" t="str">
        <f>INDEX(Sheet2!A:E, MATCH(F_NP_excluded_Data!O2149,Sheet2!A:A),5)</f>
        <v>bark forager</v>
      </c>
      <c r="R2149" t="str">
        <f>INDEX(Sheet2!A:E, MATCH(F_NP_excluded_Data!O2149,Sheet2!A:A),3)</f>
        <v>insects</v>
      </c>
      <c r="S2149" t="str">
        <f>INDEX(Sheet2!A:E, MATCH(F_NP_excluded_Data!O2149,Sheet2!A:A),2)</f>
        <v>forest</v>
      </c>
      <c r="T2149">
        <v>5</v>
      </c>
      <c r="U2149">
        <v>3</v>
      </c>
      <c r="V2149"/>
      <c r="W2149">
        <v>4</v>
      </c>
      <c r="X2149" t="s">
        <v>202</v>
      </c>
      <c r="Y2149"/>
      <c r="Z2149"/>
      <c r="AA2149"/>
      <c r="AB2149"/>
    </row>
    <row r="2150" spans="1:28" ht="14.4" x14ac:dyDescent="0.3">
      <c r="A2150" s="14">
        <v>2246</v>
      </c>
      <c r="B2150" t="s">
        <v>270</v>
      </c>
      <c r="C2150" t="s">
        <v>274</v>
      </c>
      <c r="D2150" t="str">
        <f t="shared" si="34"/>
        <v>Swanson_2B_E_SW</v>
      </c>
      <c r="E2150">
        <v>2018</v>
      </c>
      <c r="F2150" s="15">
        <v>43262</v>
      </c>
      <c r="G2150" t="s">
        <v>200</v>
      </c>
      <c r="H2150">
        <v>3</v>
      </c>
      <c r="I2150" s="16">
        <v>0.3611111111111111</v>
      </c>
      <c r="J2150"/>
      <c r="K2150">
        <v>1</v>
      </c>
      <c r="L2150">
        <v>2</v>
      </c>
      <c r="M2150">
        <v>0</v>
      </c>
      <c r="N2150"/>
      <c r="O2150" t="s">
        <v>74</v>
      </c>
      <c r="P2150" t="str">
        <f>INDEX(Sheet2!A:E, MATCH(F_NP_excluded_Data!O2150,Sheet2!A:A),4)</f>
        <v>cavity</v>
      </c>
      <c r="Q2150" t="str">
        <f>INDEX(Sheet2!A:E, MATCH(F_NP_excluded_Data!O2150,Sheet2!A:A),5)</f>
        <v>bark forager</v>
      </c>
      <c r="R2150" t="str">
        <f>INDEX(Sheet2!A:E, MATCH(F_NP_excluded_Data!O2150,Sheet2!A:A),3)</f>
        <v>insects</v>
      </c>
      <c r="S2150" t="str">
        <f>INDEX(Sheet2!A:E, MATCH(F_NP_excluded_Data!O2150,Sheet2!A:A),2)</f>
        <v>forest</v>
      </c>
      <c r="T2150">
        <v>5</v>
      </c>
      <c r="U2150">
        <v>3</v>
      </c>
      <c r="V2150"/>
      <c r="W2150">
        <v>1</v>
      </c>
      <c r="X2150" t="s">
        <v>202</v>
      </c>
      <c r="Y2150"/>
      <c r="Z2150"/>
      <c r="AA2150"/>
      <c r="AB2150"/>
    </row>
    <row r="2151" spans="1:28" ht="14.4" x14ac:dyDescent="0.3">
      <c r="A2151" s="14">
        <v>2247</v>
      </c>
      <c r="B2151" t="s">
        <v>270</v>
      </c>
      <c r="C2151" t="s">
        <v>274</v>
      </c>
      <c r="D2151" t="str">
        <f t="shared" si="34"/>
        <v>Swanson_2B_E_SW</v>
      </c>
      <c r="E2151">
        <v>2018</v>
      </c>
      <c r="F2151" s="15">
        <v>43262</v>
      </c>
      <c r="G2151" t="s">
        <v>200</v>
      </c>
      <c r="H2151">
        <v>3</v>
      </c>
      <c r="I2151" s="16">
        <v>0.3611111111111111</v>
      </c>
      <c r="J2151"/>
      <c r="K2151">
        <v>1</v>
      </c>
      <c r="L2151">
        <v>2</v>
      </c>
      <c r="M2151">
        <v>0</v>
      </c>
      <c r="N2151"/>
      <c r="O2151" t="s">
        <v>90</v>
      </c>
      <c r="P2151" t="str">
        <f>INDEX(Sheet2!A:E, MATCH(F_NP_excluded_Data!O2151,Sheet2!A:A),4)</f>
        <v>shrub</v>
      </c>
      <c r="Q2151" t="str">
        <f>INDEX(Sheet2!A:E, MATCH(F_NP_excluded_Data!O2151,Sheet2!A:A),5)</f>
        <v>ground forager</v>
      </c>
      <c r="R2151" t="str">
        <f>INDEX(Sheet2!A:E, MATCH(F_NP_excluded_Data!O2151,Sheet2!A:A),3)</f>
        <v>insects</v>
      </c>
      <c r="S2151" t="str">
        <f>INDEX(Sheet2!A:E, MATCH(F_NP_excluded_Data!O2151,Sheet2!A:A),2)</f>
        <v>marsh</v>
      </c>
      <c r="T2151">
        <v>10</v>
      </c>
      <c r="U2151">
        <v>4</v>
      </c>
      <c r="V2151"/>
      <c r="W2151">
        <v>1</v>
      </c>
      <c r="X2151" t="s">
        <v>202</v>
      </c>
      <c r="Y2151"/>
      <c r="Z2151"/>
      <c r="AA2151"/>
      <c r="AB2151"/>
    </row>
    <row r="2152" spans="1:28" ht="14.4" x14ac:dyDescent="0.3">
      <c r="A2152" s="14">
        <v>2248</v>
      </c>
      <c r="B2152" t="s">
        <v>270</v>
      </c>
      <c r="C2152" t="s">
        <v>274</v>
      </c>
      <c r="D2152" t="str">
        <f t="shared" si="34"/>
        <v>Swanson_2B_E_SW</v>
      </c>
      <c r="E2152">
        <v>2018</v>
      </c>
      <c r="F2152" s="15">
        <v>43262</v>
      </c>
      <c r="G2152" t="s">
        <v>200</v>
      </c>
      <c r="H2152">
        <v>3</v>
      </c>
      <c r="I2152" s="16">
        <v>0.3611111111111111</v>
      </c>
      <c r="J2152"/>
      <c r="K2152">
        <v>1</v>
      </c>
      <c r="L2152">
        <v>2</v>
      </c>
      <c r="M2152">
        <v>0</v>
      </c>
      <c r="N2152"/>
      <c r="O2152" t="s">
        <v>40</v>
      </c>
      <c r="P2152" t="str">
        <f>INDEX(Sheet2!A:E, MATCH(F_NP_excluded_Data!O2152,Sheet2!A:A),4)</f>
        <v>ground</v>
      </c>
      <c r="Q2152" t="str">
        <f>INDEX(Sheet2!A:E, MATCH(F_NP_excluded_Data!O2152,Sheet2!A:A),5)</f>
        <v>ground forager</v>
      </c>
      <c r="R2152" t="str">
        <f>INDEX(Sheet2!A:E, MATCH(F_NP_excluded_Data!O2152,Sheet2!A:A),3)</f>
        <v>omnivore</v>
      </c>
      <c r="S2152" t="str">
        <f>INDEX(Sheet2!A:E, MATCH(F_NP_excluded_Data!O2152,Sheet2!A:A),2)</f>
        <v>scrub</v>
      </c>
      <c r="T2152">
        <v>10</v>
      </c>
      <c r="U2152">
        <v>4</v>
      </c>
      <c r="V2152"/>
      <c r="W2152">
        <v>1</v>
      </c>
      <c r="X2152" t="s">
        <v>202</v>
      </c>
      <c r="Y2152"/>
      <c r="Z2152"/>
      <c r="AA2152"/>
      <c r="AB2152"/>
    </row>
    <row r="2153" spans="1:28" ht="14.4" x14ac:dyDescent="0.3">
      <c r="A2153" s="14">
        <v>2249</v>
      </c>
      <c r="B2153" t="s">
        <v>270</v>
      </c>
      <c r="C2153" t="s">
        <v>274</v>
      </c>
      <c r="D2153" t="str">
        <f t="shared" si="34"/>
        <v>Swanson_2B_E_SW</v>
      </c>
      <c r="E2153">
        <v>2018</v>
      </c>
      <c r="F2153" s="15">
        <v>43262</v>
      </c>
      <c r="G2153" t="s">
        <v>200</v>
      </c>
      <c r="H2153">
        <v>3</v>
      </c>
      <c r="I2153" s="16">
        <v>0.3611111111111111</v>
      </c>
      <c r="J2153"/>
      <c r="K2153">
        <v>1</v>
      </c>
      <c r="L2153">
        <v>2</v>
      </c>
      <c r="M2153">
        <v>0</v>
      </c>
      <c r="N2153"/>
      <c r="O2153" t="s">
        <v>14</v>
      </c>
      <c r="P2153" t="str">
        <f>INDEX(Sheet2!A:E, MATCH(F_NP_excluded_Data!O2153,Sheet2!A:A),4)</f>
        <v>cavity</v>
      </c>
      <c r="Q2153" t="str">
        <f>INDEX(Sheet2!A:E, MATCH(F_NP_excluded_Data!O2153,Sheet2!A:A),5)</f>
        <v>bark forager</v>
      </c>
      <c r="R2153" t="str">
        <f>INDEX(Sheet2!A:E, MATCH(F_NP_excluded_Data!O2153,Sheet2!A:A),3)</f>
        <v>insects</v>
      </c>
      <c r="S2153" t="str">
        <f>INDEX(Sheet2!A:E, MATCH(F_NP_excluded_Data!O2153,Sheet2!A:A),2)</f>
        <v>forest</v>
      </c>
      <c r="T2153">
        <v>5</v>
      </c>
      <c r="U2153">
        <v>4</v>
      </c>
      <c r="V2153"/>
      <c r="W2153">
        <v>4</v>
      </c>
      <c r="X2153" t="s">
        <v>202</v>
      </c>
      <c r="Y2153"/>
      <c r="Z2153"/>
      <c r="AA2153"/>
      <c r="AB2153"/>
    </row>
    <row r="2154" spans="1:28" ht="14.4" x14ac:dyDescent="0.3">
      <c r="A2154" s="14">
        <v>2250</v>
      </c>
      <c r="B2154" t="s">
        <v>270</v>
      </c>
      <c r="C2154" t="s">
        <v>274</v>
      </c>
      <c r="D2154" t="str">
        <f t="shared" si="34"/>
        <v>Swanson_2B_E_SW</v>
      </c>
      <c r="E2154">
        <v>2018</v>
      </c>
      <c r="F2154" s="15">
        <v>43262</v>
      </c>
      <c r="G2154" t="s">
        <v>200</v>
      </c>
      <c r="H2154">
        <v>3</v>
      </c>
      <c r="I2154" s="16">
        <v>0.3611111111111111</v>
      </c>
      <c r="J2154"/>
      <c r="K2154">
        <v>1</v>
      </c>
      <c r="L2154">
        <v>2</v>
      </c>
      <c r="M2154">
        <v>0</v>
      </c>
      <c r="N2154"/>
      <c r="O2154" t="s">
        <v>14</v>
      </c>
      <c r="P2154" t="str">
        <f>INDEX(Sheet2!A:E, MATCH(F_NP_excluded_Data!O2154,Sheet2!A:A),4)</f>
        <v>cavity</v>
      </c>
      <c r="Q2154" t="str">
        <f>INDEX(Sheet2!A:E, MATCH(F_NP_excluded_Data!O2154,Sheet2!A:A),5)</f>
        <v>bark forager</v>
      </c>
      <c r="R2154" t="str">
        <f>INDEX(Sheet2!A:E, MATCH(F_NP_excluded_Data!O2154,Sheet2!A:A),3)</f>
        <v>insects</v>
      </c>
      <c r="S2154" t="str">
        <f>INDEX(Sheet2!A:E, MATCH(F_NP_excluded_Data!O2154,Sheet2!A:A),2)</f>
        <v>forest</v>
      </c>
      <c r="T2154">
        <v>5</v>
      </c>
      <c r="U2154">
        <v>4</v>
      </c>
      <c r="V2154"/>
      <c r="W2154">
        <v>1</v>
      </c>
      <c r="X2154" t="s">
        <v>202</v>
      </c>
      <c r="Y2154"/>
      <c r="Z2154"/>
      <c r="AA2154"/>
      <c r="AB2154"/>
    </row>
    <row r="2155" spans="1:28" ht="14.4" x14ac:dyDescent="0.3">
      <c r="A2155" s="14">
        <v>2252</v>
      </c>
      <c r="B2155" t="s">
        <v>245</v>
      </c>
      <c r="C2155" t="s">
        <v>248</v>
      </c>
      <c r="D2155" t="str">
        <f t="shared" si="34"/>
        <v>Blease_3B_9</v>
      </c>
      <c r="E2155">
        <v>2018</v>
      </c>
      <c r="F2155" s="15">
        <v>43264</v>
      </c>
      <c r="G2155" t="s">
        <v>200</v>
      </c>
      <c r="H2155">
        <v>3</v>
      </c>
      <c r="I2155" s="16">
        <v>0.24652777777777779</v>
      </c>
      <c r="J2155"/>
      <c r="K2155">
        <v>1</v>
      </c>
      <c r="L2155">
        <v>0</v>
      </c>
      <c r="M2155">
        <v>1</v>
      </c>
      <c r="N2155"/>
      <c r="O2155" t="s">
        <v>42</v>
      </c>
      <c r="P2155" t="str">
        <f>INDEX(Sheet2!A:E, MATCH(F_NP_excluded_Data!O2155,Sheet2!A:A),4)</f>
        <v>tree</v>
      </c>
      <c r="Q2155" t="str">
        <f>INDEX(Sheet2!A:E, MATCH(F_NP_excluded_Data!O2155,Sheet2!A:A),5)</f>
        <v>flycatching</v>
      </c>
      <c r="R2155" t="str">
        <f>INDEX(Sheet2!A:E, MATCH(F_NP_excluded_Data!O2155,Sheet2!A:A),3)</f>
        <v>insects</v>
      </c>
      <c r="S2155" t="str">
        <f>INDEX(Sheet2!A:E, MATCH(F_NP_excluded_Data!O2155,Sheet2!A:A),2)</f>
        <v>forest</v>
      </c>
      <c r="T2155">
        <v>5</v>
      </c>
      <c r="U2155">
        <v>1</v>
      </c>
      <c r="V2155"/>
      <c r="W2155">
        <v>1</v>
      </c>
      <c r="X2155" t="s">
        <v>202</v>
      </c>
      <c r="Y2155"/>
      <c r="Z2155"/>
      <c r="AA2155"/>
      <c r="AB2155"/>
    </row>
    <row r="2156" spans="1:28" ht="14.4" x14ac:dyDescent="0.3">
      <c r="A2156" s="14">
        <v>2253</v>
      </c>
      <c r="B2156" t="s">
        <v>245</v>
      </c>
      <c r="C2156" t="s">
        <v>248</v>
      </c>
      <c r="D2156" t="str">
        <f t="shared" si="34"/>
        <v>Blease_3B_9</v>
      </c>
      <c r="E2156">
        <v>2018</v>
      </c>
      <c r="F2156" s="15">
        <v>43264</v>
      </c>
      <c r="G2156" t="s">
        <v>200</v>
      </c>
      <c r="H2156">
        <v>3</v>
      </c>
      <c r="I2156" s="16">
        <v>0.24652777777777779</v>
      </c>
      <c r="J2156"/>
      <c r="K2156">
        <v>1</v>
      </c>
      <c r="L2156">
        <v>0</v>
      </c>
      <c r="M2156">
        <v>1</v>
      </c>
      <c r="N2156"/>
      <c r="O2156" t="s">
        <v>54</v>
      </c>
      <c r="P2156" t="str">
        <f>INDEX(Sheet2!A:E, MATCH(F_NP_excluded_Data!O2156,Sheet2!A:A),4)</f>
        <v>shrub</v>
      </c>
      <c r="Q2156" t="str">
        <f>INDEX(Sheet2!A:E, MATCH(F_NP_excluded_Data!O2156,Sheet2!A:A),5)</f>
        <v>foliage gleaner</v>
      </c>
      <c r="R2156" t="str">
        <f>INDEX(Sheet2!A:E, MATCH(F_NP_excluded_Data!O2156,Sheet2!A:A),3)</f>
        <v>insects</v>
      </c>
      <c r="S2156" t="str">
        <f>INDEX(Sheet2!A:E, MATCH(F_NP_excluded_Data!O2156,Sheet2!A:A),2)</f>
        <v>open woodland</v>
      </c>
      <c r="T2156">
        <v>5</v>
      </c>
      <c r="U2156">
        <v>1</v>
      </c>
      <c r="V2156"/>
      <c r="W2156">
        <v>1</v>
      </c>
      <c r="X2156" t="s">
        <v>202</v>
      </c>
      <c r="Y2156"/>
      <c r="Z2156"/>
      <c r="AA2156"/>
      <c r="AB2156"/>
    </row>
    <row r="2157" spans="1:28" ht="14.4" x14ac:dyDescent="0.3">
      <c r="A2157" s="14">
        <v>2254</v>
      </c>
      <c r="B2157" t="s">
        <v>245</v>
      </c>
      <c r="C2157" t="s">
        <v>248</v>
      </c>
      <c r="D2157" t="str">
        <f t="shared" si="34"/>
        <v>Blease_3B_9</v>
      </c>
      <c r="E2157">
        <v>2018</v>
      </c>
      <c r="F2157" s="15">
        <v>43264</v>
      </c>
      <c r="G2157" t="s">
        <v>200</v>
      </c>
      <c r="H2157">
        <v>3</v>
      </c>
      <c r="I2157" s="16">
        <v>0.24652777777777779</v>
      </c>
      <c r="J2157"/>
      <c r="K2157">
        <v>1</v>
      </c>
      <c r="L2157">
        <v>0</v>
      </c>
      <c r="M2157">
        <v>1</v>
      </c>
      <c r="N2157"/>
      <c r="O2157" t="s">
        <v>40</v>
      </c>
      <c r="P2157" t="str">
        <f>INDEX(Sheet2!A:E, MATCH(F_NP_excluded_Data!O2157,Sheet2!A:A),4)</f>
        <v>ground</v>
      </c>
      <c r="Q2157" t="str">
        <f>INDEX(Sheet2!A:E, MATCH(F_NP_excluded_Data!O2157,Sheet2!A:A),5)</f>
        <v>ground forager</v>
      </c>
      <c r="R2157" t="str">
        <f>INDEX(Sheet2!A:E, MATCH(F_NP_excluded_Data!O2157,Sheet2!A:A),3)</f>
        <v>omnivore</v>
      </c>
      <c r="S2157" t="str">
        <f>INDEX(Sheet2!A:E, MATCH(F_NP_excluded_Data!O2157,Sheet2!A:A),2)</f>
        <v>scrub</v>
      </c>
      <c r="T2157">
        <v>5</v>
      </c>
      <c r="U2157">
        <v>1</v>
      </c>
      <c r="V2157"/>
      <c r="W2157">
        <v>1</v>
      </c>
      <c r="X2157" t="s">
        <v>202</v>
      </c>
      <c r="Y2157"/>
      <c r="Z2157"/>
      <c r="AA2157"/>
      <c r="AB2157"/>
    </row>
    <row r="2158" spans="1:28" ht="14.4" x14ac:dyDescent="0.3">
      <c r="A2158" s="14">
        <v>2255</v>
      </c>
      <c r="B2158" t="s">
        <v>245</v>
      </c>
      <c r="C2158" t="s">
        <v>248</v>
      </c>
      <c r="D2158" t="str">
        <f t="shared" si="34"/>
        <v>Blease_3B_9</v>
      </c>
      <c r="E2158">
        <v>2018</v>
      </c>
      <c r="F2158" s="15">
        <v>43264</v>
      </c>
      <c r="G2158" t="s">
        <v>200</v>
      </c>
      <c r="H2158">
        <v>3</v>
      </c>
      <c r="I2158" s="16">
        <v>0.24652777777777779</v>
      </c>
      <c r="J2158"/>
      <c r="K2158">
        <v>1</v>
      </c>
      <c r="L2158">
        <v>0</v>
      </c>
      <c r="M2158">
        <v>1</v>
      </c>
      <c r="N2158"/>
      <c r="O2158" t="s">
        <v>94</v>
      </c>
      <c r="P2158" t="str">
        <f>INDEX(Sheet2!A:E, MATCH(F_NP_excluded_Data!O2158,Sheet2!A:A),4)</f>
        <v>cavity</v>
      </c>
      <c r="Q2158" t="str">
        <f>INDEX(Sheet2!A:E, MATCH(F_NP_excluded_Data!O2158,Sheet2!A:A),5)</f>
        <v>foliage gleaner</v>
      </c>
      <c r="R2158" t="str">
        <f>INDEX(Sheet2!A:E, MATCH(F_NP_excluded_Data!O2158,Sheet2!A:A),3)</f>
        <v>insects</v>
      </c>
      <c r="S2158" t="str">
        <f>INDEX(Sheet2!A:E, MATCH(F_NP_excluded_Data!O2158,Sheet2!A:A),2)</f>
        <v>forest</v>
      </c>
      <c r="T2158">
        <v>5</v>
      </c>
      <c r="U2158">
        <v>1</v>
      </c>
      <c r="V2158"/>
      <c r="W2158">
        <v>1</v>
      </c>
      <c r="X2158" t="s">
        <v>202</v>
      </c>
      <c r="Y2158"/>
      <c r="Z2158"/>
      <c r="AA2158"/>
      <c r="AB2158"/>
    </row>
    <row r="2159" spans="1:28" ht="14.4" x14ac:dyDescent="0.3">
      <c r="A2159" s="14">
        <v>2257</v>
      </c>
      <c r="B2159" t="s">
        <v>245</v>
      </c>
      <c r="C2159" t="s">
        <v>248</v>
      </c>
      <c r="D2159" t="str">
        <f t="shared" si="34"/>
        <v>Blease_3B_9</v>
      </c>
      <c r="E2159">
        <v>2018</v>
      </c>
      <c r="F2159" s="15">
        <v>43264</v>
      </c>
      <c r="G2159" t="s">
        <v>200</v>
      </c>
      <c r="H2159">
        <v>3</v>
      </c>
      <c r="I2159" s="16">
        <v>0.24652777777777779</v>
      </c>
      <c r="J2159"/>
      <c r="K2159">
        <v>1</v>
      </c>
      <c r="L2159">
        <v>0</v>
      </c>
      <c r="M2159">
        <v>1</v>
      </c>
      <c r="N2159"/>
      <c r="O2159" t="s">
        <v>62</v>
      </c>
      <c r="P2159" t="str">
        <f>INDEX(Sheet2!A:E, MATCH(F_NP_excluded_Data!O2159,Sheet2!A:A),4)</f>
        <v>shrub</v>
      </c>
      <c r="Q2159" t="str">
        <f>INDEX(Sheet2!A:E, MATCH(F_NP_excluded_Data!O2159,Sheet2!A:A),5)</f>
        <v>ground forager</v>
      </c>
      <c r="R2159" t="str">
        <f>INDEX(Sheet2!A:E, MATCH(F_NP_excluded_Data!O2159,Sheet2!A:A),3)</f>
        <v>seeds</v>
      </c>
      <c r="S2159" t="str">
        <f>INDEX(Sheet2!A:E, MATCH(F_NP_excluded_Data!O2159,Sheet2!A:A),2)</f>
        <v>open woodland</v>
      </c>
      <c r="T2159">
        <v>10</v>
      </c>
      <c r="U2159">
        <v>1</v>
      </c>
      <c r="V2159"/>
      <c r="W2159">
        <v>1</v>
      </c>
      <c r="X2159" t="s">
        <v>202</v>
      </c>
      <c r="Y2159"/>
      <c r="Z2159"/>
      <c r="AA2159"/>
      <c r="AB2159"/>
    </row>
    <row r="2160" spans="1:28" ht="14.4" x14ac:dyDescent="0.3">
      <c r="A2160" s="14">
        <v>2258</v>
      </c>
      <c r="B2160" t="s">
        <v>245</v>
      </c>
      <c r="C2160" t="s">
        <v>248</v>
      </c>
      <c r="D2160" t="str">
        <f t="shared" si="34"/>
        <v>Blease_3B_9</v>
      </c>
      <c r="E2160">
        <v>2018</v>
      </c>
      <c r="F2160" s="15">
        <v>43264</v>
      </c>
      <c r="G2160" t="s">
        <v>200</v>
      </c>
      <c r="H2160">
        <v>3</v>
      </c>
      <c r="I2160" s="16">
        <v>0.24652777777777779</v>
      </c>
      <c r="J2160"/>
      <c r="K2160">
        <v>1</v>
      </c>
      <c r="L2160">
        <v>0</v>
      </c>
      <c r="M2160">
        <v>1</v>
      </c>
      <c r="N2160"/>
      <c r="O2160" t="s">
        <v>62</v>
      </c>
      <c r="P2160" t="str">
        <f>INDEX(Sheet2!A:E, MATCH(F_NP_excluded_Data!O2160,Sheet2!A:A),4)</f>
        <v>shrub</v>
      </c>
      <c r="Q2160" t="str">
        <f>INDEX(Sheet2!A:E, MATCH(F_NP_excluded_Data!O2160,Sheet2!A:A),5)</f>
        <v>ground forager</v>
      </c>
      <c r="R2160" t="str">
        <f>INDEX(Sheet2!A:E, MATCH(F_NP_excluded_Data!O2160,Sheet2!A:A),3)</f>
        <v>seeds</v>
      </c>
      <c r="S2160" t="str">
        <f>INDEX(Sheet2!A:E, MATCH(F_NP_excluded_Data!O2160,Sheet2!A:A),2)</f>
        <v>open woodland</v>
      </c>
      <c r="T2160">
        <v>10</v>
      </c>
      <c r="U2160">
        <v>1</v>
      </c>
      <c r="V2160"/>
      <c r="W2160">
        <v>1</v>
      </c>
      <c r="X2160" t="s">
        <v>202</v>
      </c>
      <c r="Y2160"/>
      <c r="Z2160"/>
      <c r="AA2160"/>
      <c r="AB2160"/>
    </row>
    <row r="2161" spans="1:28" ht="14.4" x14ac:dyDescent="0.3">
      <c r="A2161" s="14">
        <v>2259</v>
      </c>
      <c r="B2161" t="s">
        <v>245</v>
      </c>
      <c r="C2161" t="s">
        <v>248</v>
      </c>
      <c r="D2161" t="str">
        <f t="shared" si="34"/>
        <v>Blease_3B_9</v>
      </c>
      <c r="E2161">
        <v>2018</v>
      </c>
      <c r="F2161" s="15">
        <v>43264</v>
      </c>
      <c r="G2161" t="s">
        <v>200</v>
      </c>
      <c r="H2161">
        <v>3</v>
      </c>
      <c r="I2161" s="16">
        <v>0.24652777777777779</v>
      </c>
      <c r="J2161"/>
      <c r="K2161">
        <v>1</v>
      </c>
      <c r="L2161">
        <v>0</v>
      </c>
      <c r="M2161">
        <v>1</v>
      </c>
      <c r="N2161"/>
      <c r="O2161" t="s">
        <v>54</v>
      </c>
      <c r="P2161" t="str">
        <f>INDEX(Sheet2!A:E, MATCH(F_NP_excluded_Data!O2161,Sheet2!A:A),4)</f>
        <v>shrub</v>
      </c>
      <c r="Q2161" t="str">
        <f>INDEX(Sheet2!A:E, MATCH(F_NP_excluded_Data!O2161,Sheet2!A:A),5)</f>
        <v>foliage gleaner</v>
      </c>
      <c r="R2161" t="str">
        <f>INDEX(Sheet2!A:E, MATCH(F_NP_excluded_Data!O2161,Sheet2!A:A),3)</f>
        <v>insects</v>
      </c>
      <c r="S2161" t="str">
        <f>INDEX(Sheet2!A:E, MATCH(F_NP_excluded_Data!O2161,Sheet2!A:A),2)</f>
        <v>open woodland</v>
      </c>
      <c r="T2161">
        <v>5</v>
      </c>
      <c r="U2161">
        <v>1</v>
      </c>
      <c r="V2161"/>
      <c r="W2161">
        <v>1</v>
      </c>
      <c r="X2161" t="s">
        <v>202</v>
      </c>
      <c r="Y2161"/>
      <c r="Z2161"/>
      <c r="AA2161"/>
      <c r="AB2161"/>
    </row>
    <row r="2162" spans="1:28" ht="14.4" x14ac:dyDescent="0.3">
      <c r="A2162" s="14">
        <v>2260</v>
      </c>
      <c r="B2162" t="s">
        <v>245</v>
      </c>
      <c r="C2162" t="s">
        <v>248</v>
      </c>
      <c r="D2162" t="str">
        <f t="shared" si="34"/>
        <v>Blease_3B_9</v>
      </c>
      <c r="E2162">
        <v>2018</v>
      </c>
      <c r="F2162" s="15">
        <v>43264</v>
      </c>
      <c r="G2162" t="s">
        <v>200</v>
      </c>
      <c r="H2162">
        <v>3</v>
      </c>
      <c r="I2162" s="16">
        <v>0.24652777777777779</v>
      </c>
      <c r="J2162"/>
      <c r="K2162">
        <v>1</v>
      </c>
      <c r="L2162">
        <v>0</v>
      </c>
      <c r="M2162">
        <v>1</v>
      </c>
      <c r="N2162"/>
      <c r="O2162" t="s">
        <v>72</v>
      </c>
      <c r="P2162" t="str">
        <f>INDEX(Sheet2!A:E, MATCH(F_NP_excluded_Data!O2162,Sheet2!A:A),4)</f>
        <v>tree</v>
      </c>
      <c r="Q2162" t="str">
        <f>INDEX(Sheet2!A:E, MATCH(F_NP_excluded_Data!O2162,Sheet2!A:A),5)</f>
        <v>bark forager</v>
      </c>
      <c r="R2162" t="str">
        <f>INDEX(Sheet2!A:E, MATCH(F_NP_excluded_Data!O2162,Sheet2!A:A),3)</f>
        <v>insects</v>
      </c>
      <c r="S2162" t="str">
        <f>INDEX(Sheet2!A:E, MATCH(F_NP_excluded_Data!O2162,Sheet2!A:A),2)</f>
        <v>forest</v>
      </c>
      <c r="T2162">
        <v>5</v>
      </c>
      <c r="U2162">
        <v>1</v>
      </c>
      <c r="V2162"/>
      <c r="W2162">
        <v>1</v>
      </c>
      <c r="X2162" t="s">
        <v>202</v>
      </c>
      <c r="Y2162"/>
      <c r="Z2162"/>
      <c r="AA2162"/>
      <c r="AB2162"/>
    </row>
    <row r="2163" spans="1:28" ht="14.4" x14ac:dyDescent="0.3">
      <c r="A2163" s="14">
        <v>2261</v>
      </c>
      <c r="B2163" t="s">
        <v>245</v>
      </c>
      <c r="C2163" t="s">
        <v>248</v>
      </c>
      <c r="D2163" t="str">
        <f t="shared" si="34"/>
        <v>Blease_3B_9</v>
      </c>
      <c r="E2163">
        <v>2018</v>
      </c>
      <c r="F2163" s="15">
        <v>43264</v>
      </c>
      <c r="G2163" t="s">
        <v>200</v>
      </c>
      <c r="H2163">
        <v>3</v>
      </c>
      <c r="I2163" s="16">
        <v>0.24652777777777779</v>
      </c>
      <c r="J2163"/>
      <c r="K2163">
        <v>1</v>
      </c>
      <c r="L2163">
        <v>0</v>
      </c>
      <c r="M2163">
        <v>1</v>
      </c>
      <c r="N2163"/>
      <c r="O2163" t="s">
        <v>94</v>
      </c>
      <c r="P2163" t="str">
        <f>INDEX(Sheet2!A:E, MATCH(F_NP_excluded_Data!O2163,Sheet2!A:A),4)</f>
        <v>cavity</v>
      </c>
      <c r="Q2163" t="str">
        <f>INDEX(Sheet2!A:E, MATCH(F_NP_excluded_Data!O2163,Sheet2!A:A),5)</f>
        <v>foliage gleaner</v>
      </c>
      <c r="R2163" t="str">
        <f>INDEX(Sheet2!A:E, MATCH(F_NP_excluded_Data!O2163,Sheet2!A:A),3)</f>
        <v>insects</v>
      </c>
      <c r="S2163" t="str">
        <f>INDEX(Sheet2!A:E, MATCH(F_NP_excluded_Data!O2163,Sheet2!A:A),2)</f>
        <v>forest</v>
      </c>
      <c r="T2163">
        <v>10</v>
      </c>
      <c r="U2163">
        <v>1</v>
      </c>
      <c r="V2163"/>
      <c r="W2163">
        <v>1</v>
      </c>
      <c r="X2163" t="s">
        <v>202</v>
      </c>
      <c r="Y2163"/>
      <c r="Z2163"/>
      <c r="AA2163"/>
      <c r="AB2163"/>
    </row>
    <row r="2164" spans="1:28" ht="14.4" x14ac:dyDescent="0.3">
      <c r="A2164" s="14">
        <v>2262</v>
      </c>
      <c r="B2164" t="s">
        <v>245</v>
      </c>
      <c r="C2164" t="s">
        <v>248</v>
      </c>
      <c r="D2164" t="str">
        <f t="shared" si="34"/>
        <v>Blease_3B_9</v>
      </c>
      <c r="E2164">
        <v>2018</v>
      </c>
      <c r="F2164" s="15">
        <v>43264</v>
      </c>
      <c r="G2164" t="s">
        <v>200</v>
      </c>
      <c r="H2164">
        <v>3</v>
      </c>
      <c r="I2164" s="16">
        <v>0.24652777777777779</v>
      </c>
      <c r="J2164"/>
      <c r="K2164">
        <v>1</v>
      </c>
      <c r="L2164">
        <v>0</v>
      </c>
      <c r="M2164">
        <v>1</v>
      </c>
      <c r="N2164"/>
      <c r="O2164" t="s">
        <v>24</v>
      </c>
      <c r="P2164" t="str">
        <f>INDEX(Sheet2!A:E, MATCH(F_NP_excluded_Data!O2164,Sheet2!A:A),4)</f>
        <v>cavity</v>
      </c>
      <c r="Q2164" t="str">
        <f>INDEX(Sheet2!A:E, MATCH(F_NP_excluded_Data!O2164,Sheet2!A:A),5)</f>
        <v>ground forager</v>
      </c>
      <c r="R2164" t="str">
        <f>INDEX(Sheet2!A:E, MATCH(F_NP_excluded_Data!O2164,Sheet2!A:A),3)</f>
        <v>insects</v>
      </c>
      <c r="S2164" t="str">
        <f>INDEX(Sheet2!A:E, MATCH(F_NP_excluded_Data!O2164,Sheet2!A:A),2)</f>
        <v>open woodland</v>
      </c>
      <c r="T2164">
        <v>5</v>
      </c>
      <c r="U2164">
        <v>1</v>
      </c>
      <c r="V2164"/>
      <c r="W2164">
        <v>1</v>
      </c>
      <c r="X2164" t="s">
        <v>202</v>
      </c>
      <c r="Y2164"/>
      <c r="Z2164"/>
      <c r="AA2164"/>
      <c r="AB2164"/>
    </row>
    <row r="2165" spans="1:28" ht="14.4" x14ac:dyDescent="0.3">
      <c r="A2165" s="14">
        <v>2263</v>
      </c>
      <c r="B2165" t="s">
        <v>245</v>
      </c>
      <c r="C2165" t="s">
        <v>248</v>
      </c>
      <c r="D2165" t="str">
        <f t="shared" si="34"/>
        <v>Blease_3B_9</v>
      </c>
      <c r="E2165">
        <v>2018</v>
      </c>
      <c r="F2165" s="15">
        <v>43264</v>
      </c>
      <c r="G2165" t="s">
        <v>200</v>
      </c>
      <c r="H2165">
        <v>3</v>
      </c>
      <c r="I2165" s="16">
        <v>0.24652777777777779</v>
      </c>
      <c r="J2165"/>
      <c r="K2165">
        <v>1</v>
      </c>
      <c r="L2165">
        <v>0</v>
      </c>
      <c r="M2165">
        <v>1</v>
      </c>
      <c r="N2165"/>
      <c r="O2165" t="s">
        <v>26</v>
      </c>
      <c r="P2165" t="str">
        <f>INDEX(Sheet2!A:E, MATCH(F_NP_excluded_Data!O2165,Sheet2!A:A),4)</f>
        <v>shrub</v>
      </c>
      <c r="Q2165" t="str">
        <f>INDEX(Sheet2!A:E, MATCH(F_NP_excluded_Data!O2165,Sheet2!A:A),5)</f>
        <v>ground forager</v>
      </c>
      <c r="R2165" t="str">
        <f>INDEX(Sheet2!A:E, MATCH(F_NP_excluded_Data!O2165,Sheet2!A:A),3)</f>
        <v>seeds</v>
      </c>
      <c r="S2165" t="str">
        <f>INDEX(Sheet2!A:E, MATCH(F_NP_excluded_Data!O2165,Sheet2!A:A),2)</f>
        <v>open woodland</v>
      </c>
      <c r="T2165">
        <v>10</v>
      </c>
      <c r="U2165">
        <v>2</v>
      </c>
      <c r="V2165"/>
      <c r="W2165">
        <v>1</v>
      </c>
      <c r="X2165" t="s">
        <v>202</v>
      </c>
      <c r="Y2165"/>
      <c r="Z2165"/>
      <c r="AA2165"/>
      <c r="AB2165"/>
    </row>
    <row r="2166" spans="1:28" ht="14.4" x14ac:dyDescent="0.3">
      <c r="A2166" s="14">
        <v>2264</v>
      </c>
      <c r="B2166" t="s">
        <v>245</v>
      </c>
      <c r="C2166" t="s">
        <v>248</v>
      </c>
      <c r="D2166" t="str">
        <f t="shared" si="34"/>
        <v>Blease_3B_9</v>
      </c>
      <c r="E2166">
        <v>2018</v>
      </c>
      <c r="F2166" s="15">
        <v>43264</v>
      </c>
      <c r="G2166" t="s">
        <v>200</v>
      </c>
      <c r="H2166">
        <v>3</v>
      </c>
      <c r="I2166" s="16">
        <v>0.24652777777777779</v>
      </c>
      <c r="J2166"/>
      <c r="K2166">
        <v>1</v>
      </c>
      <c r="L2166">
        <v>0</v>
      </c>
      <c r="M2166">
        <v>1</v>
      </c>
      <c r="N2166"/>
      <c r="O2166" t="s">
        <v>2</v>
      </c>
      <c r="P2166" t="str">
        <f>INDEX(Sheet2!A:E, MATCH(F_NP_excluded_Data!O2166,Sheet2!A:A),4)</f>
        <v>tree</v>
      </c>
      <c r="Q2166" t="str">
        <f>INDEX(Sheet2!A:E, MATCH(F_NP_excluded_Data!O2166,Sheet2!A:A),5)</f>
        <v>ground forager</v>
      </c>
      <c r="R2166" t="str">
        <f>INDEX(Sheet2!A:E, MATCH(F_NP_excluded_Data!O2166,Sheet2!A:A),3)</f>
        <v>omnivore</v>
      </c>
      <c r="S2166" t="str">
        <f>INDEX(Sheet2!A:E, MATCH(F_NP_excluded_Data!O2166,Sheet2!A:A),2)</f>
        <v>open woodland</v>
      </c>
      <c r="T2166">
        <v>10</v>
      </c>
      <c r="U2166">
        <v>2</v>
      </c>
      <c r="V2166"/>
      <c r="W2166">
        <v>1</v>
      </c>
      <c r="X2166" t="s">
        <v>202</v>
      </c>
      <c r="Y2166"/>
      <c r="Z2166"/>
      <c r="AA2166"/>
      <c r="AB2166"/>
    </row>
    <row r="2167" spans="1:28" ht="14.4" x14ac:dyDescent="0.3">
      <c r="A2167" s="14">
        <v>2265</v>
      </c>
      <c r="B2167" t="s">
        <v>245</v>
      </c>
      <c r="C2167" t="s">
        <v>248</v>
      </c>
      <c r="D2167" t="str">
        <f t="shared" si="34"/>
        <v>Blease_3B_9</v>
      </c>
      <c r="E2167">
        <v>2018</v>
      </c>
      <c r="F2167" s="15">
        <v>43264</v>
      </c>
      <c r="G2167" t="s">
        <v>200</v>
      </c>
      <c r="H2167">
        <v>3</v>
      </c>
      <c r="I2167" s="16">
        <v>0.24652777777777779</v>
      </c>
      <c r="J2167"/>
      <c r="K2167">
        <v>1</v>
      </c>
      <c r="L2167">
        <v>0</v>
      </c>
      <c r="M2167">
        <v>1</v>
      </c>
      <c r="N2167"/>
      <c r="O2167" t="s">
        <v>58</v>
      </c>
      <c r="P2167" t="str">
        <f>INDEX(Sheet2!A:E, MATCH(F_NP_excluded_Data!O2167,Sheet2!A:A),4)</f>
        <v>tree</v>
      </c>
      <c r="Q2167" t="str">
        <f>INDEX(Sheet2!A:E, MATCH(F_NP_excluded_Data!O2167,Sheet2!A:A),5)</f>
        <v>ground forager</v>
      </c>
      <c r="R2167" t="str">
        <f>INDEX(Sheet2!A:E, MATCH(F_NP_excluded_Data!O2167,Sheet2!A:A),3)</f>
        <v>seeds</v>
      </c>
      <c r="S2167" t="str">
        <f>INDEX(Sheet2!A:E, MATCH(F_NP_excluded_Data!O2167,Sheet2!A:A),2)</f>
        <v>open woodland</v>
      </c>
      <c r="T2167">
        <v>5</v>
      </c>
      <c r="U2167">
        <v>2</v>
      </c>
      <c r="V2167"/>
      <c r="W2167">
        <v>1</v>
      </c>
      <c r="X2167" t="s">
        <v>202</v>
      </c>
      <c r="Y2167"/>
      <c r="Z2167"/>
      <c r="AA2167"/>
      <c r="AB2167"/>
    </row>
    <row r="2168" spans="1:28" ht="14.4" x14ac:dyDescent="0.3">
      <c r="A2168" s="14">
        <v>2266</v>
      </c>
      <c r="B2168" t="s">
        <v>245</v>
      </c>
      <c r="C2168" t="s">
        <v>248</v>
      </c>
      <c r="D2168" t="str">
        <f t="shared" si="34"/>
        <v>Blease_3B_9</v>
      </c>
      <c r="E2168">
        <v>2018</v>
      </c>
      <c r="F2168" s="15">
        <v>43264</v>
      </c>
      <c r="G2168" t="s">
        <v>200</v>
      </c>
      <c r="H2168">
        <v>3</v>
      </c>
      <c r="I2168" s="16">
        <v>0.24652777777777779</v>
      </c>
      <c r="J2168"/>
      <c r="K2168">
        <v>1</v>
      </c>
      <c r="L2168">
        <v>0</v>
      </c>
      <c r="M2168">
        <v>1</v>
      </c>
      <c r="N2168"/>
      <c r="O2168" t="s">
        <v>118</v>
      </c>
      <c r="P2168" t="str">
        <f>INDEX(Sheet2!A:E, MATCH(F_NP_excluded_Data!O2168,Sheet2!A:A),4)</f>
        <v>shrub</v>
      </c>
      <c r="Q2168" t="str">
        <f>INDEX(Sheet2!A:E, MATCH(F_NP_excluded_Data!O2168,Sheet2!A:A),5)</f>
        <v>foliage gleaner</v>
      </c>
      <c r="R2168" t="str">
        <f>INDEX(Sheet2!A:E, MATCH(F_NP_excluded_Data!O2168,Sheet2!A:A),3)</f>
        <v>insects</v>
      </c>
      <c r="S2168" t="str">
        <f>INDEX(Sheet2!A:E, MATCH(F_NP_excluded_Data!O2168,Sheet2!A:A),2)</f>
        <v>scrub</v>
      </c>
      <c r="T2168">
        <v>10</v>
      </c>
      <c r="U2168">
        <v>2</v>
      </c>
      <c r="V2168"/>
      <c r="W2168">
        <v>1</v>
      </c>
      <c r="X2168" t="s">
        <v>202</v>
      </c>
      <c r="Y2168"/>
      <c r="Z2168"/>
      <c r="AA2168"/>
      <c r="AB2168"/>
    </row>
    <row r="2169" spans="1:28" ht="14.4" x14ac:dyDescent="0.3">
      <c r="A2169" s="14">
        <v>2267</v>
      </c>
      <c r="B2169" t="s">
        <v>245</v>
      </c>
      <c r="C2169" t="s">
        <v>248</v>
      </c>
      <c r="D2169" t="str">
        <f t="shared" si="34"/>
        <v>Blease_3B_9</v>
      </c>
      <c r="E2169">
        <v>2018</v>
      </c>
      <c r="F2169" s="15">
        <v>43264</v>
      </c>
      <c r="G2169" t="s">
        <v>200</v>
      </c>
      <c r="H2169">
        <v>3</v>
      </c>
      <c r="I2169" s="16">
        <v>0.24652777777777779</v>
      </c>
      <c r="J2169"/>
      <c r="K2169">
        <v>1</v>
      </c>
      <c r="L2169">
        <v>0</v>
      </c>
      <c r="M2169">
        <v>1</v>
      </c>
      <c r="N2169"/>
      <c r="O2169" t="s">
        <v>58</v>
      </c>
      <c r="P2169" t="str">
        <f>INDEX(Sheet2!A:E, MATCH(F_NP_excluded_Data!O2169,Sheet2!A:A),4)</f>
        <v>tree</v>
      </c>
      <c r="Q2169" t="str">
        <f>INDEX(Sheet2!A:E, MATCH(F_NP_excluded_Data!O2169,Sheet2!A:A),5)</f>
        <v>ground forager</v>
      </c>
      <c r="R2169" t="str">
        <f>INDEX(Sheet2!A:E, MATCH(F_NP_excluded_Data!O2169,Sheet2!A:A),3)</f>
        <v>seeds</v>
      </c>
      <c r="S2169" t="str">
        <f>INDEX(Sheet2!A:E, MATCH(F_NP_excluded_Data!O2169,Sheet2!A:A),2)</f>
        <v>open woodland</v>
      </c>
      <c r="T2169">
        <v>5</v>
      </c>
      <c r="U2169">
        <v>2</v>
      </c>
      <c r="V2169"/>
      <c r="W2169">
        <v>1</v>
      </c>
      <c r="X2169" t="s">
        <v>202</v>
      </c>
      <c r="Y2169"/>
      <c r="Z2169"/>
      <c r="AA2169"/>
      <c r="AB2169"/>
    </row>
    <row r="2170" spans="1:28" ht="14.4" x14ac:dyDescent="0.3">
      <c r="A2170" s="14">
        <v>2268</v>
      </c>
      <c r="B2170" t="s">
        <v>245</v>
      </c>
      <c r="C2170" t="s">
        <v>248</v>
      </c>
      <c r="D2170" t="str">
        <f t="shared" si="34"/>
        <v>Blease_3B_9</v>
      </c>
      <c r="E2170">
        <v>2018</v>
      </c>
      <c r="F2170" s="15">
        <v>43264</v>
      </c>
      <c r="G2170" t="s">
        <v>200</v>
      </c>
      <c r="H2170">
        <v>3</v>
      </c>
      <c r="I2170" s="16">
        <v>0.24652777777777779</v>
      </c>
      <c r="J2170"/>
      <c r="K2170">
        <v>1</v>
      </c>
      <c r="L2170">
        <v>0</v>
      </c>
      <c r="M2170">
        <v>1</v>
      </c>
      <c r="N2170"/>
      <c r="O2170" t="s">
        <v>26</v>
      </c>
      <c r="P2170" t="str">
        <f>INDEX(Sheet2!A:E, MATCH(F_NP_excluded_Data!O2170,Sheet2!A:A),4)</f>
        <v>shrub</v>
      </c>
      <c r="Q2170" t="str">
        <f>INDEX(Sheet2!A:E, MATCH(F_NP_excluded_Data!O2170,Sheet2!A:A),5)</f>
        <v>ground forager</v>
      </c>
      <c r="R2170" t="str">
        <f>INDEX(Sheet2!A:E, MATCH(F_NP_excluded_Data!O2170,Sheet2!A:A),3)</f>
        <v>seeds</v>
      </c>
      <c r="S2170" t="str">
        <f>INDEX(Sheet2!A:E, MATCH(F_NP_excluded_Data!O2170,Sheet2!A:A),2)</f>
        <v>open woodland</v>
      </c>
      <c r="T2170">
        <v>10</v>
      </c>
      <c r="U2170">
        <v>3</v>
      </c>
      <c r="V2170"/>
      <c r="W2170">
        <v>1</v>
      </c>
      <c r="X2170" t="s">
        <v>202</v>
      </c>
      <c r="Y2170"/>
      <c r="Z2170"/>
      <c r="AA2170"/>
      <c r="AB2170"/>
    </row>
    <row r="2171" spans="1:28" ht="14.4" x14ac:dyDescent="0.3">
      <c r="A2171" s="14">
        <v>2269</v>
      </c>
      <c r="B2171" t="s">
        <v>245</v>
      </c>
      <c r="C2171" t="s">
        <v>248</v>
      </c>
      <c r="D2171" t="str">
        <f t="shared" si="34"/>
        <v>Blease_3B_9</v>
      </c>
      <c r="E2171">
        <v>2018</v>
      </c>
      <c r="F2171" s="15">
        <v>43264</v>
      </c>
      <c r="G2171" t="s">
        <v>200</v>
      </c>
      <c r="H2171">
        <v>3</v>
      </c>
      <c r="I2171" s="16">
        <v>0.24652777777777779</v>
      </c>
      <c r="J2171"/>
      <c r="K2171">
        <v>1</v>
      </c>
      <c r="L2171">
        <v>0</v>
      </c>
      <c r="M2171">
        <v>1</v>
      </c>
      <c r="N2171"/>
      <c r="O2171" t="s">
        <v>36</v>
      </c>
      <c r="P2171" t="str">
        <f>INDEX(Sheet2!A:E, MATCH(F_NP_excluded_Data!O2171,Sheet2!A:A),4)</f>
        <v>cavity</v>
      </c>
      <c r="Q2171" t="str">
        <f>INDEX(Sheet2!A:E, MATCH(F_NP_excluded_Data!O2171,Sheet2!A:A),5)</f>
        <v>ground forager</v>
      </c>
      <c r="R2171" t="str">
        <f>INDEX(Sheet2!A:E, MATCH(F_NP_excluded_Data!O2171,Sheet2!A:A),3)</f>
        <v>insects</v>
      </c>
      <c r="S2171" t="str">
        <f>INDEX(Sheet2!A:E, MATCH(F_NP_excluded_Data!O2171,Sheet2!A:A),2)</f>
        <v>grassland</v>
      </c>
      <c r="T2171">
        <v>5</v>
      </c>
      <c r="U2171">
        <v>3</v>
      </c>
      <c r="V2171"/>
      <c r="W2171">
        <v>1</v>
      </c>
      <c r="X2171" t="s">
        <v>202</v>
      </c>
      <c r="Y2171"/>
      <c r="Z2171"/>
      <c r="AA2171"/>
      <c r="AB2171"/>
    </row>
    <row r="2172" spans="1:28" ht="14.4" x14ac:dyDescent="0.3">
      <c r="A2172" s="14">
        <v>2270</v>
      </c>
      <c r="B2172" t="s">
        <v>245</v>
      </c>
      <c r="C2172" t="s">
        <v>248</v>
      </c>
      <c r="D2172" t="str">
        <f t="shared" si="34"/>
        <v>Blease_3B_9</v>
      </c>
      <c r="E2172">
        <v>2018</v>
      </c>
      <c r="F2172" s="15">
        <v>43264</v>
      </c>
      <c r="G2172" t="s">
        <v>200</v>
      </c>
      <c r="H2172">
        <v>3</v>
      </c>
      <c r="I2172" s="16">
        <v>0.24652777777777779</v>
      </c>
      <c r="J2172"/>
      <c r="K2172">
        <v>1</v>
      </c>
      <c r="L2172">
        <v>0</v>
      </c>
      <c r="M2172">
        <v>1</v>
      </c>
      <c r="N2172"/>
      <c r="O2172" t="s">
        <v>36</v>
      </c>
      <c r="P2172" t="str">
        <f>INDEX(Sheet2!A:E, MATCH(F_NP_excluded_Data!O2172,Sheet2!A:A),4)</f>
        <v>cavity</v>
      </c>
      <c r="Q2172" t="str">
        <f>INDEX(Sheet2!A:E, MATCH(F_NP_excluded_Data!O2172,Sheet2!A:A),5)</f>
        <v>ground forager</v>
      </c>
      <c r="R2172" t="str">
        <f>INDEX(Sheet2!A:E, MATCH(F_NP_excluded_Data!O2172,Sheet2!A:A),3)</f>
        <v>insects</v>
      </c>
      <c r="S2172" t="str">
        <f>INDEX(Sheet2!A:E, MATCH(F_NP_excluded_Data!O2172,Sheet2!A:A),2)</f>
        <v>grassland</v>
      </c>
      <c r="T2172">
        <v>10</v>
      </c>
      <c r="U2172">
        <v>4</v>
      </c>
      <c r="V2172"/>
      <c r="W2172">
        <v>1</v>
      </c>
      <c r="X2172" t="s">
        <v>202</v>
      </c>
      <c r="Y2172"/>
      <c r="Z2172"/>
      <c r="AA2172"/>
      <c r="AB2172"/>
    </row>
    <row r="2173" spans="1:28" ht="14.4" x14ac:dyDescent="0.3">
      <c r="A2173" s="14">
        <v>2271</v>
      </c>
      <c r="B2173" t="s">
        <v>245</v>
      </c>
      <c r="C2173" t="s">
        <v>246</v>
      </c>
      <c r="D2173" t="str">
        <f t="shared" si="34"/>
        <v>Blease_3B_6</v>
      </c>
      <c r="E2173">
        <v>2018</v>
      </c>
      <c r="F2173" s="15">
        <v>43264</v>
      </c>
      <c r="G2173" t="s">
        <v>200</v>
      </c>
      <c r="H2173">
        <v>3</v>
      </c>
      <c r="I2173" s="16">
        <v>0.25694444444444448</v>
      </c>
      <c r="J2173"/>
      <c r="K2173">
        <v>2</v>
      </c>
      <c r="L2173">
        <v>1</v>
      </c>
      <c r="M2173">
        <v>1</v>
      </c>
      <c r="N2173"/>
      <c r="O2173" t="s">
        <v>62</v>
      </c>
      <c r="P2173" t="str">
        <f>INDEX(Sheet2!A:E, MATCH(F_NP_excluded_Data!O2173,Sheet2!A:A),4)</f>
        <v>shrub</v>
      </c>
      <c r="Q2173" t="str">
        <f>INDEX(Sheet2!A:E, MATCH(F_NP_excluded_Data!O2173,Sheet2!A:A),5)</f>
        <v>ground forager</v>
      </c>
      <c r="R2173" t="str">
        <f>INDEX(Sheet2!A:E, MATCH(F_NP_excluded_Data!O2173,Sheet2!A:A),3)</f>
        <v>seeds</v>
      </c>
      <c r="S2173" t="str">
        <f>INDEX(Sheet2!A:E, MATCH(F_NP_excluded_Data!O2173,Sheet2!A:A),2)</f>
        <v>open woodland</v>
      </c>
      <c r="T2173">
        <v>5</v>
      </c>
      <c r="U2173">
        <v>1</v>
      </c>
      <c r="V2173"/>
      <c r="W2173">
        <v>1</v>
      </c>
      <c r="X2173" t="s">
        <v>202</v>
      </c>
      <c r="Y2173"/>
      <c r="Z2173"/>
      <c r="AA2173"/>
      <c r="AB2173"/>
    </row>
    <row r="2174" spans="1:28" ht="14.4" x14ac:dyDescent="0.3">
      <c r="A2174" s="14">
        <v>2272</v>
      </c>
      <c r="B2174" t="s">
        <v>245</v>
      </c>
      <c r="C2174" t="s">
        <v>246</v>
      </c>
      <c r="D2174" t="str">
        <f t="shared" si="34"/>
        <v>Blease_3B_6</v>
      </c>
      <c r="E2174">
        <v>2018</v>
      </c>
      <c r="F2174" s="15">
        <v>43264</v>
      </c>
      <c r="G2174" t="s">
        <v>200</v>
      </c>
      <c r="H2174">
        <v>3</v>
      </c>
      <c r="I2174" s="16">
        <v>0.25694444444444448</v>
      </c>
      <c r="J2174"/>
      <c r="K2174">
        <v>2</v>
      </c>
      <c r="L2174">
        <v>1</v>
      </c>
      <c r="M2174">
        <v>1</v>
      </c>
      <c r="N2174"/>
      <c r="O2174" t="s">
        <v>54</v>
      </c>
      <c r="P2174" t="str">
        <f>INDEX(Sheet2!A:E, MATCH(F_NP_excluded_Data!O2174,Sheet2!A:A),4)</f>
        <v>shrub</v>
      </c>
      <c r="Q2174" t="str">
        <f>INDEX(Sheet2!A:E, MATCH(F_NP_excluded_Data!O2174,Sheet2!A:A),5)</f>
        <v>foliage gleaner</v>
      </c>
      <c r="R2174" t="str">
        <f>INDEX(Sheet2!A:E, MATCH(F_NP_excluded_Data!O2174,Sheet2!A:A),3)</f>
        <v>insects</v>
      </c>
      <c r="S2174" t="str">
        <f>INDEX(Sheet2!A:E, MATCH(F_NP_excluded_Data!O2174,Sheet2!A:A),2)</f>
        <v>open woodland</v>
      </c>
      <c r="T2174">
        <v>5</v>
      </c>
      <c r="U2174">
        <v>1</v>
      </c>
      <c r="V2174"/>
      <c r="W2174">
        <v>1</v>
      </c>
      <c r="X2174" t="s">
        <v>202</v>
      </c>
      <c r="Y2174"/>
      <c r="Z2174"/>
      <c r="AA2174"/>
      <c r="AB2174"/>
    </row>
    <row r="2175" spans="1:28" ht="14.4" x14ac:dyDescent="0.3">
      <c r="A2175" s="14">
        <v>2273</v>
      </c>
      <c r="B2175" t="s">
        <v>245</v>
      </c>
      <c r="C2175" t="s">
        <v>246</v>
      </c>
      <c r="D2175" t="str">
        <f t="shared" si="34"/>
        <v>Blease_3B_6</v>
      </c>
      <c r="E2175">
        <v>2018</v>
      </c>
      <c r="F2175" s="15">
        <v>43264</v>
      </c>
      <c r="G2175" t="s">
        <v>200</v>
      </c>
      <c r="H2175">
        <v>3</v>
      </c>
      <c r="I2175" s="16">
        <v>0.25694444444444448</v>
      </c>
      <c r="J2175"/>
      <c r="K2175">
        <v>2</v>
      </c>
      <c r="L2175">
        <v>1</v>
      </c>
      <c r="M2175">
        <v>1</v>
      </c>
      <c r="N2175"/>
      <c r="O2175" t="s">
        <v>54</v>
      </c>
      <c r="P2175" t="str">
        <f>INDEX(Sheet2!A:E, MATCH(F_NP_excluded_Data!O2175,Sheet2!A:A),4)</f>
        <v>shrub</v>
      </c>
      <c r="Q2175" t="str">
        <f>INDEX(Sheet2!A:E, MATCH(F_NP_excluded_Data!O2175,Sheet2!A:A),5)</f>
        <v>foliage gleaner</v>
      </c>
      <c r="R2175" t="str">
        <f>INDEX(Sheet2!A:E, MATCH(F_NP_excluded_Data!O2175,Sheet2!A:A),3)</f>
        <v>insects</v>
      </c>
      <c r="S2175" t="str">
        <f>INDEX(Sheet2!A:E, MATCH(F_NP_excluded_Data!O2175,Sheet2!A:A),2)</f>
        <v>open woodland</v>
      </c>
      <c r="T2175">
        <v>5</v>
      </c>
      <c r="U2175">
        <v>1</v>
      </c>
      <c r="V2175"/>
      <c r="W2175">
        <v>1</v>
      </c>
      <c r="X2175" t="s">
        <v>202</v>
      </c>
      <c r="Y2175"/>
      <c r="Z2175"/>
      <c r="AA2175"/>
      <c r="AB2175"/>
    </row>
    <row r="2176" spans="1:28" ht="14.4" x14ac:dyDescent="0.3">
      <c r="A2176" s="14">
        <v>2274</v>
      </c>
      <c r="B2176" t="s">
        <v>245</v>
      </c>
      <c r="C2176" t="s">
        <v>246</v>
      </c>
      <c r="D2176" t="str">
        <f t="shared" si="34"/>
        <v>Blease_3B_6</v>
      </c>
      <c r="E2176">
        <v>2018</v>
      </c>
      <c r="F2176" s="15">
        <v>43264</v>
      </c>
      <c r="G2176" t="s">
        <v>200</v>
      </c>
      <c r="H2176">
        <v>3</v>
      </c>
      <c r="I2176" s="16">
        <v>0.25694444444444448</v>
      </c>
      <c r="J2176"/>
      <c r="K2176">
        <v>2</v>
      </c>
      <c r="L2176">
        <v>1</v>
      </c>
      <c r="M2176">
        <v>1</v>
      </c>
      <c r="N2176"/>
      <c r="O2176" t="s">
        <v>58</v>
      </c>
      <c r="P2176" t="str">
        <f>INDEX(Sheet2!A:E, MATCH(F_NP_excluded_Data!O2176,Sheet2!A:A),4)</f>
        <v>tree</v>
      </c>
      <c r="Q2176" t="str">
        <f>INDEX(Sheet2!A:E, MATCH(F_NP_excluded_Data!O2176,Sheet2!A:A),5)</f>
        <v>ground forager</v>
      </c>
      <c r="R2176" t="str">
        <f>INDEX(Sheet2!A:E, MATCH(F_NP_excluded_Data!O2176,Sheet2!A:A),3)</f>
        <v>seeds</v>
      </c>
      <c r="S2176" t="str">
        <f>INDEX(Sheet2!A:E, MATCH(F_NP_excluded_Data!O2176,Sheet2!A:A),2)</f>
        <v>open woodland</v>
      </c>
      <c r="T2176">
        <v>5</v>
      </c>
      <c r="U2176">
        <v>1</v>
      </c>
      <c r="V2176"/>
      <c r="W2176">
        <v>1</v>
      </c>
      <c r="X2176" t="s">
        <v>202</v>
      </c>
      <c r="Y2176">
        <v>2</v>
      </c>
      <c r="Z2176"/>
      <c r="AA2176"/>
      <c r="AB2176"/>
    </row>
    <row r="2177" spans="1:28" ht="14.4" x14ac:dyDescent="0.3">
      <c r="A2177" s="14">
        <v>2275</v>
      </c>
      <c r="B2177" t="s">
        <v>245</v>
      </c>
      <c r="C2177" t="s">
        <v>246</v>
      </c>
      <c r="D2177" t="str">
        <f t="shared" si="34"/>
        <v>Blease_3B_6</v>
      </c>
      <c r="E2177">
        <v>2018</v>
      </c>
      <c r="F2177" s="15">
        <v>43264</v>
      </c>
      <c r="G2177" t="s">
        <v>200</v>
      </c>
      <c r="H2177">
        <v>3</v>
      </c>
      <c r="I2177" s="16">
        <v>0.25694444444444448</v>
      </c>
      <c r="J2177"/>
      <c r="K2177">
        <v>2</v>
      </c>
      <c r="L2177">
        <v>1</v>
      </c>
      <c r="M2177">
        <v>1</v>
      </c>
      <c r="N2177"/>
      <c r="O2177" t="s">
        <v>94</v>
      </c>
      <c r="P2177" t="str">
        <f>INDEX(Sheet2!A:E, MATCH(F_NP_excluded_Data!O2177,Sheet2!A:A),4)</f>
        <v>cavity</v>
      </c>
      <c r="Q2177" t="str">
        <f>INDEX(Sheet2!A:E, MATCH(F_NP_excluded_Data!O2177,Sheet2!A:A),5)</f>
        <v>foliage gleaner</v>
      </c>
      <c r="R2177" t="str">
        <f>INDEX(Sheet2!A:E, MATCH(F_NP_excluded_Data!O2177,Sheet2!A:A),3)</f>
        <v>insects</v>
      </c>
      <c r="S2177" t="str">
        <f>INDEX(Sheet2!A:E, MATCH(F_NP_excluded_Data!O2177,Sheet2!A:A),2)</f>
        <v>forest</v>
      </c>
      <c r="T2177">
        <v>10</v>
      </c>
      <c r="U2177">
        <v>1</v>
      </c>
      <c r="V2177"/>
      <c r="W2177">
        <v>1</v>
      </c>
      <c r="X2177" t="s">
        <v>202</v>
      </c>
      <c r="Y2177"/>
      <c r="Z2177"/>
      <c r="AA2177"/>
      <c r="AB2177"/>
    </row>
    <row r="2178" spans="1:28" ht="14.4" x14ac:dyDescent="0.3">
      <c r="A2178" s="14">
        <v>2276</v>
      </c>
      <c r="B2178" t="s">
        <v>245</v>
      </c>
      <c r="C2178" t="s">
        <v>246</v>
      </c>
      <c r="D2178" t="str">
        <f t="shared" ref="D2178:D2241" si="35">_xlfn.CONCAT(B2178:C2178)</f>
        <v>Blease_3B_6</v>
      </c>
      <c r="E2178">
        <v>2018</v>
      </c>
      <c r="F2178" s="15">
        <v>43264</v>
      </c>
      <c r="G2178" t="s">
        <v>200</v>
      </c>
      <c r="H2178">
        <v>3</v>
      </c>
      <c r="I2178" s="16">
        <v>0.25694444444444448</v>
      </c>
      <c r="J2178"/>
      <c r="K2178">
        <v>2</v>
      </c>
      <c r="L2178">
        <v>1</v>
      </c>
      <c r="M2178">
        <v>1</v>
      </c>
      <c r="N2178"/>
      <c r="O2178" t="s">
        <v>72</v>
      </c>
      <c r="P2178" t="str">
        <f>INDEX(Sheet2!A:E, MATCH(F_NP_excluded_Data!O2178,Sheet2!A:A),4)</f>
        <v>tree</v>
      </c>
      <c r="Q2178" t="str">
        <f>INDEX(Sheet2!A:E, MATCH(F_NP_excluded_Data!O2178,Sheet2!A:A),5)</f>
        <v>bark forager</v>
      </c>
      <c r="R2178" t="str">
        <f>INDEX(Sheet2!A:E, MATCH(F_NP_excluded_Data!O2178,Sheet2!A:A),3)</f>
        <v>insects</v>
      </c>
      <c r="S2178" t="str">
        <f>INDEX(Sheet2!A:E, MATCH(F_NP_excluded_Data!O2178,Sheet2!A:A),2)</f>
        <v>forest</v>
      </c>
      <c r="T2178">
        <v>5</v>
      </c>
      <c r="U2178">
        <v>1</v>
      </c>
      <c r="V2178"/>
      <c r="W2178">
        <v>1</v>
      </c>
      <c r="X2178" t="s">
        <v>202</v>
      </c>
      <c r="Y2178"/>
      <c r="Z2178"/>
      <c r="AA2178"/>
      <c r="AB2178"/>
    </row>
    <row r="2179" spans="1:28" ht="14.4" x14ac:dyDescent="0.3">
      <c r="A2179" s="14">
        <v>2277</v>
      </c>
      <c r="B2179" t="s">
        <v>245</v>
      </c>
      <c r="C2179" t="s">
        <v>246</v>
      </c>
      <c r="D2179" t="str">
        <f t="shared" si="35"/>
        <v>Blease_3B_6</v>
      </c>
      <c r="E2179">
        <v>2018</v>
      </c>
      <c r="F2179" s="15">
        <v>43264</v>
      </c>
      <c r="G2179" t="s">
        <v>200</v>
      </c>
      <c r="H2179">
        <v>3</v>
      </c>
      <c r="I2179" s="16">
        <v>0.25694444444444448</v>
      </c>
      <c r="J2179"/>
      <c r="K2179">
        <v>2</v>
      </c>
      <c r="L2179">
        <v>1</v>
      </c>
      <c r="M2179">
        <v>1</v>
      </c>
      <c r="N2179"/>
      <c r="O2179" t="s">
        <v>72</v>
      </c>
      <c r="P2179" t="str">
        <f>INDEX(Sheet2!A:E, MATCH(F_NP_excluded_Data!O2179,Sheet2!A:A),4)</f>
        <v>tree</v>
      </c>
      <c r="Q2179" t="str">
        <f>INDEX(Sheet2!A:E, MATCH(F_NP_excluded_Data!O2179,Sheet2!A:A),5)</f>
        <v>bark forager</v>
      </c>
      <c r="R2179" t="str">
        <f>INDEX(Sheet2!A:E, MATCH(F_NP_excluded_Data!O2179,Sheet2!A:A),3)</f>
        <v>insects</v>
      </c>
      <c r="S2179" t="str">
        <f>INDEX(Sheet2!A:E, MATCH(F_NP_excluded_Data!O2179,Sheet2!A:A),2)</f>
        <v>forest</v>
      </c>
      <c r="T2179">
        <v>10</v>
      </c>
      <c r="U2179">
        <v>1</v>
      </c>
      <c r="V2179"/>
      <c r="W2179">
        <v>1</v>
      </c>
      <c r="X2179" t="s">
        <v>202</v>
      </c>
      <c r="Y2179"/>
      <c r="Z2179"/>
      <c r="AA2179"/>
      <c r="AB2179"/>
    </row>
    <row r="2180" spans="1:28" ht="14.4" x14ac:dyDescent="0.3">
      <c r="A2180" s="14">
        <v>2278</v>
      </c>
      <c r="B2180" t="s">
        <v>245</v>
      </c>
      <c r="C2180" t="s">
        <v>246</v>
      </c>
      <c r="D2180" t="str">
        <f t="shared" si="35"/>
        <v>Blease_3B_6</v>
      </c>
      <c r="E2180">
        <v>2018</v>
      </c>
      <c r="F2180" s="15">
        <v>43264</v>
      </c>
      <c r="G2180" t="s">
        <v>200</v>
      </c>
      <c r="H2180">
        <v>3</v>
      </c>
      <c r="I2180" s="16">
        <v>0.25694444444444448</v>
      </c>
      <c r="J2180"/>
      <c r="K2180">
        <v>2</v>
      </c>
      <c r="L2180">
        <v>1</v>
      </c>
      <c r="M2180">
        <v>1</v>
      </c>
      <c r="N2180"/>
      <c r="O2180" t="s">
        <v>58</v>
      </c>
      <c r="P2180" t="str">
        <f>INDEX(Sheet2!A:E, MATCH(F_NP_excluded_Data!O2180,Sheet2!A:A),4)</f>
        <v>tree</v>
      </c>
      <c r="Q2180" t="str">
        <f>INDEX(Sheet2!A:E, MATCH(F_NP_excluded_Data!O2180,Sheet2!A:A),5)</f>
        <v>ground forager</v>
      </c>
      <c r="R2180" t="str">
        <f>INDEX(Sheet2!A:E, MATCH(F_NP_excluded_Data!O2180,Sheet2!A:A),3)</f>
        <v>seeds</v>
      </c>
      <c r="S2180" t="str">
        <f>INDEX(Sheet2!A:E, MATCH(F_NP_excluded_Data!O2180,Sheet2!A:A),2)</f>
        <v>open woodland</v>
      </c>
      <c r="T2180">
        <v>10</v>
      </c>
      <c r="U2180">
        <v>1</v>
      </c>
      <c r="V2180"/>
      <c r="W2180">
        <v>1</v>
      </c>
      <c r="X2180" t="s">
        <v>202</v>
      </c>
      <c r="Y2180"/>
      <c r="Z2180"/>
      <c r="AA2180"/>
      <c r="AB2180"/>
    </row>
    <row r="2181" spans="1:28" ht="14.4" x14ac:dyDescent="0.3">
      <c r="A2181" s="14">
        <v>2279</v>
      </c>
      <c r="B2181" t="s">
        <v>245</v>
      </c>
      <c r="C2181" t="s">
        <v>246</v>
      </c>
      <c r="D2181" t="str">
        <f t="shared" si="35"/>
        <v>Blease_3B_6</v>
      </c>
      <c r="E2181">
        <v>2018</v>
      </c>
      <c r="F2181" s="15">
        <v>43264</v>
      </c>
      <c r="G2181" t="s">
        <v>200</v>
      </c>
      <c r="H2181">
        <v>3</v>
      </c>
      <c r="I2181" s="16">
        <v>0.25694444444444448</v>
      </c>
      <c r="J2181"/>
      <c r="K2181">
        <v>2</v>
      </c>
      <c r="L2181">
        <v>1</v>
      </c>
      <c r="M2181">
        <v>1</v>
      </c>
      <c r="N2181"/>
      <c r="O2181" t="s">
        <v>60</v>
      </c>
      <c r="P2181" t="str">
        <f>INDEX(Sheet2!A:E, MATCH(F_NP_excluded_Data!O2181,Sheet2!A:A),4)</f>
        <v>ground</v>
      </c>
      <c r="Q2181" t="str">
        <f>INDEX(Sheet2!A:E, MATCH(F_NP_excluded_Data!O2181,Sheet2!A:A),5)</f>
        <v>ground forager</v>
      </c>
      <c r="R2181" t="str">
        <f>INDEX(Sheet2!A:E, MATCH(F_NP_excluded_Data!O2181,Sheet2!A:A),3)</f>
        <v>plants</v>
      </c>
      <c r="S2181" t="str">
        <f>INDEX(Sheet2!A:E, MATCH(F_NP_excluded_Data!O2181,Sheet2!A:A),2)</f>
        <v>grassland</v>
      </c>
      <c r="T2181">
        <v>100</v>
      </c>
      <c r="U2181">
        <v>1</v>
      </c>
      <c r="V2181"/>
      <c r="W2181">
        <v>1</v>
      </c>
      <c r="X2181" t="s">
        <v>202</v>
      </c>
      <c r="Y2181"/>
      <c r="Z2181"/>
      <c r="AA2181"/>
      <c r="AB2181"/>
    </row>
    <row r="2182" spans="1:28" ht="14.4" x14ac:dyDescent="0.3">
      <c r="A2182" s="14">
        <v>2280</v>
      </c>
      <c r="B2182" t="s">
        <v>245</v>
      </c>
      <c r="C2182" t="s">
        <v>246</v>
      </c>
      <c r="D2182" t="str">
        <f t="shared" si="35"/>
        <v>Blease_3B_6</v>
      </c>
      <c r="E2182">
        <v>2018</v>
      </c>
      <c r="F2182" s="15">
        <v>43264</v>
      </c>
      <c r="G2182" t="s">
        <v>200</v>
      </c>
      <c r="H2182">
        <v>3</v>
      </c>
      <c r="I2182" s="16">
        <v>0.25694444444444448</v>
      </c>
      <c r="J2182"/>
      <c r="K2182">
        <v>2</v>
      </c>
      <c r="L2182">
        <v>1</v>
      </c>
      <c r="M2182">
        <v>1</v>
      </c>
      <c r="N2182"/>
      <c r="O2182" t="s">
        <v>118</v>
      </c>
      <c r="P2182" t="str">
        <f>INDEX(Sheet2!A:E, MATCH(F_NP_excluded_Data!O2182,Sheet2!A:A),4)</f>
        <v>shrub</v>
      </c>
      <c r="Q2182" t="str">
        <f>INDEX(Sheet2!A:E, MATCH(F_NP_excluded_Data!O2182,Sheet2!A:A),5)</f>
        <v>foliage gleaner</v>
      </c>
      <c r="R2182" t="str">
        <f>INDEX(Sheet2!A:E, MATCH(F_NP_excluded_Data!O2182,Sheet2!A:A),3)</f>
        <v>insects</v>
      </c>
      <c r="S2182" t="str">
        <f>INDEX(Sheet2!A:E, MATCH(F_NP_excluded_Data!O2182,Sheet2!A:A),2)</f>
        <v>scrub</v>
      </c>
      <c r="T2182">
        <v>10</v>
      </c>
      <c r="U2182">
        <v>1</v>
      </c>
      <c r="V2182"/>
      <c r="W2182">
        <v>1</v>
      </c>
      <c r="X2182" t="s">
        <v>202</v>
      </c>
      <c r="Y2182"/>
      <c r="Z2182"/>
      <c r="AA2182"/>
      <c r="AB2182"/>
    </row>
    <row r="2183" spans="1:28" ht="14.4" x14ac:dyDescent="0.3">
      <c r="A2183" s="14">
        <v>2281</v>
      </c>
      <c r="B2183" t="s">
        <v>245</v>
      </c>
      <c r="C2183" t="s">
        <v>246</v>
      </c>
      <c r="D2183" t="str">
        <f t="shared" si="35"/>
        <v>Blease_3B_6</v>
      </c>
      <c r="E2183">
        <v>2018</v>
      </c>
      <c r="F2183" s="15">
        <v>43264</v>
      </c>
      <c r="G2183" t="s">
        <v>200</v>
      </c>
      <c r="H2183">
        <v>3</v>
      </c>
      <c r="I2183" s="16">
        <v>0.25694444444444448</v>
      </c>
      <c r="J2183"/>
      <c r="K2183">
        <v>2</v>
      </c>
      <c r="L2183">
        <v>1</v>
      </c>
      <c r="M2183">
        <v>1</v>
      </c>
      <c r="N2183"/>
      <c r="O2183" t="s">
        <v>2</v>
      </c>
      <c r="P2183" t="str">
        <f>INDEX(Sheet2!A:E, MATCH(F_NP_excluded_Data!O2183,Sheet2!A:A),4)</f>
        <v>tree</v>
      </c>
      <c r="Q2183" t="str">
        <f>INDEX(Sheet2!A:E, MATCH(F_NP_excluded_Data!O2183,Sheet2!A:A),5)</f>
        <v>ground forager</v>
      </c>
      <c r="R2183" t="str">
        <f>INDEX(Sheet2!A:E, MATCH(F_NP_excluded_Data!O2183,Sheet2!A:A),3)</f>
        <v>omnivore</v>
      </c>
      <c r="S2183" t="str">
        <f>INDEX(Sheet2!A:E, MATCH(F_NP_excluded_Data!O2183,Sheet2!A:A),2)</f>
        <v>open woodland</v>
      </c>
      <c r="T2183">
        <v>10</v>
      </c>
      <c r="U2183">
        <v>1</v>
      </c>
      <c r="V2183"/>
      <c r="W2183">
        <v>1</v>
      </c>
      <c r="X2183" t="s">
        <v>202</v>
      </c>
      <c r="Y2183"/>
      <c r="Z2183"/>
      <c r="AA2183"/>
      <c r="AB2183"/>
    </row>
    <row r="2184" spans="1:28" ht="14.4" x14ac:dyDescent="0.3">
      <c r="A2184" s="14">
        <v>2282</v>
      </c>
      <c r="B2184" t="s">
        <v>245</v>
      </c>
      <c r="C2184" t="s">
        <v>246</v>
      </c>
      <c r="D2184" t="str">
        <f t="shared" si="35"/>
        <v>Blease_3B_6</v>
      </c>
      <c r="E2184">
        <v>2018</v>
      </c>
      <c r="F2184" s="15">
        <v>43264</v>
      </c>
      <c r="G2184" t="s">
        <v>200</v>
      </c>
      <c r="H2184">
        <v>3</v>
      </c>
      <c r="I2184" s="16">
        <v>0.25694444444444448</v>
      </c>
      <c r="J2184"/>
      <c r="K2184">
        <v>2</v>
      </c>
      <c r="L2184">
        <v>1</v>
      </c>
      <c r="M2184">
        <v>1</v>
      </c>
      <c r="N2184"/>
      <c r="O2184" t="s">
        <v>0</v>
      </c>
      <c r="P2184" t="str">
        <f>INDEX(Sheet2!A:E, MATCH(F_NP_excluded_Data!O2184,Sheet2!A:A),4)</f>
        <v>tree</v>
      </c>
      <c r="Q2184" t="str">
        <f>INDEX(Sheet2!A:E, MATCH(F_NP_excluded_Data!O2184,Sheet2!A:A),5)</f>
        <v>flycatching</v>
      </c>
      <c r="R2184" t="str">
        <f>INDEX(Sheet2!A:E, MATCH(F_NP_excluded_Data!O2184,Sheet2!A:A),3)</f>
        <v>insects</v>
      </c>
      <c r="S2184" t="str">
        <f>INDEX(Sheet2!A:E, MATCH(F_NP_excluded_Data!O2184,Sheet2!A:A),2)</f>
        <v>forest</v>
      </c>
      <c r="T2184">
        <v>5</v>
      </c>
      <c r="U2184">
        <v>1</v>
      </c>
      <c r="V2184"/>
      <c r="W2184">
        <v>1</v>
      </c>
      <c r="X2184" t="s">
        <v>202</v>
      </c>
      <c r="Y2184"/>
      <c r="Z2184"/>
      <c r="AA2184"/>
      <c r="AB2184"/>
    </row>
    <row r="2185" spans="1:28" ht="14.4" x14ac:dyDescent="0.3">
      <c r="A2185" s="14">
        <v>2283</v>
      </c>
      <c r="B2185" t="s">
        <v>245</v>
      </c>
      <c r="C2185" t="s">
        <v>246</v>
      </c>
      <c r="D2185" t="str">
        <f t="shared" si="35"/>
        <v>Blease_3B_6</v>
      </c>
      <c r="E2185">
        <v>2018</v>
      </c>
      <c r="F2185" s="15">
        <v>43264</v>
      </c>
      <c r="G2185" t="s">
        <v>200</v>
      </c>
      <c r="H2185">
        <v>3</v>
      </c>
      <c r="I2185" s="16">
        <v>0.25694444444444448</v>
      </c>
      <c r="J2185"/>
      <c r="K2185">
        <v>2</v>
      </c>
      <c r="L2185">
        <v>1</v>
      </c>
      <c r="M2185">
        <v>1</v>
      </c>
      <c r="N2185"/>
      <c r="O2185" t="s">
        <v>24</v>
      </c>
      <c r="P2185" t="str">
        <f>INDEX(Sheet2!A:E, MATCH(F_NP_excluded_Data!O2185,Sheet2!A:A),4)</f>
        <v>cavity</v>
      </c>
      <c r="Q2185" t="str">
        <f>INDEX(Sheet2!A:E, MATCH(F_NP_excluded_Data!O2185,Sheet2!A:A),5)</f>
        <v>ground forager</v>
      </c>
      <c r="R2185" t="str">
        <f>INDEX(Sheet2!A:E, MATCH(F_NP_excluded_Data!O2185,Sheet2!A:A),3)</f>
        <v>insects</v>
      </c>
      <c r="S2185" t="str">
        <f>INDEX(Sheet2!A:E, MATCH(F_NP_excluded_Data!O2185,Sheet2!A:A),2)</f>
        <v>open woodland</v>
      </c>
      <c r="T2185">
        <v>10</v>
      </c>
      <c r="U2185">
        <v>1</v>
      </c>
      <c r="V2185"/>
      <c r="W2185">
        <v>1</v>
      </c>
      <c r="X2185" t="s">
        <v>202</v>
      </c>
      <c r="Y2185"/>
      <c r="Z2185"/>
      <c r="AA2185"/>
      <c r="AB2185"/>
    </row>
    <row r="2186" spans="1:28" ht="14.4" x14ac:dyDescent="0.3">
      <c r="A2186" s="14">
        <v>2284</v>
      </c>
      <c r="B2186" t="s">
        <v>245</v>
      </c>
      <c r="C2186" t="s">
        <v>246</v>
      </c>
      <c r="D2186" t="str">
        <f t="shared" si="35"/>
        <v>Blease_3B_6</v>
      </c>
      <c r="E2186">
        <v>2018</v>
      </c>
      <c r="F2186" s="15">
        <v>43264</v>
      </c>
      <c r="G2186" t="s">
        <v>200</v>
      </c>
      <c r="H2186">
        <v>3</v>
      </c>
      <c r="I2186" s="16">
        <v>0.25694444444444448</v>
      </c>
      <c r="J2186"/>
      <c r="K2186">
        <v>2</v>
      </c>
      <c r="L2186">
        <v>1</v>
      </c>
      <c r="M2186">
        <v>1</v>
      </c>
      <c r="N2186"/>
      <c r="O2186" t="s">
        <v>92</v>
      </c>
      <c r="P2186" t="str">
        <f>INDEX(Sheet2!A:E, MATCH(F_NP_excluded_Data!O2186,Sheet2!A:A),4)</f>
        <v>tree</v>
      </c>
      <c r="Q2186" t="str">
        <f>INDEX(Sheet2!A:E, MATCH(F_NP_excluded_Data!O2186,Sheet2!A:A),5)</f>
        <v>foliage gleaner</v>
      </c>
      <c r="R2186" t="str">
        <f>INDEX(Sheet2!A:E, MATCH(F_NP_excluded_Data!O2186,Sheet2!A:A),3)</f>
        <v>insects</v>
      </c>
      <c r="S2186" t="str">
        <f>INDEX(Sheet2!A:E, MATCH(F_NP_excluded_Data!O2186,Sheet2!A:A),2)</f>
        <v>open woodland</v>
      </c>
      <c r="T2186">
        <v>5</v>
      </c>
      <c r="U2186">
        <v>1</v>
      </c>
      <c r="V2186"/>
      <c r="W2186">
        <v>1</v>
      </c>
      <c r="X2186" t="s">
        <v>202</v>
      </c>
      <c r="Y2186"/>
      <c r="Z2186"/>
      <c r="AA2186"/>
      <c r="AB2186"/>
    </row>
    <row r="2187" spans="1:28" ht="14.4" x14ac:dyDescent="0.3">
      <c r="A2187" s="14">
        <v>2285</v>
      </c>
      <c r="B2187" t="s">
        <v>245</v>
      </c>
      <c r="C2187" t="s">
        <v>246</v>
      </c>
      <c r="D2187" t="str">
        <f t="shared" si="35"/>
        <v>Blease_3B_6</v>
      </c>
      <c r="E2187">
        <v>2018</v>
      </c>
      <c r="F2187" s="15">
        <v>43264</v>
      </c>
      <c r="G2187" t="s">
        <v>200</v>
      </c>
      <c r="H2187">
        <v>3</v>
      </c>
      <c r="I2187" s="16">
        <v>0.25694444444444448</v>
      </c>
      <c r="J2187"/>
      <c r="K2187">
        <v>2</v>
      </c>
      <c r="L2187">
        <v>1</v>
      </c>
      <c r="M2187">
        <v>1</v>
      </c>
      <c r="N2187"/>
      <c r="O2187" t="s">
        <v>44</v>
      </c>
      <c r="P2187" t="str">
        <f>INDEX(Sheet2!A:E, MATCH(F_NP_excluded_Data!O2187,Sheet2!A:A),4)</f>
        <v>ground</v>
      </c>
      <c r="Q2187" t="str">
        <f>INDEX(Sheet2!A:E, MATCH(F_NP_excluded_Data!O2187,Sheet2!A:A),5)</f>
        <v>ground forager</v>
      </c>
      <c r="R2187" t="str">
        <f>INDEX(Sheet2!A:E, MATCH(F_NP_excluded_Data!O2187,Sheet2!A:A),3)</f>
        <v>insects</v>
      </c>
      <c r="S2187" t="str">
        <f>INDEX(Sheet2!A:E, MATCH(F_NP_excluded_Data!O2187,Sheet2!A:A),2)</f>
        <v>scrub</v>
      </c>
      <c r="T2187">
        <v>10</v>
      </c>
      <c r="U2187">
        <v>2</v>
      </c>
      <c r="V2187"/>
      <c r="W2187">
        <v>1</v>
      </c>
      <c r="X2187" t="s">
        <v>202</v>
      </c>
      <c r="Y2187"/>
      <c r="Z2187"/>
      <c r="AA2187"/>
      <c r="AB2187"/>
    </row>
    <row r="2188" spans="1:28" ht="14.4" x14ac:dyDescent="0.3">
      <c r="A2188" s="14">
        <v>2286</v>
      </c>
      <c r="B2188" t="s">
        <v>245</v>
      </c>
      <c r="C2188" t="s">
        <v>246</v>
      </c>
      <c r="D2188" t="str">
        <f t="shared" si="35"/>
        <v>Blease_3B_6</v>
      </c>
      <c r="E2188">
        <v>2018</v>
      </c>
      <c r="F2188" s="15">
        <v>43264</v>
      </c>
      <c r="G2188" t="s">
        <v>200</v>
      </c>
      <c r="H2188">
        <v>3</v>
      </c>
      <c r="I2188" s="16">
        <v>0.25694444444444448</v>
      </c>
      <c r="J2188"/>
      <c r="K2188">
        <v>2</v>
      </c>
      <c r="L2188">
        <v>1</v>
      </c>
      <c r="M2188">
        <v>1</v>
      </c>
      <c r="N2188"/>
      <c r="O2188" t="s">
        <v>54</v>
      </c>
      <c r="P2188" t="str">
        <f>INDEX(Sheet2!A:E, MATCH(F_NP_excluded_Data!O2188,Sheet2!A:A),4)</f>
        <v>shrub</v>
      </c>
      <c r="Q2188" t="str">
        <f>INDEX(Sheet2!A:E, MATCH(F_NP_excluded_Data!O2188,Sheet2!A:A),5)</f>
        <v>foliage gleaner</v>
      </c>
      <c r="R2188" t="str">
        <f>INDEX(Sheet2!A:E, MATCH(F_NP_excluded_Data!O2188,Sheet2!A:A),3)</f>
        <v>insects</v>
      </c>
      <c r="S2188" t="str">
        <f>INDEX(Sheet2!A:E, MATCH(F_NP_excluded_Data!O2188,Sheet2!A:A),2)</f>
        <v>open woodland</v>
      </c>
      <c r="T2188">
        <v>10</v>
      </c>
      <c r="U2188">
        <v>2</v>
      </c>
      <c r="V2188"/>
      <c r="W2188">
        <v>1</v>
      </c>
      <c r="X2188" t="s">
        <v>202</v>
      </c>
      <c r="Y2188"/>
      <c r="Z2188"/>
      <c r="AA2188"/>
      <c r="AB2188"/>
    </row>
    <row r="2189" spans="1:28" ht="14.4" x14ac:dyDescent="0.3">
      <c r="A2189" s="14">
        <v>2287</v>
      </c>
      <c r="B2189" t="s">
        <v>245</v>
      </c>
      <c r="C2189" t="s">
        <v>246</v>
      </c>
      <c r="D2189" t="str">
        <f t="shared" si="35"/>
        <v>Blease_3B_6</v>
      </c>
      <c r="E2189">
        <v>2018</v>
      </c>
      <c r="F2189" s="15">
        <v>43264</v>
      </c>
      <c r="G2189" t="s">
        <v>200</v>
      </c>
      <c r="H2189">
        <v>3</v>
      </c>
      <c r="I2189" s="16">
        <v>0.25694444444444448</v>
      </c>
      <c r="J2189"/>
      <c r="K2189">
        <v>2</v>
      </c>
      <c r="L2189">
        <v>1</v>
      </c>
      <c r="M2189">
        <v>1</v>
      </c>
      <c r="N2189"/>
      <c r="O2189" t="s">
        <v>26</v>
      </c>
      <c r="P2189" t="str">
        <f>INDEX(Sheet2!A:E, MATCH(F_NP_excluded_Data!O2189,Sheet2!A:A),4)</f>
        <v>shrub</v>
      </c>
      <c r="Q2189" t="str">
        <f>INDEX(Sheet2!A:E, MATCH(F_NP_excluded_Data!O2189,Sheet2!A:A),5)</f>
        <v>ground forager</v>
      </c>
      <c r="R2189" t="str">
        <f>INDEX(Sheet2!A:E, MATCH(F_NP_excluded_Data!O2189,Sheet2!A:A),3)</f>
        <v>seeds</v>
      </c>
      <c r="S2189" t="str">
        <f>INDEX(Sheet2!A:E, MATCH(F_NP_excluded_Data!O2189,Sheet2!A:A),2)</f>
        <v>open woodland</v>
      </c>
      <c r="T2189">
        <v>5</v>
      </c>
      <c r="U2189">
        <v>3</v>
      </c>
      <c r="V2189"/>
      <c r="W2189">
        <v>4</v>
      </c>
      <c r="X2189" t="s">
        <v>202</v>
      </c>
      <c r="Y2189"/>
      <c r="Z2189"/>
      <c r="AA2189"/>
      <c r="AB2189"/>
    </row>
    <row r="2190" spans="1:28" ht="14.4" x14ac:dyDescent="0.3">
      <c r="A2190" s="14">
        <v>2288</v>
      </c>
      <c r="B2190" t="s">
        <v>245</v>
      </c>
      <c r="C2190" t="s">
        <v>246</v>
      </c>
      <c r="D2190" t="str">
        <f t="shared" si="35"/>
        <v>Blease_3B_6</v>
      </c>
      <c r="E2190">
        <v>2018</v>
      </c>
      <c r="F2190" s="15">
        <v>43264</v>
      </c>
      <c r="G2190" t="s">
        <v>200</v>
      </c>
      <c r="H2190">
        <v>3</v>
      </c>
      <c r="I2190" s="16">
        <v>0.25694444444444448</v>
      </c>
      <c r="J2190"/>
      <c r="K2190">
        <v>2</v>
      </c>
      <c r="L2190">
        <v>1</v>
      </c>
      <c r="M2190">
        <v>1</v>
      </c>
      <c r="N2190"/>
      <c r="O2190" t="s">
        <v>94</v>
      </c>
      <c r="P2190" t="str">
        <f>INDEX(Sheet2!A:E, MATCH(F_NP_excluded_Data!O2190,Sheet2!A:A),4)</f>
        <v>cavity</v>
      </c>
      <c r="Q2190" t="str">
        <f>INDEX(Sheet2!A:E, MATCH(F_NP_excluded_Data!O2190,Sheet2!A:A),5)</f>
        <v>foliage gleaner</v>
      </c>
      <c r="R2190" t="str">
        <f>INDEX(Sheet2!A:E, MATCH(F_NP_excluded_Data!O2190,Sheet2!A:A),3)</f>
        <v>insects</v>
      </c>
      <c r="S2190" t="str">
        <f>INDEX(Sheet2!A:E, MATCH(F_NP_excluded_Data!O2190,Sheet2!A:A),2)</f>
        <v>forest</v>
      </c>
      <c r="T2190">
        <v>100</v>
      </c>
      <c r="U2190">
        <v>3</v>
      </c>
      <c r="V2190"/>
      <c r="W2190">
        <v>1</v>
      </c>
      <c r="X2190" t="s">
        <v>202</v>
      </c>
      <c r="Y2190"/>
      <c r="Z2190"/>
      <c r="AA2190"/>
      <c r="AB2190"/>
    </row>
    <row r="2191" spans="1:28" ht="14.4" x14ac:dyDescent="0.3">
      <c r="A2191" s="14">
        <v>2290</v>
      </c>
      <c r="B2191" t="s">
        <v>245</v>
      </c>
      <c r="C2191" t="s">
        <v>246</v>
      </c>
      <c r="D2191" t="str">
        <f t="shared" si="35"/>
        <v>Blease_3B_6</v>
      </c>
      <c r="E2191">
        <v>2018</v>
      </c>
      <c r="F2191" s="15">
        <v>43264</v>
      </c>
      <c r="G2191" t="s">
        <v>200</v>
      </c>
      <c r="H2191">
        <v>3</v>
      </c>
      <c r="I2191" s="16">
        <v>0.25694444444444448</v>
      </c>
      <c r="J2191"/>
      <c r="K2191">
        <v>2</v>
      </c>
      <c r="L2191">
        <v>1</v>
      </c>
      <c r="M2191">
        <v>1</v>
      </c>
      <c r="N2191"/>
      <c r="O2191" t="s">
        <v>60</v>
      </c>
      <c r="P2191" t="str">
        <f>INDEX(Sheet2!A:E, MATCH(F_NP_excluded_Data!O2191,Sheet2!A:A),4)</f>
        <v>ground</v>
      </c>
      <c r="Q2191" t="str">
        <f>INDEX(Sheet2!A:E, MATCH(F_NP_excluded_Data!O2191,Sheet2!A:A),5)</f>
        <v>ground forager</v>
      </c>
      <c r="R2191" t="str">
        <f>INDEX(Sheet2!A:E, MATCH(F_NP_excluded_Data!O2191,Sheet2!A:A),3)</f>
        <v>plants</v>
      </c>
      <c r="S2191" t="str">
        <f>INDEX(Sheet2!A:E, MATCH(F_NP_excluded_Data!O2191,Sheet2!A:A),2)</f>
        <v>grassland</v>
      </c>
      <c r="T2191">
        <v>10</v>
      </c>
      <c r="U2191">
        <v>4</v>
      </c>
      <c r="V2191"/>
      <c r="W2191">
        <v>1</v>
      </c>
      <c r="X2191" t="s">
        <v>202</v>
      </c>
      <c r="Y2191"/>
      <c r="Z2191"/>
      <c r="AA2191"/>
      <c r="AB2191"/>
    </row>
    <row r="2192" spans="1:28" ht="14.4" x14ac:dyDescent="0.3">
      <c r="A2192" s="14">
        <v>2291</v>
      </c>
      <c r="B2192" t="s">
        <v>245</v>
      </c>
      <c r="C2192" t="s">
        <v>246</v>
      </c>
      <c r="D2192" t="str">
        <f t="shared" si="35"/>
        <v>Blease_3B_6</v>
      </c>
      <c r="E2192">
        <v>2018</v>
      </c>
      <c r="F2192" s="15">
        <v>43264</v>
      </c>
      <c r="G2192" t="s">
        <v>200</v>
      </c>
      <c r="H2192">
        <v>3</v>
      </c>
      <c r="I2192" s="16">
        <v>0.25694444444444448</v>
      </c>
      <c r="J2192"/>
      <c r="K2192">
        <v>2</v>
      </c>
      <c r="L2192">
        <v>1</v>
      </c>
      <c r="M2192">
        <v>1</v>
      </c>
      <c r="N2192"/>
      <c r="O2192" t="s">
        <v>36</v>
      </c>
      <c r="P2192" t="str">
        <f>INDEX(Sheet2!A:E, MATCH(F_NP_excluded_Data!O2192,Sheet2!A:A),4)</f>
        <v>cavity</v>
      </c>
      <c r="Q2192" t="str">
        <f>INDEX(Sheet2!A:E, MATCH(F_NP_excluded_Data!O2192,Sheet2!A:A),5)</f>
        <v>ground forager</v>
      </c>
      <c r="R2192" t="str">
        <f>INDEX(Sheet2!A:E, MATCH(F_NP_excluded_Data!O2192,Sheet2!A:A),3)</f>
        <v>insects</v>
      </c>
      <c r="S2192" t="str">
        <f>INDEX(Sheet2!A:E, MATCH(F_NP_excluded_Data!O2192,Sheet2!A:A),2)</f>
        <v>grassland</v>
      </c>
      <c r="T2192">
        <v>10</v>
      </c>
      <c r="U2192">
        <v>4</v>
      </c>
      <c r="V2192"/>
      <c r="W2192">
        <v>1</v>
      </c>
      <c r="X2192" t="s">
        <v>202</v>
      </c>
      <c r="Y2192"/>
      <c r="Z2192"/>
      <c r="AA2192"/>
      <c r="AB2192"/>
    </row>
    <row r="2193" spans="1:28" ht="14.4" x14ac:dyDescent="0.3">
      <c r="A2193" s="14">
        <v>2292</v>
      </c>
      <c r="B2193" t="s">
        <v>289</v>
      </c>
      <c r="C2193" t="s">
        <v>290</v>
      </c>
      <c r="D2193" t="str">
        <f t="shared" si="35"/>
        <v>Gosnell_0B_5B</v>
      </c>
      <c r="E2193">
        <v>2018</v>
      </c>
      <c r="F2193" s="15">
        <v>43264</v>
      </c>
      <c r="G2193" t="s">
        <v>200</v>
      </c>
      <c r="H2193">
        <v>3</v>
      </c>
      <c r="I2193" s="16">
        <v>0.30902777777777779</v>
      </c>
      <c r="J2193"/>
      <c r="K2193">
        <v>1</v>
      </c>
      <c r="L2193">
        <v>0</v>
      </c>
      <c r="M2193">
        <v>0</v>
      </c>
      <c r="N2193"/>
      <c r="O2193" t="s">
        <v>4</v>
      </c>
      <c r="P2193" t="str">
        <f>INDEX(Sheet2!A:E, MATCH(F_NP_excluded_Data!O2193,Sheet2!A:A),4)</f>
        <v>shrub</v>
      </c>
      <c r="Q2193" t="str">
        <f>INDEX(Sheet2!A:E, MATCH(F_NP_excluded_Data!O2193,Sheet2!A:A),5)</f>
        <v>foliage gleaner</v>
      </c>
      <c r="R2193" t="str">
        <f>INDEX(Sheet2!A:E, MATCH(F_NP_excluded_Data!O2193,Sheet2!A:A),3)</f>
        <v>seeds</v>
      </c>
      <c r="S2193" t="str">
        <f>INDEX(Sheet2!A:E, MATCH(F_NP_excluded_Data!O2193,Sheet2!A:A),2)</f>
        <v>open woodland</v>
      </c>
      <c r="T2193">
        <v>5</v>
      </c>
      <c r="U2193">
        <v>1</v>
      </c>
      <c r="V2193"/>
      <c r="W2193">
        <v>1</v>
      </c>
      <c r="X2193" t="s">
        <v>202</v>
      </c>
      <c r="Y2193"/>
      <c r="Z2193"/>
      <c r="AA2193"/>
      <c r="AB2193"/>
    </row>
    <row r="2194" spans="1:28" ht="14.4" x14ac:dyDescent="0.3">
      <c r="A2194" s="14">
        <v>2293</v>
      </c>
      <c r="B2194" t="s">
        <v>289</v>
      </c>
      <c r="C2194" t="s">
        <v>290</v>
      </c>
      <c r="D2194" t="str">
        <f t="shared" si="35"/>
        <v>Gosnell_0B_5B</v>
      </c>
      <c r="E2194">
        <v>2018</v>
      </c>
      <c r="F2194" s="15">
        <v>43264</v>
      </c>
      <c r="G2194" t="s">
        <v>200</v>
      </c>
      <c r="H2194">
        <v>3</v>
      </c>
      <c r="I2194" s="16">
        <v>0.30902777777777779</v>
      </c>
      <c r="J2194"/>
      <c r="K2194">
        <v>1</v>
      </c>
      <c r="L2194">
        <v>0</v>
      </c>
      <c r="M2194">
        <v>0</v>
      </c>
      <c r="N2194"/>
      <c r="O2194" t="s">
        <v>62</v>
      </c>
      <c r="P2194" t="str">
        <f>INDEX(Sheet2!A:E, MATCH(F_NP_excluded_Data!O2194,Sheet2!A:A),4)</f>
        <v>shrub</v>
      </c>
      <c r="Q2194" t="str">
        <f>INDEX(Sheet2!A:E, MATCH(F_NP_excluded_Data!O2194,Sheet2!A:A),5)</f>
        <v>ground forager</v>
      </c>
      <c r="R2194" t="str">
        <f>INDEX(Sheet2!A:E, MATCH(F_NP_excluded_Data!O2194,Sheet2!A:A),3)</f>
        <v>seeds</v>
      </c>
      <c r="S2194" t="str">
        <f>INDEX(Sheet2!A:E, MATCH(F_NP_excluded_Data!O2194,Sheet2!A:A),2)</f>
        <v>open woodland</v>
      </c>
      <c r="T2194">
        <v>5</v>
      </c>
      <c r="U2194">
        <v>1</v>
      </c>
      <c r="V2194"/>
      <c r="W2194">
        <v>1</v>
      </c>
      <c r="X2194" t="s">
        <v>202</v>
      </c>
      <c r="Y2194"/>
      <c r="Z2194"/>
      <c r="AA2194"/>
      <c r="AB2194"/>
    </row>
    <row r="2195" spans="1:28" ht="14.4" x14ac:dyDescent="0.3">
      <c r="A2195" s="14">
        <v>2294</v>
      </c>
      <c r="B2195" t="s">
        <v>289</v>
      </c>
      <c r="C2195" t="s">
        <v>290</v>
      </c>
      <c r="D2195" t="str">
        <f t="shared" si="35"/>
        <v>Gosnell_0B_5B</v>
      </c>
      <c r="E2195">
        <v>2018</v>
      </c>
      <c r="F2195" s="15">
        <v>43264</v>
      </c>
      <c r="G2195" t="s">
        <v>200</v>
      </c>
      <c r="H2195">
        <v>3</v>
      </c>
      <c r="I2195" s="16">
        <v>0.30902777777777779</v>
      </c>
      <c r="J2195"/>
      <c r="K2195">
        <v>1</v>
      </c>
      <c r="L2195">
        <v>0</v>
      </c>
      <c r="M2195">
        <v>0</v>
      </c>
      <c r="N2195"/>
      <c r="O2195" t="s">
        <v>70</v>
      </c>
      <c r="P2195" t="str">
        <f>INDEX(Sheet2!A:E, MATCH(F_NP_excluded_Data!O2195,Sheet2!A:A),4)</f>
        <v>ground</v>
      </c>
      <c r="Q2195" t="str">
        <f>INDEX(Sheet2!A:E, MATCH(F_NP_excluded_Data!O2195,Sheet2!A:A),5)</f>
        <v>ground forager</v>
      </c>
      <c r="R2195" t="str">
        <f>INDEX(Sheet2!A:E, MATCH(F_NP_excluded_Data!O2195,Sheet2!A:A),3)</f>
        <v>insects</v>
      </c>
      <c r="S2195" t="str">
        <f>INDEX(Sheet2!A:E, MATCH(F_NP_excluded_Data!O2195,Sheet2!A:A),2)</f>
        <v>forest</v>
      </c>
      <c r="T2195">
        <v>5</v>
      </c>
      <c r="U2195">
        <v>1</v>
      </c>
      <c r="V2195"/>
      <c r="W2195">
        <v>1</v>
      </c>
      <c r="X2195" t="s">
        <v>202</v>
      </c>
      <c r="Y2195"/>
      <c r="Z2195"/>
      <c r="AA2195"/>
      <c r="AB2195"/>
    </row>
    <row r="2196" spans="1:28" ht="14.4" x14ac:dyDescent="0.3">
      <c r="A2196" s="14">
        <v>2295</v>
      </c>
      <c r="B2196" t="s">
        <v>289</v>
      </c>
      <c r="C2196" t="s">
        <v>290</v>
      </c>
      <c r="D2196" t="str">
        <f t="shared" si="35"/>
        <v>Gosnell_0B_5B</v>
      </c>
      <c r="E2196">
        <v>2018</v>
      </c>
      <c r="F2196" s="15">
        <v>43264</v>
      </c>
      <c r="G2196" t="s">
        <v>200</v>
      </c>
      <c r="H2196">
        <v>3</v>
      </c>
      <c r="I2196" s="16">
        <v>0.30902777777777779</v>
      </c>
      <c r="J2196"/>
      <c r="K2196">
        <v>1</v>
      </c>
      <c r="L2196">
        <v>0</v>
      </c>
      <c r="M2196">
        <v>0</v>
      </c>
      <c r="N2196"/>
      <c r="O2196" t="s">
        <v>2</v>
      </c>
      <c r="P2196" t="str">
        <f>INDEX(Sheet2!A:E, MATCH(F_NP_excluded_Data!O2196,Sheet2!A:A),4)</f>
        <v>tree</v>
      </c>
      <c r="Q2196" t="str">
        <f>INDEX(Sheet2!A:E, MATCH(F_NP_excluded_Data!O2196,Sheet2!A:A),5)</f>
        <v>ground forager</v>
      </c>
      <c r="R2196" t="str">
        <f>INDEX(Sheet2!A:E, MATCH(F_NP_excluded_Data!O2196,Sheet2!A:A),3)</f>
        <v>omnivore</v>
      </c>
      <c r="S2196" t="str">
        <f>INDEX(Sheet2!A:E, MATCH(F_NP_excluded_Data!O2196,Sheet2!A:A),2)</f>
        <v>open woodland</v>
      </c>
      <c r="T2196">
        <v>10</v>
      </c>
      <c r="U2196">
        <v>1</v>
      </c>
      <c r="V2196"/>
      <c r="W2196">
        <v>1</v>
      </c>
      <c r="X2196" t="s">
        <v>202</v>
      </c>
      <c r="Y2196"/>
      <c r="Z2196"/>
      <c r="AA2196"/>
      <c r="AB2196"/>
    </row>
    <row r="2197" spans="1:28" ht="14.4" x14ac:dyDescent="0.3">
      <c r="A2197" s="14">
        <v>2296</v>
      </c>
      <c r="B2197" t="s">
        <v>289</v>
      </c>
      <c r="C2197" t="s">
        <v>290</v>
      </c>
      <c r="D2197" t="str">
        <f t="shared" si="35"/>
        <v>Gosnell_0B_5B</v>
      </c>
      <c r="E2197">
        <v>2018</v>
      </c>
      <c r="F2197" s="15">
        <v>43264</v>
      </c>
      <c r="G2197" t="s">
        <v>200</v>
      </c>
      <c r="H2197">
        <v>3</v>
      </c>
      <c r="I2197" s="16">
        <v>0.30902777777777779</v>
      </c>
      <c r="J2197"/>
      <c r="K2197">
        <v>1</v>
      </c>
      <c r="L2197">
        <v>0</v>
      </c>
      <c r="M2197">
        <v>0</v>
      </c>
      <c r="N2197"/>
      <c r="O2197" t="s">
        <v>108</v>
      </c>
      <c r="P2197" t="str">
        <f>INDEX(Sheet2!A:E, MATCH(F_NP_excluded_Data!O2197,Sheet2!A:A),4)</f>
        <v>shrub</v>
      </c>
      <c r="Q2197" t="str">
        <f>INDEX(Sheet2!A:E, MATCH(F_NP_excluded_Data!O2197,Sheet2!A:A),5)</f>
        <v>foliage gleaner</v>
      </c>
      <c r="R2197" t="str">
        <f>INDEX(Sheet2!A:E, MATCH(F_NP_excluded_Data!O2197,Sheet2!A:A),3)</f>
        <v>insects</v>
      </c>
      <c r="S2197" t="str">
        <f>INDEX(Sheet2!A:E, MATCH(F_NP_excluded_Data!O2197,Sheet2!A:A),2)</f>
        <v>scrub</v>
      </c>
      <c r="T2197">
        <v>5</v>
      </c>
      <c r="U2197">
        <v>1</v>
      </c>
      <c r="V2197"/>
      <c r="W2197">
        <v>1</v>
      </c>
      <c r="X2197" t="s">
        <v>202</v>
      </c>
      <c r="Y2197"/>
      <c r="Z2197"/>
      <c r="AA2197"/>
      <c r="AB2197"/>
    </row>
    <row r="2198" spans="1:28" ht="14.4" x14ac:dyDescent="0.3">
      <c r="A2198" s="14">
        <v>2297</v>
      </c>
      <c r="B2198" t="s">
        <v>289</v>
      </c>
      <c r="C2198" t="s">
        <v>290</v>
      </c>
      <c r="D2198" t="str">
        <f t="shared" si="35"/>
        <v>Gosnell_0B_5B</v>
      </c>
      <c r="E2198">
        <v>2018</v>
      </c>
      <c r="F2198" s="15">
        <v>43264</v>
      </c>
      <c r="G2198" t="s">
        <v>200</v>
      </c>
      <c r="H2198">
        <v>3</v>
      </c>
      <c r="I2198" s="16">
        <v>0.30902777777777779</v>
      </c>
      <c r="J2198"/>
      <c r="K2198">
        <v>1</v>
      </c>
      <c r="L2198">
        <v>0</v>
      </c>
      <c r="M2198">
        <v>0</v>
      </c>
      <c r="N2198"/>
      <c r="O2198" t="s">
        <v>12</v>
      </c>
      <c r="P2198" t="str">
        <f>INDEX(Sheet2!A:E, MATCH(F_NP_excluded_Data!O2198,Sheet2!A:A),4)</f>
        <v>tree</v>
      </c>
      <c r="Q2198" t="str">
        <f>INDEX(Sheet2!A:E, MATCH(F_NP_excluded_Data!O2198,Sheet2!A:A),5)</f>
        <v>ground forager</v>
      </c>
      <c r="R2198" t="str">
        <f>INDEX(Sheet2!A:E, MATCH(F_NP_excluded_Data!O2198,Sheet2!A:A),3)</f>
        <v>seeds</v>
      </c>
      <c r="S2198" t="str">
        <f>INDEX(Sheet2!A:E, MATCH(F_NP_excluded_Data!O2198,Sheet2!A:A),2)</f>
        <v>grassland</v>
      </c>
      <c r="T2198">
        <v>5</v>
      </c>
      <c r="U2198">
        <v>1</v>
      </c>
      <c r="V2198"/>
      <c r="W2198">
        <v>1</v>
      </c>
      <c r="X2198" t="s">
        <v>202</v>
      </c>
      <c r="Y2198"/>
      <c r="Z2198"/>
      <c r="AA2198"/>
      <c r="AB2198"/>
    </row>
    <row r="2199" spans="1:28" ht="14.4" x14ac:dyDescent="0.3">
      <c r="A2199" s="14">
        <v>2298</v>
      </c>
      <c r="B2199" t="s">
        <v>289</v>
      </c>
      <c r="C2199" t="s">
        <v>290</v>
      </c>
      <c r="D2199" t="str">
        <f t="shared" si="35"/>
        <v>Gosnell_0B_5B</v>
      </c>
      <c r="E2199">
        <v>2018</v>
      </c>
      <c r="F2199" s="15">
        <v>43264</v>
      </c>
      <c r="G2199" t="s">
        <v>200</v>
      </c>
      <c r="H2199">
        <v>3</v>
      </c>
      <c r="I2199" s="16">
        <v>0.30902777777777779</v>
      </c>
      <c r="J2199"/>
      <c r="K2199">
        <v>1</v>
      </c>
      <c r="L2199">
        <v>0</v>
      </c>
      <c r="M2199">
        <v>0</v>
      </c>
      <c r="N2199"/>
      <c r="O2199" t="s">
        <v>58</v>
      </c>
      <c r="P2199" t="str">
        <f>INDEX(Sheet2!A:E, MATCH(F_NP_excluded_Data!O2199,Sheet2!A:A),4)</f>
        <v>tree</v>
      </c>
      <c r="Q2199" t="str">
        <f>INDEX(Sheet2!A:E, MATCH(F_NP_excluded_Data!O2199,Sheet2!A:A),5)</f>
        <v>ground forager</v>
      </c>
      <c r="R2199" t="str">
        <f>INDEX(Sheet2!A:E, MATCH(F_NP_excluded_Data!O2199,Sheet2!A:A),3)</f>
        <v>seeds</v>
      </c>
      <c r="S2199" t="str">
        <f>INDEX(Sheet2!A:E, MATCH(F_NP_excluded_Data!O2199,Sheet2!A:A),2)</f>
        <v>open woodland</v>
      </c>
      <c r="T2199">
        <v>10</v>
      </c>
      <c r="U2199">
        <v>1</v>
      </c>
      <c r="V2199"/>
      <c r="W2199">
        <v>1</v>
      </c>
      <c r="X2199" t="s">
        <v>202</v>
      </c>
      <c r="Y2199"/>
      <c r="Z2199"/>
      <c r="AA2199"/>
      <c r="AB2199"/>
    </row>
    <row r="2200" spans="1:28" ht="14.4" x14ac:dyDescent="0.3">
      <c r="A2200" s="14">
        <v>2299</v>
      </c>
      <c r="B2200" t="s">
        <v>289</v>
      </c>
      <c r="C2200" t="s">
        <v>290</v>
      </c>
      <c r="D2200" t="str">
        <f t="shared" si="35"/>
        <v>Gosnell_0B_5B</v>
      </c>
      <c r="E2200">
        <v>2018</v>
      </c>
      <c r="F2200" s="15">
        <v>43264</v>
      </c>
      <c r="G2200" t="s">
        <v>200</v>
      </c>
      <c r="H2200">
        <v>3</v>
      </c>
      <c r="I2200" s="16">
        <v>0.30902777777777779</v>
      </c>
      <c r="J2200"/>
      <c r="K2200">
        <v>1</v>
      </c>
      <c r="L2200">
        <v>0</v>
      </c>
      <c r="M2200">
        <v>0</v>
      </c>
      <c r="N2200"/>
      <c r="O2200" t="s">
        <v>4</v>
      </c>
      <c r="P2200" t="str">
        <f>INDEX(Sheet2!A:E, MATCH(F_NP_excluded_Data!O2200,Sheet2!A:A),4)</f>
        <v>shrub</v>
      </c>
      <c r="Q2200" t="str">
        <f>INDEX(Sheet2!A:E, MATCH(F_NP_excluded_Data!O2200,Sheet2!A:A),5)</f>
        <v>foliage gleaner</v>
      </c>
      <c r="R2200" t="str">
        <f>INDEX(Sheet2!A:E, MATCH(F_NP_excluded_Data!O2200,Sheet2!A:A),3)</f>
        <v>seeds</v>
      </c>
      <c r="S2200" t="str">
        <f>INDEX(Sheet2!A:E, MATCH(F_NP_excluded_Data!O2200,Sheet2!A:A),2)</f>
        <v>open woodland</v>
      </c>
      <c r="T2200">
        <v>5</v>
      </c>
      <c r="U2200">
        <v>1</v>
      </c>
      <c r="V2200"/>
      <c r="W2200">
        <v>1</v>
      </c>
      <c r="X2200" t="s">
        <v>202</v>
      </c>
      <c r="Y2200"/>
      <c r="Z2200"/>
      <c r="AA2200"/>
      <c r="AB2200"/>
    </row>
    <row r="2201" spans="1:28" ht="14.4" x14ac:dyDescent="0.3">
      <c r="A2201" s="14">
        <v>2300</v>
      </c>
      <c r="B2201" t="s">
        <v>289</v>
      </c>
      <c r="C2201" t="s">
        <v>290</v>
      </c>
      <c r="D2201" t="str">
        <f t="shared" si="35"/>
        <v>Gosnell_0B_5B</v>
      </c>
      <c r="E2201">
        <v>2018</v>
      </c>
      <c r="F2201" s="15">
        <v>43264</v>
      </c>
      <c r="G2201" t="s">
        <v>200</v>
      </c>
      <c r="H2201">
        <v>3</v>
      </c>
      <c r="I2201" s="16">
        <v>0.30902777777777779</v>
      </c>
      <c r="J2201"/>
      <c r="K2201">
        <v>1</v>
      </c>
      <c r="L2201">
        <v>0</v>
      </c>
      <c r="M2201">
        <v>0</v>
      </c>
      <c r="N2201"/>
      <c r="O2201" t="s">
        <v>4</v>
      </c>
      <c r="P2201" t="str">
        <f>INDEX(Sheet2!A:E, MATCH(F_NP_excluded_Data!O2201,Sheet2!A:A),4)</f>
        <v>shrub</v>
      </c>
      <c r="Q2201" t="str">
        <f>INDEX(Sheet2!A:E, MATCH(F_NP_excluded_Data!O2201,Sheet2!A:A),5)</f>
        <v>foliage gleaner</v>
      </c>
      <c r="R2201" t="str">
        <f>INDEX(Sheet2!A:E, MATCH(F_NP_excluded_Data!O2201,Sheet2!A:A),3)</f>
        <v>seeds</v>
      </c>
      <c r="S2201" t="str">
        <f>INDEX(Sheet2!A:E, MATCH(F_NP_excluded_Data!O2201,Sheet2!A:A),2)</f>
        <v>open woodland</v>
      </c>
      <c r="T2201">
        <v>10</v>
      </c>
      <c r="U2201">
        <v>1</v>
      </c>
      <c r="V2201"/>
      <c r="W2201">
        <v>1</v>
      </c>
      <c r="X2201" t="s">
        <v>202</v>
      </c>
      <c r="Y2201"/>
      <c r="Z2201"/>
      <c r="AA2201"/>
      <c r="AB2201"/>
    </row>
    <row r="2202" spans="1:28" ht="14.4" x14ac:dyDescent="0.3">
      <c r="A2202" s="14">
        <v>2301</v>
      </c>
      <c r="B2202" t="s">
        <v>289</v>
      </c>
      <c r="C2202" t="s">
        <v>290</v>
      </c>
      <c r="D2202" t="str">
        <f t="shared" si="35"/>
        <v>Gosnell_0B_5B</v>
      </c>
      <c r="E2202">
        <v>2018</v>
      </c>
      <c r="F2202" s="15">
        <v>43264</v>
      </c>
      <c r="G2202" t="s">
        <v>200</v>
      </c>
      <c r="H2202">
        <v>3</v>
      </c>
      <c r="I2202" s="16">
        <v>0.30902777777777779</v>
      </c>
      <c r="J2202"/>
      <c r="K2202">
        <v>1</v>
      </c>
      <c r="L2202">
        <v>0</v>
      </c>
      <c r="M2202">
        <v>0</v>
      </c>
      <c r="N2202"/>
      <c r="O2202" t="s">
        <v>54</v>
      </c>
      <c r="P2202" t="str">
        <f>INDEX(Sheet2!A:E, MATCH(F_NP_excluded_Data!O2202,Sheet2!A:A),4)</f>
        <v>shrub</v>
      </c>
      <c r="Q2202" t="str">
        <f>INDEX(Sheet2!A:E, MATCH(F_NP_excluded_Data!O2202,Sheet2!A:A),5)</f>
        <v>foliage gleaner</v>
      </c>
      <c r="R2202" t="str">
        <f>INDEX(Sheet2!A:E, MATCH(F_NP_excluded_Data!O2202,Sheet2!A:A),3)</f>
        <v>insects</v>
      </c>
      <c r="S2202" t="str">
        <f>INDEX(Sheet2!A:E, MATCH(F_NP_excluded_Data!O2202,Sheet2!A:A),2)</f>
        <v>open woodland</v>
      </c>
      <c r="T2202">
        <v>10</v>
      </c>
      <c r="U2202">
        <v>1</v>
      </c>
      <c r="V2202"/>
      <c r="W2202">
        <v>1</v>
      </c>
      <c r="X2202" t="s">
        <v>202</v>
      </c>
      <c r="Y2202"/>
      <c r="Z2202"/>
      <c r="AA2202"/>
      <c r="AB2202"/>
    </row>
    <row r="2203" spans="1:28" ht="14.4" x14ac:dyDescent="0.3">
      <c r="A2203" s="14">
        <v>2302</v>
      </c>
      <c r="B2203" t="s">
        <v>289</v>
      </c>
      <c r="C2203" t="s">
        <v>290</v>
      </c>
      <c r="D2203" t="str">
        <f t="shared" si="35"/>
        <v>Gosnell_0B_5B</v>
      </c>
      <c r="E2203">
        <v>2018</v>
      </c>
      <c r="F2203" s="15">
        <v>43264</v>
      </c>
      <c r="G2203" t="s">
        <v>200</v>
      </c>
      <c r="H2203">
        <v>3</v>
      </c>
      <c r="I2203" s="16">
        <v>0.30902777777777779</v>
      </c>
      <c r="J2203"/>
      <c r="K2203">
        <v>1</v>
      </c>
      <c r="L2203">
        <v>0</v>
      </c>
      <c r="M2203">
        <v>0</v>
      </c>
      <c r="N2203"/>
      <c r="O2203" t="s">
        <v>6</v>
      </c>
      <c r="P2203" t="str">
        <f>INDEX(Sheet2!A:E, MATCH(F_NP_excluded_Data!O2203,Sheet2!A:A),4)</f>
        <v>ground</v>
      </c>
      <c r="Q2203" t="str">
        <f>INDEX(Sheet2!A:E, MATCH(F_NP_excluded_Data!O2203,Sheet2!A:A),5)</f>
        <v>bark forager</v>
      </c>
      <c r="R2203" t="str">
        <f>INDEX(Sheet2!A:E, MATCH(F_NP_excluded_Data!O2203,Sheet2!A:A),3)</f>
        <v>insects</v>
      </c>
      <c r="S2203" t="str">
        <f>INDEX(Sheet2!A:E, MATCH(F_NP_excluded_Data!O2203,Sheet2!A:A),2)</f>
        <v>forest</v>
      </c>
      <c r="T2203">
        <v>5</v>
      </c>
      <c r="U2203">
        <v>1</v>
      </c>
      <c r="V2203"/>
      <c r="W2203">
        <v>1</v>
      </c>
      <c r="X2203" t="s">
        <v>202</v>
      </c>
      <c r="Y2203"/>
      <c r="Z2203"/>
      <c r="AA2203"/>
      <c r="AB2203"/>
    </row>
    <row r="2204" spans="1:28" ht="14.4" x14ac:dyDescent="0.3">
      <c r="A2204" s="14">
        <v>2303</v>
      </c>
      <c r="B2204" t="s">
        <v>289</v>
      </c>
      <c r="C2204" t="s">
        <v>290</v>
      </c>
      <c r="D2204" t="str">
        <f t="shared" si="35"/>
        <v>Gosnell_0B_5B</v>
      </c>
      <c r="E2204">
        <v>2018</v>
      </c>
      <c r="F2204" s="15">
        <v>43264</v>
      </c>
      <c r="G2204" t="s">
        <v>200</v>
      </c>
      <c r="H2204">
        <v>3</v>
      </c>
      <c r="I2204" s="16">
        <v>0.30902777777777779</v>
      </c>
      <c r="J2204"/>
      <c r="K2204">
        <v>1</v>
      </c>
      <c r="L2204">
        <v>0</v>
      </c>
      <c r="M2204">
        <v>0</v>
      </c>
      <c r="N2204"/>
      <c r="O2204" t="s">
        <v>94</v>
      </c>
      <c r="P2204" t="str">
        <f>INDEX(Sheet2!A:E, MATCH(F_NP_excluded_Data!O2204,Sheet2!A:A),4)</f>
        <v>cavity</v>
      </c>
      <c r="Q2204" t="str">
        <f>INDEX(Sheet2!A:E, MATCH(F_NP_excluded_Data!O2204,Sheet2!A:A),5)</f>
        <v>foliage gleaner</v>
      </c>
      <c r="R2204" t="str">
        <f>INDEX(Sheet2!A:E, MATCH(F_NP_excluded_Data!O2204,Sheet2!A:A),3)</f>
        <v>insects</v>
      </c>
      <c r="S2204" t="str">
        <f>INDEX(Sheet2!A:E, MATCH(F_NP_excluded_Data!O2204,Sheet2!A:A),2)</f>
        <v>forest</v>
      </c>
      <c r="T2204">
        <v>10</v>
      </c>
      <c r="U2204">
        <v>1</v>
      </c>
      <c r="V2204"/>
      <c r="W2204">
        <v>1</v>
      </c>
      <c r="X2204" t="s">
        <v>202</v>
      </c>
      <c r="Y2204"/>
      <c r="Z2204"/>
      <c r="AA2204"/>
      <c r="AB2204"/>
    </row>
    <row r="2205" spans="1:28" ht="14.4" x14ac:dyDescent="0.3">
      <c r="A2205" s="14">
        <v>2304</v>
      </c>
      <c r="B2205" t="s">
        <v>289</v>
      </c>
      <c r="C2205" t="s">
        <v>290</v>
      </c>
      <c r="D2205" t="str">
        <f t="shared" si="35"/>
        <v>Gosnell_0B_5B</v>
      </c>
      <c r="E2205">
        <v>2018</v>
      </c>
      <c r="F2205" s="15">
        <v>43264</v>
      </c>
      <c r="G2205" t="s">
        <v>200</v>
      </c>
      <c r="H2205">
        <v>3</v>
      </c>
      <c r="I2205" s="16">
        <v>0.30902777777777779</v>
      </c>
      <c r="J2205"/>
      <c r="K2205">
        <v>1</v>
      </c>
      <c r="L2205">
        <v>0</v>
      </c>
      <c r="M2205">
        <v>0</v>
      </c>
      <c r="N2205"/>
      <c r="O2205" t="s">
        <v>46</v>
      </c>
      <c r="P2205" t="str">
        <f>INDEX(Sheet2!A:E, MATCH(F_NP_excluded_Data!O2205,Sheet2!A:A),4)</f>
        <v>cavity</v>
      </c>
      <c r="Q2205" t="str">
        <f>INDEX(Sheet2!A:E, MATCH(F_NP_excluded_Data!O2205,Sheet2!A:A),5)</f>
        <v>flycatching</v>
      </c>
      <c r="R2205" t="str">
        <f>INDEX(Sheet2!A:E, MATCH(F_NP_excluded_Data!O2205,Sheet2!A:A),3)</f>
        <v>insects</v>
      </c>
      <c r="S2205" t="str">
        <f>INDEX(Sheet2!A:E, MATCH(F_NP_excluded_Data!O2205,Sheet2!A:A),2)</f>
        <v>open woodland</v>
      </c>
      <c r="T2205">
        <v>5</v>
      </c>
      <c r="U2205">
        <v>2</v>
      </c>
      <c r="V2205"/>
      <c r="W2205">
        <v>1</v>
      </c>
      <c r="X2205" t="s">
        <v>202</v>
      </c>
      <c r="Y2205"/>
      <c r="Z2205"/>
      <c r="AA2205"/>
      <c r="AB2205"/>
    </row>
    <row r="2206" spans="1:28" ht="14.4" x14ac:dyDescent="0.3">
      <c r="A2206" s="14">
        <v>2305</v>
      </c>
      <c r="B2206" t="s">
        <v>289</v>
      </c>
      <c r="C2206" t="s">
        <v>290</v>
      </c>
      <c r="D2206" t="str">
        <f t="shared" si="35"/>
        <v>Gosnell_0B_5B</v>
      </c>
      <c r="E2206">
        <v>2018</v>
      </c>
      <c r="F2206" s="15">
        <v>43264</v>
      </c>
      <c r="G2206" t="s">
        <v>200</v>
      </c>
      <c r="H2206">
        <v>3</v>
      </c>
      <c r="I2206" s="16">
        <v>0.30902777777777779</v>
      </c>
      <c r="J2206"/>
      <c r="K2206">
        <v>1</v>
      </c>
      <c r="L2206">
        <v>0</v>
      </c>
      <c r="M2206">
        <v>0</v>
      </c>
      <c r="N2206"/>
      <c r="O2206" t="s">
        <v>40</v>
      </c>
      <c r="P2206" t="str">
        <f>INDEX(Sheet2!A:E, MATCH(F_NP_excluded_Data!O2206,Sheet2!A:A),4)</f>
        <v>ground</v>
      </c>
      <c r="Q2206" t="str">
        <f>INDEX(Sheet2!A:E, MATCH(F_NP_excluded_Data!O2206,Sheet2!A:A),5)</f>
        <v>ground forager</v>
      </c>
      <c r="R2206" t="str">
        <f>INDEX(Sheet2!A:E, MATCH(F_NP_excluded_Data!O2206,Sheet2!A:A),3)</f>
        <v>omnivore</v>
      </c>
      <c r="S2206" t="str">
        <f>INDEX(Sheet2!A:E, MATCH(F_NP_excluded_Data!O2206,Sheet2!A:A),2)</f>
        <v>scrub</v>
      </c>
      <c r="T2206">
        <v>10</v>
      </c>
      <c r="U2206">
        <v>2</v>
      </c>
      <c r="V2206"/>
      <c r="W2206">
        <v>1</v>
      </c>
      <c r="X2206" t="s">
        <v>202</v>
      </c>
      <c r="Y2206"/>
      <c r="Z2206"/>
      <c r="AA2206"/>
      <c r="AB2206"/>
    </row>
    <row r="2207" spans="1:28" ht="14.4" x14ac:dyDescent="0.3">
      <c r="A2207" s="14">
        <v>2306</v>
      </c>
      <c r="B2207" t="s">
        <v>289</v>
      </c>
      <c r="C2207" t="s">
        <v>290</v>
      </c>
      <c r="D2207" t="str">
        <f t="shared" si="35"/>
        <v>Gosnell_0B_5B</v>
      </c>
      <c r="E2207">
        <v>2018</v>
      </c>
      <c r="F2207" s="15">
        <v>43264</v>
      </c>
      <c r="G2207" t="s">
        <v>200</v>
      </c>
      <c r="H2207">
        <v>3</v>
      </c>
      <c r="I2207" s="16">
        <v>0.30902777777777779</v>
      </c>
      <c r="J2207"/>
      <c r="K2207">
        <v>1</v>
      </c>
      <c r="L2207">
        <v>0</v>
      </c>
      <c r="M2207">
        <v>0</v>
      </c>
      <c r="N2207"/>
      <c r="O2207" t="s">
        <v>46</v>
      </c>
      <c r="P2207" t="str">
        <f>INDEX(Sheet2!A:E, MATCH(F_NP_excluded_Data!O2207,Sheet2!A:A),4)</f>
        <v>cavity</v>
      </c>
      <c r="Q2207" t="str">
        <f>INDEX(Sheet2!A:E, MATCH(F_NP_excluded_Data!O2207,Sheet2!A:A),5)</f>
        <v>flycatching</v>
      </c>
      <c r="R2207" t="str">
        <f>INDEX(Sheet2!A:E, MATCH(F_NP_excluded_Data!O2207,Sheet2!A:A),3)</f>
        <v>insects</v>
      </c>
      <c r="S2207" t="str">
        <f>INDEX(Sheet2!A:E, MATCH(F_NP_excluded_Data!O2207,Sheet2!A:A),2)</f>
        <v>open woodland</v>
      </c>
      <c r="T2207">
        <v>10</v>
      </c>
      <c r="U2207">
        <v>3</v>
      </c>
      <c r="V2207"/>
      <c r="W2207">
        <v>1</v>
      </c>
      <c r="X2207" t="s">
        <v>202</v>
      </c>
      <c r="Y2207"/>
      <c r="Z2207"/>
      <c r="AA2207"/>
      <c r="AB2207"/>
    </row>
    <row r="2208" spans="1:28" ht="14.4" x14ac:dyDescent="0.3">
      <c r="A2208" s="14">
        <v>2307</v>
      </c>
      <c r="B2208" t="s">
        <v>289</v>
      </c>
      <c r="C2208" t="s">
        <v>290</v>
      </c>
      <c r="D2208" t="str">
        <f t="shared" si="35"/>
        <v>Gosnell_0B_5B</v>
      </c>
      <c r="E2208">
        <v>2018</v>
      </c>
      <c r="F2208" s="15">
        <v>43264</v>
      </c>
      <c r="G2208" t="s">
        <v>200</v>
      </c>
      <c r="H2208">
        <v>3</v>
      </c>
      <c r="I2208" s="16">
        <v>0.30902777777777779</v>
      </c>
      <c r="J2208"/>
      <c r="K2208">
        <v>1</v>
      </c>
      <c r="L2208">
        <v>0</v>
      </c>
      <c r="M2208">
        <v>0</v>
      </c>
      <c r="N2208"/>
      <c r="O2208" t="s">
        <v>10</v>
      </c>
      <c r="P2208" t="str">
        <f>INDEX(Sheet2!A:E, MATCH(F_NP_excluded_Data!O2208,Sheet2!A:A),4)</f>
        <v>tree</v>
      </c>
      <c r="Q2208" t="str">
        <f>INDEX(Sheet2!A:E, MATCH(F_NP_excluded_Data!O2208,Sheet2!A:A),5)</f>
        <v>foliage gleaner</v>
      </c>
      <c r="R2208" t="str">
        <f>INDEX(Sheet2!A:E, MATCH(F_NP_excluded_Data!O2208,Sheet2!A:A),3)</f>
        <v>insects</v>
      </c>
      <c r="S2208" t="str">
        <f>INDEX(Sheet2!A:E, MATCH(F_NP_excluded_Data!O2208,Sheet2!A:A),2)</f>
        <v>forest</v>
      </c>
      <c r="T2208">
        <v>5</v>
      </c>
      <c r="U2208">
        <v>3</v>
      </c>
      <c r="V2208"/>
      <c r="W2208">
        <v>1</v>
      </c>
      <c r="X2208" t="s">
        <v>202</v>
      </c>
      <c r="Y2208"/>
      <c r="Z2208"/>
      <c r="AA2208"/>
      <c r="AB2208"/>
    </row>
    <row r="2209" spans="1:28" ht="14.4" x14ac:dyDescent="0.3">
      <c r="A2209" s="14">
        <v>2308</v>
      </c>
      <c r="B2209" t="s">
        <v>289</v>
      </c>
      <c r="C2209" t="s">
        <v>290</v>
      </c>
      <c r="D2209" t="str">
        <f t="shared" si="35"/>
        <v>Gosnell_0B_5B</v>
      </c>
      <c r="E2209">
        <v>2018</v>
      </c>
      <c r="F2209" s="15">
        <v>43264</v>
      </c>
      <c r="G2209" t="s">
        <v>200</v>
      </c>
      <c r="H2209">
        <v>3</v>
      </c>
      <c r="I2209" s="16">
        <v>0.30902777777777779</v>
      </c>
      <c r="J2209"/>
      <c r="K2209">
        <v>1</v>
      </c>
      <c r="L2209">
        <v>0</v>
      </c>
      <c r="M2209">
        <v>0</v>
      </c>
      <c r="N2209"/>
      <c r="O2209" t="s">
        <v>94</v>
      </c>
      <c r="P2209" t="str">
        <f>INDEX(Sheet2!A:E, MATCH(F_NP_excluded_Data!O2209,Sheet2!A:A),4)</f>
        <v>cavity</v>
      </c>
      <c r="Q2209" t="str">
        <f>INDEX(Sheet2!A:E, MATCH(F_NP_excluded_Data!O2209,Sheet2!A:A),5)</f>
        <v>foliage gleaner</v>
      </c>
      <c r="R2209" t="str">
        <f>INDEX(Sheet2!A:E, MATCH(F_NP_excluded_Data!O2209,Sheet2!A:A),3)</f>
        <v>insects</v>
      </c>
      <c r="S2209" t="str">
        <f>INDEX(Sheet2!A:E, MATCH(F_NP_excluded_Data!O2209,Sheet2!A:A),2)</f>
        <v>forest</v>
      </c>
      <c r="T2209">
        <v>10</v>
      </c>
      <c r="U2209">
        <v>3</v>
      </c>
      <c r="V2209"/>
      <c r="W2209">
        <v>1</v>
      </c>
      <c r="X2209" t="s">
        <v>202</v>
      </c>
      <c r="Y2209"/>
      <c r="Z2209"/>
      <c r="AA2209"/>
      <c r="AB2209"/>
    </row>
    <row r="2210" spans="1:28" ht="14.4" x14ac:dyDescent="0.3">
      <c r="A2210" s="14">
        <v>2309</v>
      </c>
      <c r="B2210" t="s">
        <v>289</v>
      </c>
      <c r="C2210" t="s">
        <v>290</v>
      </c>
      <c r="D2210" t="str">
        <f t="shared" si="35"/>
        <v>Gosnell_0B_5B</v>
      </c>
      <c r="E2210">
        <v>2018</v>
      </c>
      <c r="F2210" s="15">
        <v>43264</v>
      </c>
      <c r="G2210" t="s">
        <v>200</v>
      </c>
      <c r="H2210">
        <v>3</v>
      </c>
      <c r="I2210" s="16">
        <v>0.30902777777777779</v>
      </c>
      <c r="J2210"/>
      <c r="K2210">
        <v>1</v>
      </c>
      <c r="L2210">
        <v>0</v>
      </c>
      <c r="M2210">
        <v>0</v>
      </c>
      <c r="N2210"/>
      <c r="O2210" t="s">
        <v>2</v>
      </c>
      <c r="P2210" t="str">
        <f>INDEX(Sheet2!A:E, MATCH(F_NP_excluded_Data!O2210,Sheet2!A:A),4)</f>
        <v>tree</v>
      </c>
      <c r="Q2210" t="str">
        <f>INDEX(Sheet2!A:E, MATCH(F_NP_excluded_Data!O2210,Sheet2!A:A),5)</f>
        <v>ground forager</v>
      </c>
      <c r="R2210" t="str">
        <f>INDEX(Sheet2!A:E, MATCH(F_NP_excluded_Data!O2210,Sheet2!A:A),3)</f>
        <v>omnivore</v>
      </c>
      <c r="S2210" t="str">
        <f>INDEX(Sheet2!A:E, MATCH(F_NP_excluded_Data!O2210,Sheet2!A:A),2)</f>
        <v>open woodland</v>
      </c>
      <c r="T2210">
        <v>100</v>
      </c>
      <c r="U2210">
        <v>3</v>
      </c>
      <c r="V2210"/>
      <c r="W2210">
        <v>1</v>
      </c>
      <c r="X2210" t="s">
        <v>202</v>
      </c>
      <c r="Y2210"/>
      <c r="Z2210"/>
      <c r="AA2210"/>
      <c r="AB2210"/>
    </row>
    <row r="2211" spans="1:28" ht="14.4" x14ac:dyDescent="0.3">
      <c r="A2211" s="14">
        <v>2310</v>
      </c>
      <c r="B2211" t="s">
        <v>289</v>
      </c>
      <c r="C2211" t="s">
        <v>290</v>
      </c>
      <c r="D2211" t="str">
        <f t="shared" si="35"/>
        <v>Gosnell_0B_5B</v>
      </c>
      <c r="E2211">
        <v>2018</v>
      </c>
      <c r="F2211" s="15">
        <v>43264</v>
      </c>
      <c r="G2211" t="s">
        <v>200</v>
      </c>
      <c r="H2211">
        <v>3</v>
      </c>
      <c r="I2211" s="16">
        <v>0.30902777777777779</v>
      </c>
      <c r="J2211"/>
      <c r="K2211">
        <v>1</v>
      </c>
      <c r="L2211">
        <v>0</v>
      </c>
      <c r="M2211">
        <v>0</v>
      </c>
      <c r="N2211"/>
      <c r="O2211" t="s">
        <v>0</v>
      </c>
      <c r="P2211" t="str">
        <f>INDEX(Sheet2!A:E, MATCH(F_NP_excluded_Data!O2211,Sheet2!A:A),4)</f>
        <v>tree</v>
      </c>
      <c r="Q2211" t="str">
        <f>INDEX(Sheet2!A:E, MATCH(F_NP_excluded_Data!O2211,Sheet2!A:A),5)</f>
        <v>flycatching</v>
      </c>
      <c r="R2211" t="str">
        <f>INDEX(Sheet2!A:E, MATCH(F_NP_excluded_Data!O2211,Sheet2!A:A),3)</f>
        <v>insects</v>
      </c>
      <c r="S2211" t="str">
        <f>INDEX(Sheet2!A:E, MATCH(F_NP_excluded_Data!O2211,Sheet2!A:A),2)</f>
        <v>forest</v>
      </c>
      <c r="T2211">
        <v>10</v>
      </c>
      <c r="U2211">
        <v>4</v>
      </c>
      <c r="V2211"/>
      <c r="W2211">
        <v>1</v>
      </c>
      <c r="X2211" t="s">
        <v>202</v>
      </c>
      <c r="Y2211"/>
      <c r="Z2211"/>
      <c r="AA2211"/>
      <c r="AB2211"/>
    </row>
    <row r="2212" spans="1:28" ht="14.4" x14ac:dyDescent="0.3">
      <c r="A2212" s="14">
        <v>2311</v>
      </c>
      <c r="B2212" t="s">
        <v>289</v>
      </c>
      <c r="C2212" t="s">
        <v>290</v>
      </c>
      <c r="D2212" t="str">
        <f t="shared" si="35"/>
        <v>Gosnell_0B_5B</v>
      </c>
      <c r="E2212">
        <v>2018</v>
      </c>
      <c r="F2212" s="15">
        <v>43264</v>
      </c>
      <c r="G2212" t="s">
        <v>200</v>
      </c>
      <c r="H2212">
        <v>3</v>
      </c>
      <c r="I2212" s="16">
        <v>0.30902777777777779</v>
      </c>
      <c r="J2212"/>
      <c r="K2212">
        <v>1</v>
      </c>
      <c r="L2212">
        <v>0</v>
      </c>
      <c r="M2212">
        <v>0</v>
      </c>
      <c r="N2212"/>
      <c r="O2212" t="s">
        <v>52</v>
      </c>
      <c r="P2212" t="str">
        <f>INDEX(Sheet2!A:E, MATCH(F_NP_excluded_Data!O2212,Sheet2!A:A),4)</f>
        <v>shrub</v>
      </c>
      <c r="Q2212" t="str">
        <f>INDEX(Sheet2!A:E, MATCH(F_NP_excluded_Data!O2212,Sheet2!A:A),5)</f>
        <v>foliage gleaner</v>
      </c>
      <c r="R2212" t="str">
        <f>INDEX(Sheet2!A:E, MATCH(F_NP_excluded_Data!O2212,Sheet2!A:A),3)</f>
        <v>insects</v>
      </c>
      <c r="S2212" t="str">
        <f>INDEX(Sheet2!A:E, MATCH(F_NP_excluded_Data!O2212,Sheet2!A:A),2)</f>
        <v>forest</v>
      </c>
      <c r="T2212">
        <v>5</v>
      </c>
      <c r="U2212">
        <v>4</v>
      </c>
      <c r="V2212"/>
      <c r="W2212">
        <v>1</v>
      </c>
      <c r="X2212" t="s">
        <v>202</v>
      </c>
      <c r="Y2212"/>
      <c r="Z2212"/>
      <c r="AA2212"/>
      <c r="AB2212"/>
    </row>
    <row r="2213" spans="1:28" ht="14.4" x14ac:dyDescent="0.3">
      <c r="A2213" s="14">
        <v>2312</v>
      </c>
      <c r="B2213" t="s">
        <v>289</v>
      </c>
      <c r="C2213" t="s">
        <v>290</v>
      </c>
      <c r="D2213" t="str">
        <f t="shared" si="35"/>
        <v>Gosnell_0B_5B</v>
      </c>
      <c r="E2213">
        <v>2018</v>
      </c>
      <c r="F2213" s="15">
        <v>43264</v>
      </c>
      <c r="G2213" t="s">
        <v>200</v>
      </c>
      <c r="H2213">
        <v>3</v>
      </c>
      <c r="I2213" s="16">
        <v>0.30902777777777779</v>
      </c>
      <c r="J2213"/>
      <c r="K2213">
        <v>1</v>
      </c>
      <c r="L2213">
        <v>0</v>
      </c>
      <c r="M2213">
        <v>0</v>
      </c>
      <c r="N2213"/>
      <c r="O2213" t="s">
        <v>120</v>
      </c>
      <c r="P2213" t="str">
        <f>INDEX(Sheet2!A:E, MATCH(F_NP_excluded_Data!O2213,Sheet2!A:A),4)</f>
        <v>tree</v>
      </c>
      <c r="Q2213" t="str">
        <f>INDEX(Sheet2!A:E, MATCH(F_NP_excluded_Data!O2213,Sheet2!A:A),5)</f>
        <v>foliage gleaner</v>
      </c>
      <c r="R2213" t="str">
        <f>INDEX(Sheet2!A:E, MATCH(F_NP_excluded_Data!O2213,Sheet2!A:A),3)</f>
        <v>insects</v>
      </c>
      <c r="S2213" t="str">
        <f>INDEX(Sheet2!A:E, MATCH(F_NP_excluded_Data!O2213,Sheet2!A:A),2)</f>
        <v>open woodland</v>
      </c>
      <c r="T2213">
        <v>10</v>
      </c>
      <c r="U2213">
        <v>4</v>
      </c>
      <c r="V2213"/>
      <c r="W2213">
        <v>1</v>
      </c>
      <c r="X2213" t="s">
        <v>202</v>
      </c>
      <c r="Y2213"/>
      <c r="Z2213"/>
      <c r="AA2213"/>
      <c r="AB2213"/>
    </row>
    <row r="2214" spans="1:28" ht="14.4" x14ac:dyDescent="0.3">
      <c r="A2214" s="14">
        <v>2313</v>
      </c>
      <c r="B2214" t="s">
        <v>289</v>
      </c>
      <c r="C2214" t="s">
        <v>290</v>
      </c>
      <c r="D2214" t="str">
        <f t="shared" si="35"/>
        <v>Gosnell_0B_5B</v>
      </c>
      <c r="E2214">
        <v>2018</v>
      </c>
      <c r="F2214" s="15">
        <v>43264</v>
      </c>
      <c r="G2214" t="s">
        <v>200</v>
      </c>
      <c r="H2214">
        <v>3</v>
      </c>
      <c r="I2214" s="16">
        <v>0.30902777777777779</v>
      </c>
      <c r="J2214"/>
      <c r="K2214">
        <v>1</v>
      </c>
      <c r="L2214">
        <v>0</v>
      </c>
      <c r="M2214">
        <v>0</v>
      </c>
      <c r="N2214"/>
      <c r="O2214" t="s">
        <v>78</v>
      </c>
      <c r="P2214" t="str">
        <f>INDEX(Sheet2!A:E, MATCH(F_NP_excluded_Data!O2214,Sheet2!A:A),4)</f>
        <v>cavity</v>
      </c>
      <c r="Q2214" t="str">
        <f>INDEX(Sheet2!A:E, MATCH(F_NP_excluded_Data!O2214,Sheet2!A:A),5)</f>
        <v>bark forager</v>
      </c>
      <c r="R2214" t="str">
        <f>INDEX(Sheet2!A:E, MATCH(F_NP_excluded_Data!O2214,Sheet2!A:A),3)</f>
        <v>insects</v>
      </c>
      <c r="S2214" t="str">
        <f>INDEX(Sheet2!A:E, MATCH(F_NP_excluded_Data!O2214,Sheet2!A:A),2)</f>
        <v>forest</v>
      </c>
      <c r="T2214">
        <v>10</v>
      </c>
      <c r="U2214">
        <v>4</v>
      </c>
      <c r="V2214"/>
      <c r="W2214">
        <v>1</v>
      </c>
      <c r="X2214" t="s">
        <v>202</v>
      </c>
      <c r="Y2214"/>
      <c r="Z2214"/>
      <c r="AA2214"/>
      <c r="AB2214"/>
    </row>
    <row r="2215" spans="1:28" ht="14.4" x14ac:dyDescent="0.3">
      <c r="A2215" s="14">
        <v>2314</v>
      </c>
      <c r="B2215" t="s">
        <v>289</v>
      </c>
      <c r="C2215" t="s">
        <v>291</v>
      </c>
      <c r="D2215" t="str">
        <f t="shared" si="35"/>
        <v>Gosnell_0B_5A</v>
      </c>
      <c r="E2215">
        <v>2018</v>
      </c>
      <c r="F2215" s="15">
        <v>43264</v>
      </c>
      <c r="G2215" t="s">
        <v>200</v>
      </c>
      <c r="H2215">
        <v>3</v>
      </c>
      <c r="I2215" s="16">
        <v>0.31944444444444448</v>
      </c>
      <c r="J2215"/>
      <c r="K2215">
        <v>1</v>
      </c>
      <c r="L2215">
        <v>0</v>
      </c>
      <c r="M2215">
        <v>0</v>
      </c>
      <c r="N2215"/>
      <c r="O2215" t="s">
        <v>92</v>
      </c>
      <c r="P2215" t="str">
        <f>INDEX(Sheet2!A:E, MATCH(F_NP_excluded_Data!O2215,Sheet2!A:A),4)</f>
        <v>tree</v>
      </c>
      <c r="Q2215" t="str">
        <f>INDEX(Sheet2!A:E, MATCH(F_NP_excluded_Data!O2215,Sheet2!A:A),5)</f>
        <v>foliage gleaner</v>
      </c>
      <c r="R2215" t="str">
        <f>INDEX(Sheet2!A:E, MATCH(F_NP_excluded_Data!O2215,Sheet2!A:A),3)</f>
        <v>insects</v>
      </c>
      <c r="S2215" t="str">
        <f>INDEX(Sheet2!A:E, MATCH(F_NP_excluded_Data!O2215,Sheet2!A:A),2)</f>
        <v>open woodland</v>
      </c>
      <c r="T2215">
        <v>5</v>
      </c>
      <c r="U2215">
        <v>1</v>
      </c>
      <c r="V2215"/>
      <c r="W2215">
        <v>1</v>
      </c>
      <c r="X2215" t="s">
        <v>202</v>
      </c>
      <c r="Y2215"/>
      <c r="Z2215"/>
      <c r="AA2215"/>
      <c r="AB2215"/>
    </row>
    <row r="2216" spans="1:28" ht="14.4" x14ac:dyDescent="0.3">
      <c r="A2216" s="14">
        <v>2315</v>
      </c>
      <c r="B2216" t="s">
        <v>289</v>
      </c>
      <c r="C2216" t="s">
        <v>291</v>
      </c>
      <c r="D2216" t="str">
        <f t="shared" si="35"/>
        <v>Gosnell_0B_5A</v>
      </c>
      <c r="E2216">
        <v>2018</v>
      </c>
      <c r="F2216" s="15">
        <v>43264</v>
      </c>
      <c r="G2216" t="s">
        <v>200</v>
      </c>
      <c r="H2216">
        <v>3</v>
      </c>
      <c r="I2216" s="16">
        <v>0.31944444444444448</v>
      </c>
      <c r="J2216"/>
      <c r="K2216">
        <v>1</v>
      </c>
      <c r="L2216">
        <v>0</v>
      </c>
      <c r="M2216">
        <v>0</v>
      </c>
      <c r="N2216"/>
      <c r="O2216" t="s">
        <v>10</v>
      </c>
      <c r="P2216" t="str">
        <f>INDEX(Sheet2!A:E, MATCH(F_NP_excluded_Data!O2216,Sheet2!A:A),4)</f>
        <v>tree</v>
      </c>
      <c r="Q2216" t="str">
        <f>INDEX(Sheet2!A:E, MATCH(F_NP_excluded_Data!O2216,Sheet2!A:A),5)</f>
        <v>foliage gleaner</v>
      </c>
      <c r="R2216" t="str">
        <f>INDEX(Sheet2!A:E, MATCH(F_NP_excluded_Data!O2216,Sheet2!A:A),3)</f>
        <v>insects</v>
      </c>
      <c r="S2216" t="str">
        <f>INDEX(Sheet2!A:E, MATCH(F_NP_excluded_Data!O2216,Sheet2!A:A),2)</f>
        <v>forest</v>
      </c>
      <c r="T2216">
        <v>5</v>
      </c>
      <c r="U2216">
        <v>1</v>
      </c>
      <c r="V2216"/>
      <c r="W2216">
        <v>1</v>
      </c>
      <c r="X2216" t="s">
        <v>202</v>
      </c>
      <c r="Y2216"/>
      <c r="Z2216"/>
      <c r="AA2216"/>
      <c r="AB2216"/>
    </row>
    <row r="2217" spans="1:28" ht="14.4" x14ac:dyDescent="0.3">
      <c r="A2217" s="14">
        <v>2316</v>
      </c>
      <c r="B2217" t="s">
        <v>289</v>
      </c>
      <c r="C2217" t="s">
        <v>291</v>
      </c>
      <c r="D2217" t="str">
        <f t="shared" si="35"/>
        <v>Gosnell_0B_5A</v>
      </c>
      <c r="E2217">
        <v>2018</v>
      </c>
      <c r="F2217" s="15">
        <v>43264</v>
      </c>
      <c r="G2217" t="s">
        <v>200</v>
      </c>
      <c r="H2217">
        <v>3</v>
      </c>
      <c r="I2217" s="16">
        <v>0.31944444444444448</v>
      </c>
      <c r="J2217"/>
      <c r="K2217">
        <v>1</v>
      </c>
      <c r="L2217">
        <v>0</v>
      </c>
      <c r="M2217">
        <v>0</v>
      </c>
      <c r="N2217"/>
      <c r="O2217" t="s">
        <v>80</v>
      </c>
      <c r="P2217" t="str">
        <f>INDEX(Sheet2!A:E, MATCH(F_NP_excluded_Data!O2217,Sheet2!A:A),4)</f>
        <v>tree</v>
      </c>
      <c r="Q2217" t="str">
        <f>INDEX(Sheet2!A:E, MATCH(F_NP_excluded_Data!O2217,Sheet2!A:A),5)</f>
        <v>foliage gleaner</v>
      </c>
      <c r="R2217" t="str">
        <f>INDEX(Sheet2!A:E, MATCH(F_NP_excluded_Data!O2217,Sheet2!A:A),3)</f>
        <v>insects</v>
      </c>
      <c r="S2217" t="str">
        <f>INDEX(Sheet2!A:E, MATCH(F_NP_excluded_Data!O2217,Sheet2!A:A),2)</f>
        <v>forest</v>
      </c>
      <c r="T2217">
        <v>5</v>
      </c>
      <c r="U2217">
        <v>1</v>
      </c>
      <c r="V2217"/>
      <c r="W2217">
        <v>4</v>
      </c>
      <c r="X2217" t="s">
        <v>202</v>
      </c>
      <c r="Y2217"/>
      <c r="Z2217"/>
      <c r="AA2217"/>
      <c r="AB2217"/>
    </row>
    <row r="2218" spans="1:28" ht="14.4" x14ac:dyDescent="0.3">
      <c r="A2218" s="14">
        <v>2317</v>
      </c>
      <c r="B2218" t="s">
        <v>289</v>
      </c>
      <c r="C2218" t="s">
        <v>291</v>
      </c>
      <c r="D2218" t="str">
        <f t="shared" si="35"/>
        <v>Gosnell_0B_5A</v>
      </c>
      <c r="E2218">
        <v>2018</v>
      </c>
      <c r="F2218" s="15">
        <v>43264</v>
      </c>
      <c r="G2218" t="s">
        <v>200</v>
      </c>
      <c r="H2218">
        <v>3</v>
      </c>
      <c r="I2218" s="16">
        <v>0.31944444444444448</v>
      </c>
      <c r="J2218"/>
      <c r="K2218">
        <v>1</v>
      </c>
      <c r="L2218">
        <v>0</v>
      </c>
      <c r="M2218">
        <v>0</v>
      </c>
      <c r="N2218"/>
      <c r="O2218" t="s">
        <v>72</v>
      </c>
      <c r="P2218" t="str">
        <f>INDEX(Sheet2!A:E, MATCH(F_NP_excluded_Data!O2218,Sheet2!A:A),4)</f>
        <v>tree</v>
      </c>
      <c r="Q2218" t="str">
        <f>INDEX(Sheet2!A:E, MATCH(F_NP_excluded_Data!O2218,Sheet2!A:A),5)</f>
        <v>bark forager</v>
      </c>
      <c r="R2218" t="str">
        <f>INDEX(Sheet2!A:E, MATCH(F_NP_excluded_Data!O2218,Sheet2!A:A),3)</f>
        <v>insects</v>
      </c>
      <c r="S2218" t="str">
        <f>INDEX(Sheet2!A:E, MATCH(F_NP_excluded_Data!O2218,Sheet2!A:A),2)</f>
        <v>forest</v>
      </c>
      <c r="T2218">
        <v>5</v>
      </c>
      <c r="U2218">
        <v>1</v>
      </c>
      <c r="V2218"/>
      <c r="W2218">
        <v>1</v>
      </c>
      <c r="X2218" t="s">
        <v>202</v>
      </c>
      <c r="Y2218"/>
      <c r="Z2218"/>
      <c r="AA2218"/>
      <c r="AB2218"/>
    </row>
    <row r="2219" spans="1:28" ht="14.4" x14ac:dyDescent="0.3">
      <c r="A2219" s="14">
        <v>2318</v>
      </c>
      <c r="B2219" t="s">
        <v>289</v>
      </c>
      <c r="C2219" t="s">
        <v>291</v>
      </c>
      <c r="D2219" t="str">
        <f t="shared" si="35"/>
        <v>Gosnell_0B_5A</v>
      </c>
      <c r="E2219">
        <v>2018</v>
      </c>
      <c r="F2219" s="15">
        <v>43264</v>
      </c>
      <c r="G2219" t="s">
        <v>200</v>
      </c>
      <c r="H2219">
        <v>3</v>
      </c>
      <c r="I2219" s="16">
        <v>0.31944444444444448</v>
      </c>
      <c r="J2219"/>
      <c r="K2219">
        <v>1</v>
      </c>
      <c r="L2219">
        <v>0</v>
      </c>
      <c r="M2219">
        <v>0</v>
      </c>
      <c r="N2219"/>
      <c r="O2219" t="s">
        <v>6</v>
      </c>
      <c r="P2219" t="str">
        <f>INDEX(Sheet2!A:E, MATCH(F_NP_excluded_Data!O2219,Sheet2!A:A),4)</f>
        <v>ground</v>
      </c>
      <c r="Q2219" t="str">
        <f>INDEX(Sheet2!A:E, MATCH(F_NP_excluded_Data!O2219,Sheet2!A:A),5)</f>
        <v>bark forager</v>
      </c>
      <c r="R2219" t="str">
        <f>INDEX(Sheet2!A:E, MATCH(F_NP_excluded_Data!O2219,Sheet2!A:A),3)</f>
        <v>insects</v>
      </c>
      <c r="S2219" t="str">
        <f>INDEX(Sheet2!A:E, MATCH(F_NP_excluded_Data!O2219,Sheet2!A:A),2)</f>
        <v>forest</v>
      </c>
      <c r="T2219">
        <v>5</v>
      </c>
      <c r="U2219">
        <v>1</v>
      </c>
      <c r="V2219"/>
      <c r="W2219">
        <v>4</v>
      </c>
      <c r="X2219" t="s">
        <v>202</v>
      </c>
      <c r="Y2219"/>
      <c r="Z2219"/>
      <c r="AA2219"/>
      <c r="AB2219"/>
    </row>
    <row r="2220" spans="1:28" ht="14.4" x14ac:dyDescent="0.3">
      <c r="A2220" s="14">
        <v>2319</v>
      </c>
      <c r="B2220" t="s">
        <v>289</v>
      </c>
      <c r="C2220" t="s">
        <v>291</v>
      </c>
      <c r="D2220" t="str">
        <f t="shared" si="35"/>
        <v>Gosnell_0B_5A</v>
      </c>
      <c r="E2220">
        <v>2018</v>
      </c>
      <c r="F2220" s="15">
        <v>43264</v>
      </c>
      <c r="G2220" t="s">
        <v>200</v>
      </c>
      <c r="H2220">
        <v>3</v>
      </c>
      <c r="I2220" s="16">
        <v>0.31944444444444448</v>
      </c>
      <c r="J2220"/>
      <c r="K2220">
        <v>1</v>
      </c>
      <c r="L2220">
        <v>0</v>
      </c>
      <c r="M2220">
        <v>0</v>
      </c>
      <c r="N2220"/>
      <c r="O2220" t="s">
        <v>6</v>
      </c>
      <c r="P2220" t="str">
        <f>INDEX(Sheet2!A:E, MATCH(F_NP_excluded_Data!O2220,Sheet2!A:A),4)</f>
        <v>ground</v>
      </c>
      <c r="Q2220" t="str">
        <f>INDEX(Sheet2!A:E, MATCH(F_NP_excluded_Data!O2220,Sheet2!A:A),5)</f>
        <v>bark forager</v>
      </c>
      <c r="R2220" t="str">
        <f>INDEX(Sheet2!A:E, MATCH(F_NP_excluded_Data!O2220,Sheet2!A:A),3)</f>
        <v>insects</v>
      </c>
      <c r="S2220" t="str">
        <f>INDEX(Sheet2!A:E, MATCH(F_NP_excluded_Data!O2220,Sheet2!A:A),2)</f>
        <v>forest</v>
      </c>
      <c r="T2220">
        <v>5</v>
      </c>
      <c r="U2220">
        <v>1</v>
      </c>
      <c r="V2220"/>
      <c r="W2220">
        <v>4</v>
      </c>
      <c r="X2220" t="s">
        <v>202</v>
      </c>
      <c r="Y2220"/>
      <c r="Z2220"/>
      <c r="AA2220"/>
      <c r="AB2220"/>
    </row>
    <row r="2221" spans="1:28" ht="14.4" x14ac:dyDescent="0.3">
      <c r="A2221" s="14">
        <v>2320</v>
      </c>
      <c r="B2221" t="s">
        <v>289</v>
      </c>
      <c r="C2221" t="s">
        <v>291</v>
      </c>
      <c r="D2221" t="str">
        <f t="shared" si="35"/>
        <v>Gosnell_0B_5A</v>
      </c>
      <c r="E2221">
        <v>2018</v>
      </c>
      <c r="F2221" s="15">
        <v>43264</v>
      </c>
      <c r="G2221" t="s">
        <v>200</v>
      </c>
      <c r="H2221">
        <v>3</v>
      </c>
      <c r="I2221" s="16">
        <v>0.31944444444444448</v>
      </c>
      <c r="J2221"/>
      <c r="K2221">
        <v>1</v>
      </c>
      <c r="L2221">
        <v>0</v>
      </c>
      <c r="M2221">
        <v>0</v>
      </c>
      <c r="N2221"/>
      <c r="O2221" t="s">
        <v>78</v>
      </c>
      <c r="P2221" t="str">
        <f>INDEX(Sheet2!A:E, MATCH(F_NP_excluded_Data!O2221,Sheet2!A:A),4)</f>
        <v>cavity</v>
      </c>
      <c r="Q2221" t="str">
        <f>INDEX(Sheet2!A:E, MATCH(F_NP_excluded_Data!O2221,Sheet2!A:A),5)</f>
        <v>bark forager</v>
      </c>
      <c r="R2221" t="str">
        <f>INDEX(Sheet2!A:E, MATCH(F_NP_excluded_Data!O2221,Sheet2!A:A),3)</f>
        <v>insects</v>
      </c>
      <c r="S2221" t="str">
        <f>INDEX(Sheet2!A:E, MATCH(F_NP_excluded_Data!O2221,Sheet2!A:A),2)</f>
        <v>forest</v>
      </c>
      <c r="T2221">
        <v>10</v>
      </c>
      <c r="U2221">
        <v>1</v>
      </c>
      <c r="V2221"/>
      <c r="W2221">
        <v>1</v>
      </c>
      <c r="X2221" t="s">
        <v>202</v>
      </c>
      <c r="Y2221"/>
      <c r="Z2221"/>
      <c r="AA2221"/>
      <c r="AB2221"/>
    </row>
    <row r="2222" spans="1:28" ht="14.4" x14ac:dyDescent="0.3">
      <c r="A2222" s="14">
        <v>2321</v>
      </c>
      <c r="B2222" t="s">
        <v>289</v>
      </c>
      <c r="C2222" t="s">
        <v>291</v>
      </c>
      <c r="D2222" t="str">
        <f t="shared" si="35"/>
        <v>Gosnell_0B_5A</v>
      </c>
      <c r="E2222">
        <v>2018</v>
      </c>
      <c r="F2222" s="15">
        <v>43264</v>
      </c>
      <c r="G2222" t="s">
        <v>200</v>
      </c>
      <c r="H2222">
        <v>3</v>
      </c>
      <c r="I2222" s="16">
        <v>0.31944444444444448</v>
      </c>
      <c r="J2222"/>
      <c r="K2222">
        <v>1</v>
      </c>
      <c r="L2222">
        <v>0</v>
      </c>
      <c r="M2222">
        <v>0</v>
      </c>
      <c r="N2222"/>
      <c r="O2222" t="s">
        <v>120</v>
      </c>
      <c r="P2222" t="str">
        <f>INDEX(Sheet2!A:E, MATCH(F_NP_excluded_Data!O2222,Sheet2!A:A),4)</f>
        <v>tree</v>
      </c>
      <c r="Q2222" t="str">
        <f>INDEX(Sheet2!A:E, MATCH(F_NP_excluded_Data!O2222,Sheet2!A:A),5)</f>
        <v>foliage gleaner</v>
      </c>
      <c r="R2222" t="str">
        <f>INDEX(Sheet2!A:E, MATCH(F_NP_excluded_Data!O2222,Sheet2!A:A),3)</f>
        <v>insects</v>
      </c>
      <c r="S2222" t="str">
        <f>INDEX(Sheet2!A:E, MATCH(F_NP_excluded_Data!O2222,Sheet2!A:A),2)</f>
        <v>open woodland</v>
      </c>
      <c r="T2222">
        <v>10</v>
      </c>
      <c r="U2222">
        <v>1</v>
      </c>
      <c r="V2222"/>
      <c r="W2222">
        <v>1</v>
      </c>
      <c r="X2222" t="s">
        <v>202</v>
      </c>
      <c r="Y2222"/>
      <c r="Z2222"/>
      <c r="AA2222"/>
      <c r="AB2222"/>
    </row>
    <row r="2223" spans="1:28" ht="14.4" x14ac:dyDescent="0.3">
      <c r="A2223" s="14">
        <v>2322</v>
      </c>
      <c r="B2223" t="s">
        <v>289</v>
      </c>
      <c r="C2223" t="s">
        <v>291</v>
      </c>
      <c r="D2223" t="str">
        <f t="shared" si="35"/>
        <v>Gosnell_0B_5A</v>
      </c>
      <c r="E2223">
        <v>2018</v>
      </c>
      <c r="F2223" s="15">
        <v>43264</v>
      </c>
      <c r="G2223" t="s">
        <v>200</v>
      </c>
      <c r="H2223">
        <v>3</v>
      </c>
      <c r="I2223" s="16">
        <v>0.31944444444444448</v>
      </c>
      <c r="J2223"/>
      <c r="K2223">
        <v>1</v>
      </c>
      <c r="L2223">
        <v>0</v>
      </c>
      <c r="M2223">
        <v>0</v>
      </c>
      <c r="N2223"/>
      <c r="O2223" t="s">
        <v>26</v>
      </c>
      <c r="P2223" t="str">
        <f>INDEX(Sheet2!A:E, MATCH(F_NP_excluded_Data!O2223,Sheet2!A:A),4)</f>
        <v>shrub</v>
      </c>
      <c r="Q2223" t="str">
        <f>INDEX(Sheet2!A:E, MATCH(F_NP_excluded_Data!O2223,Sheet2!A:A),5)</f>
        <v>ground forager</v>
      </c>
      <c r="R2223" t="str">
        <f>INDEX(Sheet2!A:E, MATCH(F_NP_excluded_Data!O2223,Sheet2!A:A),3)</f>
        <v>seeds</v>
      </c>
      <c r="S2223" t="str">
        <f>INDEX(Sheet2!A:E, MATCH(F_NP_excluded_Data!O2223,Sheet2!A:A),2)</f>
        <v>open woodland</v>
      </c>
      <c r="T2223">
        <v>10</v>
      </c>
      <c r="U2223">
        <v>1</v>
      </c>
      <c r="V2223"/>
      <c r="W2223">
        <v>1</v>
      </c>
      <c r="X2223" t="s">
        <v>202</v>
      </c>
      <c r="Y2223"/>
      <c r="Z2223"/>
      <c r="AA2223"/>
      <c r="AB2223"/>
    </row>
    <row r="2224" spans="1:28" ht="14.4" x14ac:dyDescent="0.3">
      <c r="A2224" s="14">
        <v>2323</v>
      </c>
      <c r="B2224" t="s">
        <v>289</v>
      </c>
      <c r="C2224" t="s">
        <v>291</v>
      </c>
      <c r="D2224" t="str">
        <f t="shared" si="35"/>
        <v>Gosnell_0B_5A</v>
      </c>
      <c r="E2224">
        <v>2018</v>
      </c>
      <c r="F2224" s="15">
        <v>43264</v>
      </c>
      <c r="G2224" t="s">
        <v>200</v>
      </c>
      <c r="H2224">
        <v>3</v>
      </c>
      <c r="I2224" s="16">
        <v>0.31944444444444448</v>
      </c>
      <c r="J2224"/>
      <c r="K2224">
        <v>1</v>
      </c>
      <c r="L2224">
        <v>0</v>
      </c>
      <c r="M2224">
        <v>0</v>
      </c>
      <c r="N2224"/>
      <c r="O2224" t="s">
        <v>40</v>
      </c>
      <c r="P2224" t="str">
        <f>INDEX(Sheet2!A:E, MATCH(F_NP_excluded_Data!O2224,Sheet2!A:A),4)</f>
        <v>ground</v>
      </c>
      <c r="Q2224" t="str">
        <f>INDEX(Sheet2!A:E, MATCH(F_NP_excluded_Data!O2224,Sheet2!A:A),5)</f>
        <v>ground forager</v>
      </c>
      <c r="R2224" t="str">
        <f>INDEX(Sheet2!A:E, MATCH(F_NP_excluded_Data!O2224,Sheet2!A:A),3)</f>
        <v>omnivore</v>
      </c>
      <c r="S2224" t="str">
        <f>INDEX(Sheet2!A:E, MATCH(F_NP_excluded_Data!O2224,Sheet2!A:A),2)</f>
        <v>scrub</v>
      </c>
      <c r="T2224">
        <v>10</v>
      </c>
      <c r="U2224">
        <v>1</v>
      </c>
      <c r="V2224"/>
      <c r="W2224">
        <v>1</v>
      </c>
      <c r="X2224" t="s">
        <v>202</v>
      </c>
      <c r="Y2224"/>
      <c r="Z2224"/>
      <c r="AA2224"/>
      <c r="AB2224"/>
    </row>
    <row r="2225" spans="1:28" ht="14.4" x14ac:dyDescent="0.3">
      <c r="A2225" s="14">
        <v>2324</v>
      </c>
      <c r="B2225" t="s">
        <v>289</v>
      </c>
      <c r="C2225" t="s">
        <v>291</v>
      </c>
      <c r="D2225" t="str">
        <f t="shared" si="35"/>
        <v>Gosnell_0B_5A</v>
      </c>
      <c r="E2225">
        <v>2018</v>
      </c>
      <c r="F2225" s="15">
        <v>43264</v>
      </c>
      <c r="G2225" t="s">
        <v>200</v>
      </c>
      <c r="H2225">
        <v>3</v>
      </c>
      <c r="I2225" s="16">
        <v>0.31944444444444448</v>
      </c>
      <c r="J2225"/>
      <c r="K2225">
        <v>1</v>
      </c>
      <c r="L2225">
        <v>0</v>
      </c>
      <c r="M2225">
        <v>0</v>
      </c>
      <c r="N2225"/>
      <c r="O2225" t="s">
        <v>80</v>
      </c>
      <c r="P2225" t="str">
        <f>INDEX(Sheet2!A:E, MATCH(F_NP_excluded_Data!O2225,Sheet2!A:A),4)</f>
        <v>tree</v>
      </c>
      <c r="Q2225" t="str">
        <f>INDEX(Sheet2!A:E, MATCH(F_NP_excluded_Data!O2225,Sheet2!A:A),5)</f>
        <v>foliage gleaner</v>
      </c>
      <c r="R2225" t="str">
        <f>INDEX(Sheet2!A:E, MATCH(F_NP_excluded_Data!O2225,Sheet2!A:A),3)</f>
        <v>insects</v>
      </c>
      <c r="S2225" t="str">
        <f>INDEX(Sheet2!A:E, MATCH(F_NP_excluded_Data!O2225,Sheet2!A:A),2)</f>
        <v>forest</v>
      </c>
      <c r="T2225">
        <v>5</v>
      </c>
      <c r="U2225">
        <v>2</v>
      </c>
      <c r="V2225"/>
      <c r="W2225">
        <v>1</v>
      </c>
      <c r="X2225" t="s">
        <v>202</v>
      </c>
      <c r="Y2225"/>
      <c r="Z2225"/>
      <c r="AA2225"/>
      <c r="AB2225"/>
    </row>
    <row r="2226" spans="1:28" ht="14.4" x14ac:dyDescent="0.3">
      <c r="A2226" s="14">
        <v>2325</v>
      </c>
      <c r="B2226" t="s">
        <v>289</v>
      </c>
      <c r="C2226" t="s">
        <v>291</v>
      </c>
      <c r="D2226" t="str">
        <f t="shared" si="35"/>
        <v>Gosnell_0B_5A</v>
      </c>
      <c r="E2226">
        <v>2018</v>
      </c>
      <c r="F2226" s="15">
        <v>43264</v>
      </c>
      <c r="G2226" t="s">
        <v>200</v>
      </c>
      <c r="H2226">
        <v>3</v>
      </c>
      <c r="I2226" s="16">
        <v>0.31944444444444448</v>
      </c>
      <c r="J2226"/>
      <c r="K2226">
        <v>1</v>
      </c>
      <c r="L2226">
        <v>0</v>
      </c>
      <c r="M2226">
        <v>0</v>
      </c>
      <c r="N2226"/>
      <c r="O2226" t="s">
        <v>24</v>
      </c>
      <c r="P2226" t="str">
        <f>INDEX(Sheet2!A:E, MATCH(F_NP_excluded_Data!O2226,Sheet2!A:A),4)</f>
        <v>cavity</v>
      </c>
      <c r="Q2226" t="str">
        <f>INDEX(Sheet2!A:E, MATCH(F_NP_excluded_Data!O2226,Sheet2!A:A),5)</f>
        <v>ground forager</v>
      </c>
      <c r="R2226" t="str">
        <f>INDEX(Sheet2!A:E, MATCH(F_NP_excluded_Data!O2226,Sheet2!A:A),3)</f>
        <v>insects</v>
      </c>
      <c r="S2226" t="str">
        <f>INDEX(Sheet2!A:E, MATCH(F_NP_excluded_Data!O2226,Sheet2!A:A),2)</f>
        <v>open woodland</v>
      </c>
      <c r="T2226">
        <v>5</v>
      </c>
      <c r="U2226">
        <v>2</v>
      </c>
      <c r="V2226"/>
      <c r="W2226">
        <v>1</v>
      </c>
      <c r="X2226" t="s">
        <v>202</v>
      </c>
      <c r="Y2226"/>
      <c r="Z2226"/>
      <c r="AA2226"/>
      <c r="AB2226"/>
    </row>
    <row r="2227" spans="1:28" ht="14.4" x14ac:dyDescent="0.3">
      <c r="A2227" s="14">
        <v>2326</v>
      </c>
      <c r="B2227" t="s">
        <v>289</v>
      </c>
      <c r="C2227" t="s">
        <v>291</v>
      </c>
      <c r="D2227" t="str">
        <f t="shared" si="35"/>
        <v>Gosnell_0B_5A</v>
      </c>
      <c r="E2227">
        <v>2018</v>
      </c>
      <c r="F2227" s="15">
        <v>43264</v>
      </c>
      <c r="G2227" t="s">
        <v>200</v>
      </c>
      <c r="H2227">
        <v>3</v>
      </c>
      <c r="I2227" s="16">
        <v>0.31944444444444448</v>
      </c>
      <c r="J2227"/>
      <c r="K2227">
        <v>1</v>
      </c>
      <c r="L2227">
        <v>0</v>
      </c>
      <c r="M2227">
        <v>0</v>
      </c>
      <c r="N2227"/>
      <c r="O2227" t="s">
        <v>0</v>
      </c>
      <c r="P2227" t="str">
        <f>INDEX(Sheet2!A:E, MATCH(F_NP_excluded_Data!O2227,Sheet2!A:A),4)</f>
        <v>tree</v>
      </c>
      <c r="Q2227" t="str">
        <f>INDEX(Sheet2!A:E, MATCH(F_NP_excluded_Data!O2227,Sheet2!A:A),5)</f>
        <v>flycatching</v>
      </c>
      <c r="R2227" t="str">
        <f>INDEX(Sheet2!A:E, MATCH(F_NP_excluded_Data!O2227,Sheet2!A:A),3)</f>
        <v>insects</v>
      </c>
      <c r="S2227" t="str">
        <f>INDEX(Sheet2!A:E, MATCH(F_NP_excluded_Data!O2227,Sheet2!A:A),2)</f>
        <v>forest</v>
      </c>
      <c r="T2227">
        <v>5</v>
      </c>
      <c r="U2227">
        <v>2</v>
      </c>
      <c r="V2227"/>
      <c r="W2227">
        <v>1</v>
      </c>
      <c r="X2227" t="s">
        <v>202</v>
      </c>
      <c r="Y2227"/>
      <c r="Z2227"/>
      <c r="AA2227"/>
      <c r="AB2227"/>
    </row>
    <row r="2228" spans="1:28" ht="14.4" x14ac:dyDescent="0.3">
      <c r="A2228" s="14">
        <v>2327</v>
      </c>
      <c r="B2228" t="s">
        <v>289</v>
      </c>
      <c r="C2228" t="s">
        <v>291</v>
      </c>
      <c r="D2228" t="str">
        <f t="shared" si="35"/>
        <v>Gosnell_0B_5A</v>
      </c>
      <c r="E2228">
        <v>2018</v>
      </c>
      <c r="F2228" s="15">
        <v>43264</v>
      </c>
      <c r="G2228" t="s">
        <v>200</v>
      </c>
      <c r="H2228">
        <v>3</v>
      </c>
      <c r="I2228" s="16">
        <v>0.31944444444444448</v>
      </c>
      <c r="J2228"/>
      <c r="K2228">
        <v>1</v>
      </c>
      <c r="L2228">
        <v>0</v>
      </c>
      <c r="M2228">
        <v>0</v>
      </c>
      <c r="N2228"/>
      <c r="O2228" t="s">
        <v>2</v>
      </c>
      <c r="P2228" t="str">
        <f>INDEX(Sheet2!A:E, MATCH(F_NP_excluded_Data!O2228,Sheet2!A:A),4)</f>
        <v>tree</v>
      </c>
      <c r="Q2228" t="str">
        <f>INDEX(Sheet2!A:E, MATCH(F_NP_excluded_Data!O2228,Sheet2!A:A),5)</f>
        <v>ground forager</v>
      </c>
      <c r="R2228" t="str">
        <f>INDEX(Sheet2!A:E, MATCH(F_NP_excluded_Data!O2228,Sheet2!A:A),3)</f>
        <v>omnivore</v>
      </c>
      <c r="S2228" t="str">
        <f>INDEX(Sheet2!A:E, MATCH(F_NP_excluded_Data!O2228,Sheet2!A:A),2)</f>
        <v>open woodland</v>
      </c>
      <c r="T2228">
        <v>100</v>
      </c>
      <c r="U2228">
        <v>2</v>
      </c>
      <c r="V2228"/>
      <c r="W2228">
        <v>1</v>
      </c>
      <c r="X2228" t="s">
        <v>202</v>
      </c>
      <c r="Y2228"/>
      <c r="Z2228"/>
      <c r="AA2228"/>
      <c r="AB2228"/>
    </row>
    <row r="2229" spans="1:28" ht="14.4" x14ac:dyDescent="0.3">
      <c r="A2229" s="14">
        <v>2328</v>
      </c>
      <c r="B2229" t="s">
        <v>289</v>
      </c>
      <c r="C2229" t="s">
        <v>291</v>
      </c>
      <c r="D2229" t="str">
        <f t="shared" si="35"/>
        <v>Gosnell_0B_5A</v>
      </c>
      <c r="E2229">
        <v>2018</v>
      </c>
      <c r="F2229" s="15">
        <v>43264</v>
      </c>
      <c r="G2229" t="s">
        <v>200</v>
      </c>
      <c r="H2229">
        <v>3</v>
      </c>
      <c r="I2229" s="16">
        <v>0.31944444444444448</v>
      </c>
      <c r="J2229"/>
      <c r="K2229">
        <v>1</v>
      </c>
      <c r="L2229">
        <v>0</v>
      </c>
      <c r="M2229">
        <v>0</v>
      </c>
      <c r="N2229"/>
      <c r="O2229" t="s">
        <v>18</v>
      </c>
      <c r="P2229" t="str">
        <f>INDEX(Sheet2!A:E, MATCH(F_NP_excluded_Data!O2229,Sheet2!A:A),4)</f>
        <v>tree</v>
      </c>
      <c r="Q2229" t="str">
        <f>INDEX(Sheet2!A:E, MATCH(F_NP_excluded_Data!O2229,Sheet2!A:A),5)</f>
        <v>ground forager</v>
      </c>
      <c r="R2229" t="str">
        <f>INDEX(Sheet2!A:E, MATCH(F_NP_excluded_Data!O2229,Sheet2!A:A),3)</f>
        <v>omnivore</v>
      </c>
      <c r="S2229" t="str">
        <f>INDEX(Sheet2!A:E, MATCH(F_NP_excluded_Data!O2229,Sheet2!A:A),2)</f>
        <v>forest</v>
      </c>
      <c r="T2229">
        <v>10</v>
      </c>
      <c r="U2229">
        <v>2</v>
      </c>
      <c r="V2229"/>
      <c r="W2229">
        <v>1</v>
      </c>
      <c r="X2229" t="s">
        <v>202</v>
      </c>
      <c r="Y2229"/>
      <c r="Z2229"/>
      <c r="AA2229"/>
      <c r="AB2229"/>
    </row>
    <row r="2230" spans="1:28" ht="14.4" x14ac:dyDescent="0.3">
      <c r="A2230" s="14">
        <v>2329</v>
      </c>
      <c r="B2230" t="s">
        <v>289</v>
      </c>
      <c r="C2230" t="s">
        <v>291</v>
      </c>
      <c r="D2230" t="str">
        <f t="shared" si="35"/>
        <v>Gosnell_0B_5A</v>
      </c>
      <c r="E2230">
        <v>2018</v>
      </c>
      <c r="F2230" s="15">
        <v>43264</v>
      </c>
      <c r="G2230" t="s">
        <v>200</v>
      </c>
      <c r="H2230">
        <v>3</v>
      </c>
      <c r="I2230" s="16">
        <v>0.31944444444444448</v>
      </c>
      <c r="J2230"/>
      <c r="K2230">
        <v>1</v>
      </c>
      <c r="L2230">
        <v>0</v>
      </c>
      <c r="M2230">
        <v>0</v>
      </c>
      <c r="N2230"/>
      <c r="O2230" t="s">
        <v>58</v>
      </c>
      <c r="P2230" t="str">
        <f>INDEX(Sheet2!A:E, MATCH(F_NP_excluded_Data!O2230,Sheet2!A:A),4)</f>
        <v>tree</v>
      </c>
      <c r="Q2230" t="str">
        <f>INDEX(Sheet2!A:E, MATCH(F_NP_excluded_Data!O2230,Sheet2!A:A),5)</f>
        <v>ground forager</v>
      </c>
      <c r="R2230" t="str">
        <f>INDEX(Sheet2!A:E, MATCH(F_NP_excluded_Data!O2230,Sheet2!A:A),3)</f>
        <v>seeds</v>
      </c>
      <c r="S2230" t="str">
        <f>INDEX(Sheet2!A:E, MATCH(F_NP_excluded_Data!O2230,Sheet2!A:A),2)</f>
        <v>open woodland</v>
      </c>
      <c r="T2230">
        <v>10</v>
      </c>
      <c r="U2230">
        <v>3</v>
      </c>
      <c r="V2230"/>
      <c r="W2230">
        <v>1</v>
      </c>
      <c r="X2230" t="s">
        <v>202</v>
      </c>
      <c r="Y2230"/>
      <c r="Z2230"/>
      <c r="AA2230"/>
      <c r="AB2230"/>
    </row>
    <row r="2231" spans="1:28" ht="14.4" x14ac:dyDescent="0.3">
      <c r="A2231" s="14">
        <v>2330</v>
      </c>
      <c r="B2231" t="s">
        <v>289</v>
      </c>
      <c r="C2231" t="s">
        <v>291</v>
      </c>
      <c r="D2231" t="str">
        <f t="shared" si="35"/>
        <v>Gosnell_0B_5A</v>
      </c>
      <c r="E2231">
        <v>2018</v>
      </c>
      <c r="F2231" s="15">
        <v>43264</v>
      </c>
      <c r="G2231" t="s">
        <v>200</v>
      </c>
      <c r="H2231">
        <v>3</v>
      </c>
      <c r="I2231" s="16">
        <v>0.31944444444444448</v>
      </c>
      <c r="J2231"/>
      <c r="K2231">
        <v>1</v>
      </c>
      <c r="L2231">
        <v>0</v>
      </c>
      <c r="M2231">
        <v>0</v>
      </c>
      <c r="N2231"/>
      <c r="O2231" t="s">
        <v>120</v>
      </c>
      <c r="P2231" t="str">
        <f>INDEX(Sheet2!A:E, MATCH(F_NP_excluded_Data!O2231,Sheet2!A:A),4)</f>
        <v>tree</v>
      </c>
      <c r="Q2231" t="str">
        <f>INDEX(Sheet2!A:E, MATCH(F_NP_excluded_Data!O2231,Sheet2!A:A),5)</f>
        <v>foliage gleaner</v>
      </c>
      <c r="R2231" t="str">
        <f>INDEX(Sheet2!A:E, MATCH(F_NP_excluded_Data!O2231,Sheet2!A:A),3)</f>
        <v>insects</v>
      </c>
      <c r="S2231" t="str">
        <f>INDEX(Sheet2!A:E, MATCH(F_NP_excluded_Data!O2231,Sheet2!A:A),2)</f>
        <v>open woodland</v>
      </c>
      <c r="T2231">
        <v>5</v>
      </c>
      <c r="U2231">
        <v>3</v>
      </c>
      <c r="V2231"/>
      <c r="W2231">
        <v>1</v>
      </c>
      <c r="X2231" t="s">
        <v>202</v>
      </c>
      <c r="Y2231"/>
      <c r="Z2231"/>
      <c r="AA2231"/>
      <c r="AB2231"/>
    </row>
    <row r="2232" spans="1:28" ht="14.4" x14ac:dyDescent="0.3">
      <c r="A2232" s="14">
        <v>2331</v>
      </c>
      <c r="B2232" t="s">
        <v>289</v>
      </c>
      <c r="C2232" t="s">
        <v>291</v>
      </c>
      <c r="D2232" t="str">
        <f t="shared" si="35"/>
        <v>Gosnell_0B_5A</v>
      </c>
      <c r="E2232">
        <v>2018</v>
      </c>
      <c r="F2232" s="15">
        <v>43264</v>
      </c>
      <c r="G2232" t="s">
        <v>200</v>
      </c>
      <c r="H2232">
        <v>3</v>
      </c>
      <c r="I2232" s="16">
        <v>0.31944444444444448</v>
      </c>
      <c r="J2232"/>
      <c r="K2232">
        <v>1</v>
      </c>
      <c r="L2232">
        <v>0</v>
      </c>
      <c r="M2232">
        <v>0</v>
      </c>
      <c r="N2232"/>
      <c r="O2232" t="s">
        <v>94</v>
      </c>
      <c r="P2232" t="str">
        <f>INDEX(Sheet2!A:E, MATCH(F_NP_excluded_Data!O2232,Sheet2!A:A),4)</f>
        <v>cavity</v>
      </c>
      <c r="Q2232" t="str">
        <f>INDEX(Sheet2!A:E, MATCH(F_NP_excluded_Data!O2232,Sheet2!A:A),5)</f>
        <v>foliage gleaner</v>
      </c>
      <c r="R2232" t="str">
        <f>INDEX(Sheet2!A:E, MATCH(F_NP_excluded_Data!O2232,Sheet2!A:A),3)</f>
        <v>insects</v>
      </c>
      <c r="S2232" t="str">
        <f>INDEX(Sheet2!A:E, MATCH(F_NP_excluded_Data!O2232,Sheet2!A:A),2)</f>
        <v>forest</v>
      </c>
      <c r="T2232">
        <v>10</v>
      </c>
      <c r="U2232">
        <v>3</v>
      </c>
      <c r="V2232"/>
      <c r="W2232">
        <v>1</v>
      </c>
      <c r="X2232" t="s">
        <v>202</v>
      </c>
      <c r="Y2232"/>
      <c r="Z2232"/>
      <c r="AA2232"/>
      <c r="AB2232"/>
    </row>
    <row r="2233" spans="1:28" ht="14.4" x14ac:dyDescent="0.3">
      <c r="A2233" s="14">
        <v>2332</v>
      </c>
      <c r="B2233" t="s">
        <v>289</v>
      </c>
      <c r="C2233" t="s">
        <v>291</v>
      </c>
      <c r="D2233" t="str">
        <f t="shared" si="35"/>
        <v>Gosnell_0B_5A</v>
      </c>
      <c r="E2233">
        <v>2018</v>
      </c>
      <c r="F2233" s="15">
        <v>43264</v>
      </c>
      <c r="G2233" t="s">
        <v>200</v>
      </c>
      <c r="H2233">
        <v>3</v>
      </c>
      <c r="I2233" s="16">
        <v>0.31944444444444448</v>
      </c>
      <c r="J2233"/>
      <c r="K2233">
        <v>1</v>
      </c>
      <c r="L2233">
        <v>0</v>
      </c>
      <c r="M2233">
        <v>0</v>
      </c>
      <c r="N2233"/>
      <c r="O2233" t="s">
        <v>4</v>
      </c>
      <c r="P2233" t="str">
        <f>INDEX(Sheet2!A:E, MATCH(F_NP_excluded_Data!O2233,Sheet2!A:A),4)</f>
        <v>shrub</v>
      </c>
      <c r="Q2233" t="str">
        <f>INDEX(Sheet2!A:E, MATCH(F_NP_excluded_Data!O2233,Sheet2!A:A),5)</f>
        <v>foliage gleaner</v>
      </c>
      <c r="R2233" t="str">
        <f>INDEX(Sheet2!A:E, MATCH(F_NP_excluded_Data!O2233,Sheet2!A:A),3)</f>
        <v>seeds</v>
      </c>
      <c r="S2233" t="str">
        <f>INDEX(Sheet2!A:E, MATCH(F_NP_excluded_Data!O2233,Sheet2!A:A),2)</f>
        <v>open woodland</v>
      </c>
      <c r="T2233">
        <v>5</v>
      </c>
      <c r="U2233">
        <v>3</v>
      </c>
      <c r="V2233"/>
      <c r="W2233">
        <v>1</v>
      </c>
      <c r="X2233" t="s">
        <v>202</v>
      </c>
      <c r="Y2233"/>
      <c r="Z2233"/>
      <c r="AA2233"/>
      <c r="AB2233"/>
    </row>
    <row r="2234" spans="1:28" ht="14.4" x14ac:dyDescent="0.3">
      <c r="A2234" s="14">
        <v>2333</v>
      </c>
      <c r="B2234" t="s">
        <v>289</v>
      </c>
      <c r="C2234" t="s">
        <v>291</v>
      </c>
      <c r="D2234" t="str">
        <f t="shared" si="35"/>
        <v>Gosnell_0B_5A</v>
      </c>
      <c r="E2234">
        <v>2018</v>
      </c>
      <c r="F2234" s="15">
        <v>43264</v>
      </c>
      <c r="G2234" t="s">
        <v>200</v>
      </c>
      <c r="H2234">
        <v>3</v>
      </c>
      <c r="I2234" s="16">
        <v>0.31944444444444448</v>
      </c>
      <c r="J2234"/>
      <c r="K2234">
        <v>1</v>
      </c>
      <c r="L2234">
        <v>0</v>
      </c>
      <c r="M2234">
        <v>0</v>
      </c>
      <c r="N2234"/>
      <c r="O2234" t="s">
        <v>62</v>
      </c>
      <c r="P2234" t="str">
        <f>INDEX(Sheet2!A:E, MATCH(F_NP_excluded_Data!O2234,Sheet2!A:A),4)</f>
        <v>shrub</v>
      </c>
      <c r="Q2234" t="str">
        <f>INDEX(Sheet2!A:E, MATCH(F_NP_excluded_Data!O2234,Sheet2!A:A),5)</f>
        <v>ground forager</v>
      </c>
      <c r="R2234" t="str">
        <f>INDEX(Sheet2!A:E, MATCH(F_NP_excluded_Data!O2234,Sheet2!A:A),3)</f>
        <v>seeds</v>
      </c>
      <c r="S2234" t="str">
        <f>INDEX(Sheet2!A:E, MATCH(F_NP_excluded_Data!O2234,Sheet2!A:A),2)</f>
        <v>open woodland</v>
      </c>
      <c r="T2234">
        <v>10</v>
      </c>
      <c r="U2234">
        <v>3</v>
      </c>
      <c r="V2234"/>
      <c r="W2234">
        <v>1</v>
      </c>
      <c r="X2234" t="s">
        <v>202</v>
      </c>
      <c r="Y2234"/>
      <c r="Z2234"/>
      <c r="AA2234"/>
      <c r="AB2234"/>
    </row>
    <row r="2235" spans="1:28" ht="14.4" x14ac:dyDescent="0.3">
      <c r="A2235" s="14">
        <v>2334</v>
      </c>
      <c r="B2235" t="s">
        <v>289</v>
      </c>
      <c r="C2235" t="s">
        <v>291</v>
      </c>
      <c r="D2235" t="str">
        <f t="shared" si="35"/>
        <v>Gosnell_0B_5A</v>
      </c>
      <c r="E2235">
        <v>2018</v>
      </c>
      <c r="F2235" s="15">
        <v>43264</v>
      </c>
      <c r="G2235" t="s">
        <v>200</v>
      </c>
      <c r="H2235">
        <v>3</v>
      </c>
      <c r="I2235" s="16">
        <v>0.31944444444444448</v>
      </c>
      <c r="J2235"/>
      <c r="K2235">
        <v>1</v>
      </c>
      <c r="L2235">
        <v>0</v>
      </c>
      <c r="M2235">
        <v>0</v>
      </c>
      <c r="N2235"/>
      <c r="O2235" t="s">
        <v>4</v>
      </c>
      <c r="P2235" t="str">
        <f>INDEX(Sheet2!A:E, MATCH(F_NP_excluded_Data!O2235,Sheet2!A:A),4)</f>
        <v>shrub</v>
      </c>
      <c r="Q2235" t="str">
        <f>INDEX(Sheet2!A:E, MATCH(F_NP_excluded_Data!O2235,Sheet2!A:A),5)</f>
        <v>foliage gleaner</v>
      </c>
      <c r="R2235" t="str">
        <f>INDEX(Sheet2!A:E, MATCH(F_NP_excluded_Data!O2235,Sheet2!A:A),3)</f>
        <v>seeds</v>
      </c>
      <c r="S2235" t="str">
        <f>INDEX(Sheet2!A:E, MATCH(F_NP_excluded_Data!O2235,Sheet2!A:A),2)</f>
        <v>open woodland</v>
      </c>
      <c r="T2235">
        <v>5</v>
      </c>
      <c r="U2235">
        <v>4</v>
      </c>
      <c r="V2235"/>
      <c r="W2235">
        <v>1</v>
      </c>
      <c r="X2235" t="s">
        <v>202</v>
      </c>
      <c r="Y2235"/>
      <c r="Z2235"/>
      <c r="AA2235"/>
      <c r="AB2235"/>
    </row>
    <row r="2236" spans="1:28" ht="14.4" x14ac:dyDescent="0.3">
      <c r="A2236" s="14">
        <v>2335</v>
      </c>
      <c r="B2236" t="s">
        <v>215</v>
      </c>
      <c r="C2236" t="s">
        <v>216</v>
      </c>
      <c r="D2236" t="str">
        <f t="shared" si="35"/>
        <v>HoodCreek_0B_7</v>
      </c>
      <c r="E2236">
        <v>2018</v>
      </c>
      <c r="F2236" s="15">
        <v>43264</v>
      </c>
      <c r="G2236" t="s">
        <v>200</v>
      </c>
      <c r="H2236">
        <v>3</v>
      </c>
      <c r="I2236" s="16">
        <v>0.3347222222222222</v>
      </c>
      <c r="J2236"/>
      <c r="K2236">
        <v>1</v>
      </c>
      <c r="L2236">
        <v>0</v>
      </c>
      <c r="M2236">
        <v>0</v>
      </c>
      <c r="N2236"/>
      <c r="O2236" t="s">
        <v>52</v>
      </c>
      <c r="P2236" t="str">
        <f>INDEX(Sheet2!A:E, MATCH(F_NP_excluded_Data!O2236,Sheet2!A:A),4)</f>
        <v>shrub</v>
      </c>
      <c r="Q2236" t="str">
        <f>INDEX(Sheet2!A:E, MATCH(F_NP_excluded_Data!O2236,Sheet2!A:A),5)</f>
        <v>foliage gleaner</v>
      </c>
      <c r="R2236" t="str">
        <f>INDEX(Sheet2!A:E, MATCH(F_NP_excluded_Data!O2236,Sheet2!A:A),3)</f>
        <v>insects</v>
      </c>
      <c r="S2236" t="str">
        <f>INDEX(Sheet2!A:E, MATCH(F_NP_excluded_Data!O2236,Sheet2!A:A),2)</f>
        <v>forest</v>
      </c>
      <c r="T2236">
        <v>5</v>
      </c>
      <c r="U2236">
        <v>1</v>
      </c>
      <c r="V2236"/>
      <c r="W2236">
        <v>1</v>
      </c>
      <c r="X2236" t="s">
        <v>202</v>
      </c>
      <c r="Y2236"/>
      <c r="Z2236"/>
      <c r="AA2236"/>
      <c r="AB2236"/>
    </row>
    <row r="2237" spans="1:28" ht="14.4" x14ac:dyDescent="0.3">
      <c r="A2237" s="14">
        <v>2336</v>
      </c>
      <c r="B2237" t="s">
        <v>215</v>
      </c>
      <c r="C2237" t="s">
        <v>216</v>
      </c>
      <c r="D2237" t="str">
        <f t="shared" si="35"/>
        <v>HoodCreek_0B_7</v>
      </c>
      <c r="E2237">
        <v>2018</v>
      </c>
      <c r="F2237" s="15">
        <v>43264</v>
      </c>
      <c r="G2237" t="s">
        <v>200</v>
      </c>
      <c r="H2237">
        <v>3</v>
      </c>
      <c r="I2237" s="16">
        <v>0.3347222222222222</v>
      </c>
      <c r="J2237"/>
      <c r="K2237">
        <v>1</v>
      </c>
      <c r="L2237">
        <v>0</v>
      </c>
      <c r="M2237">
        <v>0</v>
      </c>
      <c r="N2237"/>
      <c r="O2237" t="s">
        <v>68</v>
      </c>
      <c r="P2237" t="str">
        <f>INDEX(Sheet2!A:E, MATCH(F_NP_excluded_Data!O2237,Sheet2!A:A),4)</f>
        <v>tree</v>
      </c>
      <c r="Q2237" t="str">
        <f>INDEX(Sheet2!A:E, MATCH(F_NP_excluded_Data!O2237,Sheet2!A:A),5)</f>
        <v>foliage gleaner</v>
      </c>
      <c r="R2237" t="str">
        <f>INDEX(Sheet2!A:E, MATCH(F_NP_excluded_Data!O2237,Sheet2!A:A),3)</f>
        <v>insects</v>
      </c>
      <c r="S2237" t="str">
        <f>INDEX(Sheet2!A:E, MATCH(F_NP_excluded_Data!O2237,Sheet2!A:A),2)</f>
        <v>forest</v>
      </c>
      <c r="T2237">
        <v>5</v>
      </c>
      <c r="U2237">
        <v>1</v>
      </c>
      <c r="V2237"/>
      <c r="W2237">
        <v>1</v>
      </c>
      <c r="X2237" t="s">
        <v>202</v>
      </c>
      <c r="Y2237"/>
      <c r="Z2237"/>
      <c r="AA2237"/>
      <c r="AB2237"/>
    </row>
    <row r="2238" spans="1:28" ht="14.4" x14ac:dyDescent="0.3">
      <c r="A2238" s="14">
        <v>2337</v>
      </c>
      <c r="B2238" t="s">
        <v>215</v>
      </c>
      <c r="C2238" t="s">
        <v>216</v>
      </c>
      <c r="D2238" t="str">
        <f t="shared" si="35"/>
        <v>HoodCreek_0B_7</v>
      </c>
      <c r="E2238">
        <v>2018</v>
      </c>
      <c r="F2238" s="15">
        <v>43264</v>
      </c>
      <c r="G2238" t="s">
        <v>200</v>
      </c>
      <c r="H2238">
        <v>3</v>
      </c>
      <c r="I2238" s="16">
        <v>0.3347222222222222</v>
      </c>
      <c r="J2238"/>
      <c r="K2238">
        <v>1</v>
      </c>
      <c r="L2238">
        <v>0</v>
      </c>
      <c r="M2238">
        <v>0</v>
      </c>
      <c r="N2238"/>
      <c r="O2238" t="s">
        <v>72</v>
      </c>
      <c r="P2238" t="str">
        <f>INDEX(Sheet2!A:E, MATCH(F_NP_excluded_Data!O2238,Sheet2!A:A),4)</f>
        <v>tree</v>
      </c>
      <c r="Q2238" t="str">
        <f>INDEX(Sheet2!A:E, MATCH(F_NP_excluded_Data!O2238,Sheet2!A:A),5)</f>
        <v>bark forager</v>
      </c>
      <c r="R2238" t="str">
        <f>INDEX(Sheet2!A:E, MATCH(F_NP_excluded_Data!O2238,Sheet2!A:A),3)</f>
        <v>insects</v>
      </c>
      <c r="S2238" t="str">
        <f>INDEX(Sheet2!A:E, MATCH(F_NP_excluded_Data!O2238,Sheet2!A:A),2)</f>
        <v>forest</v>
      </c>
      <c r="T2238">
        <v>5</v>
      </c>
      <c r="U2238">
        <v>1</v>
      </c>
      <c r="V2238"/>
      <c r="W2238">
        <v>1</v>
      </c>
      <c r="X2238" t="s">
        <v>202</v>
      </c>
      <c r="Y2238"/>
      <c r="Z2238"/>
      <c r="AA2238"/>
      <c r="AB2238"/>
    </row>
    <row r="2239" spans="1:28" ht="14.4" x14ac:dyDescent="0.3">
      <c r="A2239" s="14">
        <v>2338</v>
      </c>
      <c r="B2239" t="s">
        <v>215</v>
      </c>
      <c r="C2239" t="s">
        <v>216</v>
      </c>
      <c r="D2239" t="str">
        <f t="shared" si="35"/>
        <v>HoodCreek_0B_7</v>
      </c>
      <c r="E2239">
        <v>2018</v>
      </c>
      <c r="F2239" s="15">
        <v>43264</v>
      </c>
      <c r="G2239" t="s">
        <v>200</v>
      </c>
      <c r="H2239">
        <v>3</v>
      </c>
      <c r="I2239" s="16">
        <v>0.3347222222222222</v>
      </c>
      <c r="J2239"/>
      <c r="K2239">
        <v>1</v>
      </c>
      <c r="L2239">
        <v>0</v>
      </c>
      <c r="M2239">
        <v>0</v>
      </c>
      <c r="N2239"/>
      <c r="O2239" t="s">
        <v>92</v>
      </c>
      <c r="P2239" t="str">
        <f>INDEX(Sheet2!A:E, MATCH(F_NP_excluded_Data!O2239,Sheet2!A:A),4)</f>
        <v>tree</v>
      </c>
      <c r="Q2239" t="str">
        <f>INDEX(Sheet2!A:E, MATCH(F_NP_excluded_Data!O2239,Sheet2!A:A),5)</f>
        <v>foliage gleaner</v>
      </c>
      <c r="R2239" t="str">
        <f>INDEX(Sheet2!A:E, MATCH(F_NP_excluded_Data!O2239,Sheet2!A:A),3)</f>
        <v>insects</v>
      </c>
      <c r="S2239" t="str">
        <f>INDEX(Sheet2!A:E, MATCH(F_NP_excluded_Data!O2239,Sheet2!A:A),2)</f>
        <v>open woodland</v>
      </c>
      <c r="T2239">
        <v>10</v>
      </c>
      <c r="U2239">
        <v>1</v>
      </c>
      <c r="V2239"/>
      <c r="W2239">
        <v>1</v>
      </c>
      <c r="X2239" t="s">
        <v>202</v>
      </c>
      <c r="Y2239"/>
      <c r="Z2239"/>
      <c r="AA2239"/>
      <c r="AB2239"/>
    </row>
    <row r="2240" spans="1:28" ht="14.4" x14ac:dyDescent="0.3">
      <c r="A2240" s="14">
        <v>2339</v>
      </c>
      <c r="B2240" t="s">
        <v>215</v>
      </c>
      <c r="C2240" t="s">
        <v>216</v>
      </c>
      <c r="D2240" t="str">
        <f t="shared" si="35"/>
        <v>HoodCreek_0B_7</v>
      </c>
      <c r="E2240">
        <v>2018</v>
      </c>
      <c r="F2240" s="15">
        <v>43264</v>
      </c>
      <c r="G2240" t="s">
        <v>200</v>
      </c>
      <c r="H2240">
        <v>3</v>
      </c>
      <c r="I2240" s="16">
        <v>0.3347222222222222</v>
      </c>
      <c r="J2240"/>
      <c r="K2240">
        <v>1</v>
      </c>
      <c r="L2240">
        <v>0</v>
      </c>
      <c r="M2240">
        <v>0</v>
      </c>
      <c r="N2240"/>
      <c r="O2240" t="s">
        <v>70</v>
      </c>
      <c r="P2240" t="str">
        <f>INDEX(Sheet2!A:E, MATCH(F_NP_excluded_Data!O2240,Sheet2!A:A),4)</f>
        <v>ground</v>
      </c>
      <c r="Q2240" t="str">
        <f>INDEX(Sheet2!A:E, MATCH(F_NP_excluded_Data!O2240,Sheet2!A:A),5)</f>
        <v>ground forager</v>
      </c>
      <c r="R2240" t="str">
        <f>INDEX(Sheet2!A:E, MATCH(F_NP_excluded_Data!O2240,Sheet2!A:A),3)</f>
        <v>insects</v>
      </c>
      <c r="S2240" t="str">
        <f>INDEX(Sheet2!A:E, MATCH(F_NP_excluded_Data!O2240,Sheet2!A:A),2)</f>
        <v>forest</v>
      </c>
      <c r="T2240">
        <v>5</v>
      </c>
      <c r="U2240">
        <v>1</v>
      </c>
      <c r="V2240"/>
      <c r="W2240">
        <v>1</v>
      </c>
      <c r="X2240" t="s">
        <v>202</v>
      </c>
      <c r="Y2240"/>
      <c r="Z2240"/>
      <c r="AA2240"/>
      <c r="AB2240"/>
    </row>
    <row r="2241" spans="1:28" ht="14.4" x14ac:dyDescent="0.3">
      <c r="A2241" s="14">
        <v>2340</v>
      </c>
      <c r="B2241" t="s">
        <v>215</v>
      </c>
      <c r="C2241" t="s">
        <v>216</v>
      </c>
      <c r="D2241" t="str">
        <f t="shared" si="35"/>
        <v>HoodCreek_0B_7</v>
      </c>
      <c r="E2241">
        <v>2018</v>
      </c>
      <c r="F2241" s="15">
        <v>43264</v>
      </c>
      <c r="G2241" t="s">
        <v>200</v>
      </c>
      <c r="H2241">
        <v>3</v>
      </c>
      <c r="I2241" s="16">
        <v>0.3347222222222222</v>
      </c>
      <c r="J2241"/>
      <c r="K2241">
        <v>1</v>
      </c>
      <c r="L2241">
        <v>0</v>
      </c>
      <c r="M2241">
        <v>0</v>
      </c>
      <c r="N2241"/>
      <c r="O2241" t="s">
        <v>2</v>
      </c>
      <c r="P2241" t="str">
        <f>INDEX(Sheet2!A:E, MATCH(F_NP_excluded_Data!O2241,Sheet2!A:A),4)</f>
        <v>tree</v>
      </c>
      <c r="Q2241" t="str">
        <f>INDEX(Sheet2!A:E, MATCH(F_NP_excluded_Data!O2241,Sheet2!A:A),5)</f>
        <v>ground forager</v>
      </c>
      <c r="R2241" t="str">
        <f>INDEX(Sheet2!A:E, MATCH(F_NP_excluded_Data!O2241,Sheet2!A:A),3)</f>
        <v>omnivore</v>
      </c>
      <c r="S2241" t="str">
        <f>INDEX(Sheet2!A:E, MATCH(F_NP_excluded_Data!O2241,Sheet2!A:A),2)</f>
        <v>open woodland</v>
      </c>
      <c r="T2241">
        <v>5</v>
      </c>
      <c r="U2241">
        <v>1</v>
      </c>
      <c r="V2241"/>
      <c r="W2241">
        <v>1</v>
      </c>
      <c r="X2241" t="s">
        <v>202</v>
      </c>
      <c r="Y2241"/>
      <c r="Z2241"/>
      <c r="AA2241"/>
      <c r="AB2241"/>
    </row>
    <row r="2242" spans="1:28" ht="14.4" x14ac:dyDescent="0.3">
      <c r="A2242" s="14">
        <v>2341</v>
      </c>
      <c r="B2242" t="s">
        <v>215</v>
      </c>
      <c r="C2242" t="s">
        <v>216</v>
      </c>
      <c r="D2242" t="str">
        <f t="shared" ref="D2242:D2305" si="36">_xlfn.CONCAT(B2242:C2242)</f>
        <v>HoodCreek_0B_7</v>
      </c>
      <c r="E2242">
        <v>2018</v>
      </c>
      <c r="F2242" s="15">
        <v>43264</v>
      </c>
      <c r="G2242" t="s">
        <v>200</v>
      </c>
      <c r="H2242">
        <v>3</v>
      </c>
      <c r="I2242" s="16">
        <v>0.3347222222222222</v>
      </c>
      <c r="J2242"/>
      <c r="K2242">
        <v>1</v>
      </c>
      <c r="L2242">
        <v>0</v>
      </c>
      <c r="M2242">
        <v>0</v>
      </c>
      <c r="N2242"/>
      <c r="O2242" t="s">
        <v>0</v>
      </c>
      <c r="P2242" t="str">
        <f>INDEX(Sheet2!A:E, MATCH(F_NP_excluded_Data!O2242,Sheet2!A:A),4)</f>
        <v>tree</v>
      </c>
      <c r="Q2242" t="str">
        <f>INDEX(Sheet2!A:E, MATCH(F_NP_excluded_Data!O2242,Sheet2!A:A),5)</f>
        <v>flycatching</v>
      </c>
      <c r="R2242" t="str">
        <f>INDEX(Sheet2!A:E, MATCH(F_NP_excluded_Data!O2242,Sheet2!A:A),3)</f>
        <v>insects</v>
      </c>
      <c r="S2242" t="str">
        <f>INDEX(Sheet2!A:E, MATCH(F_NP_excluded_Data!O2242,Sheet2!A:A),2)</f>
        <v>forest</v>
      </c>
      <c r="T2242">
        <v>5</v>
      </c>
      <c r="U2242">
        <v>1</v>
      </c>
      <c r="V2242"/>
      <c r="W2242">
        <v>1</v>
      </c>
      <c r="X2242" t="s">
        <v>202</v>
      </c>
      <c r="Y2242"/>
      <c r="Z2242"/>
      <c r="AA2242"/>
      <c r="AB2242"/>
    </row>
    <row r="2243" spans="1:28" ht="14.4" x14ac:dyDescent="0.3">
      <c r="A2243" s="14">
        <v>2342</v>
      </c>
      <c r="B2243" t="s">
        <v>215</v>
      </c>
      <c r="C2243" t="s">
        <v>216</v>
      </c>
      <c r="D2243" t="str">
        <f t="shared" si="36"/>
        <v>HoodCreek_0B_7</v>
      </c>
      <c r="E2243">
        <v>2018</v>
      </c>
      <c r="F2243" s="15">
        <v>43264</v>
      </c>
      <c r="G2243" t="s">
        <v>200</v>
      </c>
      <c r="H2243">
        <v>3</v>
      </c>
      <c r="I2243" s="16">
        <v>0.3347222222222222</v>
      </c>
      <c r="J2243"/>
      <c r="K2243">
        <v>1</v>
      </c>
      <c r="L2243">
        <v>0</v>
      </c>
      <c r="M2243">
        <v>0</v>
      </c>
      <c r="N2243"/>
      <c r="O2243" t="s">
        <v>22</v>
      </c>
      <c r="P2243" t="str">
        <f>INDEX(Sheet2!A:E, MATCH(F_NP_excluded_Data!O2243,Sheet2!A:A),4)</f>
        <v>cavity</v>
      </c>
      <c r="Q2243" t="str">
        <f>INDEX(Sheet2!A:E, MATCH(F_NP_excluded_Data!O2243,Sheet2!A:A),5)</f>
        <v>foliage gleaner</v>
      </c>
      <c r="R2243" t="str">
        <f>INDEX(Sheet2!A:E, MATCH(F_NP_excluded_Data!O2243,Sheet2!A:A),3)</f>
        <v>insects</v>
      </c>
      <c r="S2243" t="str">
        <f>INDEX(Sheet2!A:E, MATCH(F_NP_excluded_Data!O2243,Sheet2!A:A),2)</f>
        <v>forest</v>
      </c>
      <c r="T2243">
        <v>5</v>
      </c>
      <c r="U2243">
        <v>1</v>
      </c>
      <c r="V2243"/>
      <c r="W2243">
        <v>1</v>
      </c>
      <c r="X2243" t="s">
        <v>202</v>
      </c>
      <c r="Y2243"/>
      <c r="Z2243"/>
      <c r="AA2243"/>
      <c r="AB2243"/>
    </row>
    <row r="2244" spans="1:28" ht="14.4" x14ac:dyDescent="0.3">
      <c r="A2244" s="14">
        <v>2343</v>
      </c>
      <c r="B2244" t="s">
        <v>215</v>
      </c>
      <c r="C2244" t="s">
        <v>216</v>
      </c>
      <c r="D2244" t="str">
        <f t="shared" si="36"/>
        <v>HoodCreek_0B_7</v>
      </c>
      <c r="E2244">
        <v>2018</v>
      </c>
      <c r="F2244" s="15">
        <v>43264</v>
      </c>
      <c r="G2244" t="s">
        <v>200</v>
      </c>
      <c r="H2244">
        <v>3</v>
      </c>
      <c r="I2244" s="16">
        <v>0.3347222222222222</v>
      </c>
      <c r="J2244"/>
      <c r="K2244">
        <v>1</v>
      </c>
      <c r="L2244">
        <v>0</v>
      </c>
      <c r="M2244">
        <v>0</v>
      </c>
      <c r="N2244"/>
      <c r="O2244" t="s">
        <v>22</v>
      </c>
      <c r="P2244" t="str">
        <f>INDEX(Sheet2!A:E, MATCH(F_NP_excluded_Data!O2244,Sheet2!A:A),4)</f>
        <v>cavity</v>
      </c>
      <c r="Q2244" t="str">
        <f>INDEX(Sheet2!A:E, MATCH(F_NP_excluded_Data!O2244,Sheet2!A:A),5)</f>
        <v>foliage gleaner</v>
      </c>
      <c r="R2244" t="str">
        <f>INDEX(Sheet2!A:E, MATCH(F_NP_excluded_Data!O2244,Sheet2!A:A),3)</f>
        <v>insects</v>
      </c>
      <c r="S2244" t="str">
        <f>INDEX(Sheet2!A:E, MATCH(F_NP_excluded_Data!O2244,Sheet2!A:A),2)</f>
        <v>forest</v>
      </c>
      <c r="T2244">
        <v>10</v>
      </c>
      <c r="U2244">
        <v>1</v>
      </c>
      <c r="V2244"/>
      <c r="W2244">
        <v>1</v>
      </c>
      <c r="X2244" t="s">
        <v>202</v>
      </c>
      <c r="Y2244"/>
      <c r="Z2244"/>
      <c r="AA2244"/>
      <c r="AB2244"/>
    </row>
    <row r="2245" spans="1:28" ht="14.4" x14ac:dyDescent="0.3">
      <c r="A2245" s="14">
        <v>2344</v>
      </c>
      <c r="B2245" t="s">
        <v>215</v>
      </c>
      <c r="C2245" t="s">
        <v>216</v>
      </c>
      <c r="D2245" t="str">
        <f t="shared" si="36"/>
        <v>HoodCreek_0B_7</v>
      </c>
      <c r="E2245">
        <v>2018</v>
      </c>
      <c r="F2245" s="15">
        <v>43264</v>
      </c>
      <c r="G2245" t="s">
        <v>200</v>
      </c>
      <c r="H2245">
        <v>3</v>
      </c>
      <c r="I2245" s="16">
        <v>0.3347222222222222</v>
      </c>
      <c r="J2245"/>
      <c r="K2245">
        <v>1</v>
      </c>
      <c r="L2245">
        <v>0</v>
      </c>
      <c r="M2245">
        <v>0</v>
      </c>
      <c r="N2245"/>
      <c r="O2245" t="s">
        <v>2</v>
      </c>
      <c r="P2245" t="str">
        <f>INDEX(Sheet2!A:E, MATCH(F_NP_excluded_Data!O2245,Sheet2!A:A),4)</f>
        <v>tree</v>
      </c>
      <c r="Q2245" t="str">
        <f>INDEX(Sheet2!A:E, MATCH(F_NP_excluded_Data!O2245,Sheet2!A:A),5)</f>
        <v>ground forager</v>
      </c>
      <c r="R2245" t="str">
        <f>INDEX(Sheet2!A:E, MATCH(F_NP_excluded_Data!O2245,Sheet2!A:A),3)</f>
        <v>omnivore</v>
      </c>
      <c r="S2245" t="str">
        <f>INDEX(Sheet2!A:E, MATCH(F_NP_excluded_Data!O2245,Sheet2!A:A),2)</f>
        <v>open woodland</v>
      </c>
      <c r="T2245">
        <v>10</v>
      </c>
      <c r="U2245">
        <v>1</v>
      </c>
      <c r="V2245"/>
      <c r="W2245">
        <v>1</v>
      </c>
      <c r="X2245" t="s">
        <v>202</v>
      </c>
      <c r="Y2245"/>
      <c r="Z2245"/>
      <c r="AA2245"/>
      <c r="AB2245"/>
    </row>
    <row r="2246" spans="1:28" ht="14.4" x14ac:dyDescent="0.3">
      <c r="A2246" s="14">
        <v>2345</v>
      </c>
      <c r="B2246" t="s">
        <v>215</v>
      </c>
      <c r="C2246" t="s">
        <v>216</v>
      </c>
      <c r="D2246" t="str">
        <f t="shared" si="36"/>
        <v>HoodCreek_0B_7</v>
      </c>
      <c r="E2246">
        <v>2018</v>
      </c>
      <c r="F2246" s="15">
        <v>43264</v>
      </c>
      <c r="G2246" t="s">
        <v>200</v>
      </c>
      <c r="H2246">
        <v>3</v>
      </c>
      <c r="I2246" s="16">
        <v>0.3347222222222222</v>
      </c>
      <c r="J2246"/>
      <c r="K2246">
        <v>1</v>
      </c>
      <c r="L2246">
        <v>0</v>
      </c>
      <c r="M2246">
        <v>0</v>
      </c>
      <c r="N2246"/>
      <c r="O2246" t="s">
        <v>94</v>
      </c>
      <c r="P2246" t="str">
        <f>INDEX(Sheet2!A:E, MATCH(F_NP_excluded_Data!O2246,Sheet2!A:A),4)</f>
        <v>cavity</v>
      </c>
      <c r="Q2246" t="str">
        <f>INDEX(Sheet2!A:E, MATCH(F_NP_excluded_Data!O2246,Sheet2!A:A),5)</f>
        <v>foliage gleaner</v>
      </c>
      <c r="R2246" t="str">
        <f>INDEX(Sheet2!A:E, MATCH(F_NP_excluded_Data!O2246,Sheet2!A:A),3)</f>
        <v>insects</v>
      </c>
      <c r="S2246" t="str">
        <f>INDEX(Sheet2!A:E, MATCH(F_NP_excluded_Data!O2246,Sheet2!A:A),2)</f>
        <v>forest</v>
      </c>
      <c r="T2246">
        <v>10</v>
      </c>
      <c r="U2246">
        <v>1</v>
      </c>
      <c r="V2246"/>
      <c r="W2246">
        <v>1</v>
      </c>
      <c r="X2246" t="s">
        <v>202</v>
      </c>
      <c r="Y2246"/>
      <c r="Z2246"/>
      <c r="AA2246"/>
      <c r="AB2246"/>
    </row>
    <row r="2247" spans="1:28" ht="14.4" x14ac:dyDescent="0.3">
      <c r="A2247" s="14">
        <v>2346</v>
      </c>
      <c r="B2247" t="s">
        <v>215</v>
      </c>
      <c r="C2247" t="s">
        <v>216</v>
      </c>
      <c r="D2247" t="str">
        <f t="shared" si="36"/>
        <v>HoodCreek_0B_7</v>
      </c>
      <c r="E2247">
        <v>2018</v>
      </c>
      <c r="F2247" s="15">
        <v>43264</v>
      </c>
      <c r="G2247" t="s">
        <v>200</v>
      </c>
      <c r="H2247">
        <v>3</v>
      </c>
      <c r="I2247" s="16">
        <v>0.3347222222222222</v>
      </c>
      <c r="J2247"/>
      <c r="K2247">
        <v>1</v>
      </c>
      <c r="L2247">
        <v>0</v>
      </c>
      <c r="M2247">
        <v>0</v>
      </c>
      <c r="N2247"/>
      <c r="O2247" t="s">
        <v>10</v>
      </c>
      <c r="P2247" t="str">
        <f>INDEX(Sheet2!A:E, MATCH(F_NP_excluded_Data!O2247,Sheet2!A:A),4)</f>
        <v>tree</v>
      </c>
      <c r="Q2247" t="str">
        <f>INDEX(Sheet2!A:E, MATCH(F_NP_excluded_Data!O2247,Sheet2!A:A),5)</f>
        <v>foliage gleaner</v>
      </c>
      <c r="R2247" t="str">
        <f>INDEX(Sheet2!A:E, MATCH(F_NP_excluded_Data!O2247,Sheet2!A:A),3)</f>
        <v>insects</v>
      </c>
      <c r="S2247" t="str">
        <f>INDEX(Sheet2!A:E, MATCH(F_NP_excluded_Data!O2247,Sheet2!A:A),2)</f>
        <v>forest</v>
      </c>
      <c r="T2247">
        <v>5</v>
      </c>
      <c r="U2247">
        <v>2</v>
      </c>
      <c r="V2247"/>
      <c r="W2247">
        <v>1</v>
      </c>
      <c r="X2247" t="s">
        <v>202</v>
      </c>
      <c r="Y2247"/>
      <c r="Z2247"/>
      <c r="AA2247"/>
      <c r="AB2247"/>
    </row>
    <row r="2248" spans="1:28" ht="14.4" x14ac:dyDescent="0.3">
      <c r="A2248" s="14">
        <v>2347</v>
      </c>
      <c r="B2248" t="s">
        <v>215</v>
      </c>
      <c r="C2248" t="s">
        <v>216</v>
      </c>
      <c r="D2248" t="str">
        <f t="shared" si="36"/>
        <v>HoodCreek_0B_7</v>
      </c>
      <c r="E2248">
        <v>2018</v>
      </c>
      <c r="F2248" s="15">
        <v>43264</v>
      </c>
      <c r="G2248" t="s">
        <v>200</v>
      </c>
      <c r="H2248">
        <v>3</v>
      </c>
      <c r="I2248" s="16">
        <v>0.3347222222222222</v>
      </c>
      <c r="J2248"/>
      <c r="K2248">
        <v>1</v>
      </c>
      <c r="L2248">
        <v>0</v>
      </c>
      <c r="M2248">
        <v>0</v>
      </c>
      <c r="N2248"/>
      <c r="O2248" t="s">
        <v>72</v>
      </c>
      <c r="P2248" t="str">
        <f>INDEX(Sheet2!A:E, MATCH(F_NP_excluded_Data!O2248,Sheet2!A:A),4)</f>
        <v>tree</v>
      </c>
      <c r="Q2248" t="str">
        <f>INDEX(Sheet2!A:E, MATCH(F_NP_excluded_Data!O2248,Sheet2!A:A),5)</f>
        <v>bark forager</v>
      </c>
      <c r="R2248" t="str">
        <f>INDEX(Sheet2!A:E, MATCH(F_NP_excluded_Data!O2248,Sheet2!A:A),3)</f>
        <v>insects</v>
      </c>
      <c r="S2248" t="str">
        <f>INDEX(Sheet2!A:E, MATCH(F_NP_excluded_Data!O2248,Sheet2!A:A),2)</f>
        <v>forest</v>
      </c>
      <c r="T2248">
        <v>5</v>
      </c>
      <c r="U2248">
        <v>3</v>
      </c>
      <c r="V2248"/>
      <c r="W2248">
        <v>1</v>
      </c>
      <c r="X2248" t="s">
        <v>202</v>
      </c>
      <c r="Y2248"/>
      <c r="Z2248"/>
      <c r="AA2248"/>
      <c r="AB2248"/>
    </row>
    <row r="2249" spans="1:28" ht="14.4" x14ac:dyDescent="0.3">
      <c r="A2249" s="14">
        <v>2348</v>
      </c>
      <c r="B2249" t="s">
        <v>215</v>
      </c>
      <c r="C2249" t="s">
        <v>216</v>
      </c>
      <c r="D2249" t="str">
        <f t="shared" si="36"/>
        <v>HoodCreek_0B_7</v>
      </c>
      <c r="E2249">
        <v>2018</v>
      </c>
      <c r="F2249" s="15">
        <v>43264</v>
      </c>
      <c r="G2249" t="s">
        <v>200</v>
      </c>
      <c r="H2249">
        <v>3</v>
      </c>
      <c r="I2249" s="16">
        <v>0.3347222222222222</v>
      </c>
      <c r="J2249"/>
      <c r="K2249">
        <v>1</v>
      </c>
      <c r="L2249">
        <v>0</v>
      </c>
      <c r="M2249">
        <v>0</v>
      </c>
      <c r="N2249"/>
      <c r="O2249" t="s">
        <v>10</v>
      </c>
      <c r="P2249" t="str">
        <f>INDEX(Sheet2!A:E, MATCH(F_NP_excluded_Data!O2249,Sheet2!A:A),4)</f>
        <v>tree</v>
      </c>
      <c r="Q2249" t="str">
        <f>INDEX(Sheet2!A:E, MATCH(F_NP_excluded_Data!O2249,Sheet2!A:A),5)</f>
        <v>foliage gleaner</v>
      </c>
      <c r="R2249" t="str">
        <f>INDEX(Sheet2!A:E, MATCH(F_NP_excluded_Data!O2249,Sheet2!A:A),3)</f>
        <v>insects</v>
      </c>
      <c r="S2249" t="str">
        <f>INDEX(Sheet2!A:E, MATCH(F_NP_excluded_Data!O2249,Sheet2!A:A),2)</f>
        <v>forest</v>
      </c>
      <c r="T2249">
        <v>5</v>
      </c>
      <c r="U2249">
        <v>3</v>
      </c>
      <c r="V2249"/>
      <c r="W2249">
        <v>1</v>
      </c>
      <c r="X2249" t="s">
        <v>202</v>
      </c>
      <c r="Y2249"/>
      <c r="Z2249"/>
      <c r="AA2249"/>
      <c r="AB2249"/>
    </row>
    <row r="2250" spans="1:28" ht="14.4" x14ac:dyDescent="0.3">
      <c r="A2250" s="14">
        <v>2349</v>
      </c>
      <c r="B2250" t="s">
        <v>215</v>
      </c>
      <c r="C2250" t="s">
        <v>216</v>
      </c>
      <c r="D2250" t="str">
        <f t="shared" si="36"/>
        <v>HoodCreek_0B_7</v>
      </c>
      <c r="E2250">
        <v>2018</v>
      </c>
      <c r="F2250" s="15">
        <v>43264</v>
      </c>
      <c r="G2250" t="s">
        <v>200</v>
      </c>
      <c r="H2250">
        <v>3</v>
      </c>
      <c r="I2250" s="16">
        <v>0.3347222222222222</v>
      </c>
      <c r="J2250"/>
      <c r="K2250">
        <v>1</v>
      </c>
      <c r="L2250">
        <v>0</v>
      </c>
      <c r="M2250">
        <v>0</v>
      </c>
      <c r="N2250"/>
      <c r="O2250" t="s">
        <v>62</v>
      </c>
      <c r="P2250" t="str">
        <f>INDEX(Sheet2!A:E, MATCH(F_NP_excluded_Data!O2250,Sheet2!A:A),4)</f>
        <v>shrub</v>
      </c>
      <c r="Q2250" t="str">
        <f>INDEX(Sheet2!A:E, MATCH(F_NP_excluded_Data!O2250,Sheet2!A:A),5)</f>
        <v>ground forager</v>
      </c>
      <c r="R2250" t="str">
        <f>INDEX(Sheet2!A:E, MATCH(F_NP_excluded_Data!O2250,Sheet2!A:A),3)</f>
        <v>seeds</v>
      </c>
      <c r="S2250" t="str">
        <f>INDEX(Sheet2!A:E, MATCH(F_NP_excluded_Data!O2250,Sheet2!A:A),2)</f>
        <v>open woodland</v>
      </c>
      <c r="T2250">
        <v>10</v>
      </c>
      <c r="U2250">
        <v>3</v>
      </c>
      <c r="V2250"/>
      <c r="W2250">
        <v>1</v>
      </c>
      <c r="X2250" t="s">
        <v>202</v>
      </c>
      <c r="Y2250"/>
      <c r="Z2250"/>
      <c r="AA2250"/>
      <c r="AB2250"/>
    </row>
    <row r="2251" spans="1:28" ht="14.4" x14ac:dyDescent="0.3">
      <c r="A2251" s="14">
        <v>2350</v>
      </c>
      <c r="B2251" t="s">
        <v>215</v>
      </c>
      <c r="C2251" t="s">
        <v>216</v>
      </c>
      <c r="D2251" t="str">
        <f t="shared" si="36"/>
        <v>HoodCreek_0B_7</v>
      </c>
      <c r="E2251">
        <v>2018</v>
      </c>
      <c r="F2251" s="15">
        <v>43264</v>
      </c>
      <c r="G2251" t="s">
        <v>200</v>
      </c>
      <c r="H2251">
        <v>3</v>
      </c>
      <c r="I2251" s="16">
        <v>0.3347222222222222</v>
      </c>
      <c r="J2251"/>
      <c r="K2251">
        <v>1</v>
      </c>
      <c r="L2251">
        <v>0</v>
      </c>
      <c r="M2251">
        <v>0</v>
      </c>
      <c r="N2251"/>
      <c r="O2251" t="s">
        <v>24</v>
      </c>
      <c r="P2251" t="str">
        <f>INDEX(Sheet2!A:E, MATCH(F_NP_excluded_Data!O2251,Sheet2!A:A),4)</f>
        <v>cavity</v>
      </c>
      <c r="Q2251" t="str">
        <f>INDEX(Sheet2!A:E, MATCH(F_NP_excluded_Data!O2251,Sheet2!A:A),5)</f>
        <v>ground forager</v>
      </c>
      <c r="R2251" t="str">
        <f>INDEX(Sheet2!A:E, MATCH(F_NP_excluded_Data!O2251,Sheet2!A:A),3)</f>
        <v>insects</v>
      </c>
      <c r="S2251" t="str">
        <f>INDEX(Sheet2!A:E, MATCH(F_NP_excluded_Data!O2251,Sheet2!A:A),2)</f>
        <v>open woodland</v>
      </c>
      <c r="T2251">
        <v>10</v>
      </c>
      <c r="U2251">
        <v>4</v>
      </c>
      <c r="V2251"/>
      <c r="W2251">
        <v>1</v>
      </c>
      <c r="X2251" t="s">
        <v>202</v>
      </c>
      <c r="Y2251"/>
      <c r="Z2251"/>
      <c r="AA2251"/>
      <c r="AB2251"/>
    </row>
    <row r="2252" spans="1:28" ht="14.4" x14ac:dyDescent="0.3">
      <c r="A2252" s="14">
        <v>2351</v>
      </c>
      <c r="B2252" t="s">
        <v>215</v>
      </c>
      <c r="C2252" t="s">
        <v>216</v>
      </c>
      <c r="D2252" t="str">
        <f t="shared" si="36"/>
        <v>HoodCreek_0B_7</v>
      </c>
      <c r="E2252">
        <v>2018</v>
      </c>
      <c r="F2252" s="15">
        <v>43264</v>
      </c>
      <c r="G2252" t="s">
        <v>200</v>
      </c>
      <c r="H2252">
        <v>3</v>
      </c>
      <c r="I2252" s="16">
        <v>0.3347222222222222</v>
      </c>
      <c r="J2252"/>
      <c r="K2252">
        <v>1</v>
      </c>
      <c r="L2252">
        <v>0</v>
      </c>
      <c r="M2252">
        <v>0</v>
      </c>
      <c r="N2252"/>
      <c r="O2252" t="s">
        <v>18</v>
      </c>
      <c r="P2252" t="str">
        <f>INDEX(Sheet2!A:E, MATCH(F_NP_excluded_Data!O2252,Sheet2!A:A),4)</f>
        <v>tree</v>
      </c>
      <c r="Q2252" t="str">
        <f>INDEX(Sheet2!A:E, MATCH(F_NP_excluded_Data!O2252,Sheet2!A:A),5)</f>
        <v>ground forager</v>
      </c>
      <c r="R2252" t="str">
        <f>INDEX(Sheet2!A:E, MATCH(F_NP_excluded_Data!O2252,Sheet2!A:A),3)</f>
        <v>omnivore</v>
      </c>
      <c r="S2252" t="str">
        <f>INDEX(Sheet2!A:E, MATCH(F_NP_excluded_Data!O2252,Sheet2!A:A),2)</f>
        <v>forest</v>
      </c>
      <c r="T2252">
        <v>100</v>
      </c>
      <c r="U2252">
        <v>4</v>
      </c>
      <c r="V2252"/>
      <c r="W2252">
        <v>1</v>
      </c>
      <c r="X2252" t="s">
        <v>202</v>
      </c>
      <c r="Y2252"/>
      <c r="Z2252"/>
      <c r="AA2252"/>
      <c r="AB2252"/>
    </row>
    <row r="2253" spans="1:28" ht="14.4" x14ac:dyDescent="0.3">
      <c r="A2253" s="14">
        <v>2352</v>
      </c>
      <c r="B2253" t="s">
        <v>215</v>
      </c>
      <c r="C2253" t="s">
        <v>216</v>
      </c>
      <c r="D2253" t="str">
        <f t="shared" si="36"/>
        <v>HoodCreek_0B_7</v>
      </c>
      <c r="E2253">
        <v>2018</v>
      </c>
      <c r="F2253" s="15">
        <v>43264</v>
      </c>
      <c r="G2253" t="s">
        <v>200</v>
      </c>
      <c r="H2253">
        <v>3</v>
      </c>
      <c r="I2253" s="16">
        <v>0.3347222222222222</v>
      </c>
      <c r="J2253"/>
      <c r="K2253">
        <v>1</v>
      </c>
      <c r="L2253">
        <v>0</v>
      </c>
      <c r="M2253">
        <v>0</v>
      </c>
      <c r="N2253"/>
      <c r="O2253" t="s">
        <v>58</v>
      </c>
      <c r="P2253" t="str">
        <f>INDEX(Sheet2!A:E, MATCH(F_NP_excluded_Data!O2253,Sheet2!A:A),4)</f>
        <v>tree</v>
      </c>
      <c r="Q2253" t="str">
        <f>INDEX(Sheet2!A:E, MATCH(F_NP_excluded_Data!O2253,Sheet2!A:A),5)</f>
        <v>ground forager</v>
      </c>
      <c r="R2253" t="str">
        <f>INDEX(Sheet2!A:E, MATCH(F_NP_excluded_Data!O2253,Sheet2!A:A),3)</f>
        <v>seeds</v>
      </c>
      <c r="S2253" t="str">
        <f>INDEX(Sheet2!A:E, MATCH(F_NP_excluded_Data!O2253,Sheet2!A:A),2)</f>
        <v>open woodland</v>
      </c>
      <c r="T2253">
        <v>10</v>
      </c>
      <c r="U2253">
        <v>4</v>
      </c>
      <c r="V2253"/>
      <c r="W2253">
        <v>1</v>
      </c>
      <c r="X2253" t="s">
        <v>202</v>
      </c>
      <c r="Y2253"/>
      <c r="Z2253"/>
      <c r="AA2253"/>
      <c r="AB2253"/>
    </row>
    <row r="2254" spans="1:28" ht="14.4" x14ac:dyDescent="0.3">
      <c r="A2254" s="14">
        <v>2353</v>
      </c>
      <c r="B2254" t="s">
        <v>215</v>
      </c>
      <c r="C2254" t="s">
        <v>217</v>
      </c>
      <c r="D2254" t="str">
        <f t="shared" si="36"/>
        <v>HoodCreek_0B_HC</v>
      </c>
      <c r="E2254">
        <v>2018</v>
      </c>
      <c r="F2254" s="15">
        <v>43264</v>
      </c>
      <c r="G2254" t="s">
        <v>200</v>
      </c>
      <c r="H2254">
        <v>3</v>
      </c>
      <c r="I2254" s="16">
        <v>0.34375</v>
      </c>
      <c r="J2254"/>
      <c r="K2254">
        <v>2</v>
      </c>
      <c r="L2254">
        <v>1</v>
      </c>
      <c r="M2254">
        <v>0</v>
      </c>
      <c r="N2254"/>
      <c r="O2254" t="s">
        <v>40</v>
      </c>
      <c r="P2254" t="str">
        <f>INDEX(Sheet2!A:E, MATCH(F_NP_excluded_Data!O2254,Sheet2!A:A),4)</f>
        <v>ground</v>
      </c>
      <c r="Q2254" t="str">
        <f>INDEX(Sheet2!A:E, MATCH(F_NP_excluded_Data!O2254,Sheet2!A:A),5)</f>
        <v>ground forager</v>
      </c>
      <c r="R2254" t="str">
        <f>INDEX(Sheet2!A:E, MATCH(F_NP_excluded_Data!O2254,Sheet2!A:A),3)</f>
        <v>omnivore</v>
      </c>
      <c r="S2254" t="str">
        <f>INDEX(Sheet2!A:E, MATCH(F_NP_excluded_Data!O2254,Sheet2!A:A),2)</f>
        <v>scrub</v>
      </c>
      <c r="T2254">
        <v>5</v>
      </c>
      <c r="U2254">
        <v>1</v>
      </c>
      <c r="V2254" t="s">
        <v>238</v>
      </c>
      <c r="W2254">
        <v>4</v>
      </c>
      <c r="X2254" t="s">
        <v>202</v>
      </c>
      <c r="Y2254"/>
      <c r="Z2254"/>
      <c r="AA2254"/>
      <c r="AB2254"/>
    </row>
    <row r="2255" spans="1:28" ht="14.4" x14ac:dyDescent="0.3">
      <c r="A2255" s="14">
        <v>2354</v>
      </c>
      <c r="B2255" t="s">
        <v>215</v>
      </c>
      <c r="C2255" t="s">
        <v>217</v>
      </c>
      <c r="D2255" t="str">
        <f t="shared" si="36"/>
        <v>HoodCreek_0B_HC</v>
      </c>
      <c r="E2255">
        <v>2018</v>
      </c>
      <c r="F2255" s="15">
        <v>43264</v>
      </c>
      <c r="G2255" t="s">
        <v>200</v>
      </c>
      <c r="H2255">
        <v>3</v>
      </c>
      <c r="I2255" s="16">
        <v>0.34375</v>
      </c>
      <c r="J2255"/>
      <c r="K2255">
        <v>2</v>
      </c>
      <c r="L2255">
        <v>1</v>
      </c>
      <c r="M2255">
        <v>0</v>
      </c>
      <c r="N2255"/>
      <c r="O2255" t="s">
        <v>40</v>
      </c>
      <c r="P2255" t="str">
        <f>INDEX(Sheet2!A:E, MATCH(F_NP_excluded_Data!O2255,Sheet2!A:A),4)</f>
        <v>ground</v>
      </c>
      <c r="Q2255" t="str">
        <f>INDEX(Sheet2!A:E, MATCH(F_NP_excluded_Data!O2255,Sheet2!A:A),5)</f>
        <v>ground forager</v>
      </c>
      <c r="R2255" t="str">
        <f>INDEX(Sheet2!A:E, MATCH(F_NP_excluded_Data!O2255,Sheet2!A:A),3)</f>
        <v>omnivore</v>
      </c>
      <c r="S2255" t="str">
        <f>INDEX(Sheet2!A:E, MATCH(F_NP_excluded_Data!O2255,Sheet2!A:A),2)</f>
        <v>scrub</v>
      </c>
      <c r="T2255">
        <v>5</v>
      </c>
      <c r="U2255">
        <v>1</v>
      </c>
      <c r="V2255"/>
      <c r="W2255">
        <v>1</v>
      </c>
      <c r="X2255" t="s">
        <v>202</v>
      </c>
      <c r="Y2255"/>
      <c r="Z2255"/>
      <c r="AA2255"/>
      <c r="AB2255"/>
    </row>
    <row r="2256" spans="1:28" ht="14.4" x14ac:dyDescent="0.3">
      <c r="A2256" s="14">
        <v>2355</v>
      </c>
      <c r="B2256" t="s">
        <v>215</v>
      </c>
      <c r="C2256" t="s">
        <v>217</v>
      </c>
      <c r="D2256" t="str">
        <f t="shared" si="36"/>
        <v>HoodCreek_0B_HC</v>
      </c>
      <c r="E2256">
        <v>2018</v>
      </c>
      <c r="F2256" s="15">
        <v>43264</v>
      </c>
      <c r="G2256" t="s">
        <v>200</v>
      </c>
      <c r="H2256">
        <v>3</v>
      </c>
      <c r="I2256" s="16">
        <v>0.34375</v>
      </c>
      <c r="J2256"/>
      <c r="K2256">
        <v>2</v>
      </c>
      <c r="L2256">
        <v>1</v>
      </c>
      <c r="M2256">
        <v>0</v>
      </c>
      <c r="N2256"/>
      <c r="O2256" t="s">
        <v>54</v>
      </c>
      <c r="P2256" t="str">
        <f>INDEX(Sheet2!A:E, MATCH(F_NP_excluded_Data!O2256,Sheet2!A:A),4)</f>
        <v>shrub</v>
      </c>
      <c r="Q2256" t="str">
        <f>INDEX(Sheet2!A:E, MATCH(F_NP_excluded_Data!O2256,Sheet2!A:A),5)</f>
        <v>foliage gleaner</v>
      </c>
      <c r="R2256" t="str">
        <f>INDEX(Sheet2!A:E, MATCH(F_NP_excluded_Data!O2256,Sheet2!A:A),3)</f>
        <v>insects</v>
      </c>
      <c r="S2256" t="str">
        <f>INDEX(Sheet2!A:E, MATCH(F_NP_excluded_Data!O2256,Sheet2!A:A),2)</f>
        <v>open woodland</v>
      </c>
      <c r="T2256">
        <v>5</v>
      </c>
      <c r="U2256">
        <v>1</v>
      </c>
      <c r="V2256"/>
      <c r="W2256">
        <v>1</v>
      </c>
      <c r="X2256" t="s">
        <v>202</v>
      </c>
      <c r="Y2256"/>
      <c r="Z2256"/>
      <c r="AA2256"/>
      <c r="AB2256"/>
    </row>
    <row r="2257" spans="1:28" ht="14.4" x14ac:dyDescent="0.3">
      <c r="A2257" s="14">
        <v>2357</v>
      </c>
      <c r="B2257" t="s">
        <v>215</v>
      </c>
      <c r="C2257" t="s">
        <v>217</v>
      </c>
      <c r="D2257" t="str">
        <f t="shared" si="36"/>
        <v>HoodCreek_0B_HC</v>
      </c>
      <c r="E2257">
        <v>2018</v>
      </c>
      <c r="F2257" s="15">
        <v>43264</v>
      </c>
      <c r="G2257" t="s">
        <v>200</v>
      </c>
      <c r="H2257">
        <v>3</v>
      </c>
      <c r="I2257" s="16">
        <v>0.34375</v>
      </c>
      <c r="J2257"/>
      <c r="K2257">
        <v>2</v>
      </c>
      <c r="L2257">
        <v>1</v>
      </c>
      <c r="M2257">
        <v>0</v>
      </c>
      <c r="N2257"/>
      <c r="O2257" t="s">
        <v>72</v>
      </c>
      <c r="P2257" t="str">
        <f>INDEX(Sheet2!A:E, MATCH(F_NP_excluded_Data!O2257,Sheet2!A:A),4)</f>
        <v>tree</v>
      </c>
      <c r="Q2257" t="str">
        <f>INDEX(Sheet2!A:E, MATCH(F_NP_excluded_Data!O2257,Sheet2!A:A),5)</f>
        <v>bark forager</v>
      </c>
      <c r="R2257" t="str">
        <f>INDEX(Sheet2!A:E, MATCH(F_NP_excluded_Data!O2257,Sheet2!A:A),3)</f>
        <v>insects</v>
      </c>
      <c r="S2257" t="str">
        <f>INDEX(Sheet2!A:E, MATCH(F_NP_excluded_Data!O2257,Sheet2!A:A),2)</f>
        <v>forest</v>
      </c>
      <c r="T2257">
        <v>5</v>
      </c>
      <c r="U2257">
        <v>1</v>
      </c>
      <c r="V2257"/>
      <c r="W2257">
        <v>1</v>
      </c>
      <c r="X2257" t="s">
        <v>202</v>
      </c>
      <c r="Y2257"/>
      <c r="Z2257"/>
      <c r="AA2257"/>
      <c r="AB2257"/>
    </row>
    <row r="2258" spans="1:28" ht="14.4" x14ac:dyDescent="0.3">
      <c r="A2258" s="14">
        <v>2358</v>
      </c>
      <c r="B2258" t="s">
        <v>215</v>
      </c>
      <c r="C2258" t="s">
        <v>217</v>
      </c>
      <c r="D2258" t="str">
        <f t="shared" si="36"/>
        <v>HoodCreek_0B_HC</v>
      </c>
      <c r="E2258">
        <v>2018</v>
      </c>
      <c r="F2258" s="15">
        <v>43264</v>
      </c>
      <c r="G2258" t="s">
        <v>200</v>
      </c>
      <c r="H2258">
        <v>3</v>
      </c>
      <c r="I2258" s="16">
        <v>0.34375</v>
      </c>
      <c r="J2258"/>
      <c r="K2258">
        <v>2</v>
      </c>
      <c r="L2258">
        <v>1</v>
      </c>
      <c r="M2258">
        <v>0</v>
      </c>
      <c r="N2258"/>
      <c r="O2258" t="s">
        <v>94</v>
      </c>
      <c r="P2258" t="str">
        <f>INDEX(Sheet2!A:E, MATCH(F_NP_excluded_Data!O2258,Sheet2!A:A),4)</f>
        <v>cavity</v>
      </c>
      <c r="Q2258" t="str">
        <f>INDEX(Sheet2!A:E, MATCH(F_NP_excluded_Data!O2258,Sheet2!A:A),5)</f>
        <v>foliage gleaner</v>
      </c>
      <c r="R2258" t="str">
        <f>INDEX(Sheet2!A:E, MATCH(F_NP_excluded_Data!O2258,Sheet2!A:A),3)</f>
        <v>insects</v>
      </c>
      <c r="S2258" t="str">
        <f>INDEX(Sheet2!A:E, MATCH(F_NP_excluded_Data!O2258,Sheet2!A:A),2)</f>
        <v>forest</v>
      </c>
      <c r="T2258">
        <v>5</v>
      </c>
      <c r="U2258">
        <v>1</v>
      </c>
      <c r="V2258"/>
      <c r="W2258">
        <v>1</v>
      </c>
      <c r="X2258" t="s">
        <v>202</v>
      </c>
      <c r="Y2258"/>
      <c r="Z2258"/>
      <c r="AA2258"/>
      <c r="AB2258"/>
    </row>
    <row r="2259" spans="1:28" ht="14.4" x14ac:dyDescent="0.3">
      <c r="A2259" s="14">
        <v>2359</v>
      </c>
      <c r="B2259" t="s">
        <v>215</v>
      </c>
      <c r="C2259" t="s">
        <v>217</v>
      </c>
      <c r="D2259" t="str">
        <f t="shared" si="36"/>
        <v>HoodCreek_0B_HC</v>
      </c>
      <c r="E2259">
        <v>2018</v>
      </c>
      <c r="F2259" s="15">
        <v>43264</v>
      </c>
      <c r="G2259" t="s">
        <v>200</v>
      </c>
      <c r="H2259">
        <v>3</v>
      </c>
      <c r="I2259" s="16">
        <v>0.34375</v>
      </c>
      <c r="J2259"/>
      <c r="K2259">
        <v>2</v>
      </c>
      <c r="L2259">
        <v>1</v>
      </c>
      <c r="M2259">
        <v>0</v>
      </c>
      <c r="N2259"/>
      <c r="O2259" t="s">
        <v>94</v>
      </c>
      <c r="P2259" t="str">
        <f>INDEX(Sheet2!A:E, MATCH(F_NP_excluded_Data!O2259,Sheet2!A:A),4)</f>
        <v>cavity</v>
      </c>
      <c r="Q2259" t="str">
        <f>INDEX(Sheet2!A:E, MATCH(F_NP_excluded_Data!O2259,Sheet2!A:A),5)</f>
        <v>foliage gleaner</v>
      </c>
      <c r="R2259" t="str">
        <f>INDEX(Sheet2!A:E, MATCH(F_NP_excluded_Data!O2259,Sheet2!A:A),3)</f>
        <v>insects</v>
      </c>
      <c r="S2259" t="str">
        <f>INDEX(Sheet2!A:E, MATCH(F_NP_excluded_Data!O2259,Sheet2!A:A),2)</f>
        <v>forest</v>
      </c>
      <c r="T2259">
        <v>10</v>
      </c>
      <c r="U2259">
        <v>1</v>
      </c>
      <c r="V2259"/>
      <c r="W2259">
        <v>1</v>
      </c>
      <c r="X2259" t="s">
        <v>202</v>
      </c>
      <c r="Y2259"/>
      <c r="Z2259"/>
      <c r="AA2259"/>
      <c r="AB2259"/>
    </row>
    <row r="2260" spans="1:28" ht="14.4" x14ac:dyDescent="0.3">
      <c r="A2260" s="14">
        <v>2360</v>
      </c>
      <c r="B2260" t="s">
        <v>215</v>
      </c>
      <c r="C2260" t="s">
        <v>217</v>
      </c>
      <c r="D2260" t="str">
        <f t="shared" si="36"/>
        <v>HoodCreek_0B_HC</v>
      </c>
      <c r="E2260">
        <v>2018</v>
      </c>
      <c r="F2260" s="15">
        <v>43264</v>
      </c>
      <c r="G2260" t="s">
        <v>200</v>
      </c>
      <c r="H2260">
        <v>3</v>
      </c>
      <c r="I2260" s="16">
        <v>0.34375</v>
      </c>
      <c r="J2260"/>
      <c r="K2260">
        <v>2</v>
      </c>
      <c r="L2260">
        <v>1</v>
      </c>
      <c r="M2260">
        <v>0</v>
      </c>
      <c r="N2260"/>
      <c r="O2260" t="s">
        <v>42</v>
      </c>
      <c r="P2260" t="str">
        <f>INDEX(Sheet2!A:E, MATCH(F_NP_excluded_Data!O2260,Sheet2!A:A),4)</f>
        <v>tree</v>
      </c>
      <c r="Q2260" t="str">
        <f>INDEX(Sheet2!A:E, MATCH(F_NP_excluded_Data!O2260,Sheet2!A:A),5)</f>
        <v>flycatching</v>
      </c>
      <c r="R2260" t="str">
        <f>INDEX(Sheet2!A:E, MATCH(F_NP_excluded_Data!O2260,Sheet2!A:A),3)</f>
        <v>insects</v>
      </c>
      <c r="S2260" t="str">
        <f>INDEX(Sheet2!A:E, MATCH(F_NP_excluded_Data!O2260,Sheet2!A:A),2)</f>
        <v>forest</v>
      </c>
      <c r="T2260">
        <v>5</v>
      </c>
      <c r="U2260">
        <v>1</v>
      </c>
      <c r="V2260"/>
      <c r="W2260">
        <v>1</v>
      </c>
      <c r="X2260" t="s">
        <v>202</v>
      </c>
      <c r="Y2260"/>
      <c r="Z2260"/>
      <c r="AA2260"/>
      <c r="AB2260"/>
    </row>
    <row r="2261" spans="1:28" ht="14.4" x14ac:dyDescent="0.3">
      <c r="A2261" s="14">
        <v>2361</v>
      </c>
      <c r="B2261" t="s">
        <v>215</v>
      </c>
      <c r="C2261" t="s">
        <v>217</v>
      </c>
      <c r="D2261" t="str">
        <f t="shared" si="36"/>
        <v>HoodCreek_0B_HC</v>
      </c>
      <c r="E2261">
        <v>2018</v>
      </c>
      <c r="F2261" s="15">
        <v>43264</v>
      </c>
      <c r="G2261" t="s">
        <v>200</v>
      </c>
      <c r="H2261">
        <v>3</v>
      </c>
      <c r="I2261" s="16">
        <v>0.34375</v>
      </c>
      <c r="J2261"/>
      <c r="K2261">
        <v>2</v>
      </c>
      <c r="L2261">
        <v>1</v>
      </c>
      <c r="M2261">
        <v>0</v>
      </c>
      <c r="N2261"/>
      <c r="O2261" t="s">
        <v>20</v>
      </c>
      <c r="P2261" t="str">
        <f>INDEX(Sheet2!A:E, MATCH(F_NP_excluded_Data!O2261,Sheet2!A:A),4)</f>
        <v>shrub</v>
      </c>
      <c r="Q2261" t="str">
        <f>INDEX(Sheet2!A:E, MATCH(F_NP_excluded_Data!O2261,Sheet2!A:A),5)</f>
        <v>ground forager</v>
      </c>
      <c r="R2261" t="str">
        <f>INDEX(Sheet2!A:E, MATCH(F_NP_excluded_Data!O2261,Sheet2!A:A),3)</f>
        <v>omnivore</v>
      </c>
      <c r="S2261" t="str">
        <f>INDEX(Sheet2!A:E, MATCH(F_NP_excluded_Data!O2261,Sheet2!A:A),2)</f>
        <v>scrub</v>
      </c>
      <c r="T2261">
        <v>10</v>
      </c>
      <c r="U2261">
        <v>1</v>
      </c>
      <c r="V2261"/>
      <c r="W2261">
        <v>1</v>
      </c>
      <c r="X2261" t="s">
        <v>202</v>
      </c>
      <c r="Y2261"/>
      <c r="Z2261"/>
      <c r="AA2261"/>
      <c r="AB2261"/>
    </row>
    <row r="2262" spans="1:28" ht="14.4" x14ac:dyDescent="0.3">
      <c r="A2262" s="14">
        <v>2362</v>
      </c>
      <c r="B2262" t="s">
        <v>215</v>
      </c>
      <c r="C2262" t="s">
        <v>217</v>
      </c>
      <c r="D2262" t="str">
        <f t="shared" si="36"/>
        <v>HoodCreek_0B_HC</v>
      </c>
      <c r="E2262">
        <v>2018</v>
      </c>
      <c r="F2262" s="15">
        <v>43264</v>
      </c>
      <c r="G2262" t="s">
        <v>200</v>
      </c>
      <c r="H2262">
        <v>3</v>
      </c>
      <c r="I2262" s="16">
        <v>0.34375</v>
      </c>
      <c r="J2262"/>
      <c r="K2262">
        <v>2</v>
      </c>
      <c r="L2262">
        <v>1</v>
      </c>
      <c r="M2262">
        <v>0</v>
      </c>
      <c r="N2262"/>
      <c r="O2262" t="s">
        <v>58</v>
      </c>
      <c r="P2262" t="str">
        <f>INDEX(Sheet2!A:E, MATCH(F_NP_excluded_Data!O2262,Sheet2!A:A),4)</f>
        <v>tree</v>
      </c>
      <c r="Q2262" t="str">
        <f>INDEX(Sheet2!A:E, MATCH(F_NP_excluded_Data!O2262,Sheet2!A:A),5)</f>
        <v>ground forager</v>
      </c>
      <c r="R2262" t="str">
        <f>INDEX(Sheet2!A:E, MATCH(F_NP_excluded_Data!O2262,Sheet2!A:A),3)</f>
        <v>seeds</v>
      </c>
      <c r="S2262" t="str">
        <f>INDEX(Sheet2!A:E, MATCH(F_NP_excluded_Data!O2262,Sheet2!A:A),2)</f>
        <v>open woodland</v>
      </c>
      <c r="T2262">
        <v>10</v>
      </c>
      <c r="U2262">
        <v>1</v>
      </c>
      <c r="V2262"/>
      <c r="W2262">
        <v>1</v>
      </c>
      <c r="X2262" t="s">
        <v>202</v>
      </c>
      <c r="Y2262"/>
      <c r="Z2262"/>
      <c r="AA2262"/>
      <c r="AB2262"/>
    </row>
    <row r="2263" spans="1:28" ht="14.4" x14ac:dyDescent="0.3">
      <c r="A2263" s="14">
        <v>2363</v>
      </c>
      <c r="B2263" t="s">
        <v>215</v>
      </c>
      <c r="C2263" t="s">
        <v>217</v>
      </c>
      <c r="D2263" t="str">
        <f t="shared" si="36"/>
        <v>HoodCreek_0B_HC</v>
      </c>
      <c r="E2263">
        <v>2018</v>
      </c>
      <c r="F2263" s="15">
        <v>43264</v>
      </c>
      <c r="G2263" t="s">
        <v>200</v>
      </c>
      <c r="H2263">
        <v>3</v>
      </c>
      <c r="I2263" s="16">
        <v>0.34375</v>
      </c>
      <c r="J2263"/>
      <c r="K2263">
        <v>2</v>
      </c>
      <c r="L2263">
        <v>1</v>
      </c>
      <c r="M2263">
        <v>0</v>
      </c>
      <c r="N2263"/>
      <c r="O2263" t="s">
        <v>38</v>
      </c>
      <c r="P2263" t="str">
        <f>INDEX(Sheet2!A:E, MATCH(F_NP_excluded_Data!O2263,Sheet2!A:A),4)</f>
        <v>building</v>
      </c>
      <c r="Q2263" t="str">
        <f>INDEX(Sheet2!A:E, MATCH(F_NP_excluded_Data!O2263,Sheet2!A:A),5)</f>
        <v>flycatching</v>
      </c>
      <c r="R2263" t="str">
        <f>INDEX(Sheet2!A:E, MATCH(F_NP_excluded_Data!O2263,Sheet2!A:A),3)</f>
        <v>insects</v>
      </c>
      <c r="S2263" t="str">
        <f>INDEX(Sheet2!A:E, MATCH(F_NP_excluded_Data!O2263,Sheet2!A:A),2)</f>
        <v>open woodland</v>
      </c>
      <c r="T2263">
        <v>10</v>
      </c>
      <c r="U2263">
        <v>1</v>
      </c>
      <c r="V2263"/>
      <c r="W2263">
        <v>1</v>
      </c>
      <c r="X2263" t="s">
        <v>202</v>
      </c>
      <c r="Y2263"/>
      <c r="Z2263"/>
      <c r="AA2263"/>
      <c r="AB2263"/>
    </row>
    <row r="2264" spans="1:28" ht="14.4" x14ac:dyDescent="0.3">
      <c r="A2264" s="14">
        <v>2364</v>
      </c>
      <c r="B2264" t="s">
        <v>215</v>
      </c>
      <c r="C2264" t="s">
        <v>217</v>
      </c>
      <c r="D2264" t="str">
        <f t="shared" si="36"/>
        <v>HoodCreek_0B_HC</v>
      </c>
      <c r="E2264">
        <v>2018</v>
      </c>
      <c r="F2264" s="15">
        <v>43264</v>
      </c>
      <c r="G2264" t="s">
        <v>200</v>
      </c>
      <c r="H2264">
        <v>3</v>
      </c>
      <c r="I2264" s="16">
        <v>0.34375</v>
      </c>
      <c r="J2264"/>
      <c r="K2264">
        <v>2</v>
      </c>
      <c r="L2264">
        <v>1</v>
      </c>
      <c r="M2264">
        <v>0</v>
      </c>
      <c r="N2264"/>
      <c r="O2264" t="s">
        <v>62</v>
      </c>
      <c r="P2264" t="str">
        <f>INDEX(Sheet2!A:E, MATCH(F_NP_excluded_Data!O2264,Sheet2!A:A),4)</f>
        <v>shrub</v>
      </c>
      <c r="Q2264" t="str">
        <f>INDEX(Sheet2!A:E, MATCH(F_NP_excluded_Data!O2264,Sheet2!A:A),5)</f>
        <v>ground forager</v>
      </c>
      <c r="R2264" t="str">
        <f>INDEX(Sheet2!A:E, MATCH(F_NP_excluded_Data!O2264,Sheet2!A:A),3)</f>
        <v>seeds</v>
      </c>
      <c r="S2264" t="str">
        <f>INDEX(Sheet2!A:E, MATCH(F_NP_excluded_Data!O2264,Sheet2!A:A),2)</f>
        <v>open woodland</v>
      </c>
      <c r="T2264">
        <v>10</v>
      </c>
      <c r="U2264">
        <v>2</v>
      </c>
      <c r="V2264" t="s">
        <v>238</v>
      </c>
      <c r="W2264">
        <v>1</v>
      </c>
      <c r="X2264" t="s">
        <v>202</v>
      </c>
      <c r="Y2264"/>
      <c r="Z2264"/>
      <c r="AA2264"/>
      <c r="AB2264"/>
    </row>
    <row r="2265" spans="1:28" ht="14.4" x14ac:dyDescent="0.3">
      <c r="A2265" s="14">
        <v>2365</v>
      </c>
      <c r="B2265" t="s">
        <v>215</v>
      </c>
      <c r="C2265" t="s">
        <v>217</v>
      </c>
      <c r="D2265" t="str">
        <f t="shared" si="36"/>
        <v>HoodCreek_0B_HC</v>
      </c>
      <c r="E2265">
        <v>2018</v>
      </c>
      <c r="F2265" s="15">
        <v>43264</v>
      </c>
      <c r="G2265" t="s">
        <v>200</v>
      </c>
      <c r="H2265">
        <v>3</v>
      </c>
      <c r="I2265" s="16">
        <v>0.34375</v>
      </c>
      <c r="J2265"/>
      <c r="K2265">
        <v>2</v>
      </c>
      <c r="L2265">
        <v>1</v>
      </c>
      <c r="M2265">
        <v>0</v>
      </c>
      <c r="N2265"/>
      <c r="O2265" t="s">
        <v>62</v>
      </c>
      <c r="P2265" t="str">
        <f>INDEX(Sheet2!A:E, MATCH(F_NP_excluded_Data!O2265,Sheet2!A:A),4)</f>
        <v>shrub</v>
      </c>
      <c r="Q2265" t="str">
        <f>INDEX(Sheet2!A:E, MATCH(F_NP_excluded_Data!O2265,Sheet2!A:A),5)</f>
        <v>ground forager</v>
      </c>
      <c r="R2265" t="str">
        <f>INDEX(Sheet2!A:E, MATCH(F_NP_excluded_Data!O2265,Sheet2!A:A),3)</f>
        <v>seeds</v>
      </c>
      <c r="S2265" t="str">
        <f>INDEX(Sheet2!A:E, MATCH(F_NP_excluded_Data!O2265,Sheet2!A:A),2)</f>
        <v>open woodland</v>
      </c>
      <c r="T2265">
        <v>5</v>
      </c>
      <c r="U2265">
        <v>2</v>
      </c>
      <c r="V2265" t="s">
        <v>222</v>
      </c>
      <c r="W2265">
        <v>4</v>
      </c>
      <c r="X2265" t="s">
        <v>202</v>
      </c>
      <c r="Y2265"/>
      <c r="Z2265"/>
      <c r="AA2265"/>
      <c r="AB2265"/>
    </row>
    <row r="2266" spans="1:28" ht="14.4" x14ac:dyDescent="0.3">
      <c r="A2266" s="14">
        <v>2366</v>
      </c>
      <c r="B2266" t="s">
        <v>215</v>
      </c>
      <c r="C2266" t="s">
        <v>217</v>
      </c>
      <c r="D2266" t="str">
        <f t="shared" si="36"/>
        <v>HoodCreek_0B_HC</v>
      </c>
      <c r="E2266">
        <v>2018</v>
      </c>
      <c r="F2266" s="15">
        <v>43264</v>
      </c>
      <c r="G2266" t="s">
        <v>200</v>
      </c>
      <c r="H2266">
        <v>3</v>
      </c>
      <c r="I2266" s="16">
        <v>0.34375</v>
      </c>
      <c r="J2266"/>
      <c r="K2266">
        <v>2</v>
      </c>
      <c r="L2266">
        <v>1</v>
      </c>
      <c r="M2266">
        <v>0</v>
      </c>
      <c r="N2266"/>
      <c r="O2266" t="s">
        <v>2</v>
      </c>
      <c r="P2266" t="str">
        <f>INDEX(Sheet2!A:E, MATCH(F_NP_excluded_Data!O2266,Sheet2!A:A),4)</f>
        <v>tree</v>
      </c>
      <c r="Q2266" t="str">
        <f>INDEX(Sheet2!A:E, MATCH(F_NP_excluded_Data!O2266,Sheet2!A:A),5)</f>
        <v>ground forager</v>
      </c>
      <c r="R2266" t="str">
        <f>INDEX(Sheet2!A:E, MATCH(F_NP_excluded_Data!O2266,Sheet2!A:A),3)</f>
        <v>omnivore</v>
      </c>
      <c r="S2266" t="str">
        <f>INDEX(Sheet2!A:E, MATCH(F_NP_excluded_Data!O2266,Sheet2!A:A),2)</f>
        <v>open woodland</v>
      </c>
      <c r="T2266">
        <v>100</v>
      </c>
      <c r="U2266">
        <v>2</v>
      </c>
      <c r="V2266"/>
      <c r="W2266">
        <v>1</v>
      </c>
      <c r="X2266" t="s">
        <v>202</v>
      </c>
      <c r="Y2266"/>
      <c r="Z2266"/>
      <c r="AA2266"/>
      <c r="AB2266"/>
    </row>
    <row r="2267" spans="1:28" ht="14.4" x14ac:dyDescent="0.3">
      <c r="A2267" s="14">
        <v>2367</v>
      </c>
      <c r="B2267" t="s">
        <v>215</v>
      </c>
      <c r="C2267" t="s">
        <v>217</v>
      </c>
      <c r="D2267" t="str">
        <f t="shared" si="36"/>
        <v>HoodCreek_0B_HC</v>
      </c>
      <c r="E2267">
        <v>2018</v>
      </c>
      <c r="F2267" s="15">
        <v>43264</v>
      </c>
      <c r="G2267" t="s">
        <v>200</v>
      </c>
      <c r="H2267">
        <v>3</v>
      </c>
      <c r="I2267" s="16">
        <v>0.34375</v>
      </c>
      <c r="J2267"/>
      <c r="K2267">
        <v>2</v>
      </c>
      <c r="L2267">
        <v>1</v>
      </c>
      <c r="M2267">
        <v>0</v>
      </c>
      <c r="N2267"/>
      <c r="O2267" t="s">
        <v>26</v>
      </c>
      <c r="P2267" t="str">
        <f>INDEX(Sheet2!A:E, MATCH(F_NP_excluded_Data!O2267,Sheet2!A:A),4)</f>
        <v>shrub</v>
      </c>
      <c r="Q2267" t="str">
        <f>INDEX(Sheet2!A:E, MATCH(F_NP_excluded_Data!O2267,Sheet2!A:A),5)</f>
        <v>ground forager</v>
      </c>
      <c r="R2267" t="str">
        <f>INDEX(Sheet2!A:E, MATCH(F_NP_excluded_Data!O2267,Sheet2!A:A),3)</f>
        <v>seeds</v>
      </c>
      <c r="S2267" t="str">
        <f>INDEX(Sheet2!A:E, MATCH(F_NP_excluded_Data!O2267,Sheet2!A:A),2)</f>
        <v>open woodland</v>
      </c>
      <c r="T2267">
        <v>10</v>
      </c>
      <c r="U2267">
        <v>2</v>
      </c>
      <c r="V2267"/>
      <c r="W2267">
        <v>1</v>
      </c>
      <c r="X2267" t="s">
        <v>202</v>
      </c>
      <c r="Y2267"/>
      <c r="Z2267"/>
      <c r="AA2267"/>
      <c r="AB2267"/>
    </row>
    <row r="2268" spans="1:28" ht="14.4" x14ac:dyDescent="0.3">
      <c r="A2268" s="14">
        <v>2368</v>
      </c>
      <c r="B2268" t="s">
        <v>215</v>
      </c>
      <c r="C2268" t="s">
        <v>217</v>
      </c>
      <c r="D2268" t="str">
        <f t="shared" si="36"/>
        <v>HoodCreek_0B_HC</v>
      </c>
      <c r="E2268">
        <v>2018</v>
      </c>
      <c r="F2268" s="15">
        <v>43264</v>
      </c>
      <c r="G2268" t="s">
        <v>200</v>
      </c>
      <c r="H2268">
        <v>3</v>
      </c>
      <c r="I2268" s="16">
        <v>0.34375</v>
      </c>
      <c r="J2268"/>
      <c r="K2268">
        <v>2</v>
      </c>
      <c r="L2268">
        <v>1</v>
      </c>
      <c r="M2268">
        <v>0</v>
      </c>
      <c r="N2268"/>
      <c r="O2268" t="s">
        <v>58</v>
      </c>
      <c r="P2268" t="str">
        <f>INDEX(Sheet2!A:E, MATCH(F_NP_excluded_Data!O2268,Sheet2!A:A),4)</f>
        <v>tree</v>
      </c>
      <c r="Q2268" t="str">
        <f>INDEX(Sheet2!A:E, MATCH(F_NP_excluded_Data!O2268,Sheet2!A:A),5)</f>
        <v>ground forager</v>
      </c>
      <c r="R2268" t="str">
        <f>INDEX(Sheet2!A:E, MATCH(F_NP_excluded_Data!O2268,Sheet2!A:A),3)</f>
        <v>seeds</v>
      </c>
      <c r="S2268" t="str">
        <f>INDEX(Sheet2!A:E, MATCH(F_NP_excluded_Data!O2268,Sheet2!A:A),2)</f>
        <v>open woodland</v>
      </c>
      <c r="T2268">
        <v>5</v>
      </c>
      <c r="U2268">
        <v>2</v>
      </c>
      <c r="V2268"/>
      <c r="W2268">
        <v>1</v>
      </c>
      <c r="X2268" t="s">
        <v>202</v>
      </c>
      <c r="Y2268"/>
      <c r="Z2268"/>
      <c r="AA2268"/>
      <c r="AB2268"/>
    </row>
    <row r="2269" spans="1:28" ht="14.4" x14ac:dyDescent="0.3">
      <c r="A2269" s="14">
        <v>2369</v>
      </c>
      <c r="B2269" t="s">
        <v>215</v>
      </c>
      <c r="C2269" t="s">
        <v>217</v>
      </c>
      <c r="D2269" t="str">
        <f t="shared" si="36"/>
        <v>HoodCreek_0B_HC</v>
      </c>
      <c r="E2269">
        <v>2018</v>
      </c>
      <c r="F2269" s="15">
        <v>43264</v>
      </c>
      <c r="G2269" t="s">
        <v>200</v>
      </c>
      <c r="H2269">
        <v>3</v>
      </c>
      <c r="I2269" s="16">
        <v>0.34375</v>
      </c>
      <c r="J2269"/>
      <c r="K2269">
        <v>2</v>
      </c>
      <c r="L2269">
        <v>1</v>
      </c>
      <c r="M2269">
        <v>0</v>
      </c>
      <c r="N2269" t="s">
        <v>204</v>
      </c>
      <c r="O2269" t="s">
        <v>30</v>
      </c>
      <c r="P2269" t="str">
        <f>INDEX(Sheet2!A:E, MATCH(F_NP_excluded_Data!O2269,Sheet2!A:A),4)</f>
        <v>shrub</v>
      </c>
      <c r="Q2269" t="str">
        <f>INDEX(Sheet2!A:E, MATCH(F_NP_excluded_Data!O2269,Sheet2!A:A),5)</f>
        <v>foliage gleaner</v>
      </c>
      <c r="R2269" t="str">
        <f>INDEX(Sheet2!A:E, MATCH(F_NP_excluded_Data!O2269,Sheet2!A:A),3)</f>
        <v>insects</v>
      </c>
      <c r="S2269" t="str">
        <f>INDEX(Sheet2!A:E, MATCH(F_NP_excluded_Data!O2269,Sheet2!A:A),2)</f>
        <v>scrub</v>
      </c>
      <c r="T2269">
        <v>5</v>
      </c>
      <c r="U2269">
        <v>3</v>
      </c>
      <c r="V2269"/>
      <c r="W2269">
        <v>1</v>
      </c>
      <c r="X2269" t="s">
        <v>202</v>
      </c>
      <c r="Y2269"/>
      <c r="Z2269"/>
      <c r="AA2269" t="s">
        <v>318</v>
      </c>
      <c r="AB2269"/>
    </row>
    <row r="2270" spans="1:28" ht="14.4" x14ac:dyDescent="0.3">
      <c r="A2270" s="14">
        <v>2370</v>
      </c>
      <c r="B2270" t="s">
        <v>215</v>
      </c>
      <c r="C2270" t="s">
        <v>217</v>
      </c>
      <c r="D2270" t="str">
        <f t="shared" si="36"/>
        <v>HoodCreek_0B_HC</v>
      </c>
      <c r="E2270">
        <v>2018</v>
      </c>
      <c r="F2270" s="15">
        <v>43264</v>
      </c>
      <c r="G2270" t="s">
        <v>200</v>
      </c>
      <c r="H2270">
        <v>3</v>
      </c>
      <c r="I2270" s="16">
        <v>0.34375</v>
      </c>
      <c r="J2270"/>
      <c r="K2270">
        <v>2</v>
      </c>
      <c r="L2270">
        <v>1</v>
      </c>
      <c r="M2270">
        <v>0</v>
      </c>
      <c r="N2270"/>
      <c r="O2270" t="s">
        <v>4</v>
      </c>
      <c r="P2270" t="str">
        <f>INDEX(Sheet2!A:E, MATCH(F_NP_excluded_Data!O2270,Sheet2!A:A),4)</f>
        <v>shrub</v>
      </c>
      <c r="Q2270" t="str">
        <f>INDEX(Sheet2!A:E, MATCH(F_NP_excluded_Data!O2270,Sheet2!A:A),5)</f>
        <v>foliage gleaner</v>
      </c>
      <c r="R2270" t="str">
        <f>INDEX(Sheet2!A:E, MATCH(F_NP_excluded_Data!O2270,Sheet2!A:A),3)</f>
        <v>seeds</v>
      </c>
      <c r="S2270" t="str">
        <f>INDEX(Sheet2!A:E, MATCH(F_NP_excluded_Data!O2270,Sheet2!A:A),2)</f>
        <v>open woodland</v>
      </c>
      <c r="T2270">
        <v>5</v>
      </c>
      <c r="U2270">
        <v>3</v>
      </c>
      <c r="V2270"/>
      <c r="W2270">
        <v>1</v>
      </c>
      <c r="X2270" t="s">
        <v>202</v>
      </c>
      <c r="Y2270"/>
      <c r="Z2270"/>
      <c r="AA2270"/>
      <c r="AB2270"/>
    </row>
    <row r="2271" spans="1:28" ht="14.4" x14ac:dyDescent="0.3">
      <c r="A2271" s="14">
        <v>2371</v>
      </c>
      <c r="B2271" t="s">
        <v>215</v>
      </c>
      <c r="C2271" t="s">
        <v>217</v>
      </c>
      <c r="D2271" t="str">
        <f t="shared" si="36"/>
        <v>HoodCreek_0B_HC</v>
      </c>
      <c r="E2271">
        <v>2018</v>
      </c>
      <c r="F2271" s="15">
        <v>43264</v>
      </c>
      <c r="G2271" t="s">
        <v>200</v>
      </c>
      <c r="H2271">
        <v>3</v>
      </c>
      <c r="I2271" s="16">
        <v>0.34375</v>
      </c>
      <c r="J2271"/>
      <c r="K2271">
        <v>2</v>
      </c>
      <c r="L2271">
        <v>1</v>
      </c>
      <c r="M2271">
        <v>0</v>
      </c>
      <c r="N2271"/>
      <c r="O2271" t="s">
        <v>78</v>
      </c>
      <c r="P2271" t="str">
        <f>INDEX(Sheet2!A:E, MATCH(F_NP_excluded_Data!O2271,Sheet2!A:A),4)</f>
        <v>cavity</v>
      </c>
      <c r="Q2271" t="str">
        <f>INDEX(Sheet2!A:E, MATCH(F_NP_excluded_Data!O2271,Sheet2!A:A),5)</f>
        <v>bark forager</v>
      </c>
      <c r="R2271" t="str">
        <f>INDEX(Sheet2!A:E, MATCH(F_NP_excluded_Data!O2271,Sheet2!A:A),3)</f>
        <v>insects</v>
      </c>
      <c r="S2271" t="str">
        <f>INDEX(Sheet2!A:E, MATCH(F_NP_excluded_Data!O2271,Sheet2!A:A),2)</f>
        <v>forest</v>
      </c>
      <c r="T2271">
        <v>100</v>
      </c>
      <c r="U2271">
        <v>3</v>
      </c>
      <c r="V2271"/>
      <c r="W2271">
        <v>1</v>
      </c>
      <c r="X2271" t="s">
        <v>202</v>
      </c>
      <c r="Y2271"/>
      <c r="Z2271"/>
      <c r="AA2271"/>
      <c r="AB2271"/>
    </row>
    <row r="2272" spans="1:28" ht="14.4" x14ac:dyDescent="0.3">
      <c r="A2272" s="14">
        <v>2372</v>
      </c>
      <c r="B2272" t="s">
        <v>215</v>
      </c>
      <c r="C2272" t="s">
        <v>217</v>
      </c>
      <c r="D2272" t="str">
        <f t="shared" si="36"/>
        <v>HoodCreek_0B_HC</v>
      </c>
      <c r="E2272">
        <v>2018</v>
      </c>
      <c r="F2272" s="15">
        <v>43264</v>
      </c>
      <c r="G2272" t="s">
        <v>200</v>
      </c>
      <c r="H2272">
        <v>3</v>
      </c>
      <c r="I2272" s="16">
        <v>0.34375</v>
      </c>
      <c r="J2272"/>
      <c r="K2272">
        <v>2</v>
      </c>
      <c r="L2272">
        <v>1</v>
      </c>
      <c r="M2272">
        <v>0</v>
      </c>
      <c r="N2272"/>
      <c r="O2272" t="s">
        <v>14</v>
      </c>
      <c r="P2272" t="str">
        <f>INDEX(Sheet2!A:E, MATCH(F_NP_excluded_Data!O2272,Sheet2!A:A),4)</f>
        <v>cavity</v>
      </c>
      <c r="Q2272" t="str">
        <f>INDEX(Sheet2!A:E, MATCH(F_NP_excluded_Data!O2272,Sheet2!A:A),5)</f>
        <v>bark forager</v>
      </c>
      <c r="R2272" t="str">
        <f>INDEX(Sheet2!A:E, MATCH(F_NP_excluded_Data!O2272,Sheet2!A:A),3)</f>
        <v>insects</v>
      </c>
      <c r="S2272" t="str">
        <f>INDEX(Sheet2!A:E, MATCH(F_NP_excluded_Data!O2272,Sheet2!A:A),2)</f>
        <v>forest</v>
      </c>
      <c r="T2272">
        <v>5</v>
      </c>
      <c r="U2272">
        <v>4</v>
      </c>
      <c r="V2272"/>
      <c r="W2272">
        <v>1</v>
      </c>
      <c r="X2272" t="s">
        <v>202</v>
      </c>
      <c r="Y2272"/>
      <c r="Z2272"/>
      <c r="AA2272"/>
      <c r="AB2272"/>
    </row>
    <row r="2273" spans="1:28" ht="14.4" x14ac:dyDescent="0.3">
      <c r="A2273" s="14">
        <v>2373</v>
      </c>
      <c r="B2273" t="s">
        <v>215</v>
      </c>
      <c r="C2273" t="s">
        <v>217</v>
      </c>
      <c r="D2273" t="str">
        <f t="shared" si="36"/>
        <v>HoodCreek_0B_HC</v>
      </c>
      <c r="E2273">
        <v>2018</v>
      </c>
      <c r="F2273" s="15">
        <v>43264</v>
      </c>
      <c r="G2273" t="s">
        <v>200</v>
      </c>
      <c r="H2273">
        <v>3</v>
      </c>
      <c r="I2273" s="16">
        <v>0.34375</v>
      </c>
      <c r="J2273"/>
      <c r="K2273">
        <v>2</v>
      </c>
      <c r="L2273">
        <v>1</v>
      </c>
      <c r="M2273">
        <v>0</v>
      </c>
      <c r="N2273"/>
      <c r="O2273" t="s">
        <v>108</v>
      </c>
      <c r="P2273" t="str">
        <f>INDEX(Sheet2!A:E, MATCH(F_NP_excluded_Data!O2273,Sheet2!A:A),4)</f>
        <v>shrub</v>
      </c>
      <c r="Q2273" t="str">
        <f>INDEX(Sheet2!A:E, MATCH(F_NP_excluded_Data!O2273,Sheet2!A:A),5)</f>
        <v>foliage gleaner</v>
      </c>
      <c r="R2273" t="str">
        <f>INDEX(Sheet2!A:E, MATCH(F_NP_excluded_Data!O2273,Sheet2!A:A),3)</f>
        <v>insects</v>
      </c>
      <c r="S2273" t="str">
        <f>INDEX(Sheet2!A:E, MATCH(F_NP_excluded_Data!O2273,Sheet2!A:A),2)</f>
        <v>scrub</v>
      </c>
      <c r="T2273">
        <v>5</v>
      </c>
      <c r="U2273">
        <v>4</v>
      </c>
      <c r="V2273"/>
      <c r="W2273">
        <v>1</v>
      </c>
      <c r="X2273" t="s">
        <v>202</v>
      </c>
      <c r="Y2273"/>
      <c r="Z2273"/>
      <c r="AA2273"/>
      <c r="AB2273"/>
    </row>
    <row r="2274" spans="1:28" ht="14.4" x14ac:dyDescent="0.3">
      <c r="A2274" s="14">
        <v>2374</v>
      </c>
      <c r="B2274" t="s">
        <v>285</v>
      </c>
      <c r="C2274" t="s">
        <v>286</v>
      </c>
      <c r="D2274" t="str">
        <f t="shared" si="36"/>
        <v>Howard_2B_4</v>
      </c>
      <c r="E2274">
        <v>2018</v>
      </c>
      <c r="F2274" s="15">
        <v>43265</v>
      </c>
      <c r="G2274" t="s">
        <v>200</v>
      </c>
      <c r="H2274">
        <v>3</v>
      </c>
      <c r="I2274" s="16">
        <v>0.24791666666666667</v>
      </c>
      <c r="J2274"/>
      <c r="K2274">
        <v>3</v>
      </c>
      <c r="L2274">
        <v>1</v>
      </c>
      <c r="M2274">
        <v>2</v>
      </c>
      <c r="N2274"/>
      <c r="O2274" t="s">
        <v>22</v>
      </c>
      <c r="P2274" t="str">
        <f>INDEX(Sheet2!A:E, MATCH(F_NP_excluded_Data!O2274,Sheet2!A:A),4)</f>
        <v>cavity</v>
      </c>
      <c r="Q2274" t="str">
        <f>INDEX(Sheet2!A:E, MATCH(F_NP_excluded_Data!O2274,Sheet2!A:A),5)</f>
        <v>foliage gleaner</v>
      </c>
      <c r="R2274" t="str">
        <f>INDEX(Sheet2!A:E, MATCH(F_NP_excluded_Data!O2274,Sheet2!A:A),3)</f>
        <v>insects</v>
      </c>
      <c r="S2274" t="str">
        <f>INDEX(Sheet2!A:E, MATCH(F_NP_excluded_Data!O2274,Sheet2!A:A),2)</f>
        <v>forest</v>
      </c>
      <c r="T2274">
        <v>5</v>
      </c>
      <c r="U2274">
        <v>1</v>
      </c>
      <c r="V2274"/>
      <c r="W2274">
        <v>1</v>
      </c>
      <c r="X2274" t="s">
        <v>202</v>
      </c>
      <c r="Y2274"/>
      <c r="Z2274"/>
      <c r="AA2274"/>
      <c r="AB2274"/>
    </row>
    <row r="2275" spans="1:28" ht="14.4" x14ac:dyDescent="0.3">
      <c r="A2275" s="14">
        <v>2375</v>
      </c>
      <c r="B2275" t="s">
        <v>285</v>
      </c>
      <c r="C2275" t="s">
        <v>286</v>
      </c>
      <c r="D2275" t="str">
        <f t="shared" si="36"/>
        <v>Howard_2B_4</v>
      </c>
      <c r="E2275">
        <v>2018</v>
      </c>
      <c r="F2275" s="15">
        <v>43265</v>
      </c>
      <c r="G2275" t="s">
        <v>200</v>
      </c>
      <c r="H2275">
        <v>3</v>
      </c>
      <c r="I2275" s="16">
        <v>0.24791666666666667</v>
      </c>
      <c r="J2275"/>
      <c r="K2275">
        <v>3</v>
      </c>
      <c r="L2275">
        <v>1</v>
      </c>
      <c r="M2275">
        <v>2</v>
      </c>
      <c r="N2275"/>
      <c r="O2275" t="s">
        <v>24</v>
      </c>
      <c r="P2275" t="str">
        <f>INDEX(Sheet2!A:E, MATCH(F_NP_excluded_Data!O2275,Sheet2!A:A),4)</f>
        <v>cavity</v>
      </c>
      <c r="Q2275" t="str">
        <f>INDEX(Sheet2!A:E, MATCH(F_NP_excluded_Data!O2275,Sheet2!A:A),5)</f>
        <v>ground forager</v>
      </c>
      <c r="R2275" t="str">
        <f>INDEX(Sheet2!A:E, MATCH(F_NP_excluded_Data!O2275,Sheet2!A:A),3)</f>
        <v>insects</v>
      </c>
      <c r="S2275" t="str">
        <f>INDEX(Sheet2!A:E, MATCH(F_NP_excluded_Data!O2275,Sheet2!A:A),2)</f>
        <v>open woodland</v>
      </c>
      <c r="T2275">
        <v>5</v>
      </c>
      <c r="U2275">
        <v>1</v>
      </c>
      <c r="V2275"/>
      <c r="W2275">
        <v>1</v>
      </c>
      <c r="X2275" t="s">
        <v>202</v>
      </c>
      <c r="Y2275"/>
      <c r="Z2275"/>
      <c r="AA2275"/>
      <c r="AB2275"/>
    </row>
    <row r="2276" spans="1:28" ht="14.4" x14ac:dyDescent="0.3">
      <c r="A2276" s="14">
        <v>2376</v>
      </c>
      <c r="B2276" t="s">
        <v>285</v>
      </c>
      <c r="C2276" t="s">
        <v>286</v>
      </c>
      <c r="D2276" t="str">
        <f t="shared" si="36"/>
        <v>Howard_2B_4</v>
      </c>
      <c r="E2276">
        <v>2018</v>
      </c>
      <c r="F2276" s="15">
        <v>43265</v>
      </c>
      <c r="G2276" t="s">
        <v>200</v>
      </c>
      <c r="H2276">
        <v>3</v>
      </c>
      <c r="I2276" s="16">
        <v>0.24791666666666667</v>
      </c>
      <c r="J2276"/>
      <c r="K2276">
        <v>3</v>
      </c>
      <c r="L2276">
        <v>1</v>
      </c>
      <c r="M2276">
        <v>2</v>
      </c>
      <c r="N2276"/>
      <c r="O2276" t="s">
        <v>94</v>
      </c>
      <c r="P2276" t="str">
        <f>INDEX(Sheet2!A:E, MATCH(F_NP_excluded_Data!O2276,Sheet2!A:A),4)</f>
        <v>cavity</v>
      </c>
      <c r="Q2276" t="str">
        <f>INDEX(Sheet2!A:E, MATCH(F_NP_excluded_Data!O2276,Sheet2!A:A),5)</f>
        <v>foliage gleaner</v>
      </c>
      <c r="R2276" t="str">
        <f>INDEX(Sheet2!A:E, MATCH(F_NP_excluded_Data!O2276,Sheet2!A:A),3)</f>
        <v>insects</v>
      </c>
      <c r="S2276" t="str">
        <f>INDEX(Sheet2!A:E, MATCH(F_NP_excluded_Data!O2276,Sheet2!A:A),2)</f>
        <v>forest</v>
      </c>
      <c r="T2276">
        <v>5</v>
      </c>
      <c r="U2276">
        <v>1</v>
      </c>
      <c r="V2276"/>
      <c r="W2276">
        <v>1</v>
      </c>
      <c r="X2276" t="s">
        <v>202</v>
      </c>
      <c r="Y2276"/>
      <c r="Z2276"/>
      <c r="AA2276"/>
      <c r="AB2276"/>
    </row>
    <row r="2277" spans="1:28" ht="14.4" x14ac:dyDescent="0.3">
      <c r="A2277" s="14">
        <v>2377</v>
      </c>
      <c r="B2277" t="s">
        <v>285</v>
      </c>
      <c r="C2277" t="s">
        <v>286</v>
      </c>
      <c r="D2277" t="str">
        <f t="shared" si="36"/>
        <v>Howard_2B_4</v>
      </c>
      <c r="E2277">
        <v>2018</v>
      </c>
      <c r="F2277" s="15">
        <v>43265</v>
      </c>
      <c r="G2277" t="s">
        <v>200</v>
      </c>
      <c r="H2277">
        <v>3</v>
      </c>
      <c r="I2277" s="16">
        <v>0.24791666666666667</v>
      </c>
      <c r="J2277"/>
      <c r="K2277">
        <v>3</v>
      </c>
      <c r="L2277">
        <v>1</v>
      </c>
      <c r="M2277">
        <v>2</v>
      </c>
      <c r="N2277"/>
      <c r="O2277" t="s">
        <v>54</v>
      </c>
      <c r="P2277" t="str">
        <f>INDEX(Sheet2!A:E, MATCH(F_NP_excluded_Data!O2277,Sheet2!A:A),4)</f>
        <v>shrub</v>
      </c>
      <c r="Q2277" t="str">
        <f>INDEX(Sheet2!A:E, MATCH(F_NP_excluded_Data!O2277,Sheet2!A:A),5)</f>
        <v>foliage gleaner</v>
      </c>
      <c r="R2277" t="str">
        <f>INDEX(Sheet2!A:E, MATCH(F_NP_excluded_Data!O2277,Sheet2!A:A),3)</f>
        <v>insects</v>
      </c>
      <c r="S2277" t="str">
        <f>INDEX(Sheet2!A:E, MATCH(F_NP_excluded_Data!O2277,Sheet2!A:A),2)</f>
        <v>open woodland</v>
      </c>
      <c r="T2277">
        <v>5</v>
      </c>
      <c r="U2277">
        <v>1</v>
      </c>
      <c r="V2277"/>
      <c r="W2277">
        <v>1</v>
      </c>
      <c r="X2277" t="s">
        <v>202</v>
      </c>
      <c r="Y2277"/>
      <c r="Z2277"/>
      <c r="AA2277"/>
      <c r="AB2277"/>
    </row>
    <row r="2278" spans="1:28" ht="14.4" x14ac:dyDescent="0.3">
      <c r="A2278" s="14">
        <v>2378</v>
      </c>
      <c r="B2278" t="s">
        <v>285</v>
      </c>
      <c r="C2278" t="s">
        <v>286</v>
      </c>
      <c r="D2278" t="str">
        <f t="shared" si="36"/>
        <v>Howard_2B_4</v>
      </c>
      <c r="E2278">
        <v>2018</v>
      </c>
      <c r="F2278" s="15">
        <v>43265</v>
      </c>
      <c r="G2278" t="s">
        <v>200</v>
      </c>
      <c r="H2278">
        <v>3</v>
      </c>
      <c r="I2278" s="16">
        <v>0.24791666666666667</v>
      </c>
      <c r="J2278"/>
      <c r="K2278">
        <v>3</v>
      </c>
      <c r="L2278">
        <v>1</v>
      </c>
      <c r="M2278">
        <v>2</v>
      </c>
      <c r="N2278"/>
      <c r="O2278" t="s">
        <v>10</v>
      </c>
      <c r="P2278" t="str">
        <f>INDEX(Sheet2!A:E, MATCH(F_NP_excluded_Data!O2278,Sheet2!A:A),4)</f>
        <v>tree</v>
      </c>
      <c r="Q2278" t="str">
        <f>INDEX(Sheet2!A:E, MATCH(F_NP_excluded_Data!O2278,Sheet2!A:A),5)</f>
        <v>foliage gleaner</v>
      </c>
      <c r="R2278" t="str">
        <f>INDEX(Sheet2!A:E, MATCH(F_NP_excluded_Data!O2278,Sheet2!A:A),3)</f>
        <v>insects</v>
      </c>
      <c r="S2278" t="str">
        <f>INDEX(Sheet2!A:E, MATCH(F_NP_excluded_Data!O2278,Sheet2!A:A),2)</f>
        <v>forest</v>
      </c>
      <c r="T2278">
        <v>5</v>
      </c>
      <c r="U2278">
        <v>1</v>
      </c>
      <c r="V2278"/>
      <c r="W2278">
        <v>1</v>
      </c>
      <c r="X2278" t="s">
        <v>202</v>
      </c>
      <c r="Y2278"/>
      <c r="Z2278"/>
      <c r="AA2278"/>
      <c r="AB2278"/>
    </row>
    <row r="2279" spans="1:28" ht="14.4" x14ac:dyDescent="0.3">
      <c r="A2279" s="14">
        <v>2379</v>
      </c>
      <c r="B2279" t="s">
        <v>285</v>
      </c>
      <c r="C2279" t="s">
        <v>286</v>
      </c>
      <c r="D2279" t="str">
        <f t="shared" si="36"/>
        <v>Howard_2B_4</v>
      </c>
      <c r="E2279">
        <v>2018</v>
      </c>
      <c r="F2279" s="15">
        <v>43265</v>
      </c>
      <c r="G2279" t="s">
        <v>200</v>
      </c>
      <c r="H2279">
        <v>3</v>
      </c>
      <c r="I2279" s="16">
        <v>0.24791666666666667</v>
      </c>
      <c r="J2279"/>
      <c r="K2279">
        <v>3</v>
      </c>
      <c r="L2279">
        <v>1</v>
      </c>
      <c r="M2279">
        <v>2</v>
      </c>
      <c r="N2279"/>
      <c r="O2279" t="s">
        <v>72</v>
      </c>
      <c r="P2279" t="str">
        <f>INDEX(Sheet2!A:E, MATCH(F_NP_excluded_Data!O2279,Sheet2!A:A),4)</f>
        <v>tree</v>
      </c>
      <c r="Q2279" t="str">
        <f>INDEX(Sheet2!A:E, MATCH(F_NP_excluded_Data!O2279,Sheet2!A:A),5)</f>
        <v>bark forager</v>
      </c>
      <c r="R2279" t="str">
        <f>INDEX(Sheet2!A:E, MATCH(F_NP_excluded_Data!O2279,Sheet2!A:A),3)</f>
        <v>insects</v>
      </c>
      <c r="S2279" t="str">
        <f>INDEX(Sheet2!A:E, MATCH(F_NP_excluded_Data!O2279,Sheet2!A:A),2)</f>
        <v>forest</v>
      </c>
      <c r="T2279">
        <v>5</v>
      </c>
      <c r="U2279">
        <v>1</v>
      </c>
      <c r="V2279"/>
      <c r="W2279">
        <v>1</v>
      </c>
      <c r="X2279" t="s">
        <v>202</v>
      </c>
      <c r="Y2279"/>
      <c r="Z2279"/>
      <c r="AA2279"/>
      <c r="AB2279"/>
    </row>
    <row r="2280" spans="1:28" ht="14.4" x14ac:dyDescent="0.3">
      <c r="A2280" s="14">
        <v>2380</v>
      </c>
      <c r="B2280" t="s">
        <v>285</v>
      </c>
      <c r="C2280" t="s">
        <v>286</v>
      </c>
      <c r="D2280" t="str">
        <f t="shared" si="36"/>
        <v>Howard_2B_4</v>
      </c>
      <c r="E2280">
        <v>2018</v>
      </c>
      <c r="F2280" s="15">
        <v>43265</v>
      </c>
      <c r="G2280" t="s">
        <v>200</v>
      </c>
      <c r="H2280">
        <v>3</v>
      </c>
      <c r="I2280" s="16">
        <v>0.24791666666666667</v>
      </c>
      <c r="J2280"/>
      <c r="K2280">
        <v>3</v>
      </c>
      <c r="L2280">
        <v>1</v>
      </c>
      <c r="M2280">
        <v>2</v>
      </c>
      <c r="N2280"/>
      <c r="O2280" t="s">
        <v>24</v>
      </c>
      <c r="P2280" t="str">
        <f>INDEX(Sheet2!A:E, MATCH(F_NP_excluded_Data!O2280,Sheet2!A:A),4)</f>
        <v>cavity</v>
      </c>
      <c r="Q2280" t="str">
        <f>INDEX(Sheet2!A:E, MATCH(F_NP_excluded_Data!O2280,Sheet2!A:A),5)</f>
        <v>ground forager</v>
      </c>
      <c r="R2280" t="str">
        <f>INDEX(Sheet2!A:E, MATCH(F_NP_excluded_Data!O2280,Sheet2!A:A),3)</f>
        <v>insects</v>
      </c>
      <c r="S2280" t="str">
        <f>INDEX(Sheet2!A:E, MATCH(F_NP_excluded_Data!O2280,Sheet2!A:A),2)</f>
        <v>open woodland</v>
      </c>
      <c r="T2280">
        <v>10</v>
      </c>
      <c r="U2280">
        <v>1</v>
      </c>
      <c r="V2280"/>
      <c r="W2280">
        <v>1</v>
      </c>
      <c r="X2280" t="s">
        <v>202</v>
      </c>
      <c r="Y2280"/>
      <c r="Z2280"/>
      <c r="AA2280"/>
      <c r="AB2280"/>
    </row>
    <row r="2281" spans="1:28" ht="14.4" x14ac:dyDescent="0.3">
      <c r="A2281" s="14">
        <v>2381</v>
      </c>
      <c r="B2281" t="s">
        <v>285</v>
      </c>
      <c r="C2281" t="s">
        <v>286</v>
      </c>
      <c r="D2281" t="str">
        <f t="shared" si="36"/>
        <v>Howard_2B_4</v>
      </c>
      <c r="E2281">
        <v>2018</v>
      </c>
      <c r="F2281" s="15">
        <v>43265</v>
      </c>
      <c r="G2281" t="s">
        <v>200</v>
      </c>
      <c r="H2281">
        <v>3</v>
      </c>
      <c r="I2281" s="16">
        <v>0.24791666666666667</v>
      </c>
      <c r="J2281"/>
      <c r="K2281">
        <v>3</v>
      </c>
      <c r="L2281">
        <v>1</v>
      </c>
      <c r="M2281">
        <v>2</v>
      </c>
      <c r="N2281"/>
      <c r="O2281" t="s">
        <v>40</v>
      </c>
      <c r="P2281" t="str">
        <f>INDEX(Sheet2!A:E, MATCH(F_NP_excluded_Data!O2281,Sheet2!A:A),4)</f>
        <v>ground</v>
      </c>
      <c r="Q2281" t="str">
        <f>INDEX(Sheet2!A:E, MATCH(F_NP_excluded_Data!O2281,Sheet2!A:A),5)</f>
        <v>ground forager</v>
      </c>
      <c r="R2281" t="str">
        <f>INDEX(Sheet2!A:E, MATCH(F_NP_excluded_Data!O2281,Sheet2!A:A),3)</f>
        <v>omnivore</v>
      </c>
      <c r="S2281" t="str">
        <f>INDEX(Sheet2!A:E, MATCH(F_NP_excluded_Data!O2281,Sheet2!A:A),2)</f>
        <v>scrub</v>
      </c>
      <c r="T2281">
        <v>10</v>
      </c>
      <c r="U2281">
        <v>1</v>
      </c>
      <c r="V2281"/>
      <c r="W2281">
        <v>1</v>
      </c>
      <c r="X2281" t="s">
        <v>202</v>
      </c>
      <c r="Y2281"/>
      <c r="Z2281"/>
      <c r="AA2281"/>
      <c r="AB2281"/>
    </row>
    <row r="2282" spans="1:28" ht="14.4" x14ac:dyDescent="0.3">
      <c r="A2282" s="14">
        <v>2382</v>
      </c>
      <c r="B2282" t="s">
        <v>285</v>
      </c>
      <c r="C2282" t="s">
        <v>286</v>
      </c>
      <c r="D2282" t="str">
        <f t="shared" si="36"/>
        <v>Howard_2B_4</v>
      </c>
      <c r="E2282">
        <v>2018</v>
      </c>
      <c r="F2282" s="15">
        <v>43265</v>
      </c>
      <c r="G2282" t="s">
        <v>200</v>
      </c>
      <c r="H2282">
        <v>3</v>
      </c>
      <c r="I2282" s="16">
        <v>0.24791666666666667</v>
      </c>
      <c r="J2282"/>
      <c r="K2282">
        <v>3</v>
      </c>
      <c r="L2282">
        <v>1</v>
      </c>
      <c r="M2282">
        <v>2</v>
      </c>
      <c r="N2282"/>
      <c r="O2282" t="s">
        <v>10</v>
      </c>
      <c r="P2282" t="str">
        <f>INDEX(Sheet2!A:E, MATCH(F_NP_excluded_Data!O2282,Sheet2!A:A),4)</f>
        <v>tree</v>
      </c>
      <c r="Q2282" t="str">
        <f>INDEX(Sheet2!A:E, MATCH(F_NP_excluded_Data!O2282,Sheet2!A:A),5)</f>
        <v>foliage gleaner</v>
      </c>
      <c r="R2282" t="str">
        <f>INDEX(Sheet2!A:E, MATCH(F_NP_excluded_Data!O2282,Sheet2!A:A),3)</f>
        <v>insects</v>
      </c>
      <c r="S2282" t="str">
        <f>INDEX(Sheet2!A:E, MATCH(F_NP_excluded_Data!O2282,Sheet2!A:A),2)</f>
        <v>forest</v>
      </c>
      <c r="T2282">
        <v>5</v>
      </c>
      <c r="U2282">
        <v>1</v>
      </c>
      <c r="V2282"/>
      <c r="W2282">
        <v>1</v>
      </c>
      <c r="X2282" t="s">
        <v>202</v>
      </c>
      <c r="Y2282"/>
      <c r="Z2282"/>
      <c r="AA2282"/>
      <c r="AB2282"/>
    </row>
    <row r="2283" spans="1:28" ht="14.4" x14ac:dyDescent="0.3">
      <c r="A2283" s="14">
        <v>2383</v>
      </c>
      <c r="B2283" t="s">
        <v>285</v>
      </c>
      <c r="C2283" t="s">
        <v>286</v>
      </c>
      <c r="D2283" t="str">
        <f t="shared" si="36"/>
        <v>Howard_2B_4</v>
      </c>
      <c r="E2283">
        <v>2018</v>
      </c>
      <c r="F2283" s="15">
        <v>43265</v>
      </c>
      <c r="G2283" t="s">
        <v>200</v>
      </c>
      <c r="H2283">
        <v>3</v>
      </c>
      <c r="I2283" s="16">
        <v>0.24791666666666667</v>
      </c>
      <c r="J2283"/>
      <c r="K2283">
        <v>3</v>
      </c>
      <c r="L2283">
        <v>1</v>
      </c>
      <c r="M2283">
        <v>2</v>
      </c>
      <c r="N2283"/>
      <c r="O2283" t="s">
        <v>94</v>
      </c>
      <c r="P2283" t="str">
        <f>INDEX(Sheet2!A:E, MATCH(F_NP_excluded_Data!O2283,Sheet2!A:A),4)</f>
        <v>cavity</v>
      </c>
      <c r="Q2283" t="str">
        <f>INDEX(Sheet2!A:E, MATCH(F_NP_excluded_Data!O2283,Sheet2!A:A),5)</f>
        <v>foliage gleaner</v>
      </c>
      <c r="R2283" t="str">
        <f>INDEX(Sheet2!A:E, MATCH(F_NP_excluded_Data!O2283,Sheet2!A:A),3)</f>
        <v>insects</v>
      </c>
      <c r="S2283" t="str">
        <f>INDEX(Sheet2!A:E, MATCH(F_NP_excluded_Data!O2283,Sheet2!A:A),2)</f>
        <v>forest</v>
      </c>
      <c r="T2283">
        <v>10</v>
      </c>
      <c r="U2283">
        <v>1</v>
      </c>
      <c r="V2283"/>
      <c r="W2283">
        <v>1</v>
      </c>
      <c r="X2283" t="s">
        <v>202</v>
      </c>
      <c r="Y2283"/>
      <c r="Z2283"/>
      <c r="AA2283"/>
      <c r="AB2283"/>
    </row>
    <row r="2284" spans="1:28" ht="14.4" x14ac:dyDescent="0.3">
      <c r="A2284" s="14">
        <v>2384</v>
      </c>
      <c r="B2284" t="s">
        <v>285</v>
      </c>
      <c r="C2284" t="s">
        <v>286</v>
      </c>
      <c r="D2284" t="str">
        <f t="shared" si="36"/>
        <v>Howard_2B_4</v>
      </c>
      <c r="E2284">
        <v>2018</v>
      </c>
      <c r="F2284" s="15">
        <v>43265</v>
      </c>
      <c r="G2284" t="s">
        <v>200</v>
      </c>
      <c r="H2284">
        <v>3</v>
      </c>
      <c r="I2284" s="16">
        <v>0.24791666666666667</v>
      </c>
      <c r="J2284"/>
      <c r="K2284">
        <v>3</v>
      </c>
      <c r="L2284">
        <v>1</v>
      </c>
      <c r="M2284">
        <v>2</v>
      </c>
      <c r="N2284"/>
      <c r="O2284" t="s">
        <v>22</v>
      </c>
      <c r="P2284" t="str">
        <f>INDEX(Sheet2!A:E, MATCH(F_NP_excluded_Data!O2284,Sheet2!A:A),4)</f>
        <v>cavity</v>
      </c>
      <c r="Q2284" t="str">
        <f>INDEX(Sheet2!A:E, MATCH(F_NP_excluded_Data!O2284,Sheet2!A:A),5)</f>
        <v>foliage gleaner</v>
      </c>
      <c r="R2284" t="str">
        <f>INDEX(Sheet2!A:E, MATCH(F_NP_excluded_Data!O2284,Sheet2!A:A),3)</f>
        <v>insects</v>
      </c>
      <c r="S2284" t="str">
        <f>INDEX(Sheet2!A:E, MATCH(F_NP_excluded_Data!O2284,Sheet2!A:A),2)</f>
        <v>forest</v>
      </c>
      <c r="T2284">
        <v>5</v>
      </c>
      <c r="U2284">
        <v>1</v>
      </c>
      <c r="V2284"/>
      <c r="W2284">
        <v>1</v>
      </c>
      <c r="X2284" t="s">
        <v>202</v>
      </c>
      <c r="Y2284"/>
      <c r="Z2284"/>
      <c r="AA2284"/>
      <c r="AB2284"/>
    </row>
    <row r="2285" spans="1:28" ht="14.4" x14ac:dyDescent="0.3">
      <c r="A2285" s="14">
        <v>2385</v>
      </c>
      <c r="B2285" t="s">
        <v>285</v>
      </c>
      <c r="C2285" t="s">
        <v>286</v>
      </c>
      <c r="D2285" t="str">
        <f t="shared" si="36"/>
        <v>Howard_2B_4</v>
      </c>
      <c r="E2285">
        <v>2018</v>
      </c>
      <c r="F2285" s="15">
        <v>43265</v>
      </c>
      <c r="G2285" t="s">
        <v>200</v>
      </c>
      <c r="H2285">
        <v>3</v>
      </c>
      <c r="I2285" s="16">
        <v>0.24791666666666667</v>
      </c>
      <c r="J2285"/>
      <c r="K2285">
        <v>3</v>
      </c>
      <c r="L2285">
        <v>1</v>
      </c>
      <c r="M2285">
        <v>2</v>
      </c>
      <c r="N2285"/>
      <c r="O2285" t="s">
        <v>2</v>
      </c>
      <c r="P2285" t="str">
        <f>INDEX(Sheet2!A:E, MATCH(F_NP_excluded_Data!O2285,Sheet2!A:A),4)</f>
        <v>tree</v>
      </c>
      <c r="Q2285" t="str">
        <f>INDEX(Sheet2!A:E, MATCH(F_NP_excluded_Data!O2285,Sheet2!A:A),5)</f>
        <v>ground forager</v>
      </c>
      <c r="R2285" t="str">
        <f>INDEX(Sheet2!A:E, MATCH(F_NP_excluded_Data!O2285,Sheet2!A:A),3)</f>
        <v>omnivore</v>
      </c>
      <c r="S2285" t="str">
        <f>INDEX(Sheet2!A:E, MATCH(F_NP_excluded_Data!O2285,Sheet2!A:A),2)</f>
        <v>open woodland</v>
      </c>
      <c r="T2285">
        <v>10</v>
      </c>
      <c r="U2285">
        <v>1</v>
      </c>
      <c r="V2285"/>
      <c r="W2285">
        <v>1</v>
      </c>
      <c r="X2285" t="s">
        <v>202</v>
      </c>
      <c r="Y2285"/>
      <c r="Z2285"/>
      <c r="AA2285"/>
      <c r="AB2285"/>
    </row>
    <row r="2286" spans="1:28" ht="14.4" x14ac:dyDescent="0.3">
      <c r="A2286" s="14">
        <v>2386</v>
      </c>
      <c r="B2286" t="s">
        <v>285</v>
      </c>
      <c r="C2286" t="s">
        <v>286</v>
      </c>
      <c r="D2286" t="str">
        <f t="shared" si="36"/>
        <v>Howard_2B_4</v>
      </c>
      <c r="E2286">
        <v>2018</v>
      </c>
      <c r="F2286" s="15">
        <v>43265</v>
      </c>
      <c r="G2286" t="s">
        <v>200</v>
      </c>
      <c r="H2286">
        <v>3</v>
      </c>
      <c r="I2286" s="16">
        <v>0.24791666666666667</v>
      </c>
      <c r="J2286"/>
      <c r="K2286">
        <v>3</v>
      </c>
      <c r="L2286">
        <v>1</v>
      </c>
      <c r="M2286">
        <v>2</v>
      </c>
      <c r="N2286"/>
      <c r="O2286" t="s">
        <v>54</v>
      </c>
      <c r="P2286" t="str">
        <f>INDEX(Sheet2!A:E, MATCH(F_NP_excluded_Data!O2286,Sheet2!A:A),4)</f>
        <v>shrub</v>
      </c>
      <c r="Q2286" t="str">
        <f>INDEX(Sheet2!A:E, MATCH(F_NP_excluded_Data!O2286,Sheet2!A:A),5)</f>
        <v>foliage gleaner</v>
      </c>
      <c r="R2286" t="str">
        <f>INDEX(Sheet2!A:E, MATCH(F_NP_excluded_Data!O2286,Sheet2!A:A),3)</f>
        <v>insects</v>
      </c>
      <c r="S2286" t="str">
        <f>INDEX(Sheet2!A:E, MATCH(F_NP_excluded_Data!O2286,Sheet2!A:A),2)</f>
        <v>open woodland</v>
      </c>
      <c r="T2286">
        <v>10</v>
      </c>
      <c r="U2286">
        <v>1</v>
      </c>
      <c r="V2286"/>
      <c r="W2286">
        <v>1</v>
      </c>
      <c r="X2286" t="s">
        <v>202</v>
      </c>
      <c r="Y2286"/>
      <c r="Z2286"/>
      <c r="AA2286"/>
      <c r="AB2286"/>
    </row>
    <row r="2287" spans="1:28" ht="14.4" x14ac:dyDescent="0.3">
      <c r="A2287" s="14">
        <v>2387</v>
      </c>
      <c r="B2287" t="s">
        <v>285</v>
      </c>
      <c r="C2287" t="s">
        <v>286</v>
      </c>
      <c r="D2287" t="str">
        <f t="shared" si="36"/>
        <v>Howard_2B_4</v>
      </c>
      <c r="E2287">
        <v>2018</v>
      </c>
      <c r="F2287" s="15">
        <v>43265</v>
      </c>
      <c r="G2287" t="s">
        <v>200</v>
      </c>
      <c r="H2287">
        <v>3</v>
      </c>
      <c r="I2287" s="16">
        <v>0.24791666666666667</v>
      </c>
      <c r="J2287"/>
      <c r="K2287">
        <v>3</v>
      </c>
      <c r="L2287">
        <v>1</v>
      </c>
      <c r="M2287">
        <v>2</v>
      </c>
      <c r="N2287"/>
      <c r="O2287" t="s">
        <v>92</v>
      </c>
      <c r="P2287" t="str">
        <f>INDEX(Sheet2!A:E, MATCH(F_NP_excluded_Data!O2287,Sheet2!A:A),4)</f>
        <v>tree</v>
      </c>
      <c r="Q2287" t="str">
        <f>INDEX(Sheet2!A:E, MATCH(F_NP_excluded_Data!O2287,Sheet2!A:A),5)</f>
        <v>foliage gleaner</v>
      </c>
      <c r="R2287" t="str">
        <f>INDEX(Sheet2!A:E, MATCH(F_NP_excluded_Data!O2287,Sheet2!A:A),3)</f>
        <v>insects</v>
      </c>
      <c r="S2287" t="str">
        <f>INDEX(Sheet2!A:E, MATCH(F_NP_excluded_Data!O2287,Sheet2!A:A),2)</f>
        <v>open woodland</v>
      </c>
      <c r="T2287">
        <v>5</v>
      </c>
      <c r="U2287">
        <v>2</v>
      </c>
      <c r="V2287"/>
      <c r="W2287">
        <v>1</v>
      </c>
      <c r="X2287" t="s">
        <v>202</v>
      </c>
      <c r="Y2287"/>
      <c r="Z2287"/>
      <c r="AA2287"/>
      <c r="AB2287"/>
    </row>
    <row r="2288" spans="1:28" ht="14.4" x14ac:dyDescent="0.3">
      <c r="A2288" s="14">
        <v>2388</v>
      </c>
      <c r="B2288" t="s">
        <v>285</v>
      </c>
      <c r="C2288" t="s">
        <v>286</v>
      </c>
      <c r="D2288" t="str">
        <f t="shared" si="36"/>
        <v>Howard_2B_4</v>
      </c>
      <c r="E2288">
        <v>2018</v>
      </c>
      <c r="F2288" s="15">
        <v>43265</v>
      </c>
      <c r="G2288" t="s">
        <v>200</v>
      </c>
      <c r="H2288">
        <v>3</v>
      </c>
      <c r="I2288" s="16">
        <v>0.24791666666666667</v>
      </c>
      <c r="J2288"/>
      <c r="K2288">
        <v>3</v>
      </c>
      <c r="L2288">
        <v>1</v>
      </c>
      <c r="M2288">
        <v>2</v>
      </c>
      <c r="N2288"/>
      <c r="O2288" t="s">
        <v>72</v>
      </c>
      <c r="P2288" t="str">
        <f>INDEX(Sheet2!A:E, MATCH(F_NP_excluded_Data!O2288,Sheet2!A:A),4)</f>
        <v>tree</v>
      </c>
      <c r="Q2288" t="str">
        <f>INDEX(Sheet2!A:E, MATCH(F_NP_excluded_Data!O2288,Sheet2!A:A),5)</f>
        <v>bark forager</v>
      </c>
      <c r="R2288" t="str">
        <f>INDEX(Sheet2!A:E, MATCH(F_NP_excluded_Data!O2288,Sheet2!A:A),3)</f>
        <v>insects</v>
      </c>
      <c r="S2288" t="str">
        <f>INDEX(Sheet2!A:E, MATCH(F_NP_excluded_Data!O2288,Sheet2!A:A),2)</f>
        <v>forest</v>
      </c>
      <c r="T2288">
        <v>5</v>
      </c>
      <c r="U2288">
        <v>2</v>
      </c>
      <c r="V2288"/>
      <c r="W2288">
        <v>1</v>
      </c>
      <c r="X2288" t="s">
        <v>202</v>
      </c>
      <c r="Y2288"/>
      <c r="Z2288"/>
      <c r="AA2288"/>
      <c r="AB2288"/>
    </row>
    <row r="2289" spans="1:28" ht="14.4" x14ac:dyDescent="0.3">
      <c r="A2289" s="14">
        <v>2389</v>
      </c>
      <c r="B2289" t="s">
        <v>285</v>
      </c>
      <c r="C2289" t="s">
        <v>286</v>
      </c>
      <c r="D2289" t="str">
        <f t="shared" si="36"/>
        <v>Howard_2B_4</v>
      </c>
      <c r="E2289">
        <v>2018</v>
      </c>
      <c r="F2289" s="15">
        <v>43265</v>
      </c>
      <c r="G2289" t="s">
        <v>200</v>
      </c>
      <c r="H2289">
        <v>3</v>
      </c>
      <c r="I2289" s="16">
        <v>0.24791666666666667</v>
      </c>
      <c r="J2289"/>
      <c r="K2289">
        <v>3</v>
      </c>
      <c r="L2289">
        <v>1</v>
      </c>
      <c r="M2289">
        <v>2</v>
      </c>
      <c r="N2289"/>
      <c r="O2289" t="s">
        <v>80</v>
      </c>
      <c r="P2289" t="str">
        <f>INDEX(Sheet2!A:E, MATCH(F_NP_excluded_Data!O2289,Sheet2!A:A),4)</f>
        <v>tree</v>
      </c>
      <c r="Q2289" t="str">
        <f>INDEX(Sheet2!A:E, MATCH(F_NP_excluded_Data!O2289,Sheet2!A:A),5)</f>
        <v>foliage gleaner</v>
      </c>
      <c r="R2289" t="str">
        <f>INDEX(Sheet2!A:E, MATCH(F_NP_excluded_Data!O2289,Sheet2!A:A),3)</f>
        <v>insects</v>
      </c>
      <c r="S2289" t="str">
        <f>INDEX(Sheet2!A:E, MATCH(F_NP_excluded_Data!O2289,Sheet2!A:A),2)</f>
        <v>forest</v>
      </c>
      <c r="T2289">
        <v>10</v>
      </c>
      <c r="U2289">
        <v>2</v>
      </c>
      <c r="V2289"/>
      <c r="W2289">
        <v>1</v>
      </c>
      <c r="X2289" t="s">
        <v>202</v>
      </c>
      <c r="Y2289"/>
      <c r="Z2289"/>
      <c r="AA2289"/>
      <c r="AB2289"/>
    </row>
    <row r="2290" spans="1:28" ht="14.4" x14ac:dyDescent="0.3">
      <c r="A2290" s="14">
        <v>2390</v>
      </c>
      <c r="B2290" t="s">
        <v>285</v>
      </c>
      <c r="C2290" t="s">
        <v>286</v>
      </c>
      <c r="D2290" t="str">
        <f t="shared" si="36"/>
        <v>Howard_2B_4</v>
      </c>
      <c r="E2290">
        <v>2018</v>
      </c>
      <c r="F2290" s="15">
        <v>43265</v>
      </c>
      <c r="G2290" t="s">
        <v>200</v>
      </c>
      <c r="H2290">
        <v>3</v>
      </c>
      <c r="I2290" s="16">
        <v>0.24791666666666667</v>
      </c>
      <c r="J2290"/>
      <c r="K2290">
        <v>3</v>
      </c>
      <c r="L2290">
        <v>1</v>
      </c>
      <c r="M2290">
        <v>2</v>
      </c>
      <c r="N2290"/>
      <c r="O2290" t="s">
        <v>22</v>
      </c>
      <c r="P2290" t="str">
        <f>INDEX(Sheet2!A:E, MATCH(F_NP_excluded_Data!O2290,Sheet2!A:A),4)</f>
        <v>cavity</v>
      </c>
      <c r="Q2290" t="str">
        <f>INDEX(Sheet2!A:E, MATCH(F_NP_excluded_Data!O2290,Sheet2!A:A),5)</f>
        <v>foliage gleaner</v>
      </c>
      <c r="R2290" t="str">
        <f>INDEX(Sheet2!A:E, MATCH(F_NP_excluded_Data!O2290,Sheet2!A:A),3)</f>
        <v>insects</v>
      </c>
      <c r="S2290" t="str">
        <f>INDEX(Sheet2!A:E, MATCH(F_NP_excluded_Data!O2290,Sheet2!A:A),2)</f>
        <v>forest</v>
      </c>
      <c r="T2290">
        <v>5</v>
      </c>
      <c r="U2290">
        <v>3</v>
      </c>
      <c r="V2290"/>
      <c r="W2290">
        <v>1</v>
      </c>
      <c r="X2290" t="s">
        <v>202</v>
      </c>
      <c r="Y2290"/>
      <c r="Z2290"/>
      <c r="AA2290"/>
      <c r="AB2290"/>
    </row>
    <row r="2291" spans="1:28" ht="14.4" x14ac:dyDescent="0.3">
      <c r="A2291" s="14">
        <v>2391</v>
      </c>
      <c r="B2291" t="s">
        <v>285</v>
      </c>
      <c r="C2291" t="s">
        <v>286</v>
      </c>
      <c r="D2291" t="str">
        <f t="shared" si="36"/>
        <v>Howard_2B_4</v>
      </c>
      <c r="E2291">
        <v>2018</v>
      </c>
      <c r="F2291" s="15">
        <v>43265</v>
      </c>
      <c r="G2291" t="s">
        <v>200</v>
      </c>
      <c r="H2291">
        <v>3</v>
      </c>
      <c r="I2291" s="16">
        <v>0.24791666666666667</v>
      </c>
      <c r="J2291"/>
      <c r="K2291">
        <v>3</v>
      </c>
      <c r="L2291">
        <v>1</v>
      </c>
      <c r="M2291">
        <v>2</v>
      </c>
      <c r="N2291"/>
      <c r="O2291" t="s">
        <v>98</v>
      </c>
      <c r="P2291" t="str">
        <f>INDEX(Sheet2!A:E, MATCH(F_NP_excluded_Data!O2291,Sheet2!A:A),4)</f>
        <v>-</v>
      </c>
      <c r="Q2291" t="str">
        <f>INDEX(Sheet2!A:E, MATCH(F_NP_excluded_Data!O2291,Sheet2!A:A),5)</f>
        <v>-</v>
      </c>
      <c r="R2291" t="str">
        <f>INDEX(Sheet2!A:E, MATCH(F_NP_excluded_Data!O2291,Sheet2!A:A),3)</f>
        <v>-</v>
      </c>
      <c r="S2291" t="str">
        <f>INDEX(Sheet2!A:E, MATCH(F_NP_excluded_Data!O2291,Sheet2!A:A),2)</f>
        <v>-</v>
      </c>
      <c r="T2291">
        <v>5</v>
      </c>
      <c r="U2291">
        <v>3</v>
      </c>
      <c r="V2291"/>
      <c r="W2291">
        <v>1</v>
      </c>
      <c r="X2291" t="s">
        <v>202</v>
      </c>
      <c r="Y2291"/>
      <c r="Z2291"/>
      <c r="AA2291"/>
      <c r="AB2291"/>
    </row>
    <row r="2292" spans="1:28" ht="14.4" x14ac:dyDescent="0.3">
      <c r="A2292" s="14">
        <v>2392</v>
      </c>
      <c r="B2292" t="s">
        <v>285</v>
      </c>
      <c r="C2292" t="s">
        <v>286</v>
      </c>
      <c r="D2292" t="str">
        <f t="shared" si="36"/>
        <v>Howard_2B_4</v>
      </c>
      <c r="E2292">
        <v>2018</v>
      </c>
      <c r="F2292" s="15">
        <v>43265</v>
      </c>
      <c r="G2292" t="s">
        <v>200</v>
      </c>
      <c r="H2292">
        <v>3</v>
      </c>
      <c r="I2292" s="16">
        <v>0.24791666666666667</v>
      </c>
      <c r="J2292"/>
      <c r="K2292">
        <v>3</v>
      </c>
      <c r="L2292">
        <v>1</v>
      </c>
      <c r="M2292">
        <v>2</v>
      </c>
      <c r="N2292"/>
      <c r="O2292" t="s">
        <v>62</v>
      </c>
      <c r="P2292" t="str">
        <f>INDEX(Sheet2!A:E, MATCH(F_NP_excluded_Data!O2292,Sheet2!A:A),4)</f>
        <v>shrub</v>
      </c>
      <c r="Q2292" t="str">
        <f>INDEX(Sheet2!A:E, MATCH(F_NP_excluded_Data!O2292,Sheet2!A:A),5)</f>
        <v>ground forager</v>
      </c>
      <c r="R2292" t="str">
        <f>INDEX(Sheet2!A:E, MATCH(F_NP_excluded_Data!O2292,Sheet2!A:A),3)</f>
        <v>seeds</v>
      </c>
      <c r="S2292" t="str">
        <f>INDEX(Sheet2!A:E, MATCH(F_NP_excluded_Data!O2292,Sheet2!A:A),2)</f>
        <v>open woodland</v>
      </c>
      <c r="T2292">
        <v>10</v>
      </c>
      <c r="U2292">
        <v>3</v>
      </c>
      <c r="V2292"/>
      <c r="W2292">
        <v>1</v>
      </c>
      <c r="X2292" t="s">
        <v>202</v>
      </c>
      <c r="Y2292"/>
      <c r="Z2292"/>
      <c r="AA2292"/>
      <c r="AB2292"/>
    </row>
    <row r="2293" spans="1:28" ht="14.4" x14ac:dyDescent="0.3">
      <c r="A2293" s="14">
        <v>2393</v>
      </c>
      <c r="B2293" t="s">
        <v>285</v>
      </c>
      <c r="C2293" t="s">
        <v>286</v>
      </c>
      <c r="D2293" t="str">
        <f t="shared" si="36"/>
        <v>Howard_2B_4</v>
      </c>
      <c r="E2293">
        <v>2018</v>
      </c>
      <c r="F2293" s="15">
        <v>43265</v>
      </c>
      <c r="G2293" t="s">
        <v>200</v>
      </c>
      <c r="H2293">
        <v>3</v>
      </c>
      <c r="I2293" s="16">
        <v>0.24791666666666667</v>
      </c>
      <c r="J2293"/>
      <c r="K2293">
        <v>3</v>
      </c>
      <c r="L2293">
        <v>1</v>
      </c>
      <c r="M2293">
        <v>2</v>
      </c>
      <c r="N2293"/>
      <c r="O2293" t="s">
        <v>2</v>
      </c>
      <c r="P2293" t="str">
        <f>INDEX(Sheet2!A:E, MATCH(F_NP_excluded_Data!O2293,Sheet2!A:A),4)</f>
        <v>tree</v>
      </c>
      <c r="Q2293" t="str">
        <f>INDEX(Sheet2!A:E, MATCH(F_NP_excluded_Data!O2293,Sheet2!A:A),5)</f>
        <v>ground forager</v>
      </c>
      <c r="R2293" t="str">
        <f>INDEX(Sheet2!A:E, MATCH(F_NP_excluded_Data!O2293,Sheet2!A:A),3)</f>
        <v>omnivore</v>
      </c>
      <c r="S2293" t="str">
        <f>INDEX(Sheet2!A:E, MATCH(F_NP_excluded_Data!O2293,Sheet2!A:A),2)</f>
        <v>open woodland</v>
      </c>
      <c r="T2293">
        <v>100</v>
      </c>
      <c r="U2293">
        <v>4</v>
      </c>
      <c r="V2293"/>
      <c r="W2293">
        <v>1</v>
      </c>
      <c r="X2293" t="s">
        <v>202</v>
      </c>
      <c r="Y2293"/>
      <c r="Z2293"/>
      <c r="AA2293"/>
      <c r="AB2293"/>
    </row>
    <row r="2294" spans="1:28" ht="14.4" x14ac:dyDescent="0.3">
      <c r="A2294" s="14">
        <v>2394</v>
      </c>
      <c r="B2294" t="s">
        <v>285</v>
      </c>
      <c r="C2294" t="s">
        <v>286</v>
      </c>
      <c r="D2294" t="str">
        <f t="shared" si="36"/>
        <v>Howard_2B_4</v>
      </c>
      <c r="E2294">
        <v>2018</v>
      </c>
      <c r="F2294" s="15">
        <v>43265</v>
      </c>
      <c r="G2294" t="s">
        <v>200</v>
      </c>
      <c r="H2294">
        <v>3</v>
      </c>
      <c r="I2294" s="16">
        <v>0.24791666666666667</v>
      </c>
      <c r="J2294"/>
      <c r="K2294">
        <v>3</v>
      </c>
      <c r="L2294">
        <v>1</v>
      </c>
      <c r="M2294">
        <v>2</v>
      </c>
      <c r="N2294"/>
      <c r="O2294" t="s">
        <v>10</v>
      </c>
      <c r="P2294" t="str">
        <f>INDEX(Sheet2!A:E, MATCH(F_NP_excluded_Data!O2294,Sheet2!A:A),4)</f>
        <v>tree</v>
      </c>
      <c r="Q2294" t="str">
        <f>INDEX(Sheet2!A:E, MATCH(F_NP_excluded_Data!O2294,Sheet2!A:A),5)</f>
        <v>foliage gleaner</v>
      </c>
      <c r="R2294" t="str">
        <f>INDEX(Sheet2!A:E, MATCH(F_NP_excluded_Data!O2294,Sheet2!A:A),3)</f>
        <v>insects</v>
      </c>
      <c r="S2294" t="str">
        <f>INDEX(Sheet2!A:E, MATCH(F_NP_excluded_Data!O2294,Sheet2!A:A),2)</f>
        <v>forest</v>
      </c>
      <c r="T2294">
        <v>10</v>
      </c>
      <c r="U2294">
        <v>4</v>
      </c>
      <c r="V2294"/>
      <c r="W2294">
        <v>1</v>
      </c>
      <c r="X2294" t="s">
        <v>202</v>
      </c>
      <c r="Y2294"/>
      <c r="Z2294"/>
      <c r="AA2294"/>
      <c r="AB2294"/>
    </row>
    <row r="2295" spans="1:28" ht="14.4" x14ac:dyDescent="0.3">
      <c r="A2295" s="14">
        <v>2395</v>
      </c>
      <c r="B2295" t="s">
        <v>198</v>
      </c>
      <c r="C2295" t="s">
        <v>199</v>
      </c>
      <c r="D2295" t="str">
        <f t="shared" si="36"/>
        <v>Suggs_0B_E_S</v>
      </c>
      <c r="E2295">
        <v>2018</v>
      </c>
      <c r="F2295" s="15">
        <v>43265</v>
      </c>
      <c r="G2295" t="s">
        <v>200</v>
      </c>
      <c r="H2295">
        <v>3</v>
      </c>
      <c r="I2295" s="16">
        <v>0.29722222222222222</v>
      </c>
      <c r="J2295"/>
      <c r="K2295">
        <v>2</v>
      </c>
      <c r="L2295">
        <v>0</v>
      </c>
      <c r="M2295">
        <v>0</v>
      </c>
      <c r="N2295"/>
      <c r="O2295" t="s">
        <v>2</v>
      </c>
      <c r="P2295" t="str">
        <f>INDEX(Sheet2!A:E, MATCH(F_NP_excluded_Data!O2295,Sheet2!A:A),4)</f>
        <v>tree</v>
      </c>
      <c r="Q2295" t="str">
        <f>INDEX(Sheet2!A:E, MATCH(F_NP_excluded_Data!O2295,Sheet2!A:A),5)</f>
        <v>ground forager</v>
      </c>
      <c r="R2295" t="str">
        <f>INDEX(Sheet2!A:E, MATCH(F_NP_excluded_Data!O2295,Sheet2!A:A),3)</f>
        <v>omnivore</v>
      </c>
      <c r="S2295" t="str">
        <f>INDEX(Sheet2!A:E, MATCH(F_NP_excluded_Data!O2295,Sheet2!A:A),2)</f>
        <v>open woodland</v>
      </c>
      <c r="T2295">
        <v>5</v>
      </c>
      <c r="U2295">
        <v>1</v>
      </c>
      <c r="V2295"/>
      <c r="W2295">
        <v>1</v>
      </c>
      <c r="X2295" t="s">
        <v>202</v>
      </c>
      <c r="Y2295"/>
      <c r="Z2295"/>
      <c r="AA2295"/>
      <c r="AB2295"/>
    </row>
    <row r="2296" spans="1:28" ht="14.4" x14ac:dyDescent="0.3">
      <c r="A2296" s="14">
        <v>2396</v>
      </c>
      <c r="B2296" t="s">
        <v>198</v>
      </c>
      <c r="C2296" t="s">
        <v>199</v>
      </c>
      <c r="D2296" t="str">
        <f t="shared" si="36"/>
        <v>Suggs_0B_E_S</v>
      </c>
      <c r="E2296">
        <v>2018</v>
      </c>
      <c r="F2296" s="15">
        <v>43265</v>
      </c>
      <c r="G2296" t="s">
        <v>200</v>
      </c>
      <c r="H2296">
        <v>3</v>
      </c>
      <c r="I2296" s="16">
        <v>0.29722222222222222</v>
      </c>
      <c r="J2296"/>
      <c r="K2296">
        <v>2</v>
      </c>
      <c r="L2296">
        <v>0</v>
      </c>
      <c r="M2296">
        <v>0</v>
      </c>
      <c r="N2296"/>
      <c r="O2296" t="s">
        <v>40</v>
      </c>
      <c r="P2296" t="str">
        <f>INDEX(Sheet2!A:E, MATCH(F_NP_excluded_Data!O2296,Sheet2!A:A),4)</f>
        <v>ground</v>
      </c>
      <c r="Q2296" t="str">
        <f>INDEX(Sheet2!A:E, MATCH(F_NP_excluded_Data!O2296,Sheet2!A:A),5)</f>
        <v>ground forager</v>
      </c>
      <c r="R2296" t="str">
        <f>INDEX(Sheet2!A:E, MATCH(F_NP_excluded_Data!O2296,Sheet2!A:A),3)</f>
        <v>omnivore</v>
      </c>
      <c r="S2296" t="str">
        <f>INDEX(Sheet2!A:E, MATCH(F_NP_excluded_Data!O2296,Sheet2!A:A),2)</f>
        <v>scrub</v>
      </c>
      <c r="T2296">
        <v>5</v>
      </c>
      <c r="U2296">
        <v>1</v>
      </c>
      <c r="V2296"/>
      <c r="W2296">
        <v>1</v>
      </c>
      <c r="X2296" t="s">
        <v>202</v>
      </c>
      <c r="Y2296"/>
      <c r="Z2296"/>
      <c r="AA2296"/>
      <c r="AB2296"/>
    </row>
    <row r="2297" spans="1:28" ht="14.4" x14ac:dyDescent="0.3">
      <c r="A2297" s="14">
        <v>2397</v>
      </c>
      <c r="B2297" t="s">
        <v>198</v>
      </c>
      <c r="C2297" t="s">
        <v>199</v>
      </c>
      <c r="D2297" t="str">
        <f t="shared" si="36"/>
        <v>Suggs_0B_E_S</v>
      </c>
      <c r="E2297">
        <v>2018</v>
      </c>
      <c r="F2297" s="15">
        <v>43265</v>
      </c>
      <c r="G2297" t="s">
        <v>200</v>
      </c>
      <c r="H2297">
        <v>3</v>
      </c>
      <c r="I2297" s="16">
        <v>0.29722222222222222</v>
      </c>
      <c r="J2297"/>
      <c r="K2297">
        <v>2</v>
      </c>
      <c r="L2297">
        <v>0</v>
      </c>
      <c r="M2297">
        <v>0</v>
      </c>
      <c r="N2297"/>
      <c r="O2297" t="s">
        <v>2</v>
      </c>
      <c r="P2297" t="str">
        <f>INDEX(Sheet2!A:E, MATCH(F_NP_excluded_Data!O2297,Sheet2!A:A),4)</f>
        <v>tree</v>
      </c>
      <c r="Q2297" t="str">
        <f>INDEX(Sheet2!A:E, MATCH(F_NP_excluded_Data!O2297,Sheet2!A:A),5)</f>
        <v>ground forager</v>
      </c>
      <c r="R2297" t="str">
        <f>INDEX(Sheet2!A:E, MATCH(F_NP_excluded_Data!O2297,Sheet2!A:A),3)</f>
        <v>omnivore</v>
      </c>
      <c r="S2297" t="str">
        <f>INDEX(Sheet2!A:E, MATCH(F_NP_excluded_Data!O2297,Sheet2!A:A),2)</f>
        <v>open woodland</v>
      </c>
      <c r="T2297">
        <v>10</v>
      </c>
      <c r="U2297">
        <v>1</v>
      </c>
      <c r="V2297"/>
      <c r="W2297">
        <v>1</v>
      </c>
      <c r="X2297" t="s">
        <v>202</v>
      </c>
      <c r="Y2297"/>
      <c r="Z2297"/>
      <c r="AA2297"/>
      <c r="AB2297"/>
    </row>
    <row r="2298" spans="1:28" ht="14.4" x14ac:dyDescent="0.3">
      <c r="A2298" s="14">
        <v>2398</v>
      </c>
      <c r="B2298" t="s">
        <v>198</v>
      </c>
      <c r="C2298" t="s">
        <v>199</v>
      </c>
      <c r="D2298" t="str">
        <f t="shared" si="36"/>
        <v>Suggs_0B_E_S</v>
      </c>
      <c r="E2298">
        <v>2018</v>
      </c>
      <c r="F2298" s="15">
        <v>43265</v>
      </c>
      <c r="G2298" t="s">
        <v>200</v>
      </c>
      <c r="H2298">
        <v>3</v>
      </c>
      <c r="I2298" s="16">
        <v>0.29722222222222222</v>
      </c>
      <c r="J2298"/>
      <c r="K2298">
        <v>2</v>
      </c>
      <c r="L2298">
        <v>0</v>
      </c>
      <c r="M2298">
        <v>0</v>
      </c>
      <c r="N2298"/>
      <c r="O2298" t="s">
        <v>58</v>
      </c>
      <c r="P2298" t="str">
        <f>INDEX(Sheet2!A:E, MATCH(F_NP_excluded_Data!O2298,Sheet2!A:A),4)</f>
        <v>tree</v>
      </c>
      <c r="Q2298" t="str">
        <f>INDEX(Sheet2!A:E, MATCH(F_NP_excluded_Data!O2298,Sheet2!A:A),5)</f>
        <v>ground forager</v>
      </c>
      <c r="R2298" t="str">
        <f>INDEX(Sheet2!A:E, MATCH(F_NP_excluded_Data!O2298,Sheet2!A:A),3)</f>
        <v>seeds</v>
      </c>
      <c r="S2298" t="str">
        <f>INDEX(Sheet2!A:E, MATCH(F_NP_excluded_Data!O2298,Sheet2!A:A),2)</f>
        <v>open woodland</v>
      </c>
      <c r="T2298">
        <v>5</v>
      </c>
      <c r="U2298">
        <v>1</v>
      </c>
      <c r="V2298"/>
      <c r="W2298">
        <v>1</v>
      </c>
      <c r="X2298" t="s">
        <v>202</v>
      </c>
      <c r="Y2298"/>
      <c r="Z2298"/>
      <c r="AA2298"/>
      <c r="AB2298"/>
    </row>
    <row r="2299" spans="1:28" ht="14.4" x14ac:dyDescent="0.3">
      <c r="A2299" s="14">
        <v>2399</v>
      </c>
      <c r="B2299" t="s">
        <v>198</v>
      </c>
      <c r="C2299" t="s">
        <v>199</v>
      </c>
      <c r="D2299" t="str">
        <f t="shared" si="36"/>
        <v>Suggs_0B_E_S</v>
      </c>
      <c r="E2299">
        <v>2018</v>
      </c>
      <c r="F2299" s="15">
        <v>43265</v>
      </c>
      <c r="G2299" t="s">
        <v>200</v>
      </c>
      <c r="H2299">
        <v>3</v>
      </c>
      <c r="I2299" s="16">
        <v>0.29722222222222222</v>
      </c>
      <c r="J2299"/>
      <c r="K2299">
        <v>2</v>
      </c>
      <c r="L2299">
        <v>0</v>
      </c>
      <c r="M2299">
        <v>0</v>
      </c>
      <c r="N2299"/>
      <c r="O2299" t="s">
        <v>54</v>
      </c>
      <c r="P2299" t="str">
        <f>INDEX(Sheet2!A:E, MATCH(F_NP_excluded_Data!O2299,Sheet2!A:A),4)</f>
        <v>shrub</v>
      </c>
      <c r="Q2299" t="str">
        <f>INDEX(Sheet2!A:E, MATCH(F_NP_excluded_Data!O2299,Sheet2!A:A),5)</f>
        <v>foliage gleaner</v>
      </c>
      <c r="R2299" t="str">
        <f>INDEX(Sheet2!A:E, MATCH(F_NP_excluded_Data!O2299,Sheet2!A:A),3)</f>
        <v>insects</v>
      </c>
      <c r="S2299" t="str">
        <f>INDEX(Sheet2!A:E, MATCH(F_NP_excluded_Data!O2299,Sheet2!A:A),2)</f>
        <v>open woodland</v>
      </c>
      <c r="T2299">
        <v>5</v>
      </c>
      <c r="U2299">
        <v>1</v>
      </c>
      <c r="V2299"/>
      <c r="W2299">
        <v>1</v>
      </c>
      <c r="X2299" t="s">
        <v>202</v>
      </c>
      <c r="Y2299"/>
      <c r="Z2299"/>
      <c r="AA2299"/>
      <c r="AB2299"/>
    </row>
    <row r="2300" spans="1:28" ht="14.4" x14ac:dyDescent="0.3">
      <c r="A2300" s="14">
        <v>2400</v>
      </c>
      <c r="B2300" t="s">
        <v>198</v>
      </c>
      <c r="C2300" t="s">
        <v>199</v>
      </c>
      <c r="D2300" t="str">
        <f t="shared" si="36"/>
        <v>Suggs_0B_E_S</v>
      </c>
      <c r="E2300">
        <v>2018</v>
      </c>
      <c r="F2300" s="15">
        <v>43265</v>
      </c>
      <c r="G2300" t="s">
        <v>200</v>
      </c>
      <c r="H2300">
        <v>3</v>
      </c>
      <c r="I2300" s="16">
        <v>0.29722222222222222</v>
      </c>
      <c r="J2300"/>
      <c r="K2300">
        <v>2</v>
      </c>
      <c r="L2300">
        <v>0</v>
      </c>
      <c r="M2300">
        <v>0</v>
      </c>
      <c r="N2300"/>
      <c r="O2300" t="s">
        <v>118</v>
      </c>
      <c r="P2300" t="str">
        <f>INDEX(Sheet2!A:E, MATCH(F_NP_excluded_Data!O2300,Sheet2!A:A),4)</f>
        <v>shrub</v>
      </c>
      <c r="Q2300" t="str">
        <f>INDEX(Sheet2!A:E, MATCH(F_NP_excluded_Data!O2300,Sheet2!A:A),5)</f>
        <v>foliage gleaner</v>
      </c>
      <c r="R2300" t="str">
        <f>INDEX(Sheet2!A:E, MATCH(F_NP_excluded_Data!O2300,Sheet2!A:A),3)</f>
        <v>insects</v>
      </c>
      <c r="S2300" t="str">
        <f>INDEX(Sheet2!A:E, MATCH(F_NP_excluded_Data!O2300,Sheet2!A:A),2)</f>
        <v>scrub</v>
      </c>
      <c r="T2300">
        <v>5</v>
      </c>
      <c r="U2300">
        <v>1</v>
      </c>
      <c r="V2300"/>
      <c r="W2300">
        <v>4</v>
      </c>
      <c r="X2300" t="s">
        <v>202</v>
      </c>
      <c r="Y2300"/>
      <c r="Z2300"/>
      <c r="AA2300"/>
      <c r="AB2300"/>
    </row>
    <row r="2301" spans="1:28" ht="14.4" x14ac:dyDescent="0.3">
      <c r="A2301" s="14">
        <v>2401</v>
      </c>
      <c r="B2301" t="s">
        <v>198</v>
      </c>
      <c r="C2301" t="s">
        <v>199</v>
      </c>
      <c r="D2301" t="str">
        <f t="shared" si="36"/>
        <v>Suggs_0B_E_S</v>
      </c>
      <c r="E2301">
        <v>2018</v>
      </c>
      <c r="F2301" s="15">
        <v>43265</v>
      </c>
      <c r="G2301" t="s">
        <v>200</v>
      </c>
      <c r="H2301">
        <v>3</v>
      </c>
      <c r="I2301" s="16">
        <v>0.29722222222222222</v>
      </c>
      <c r="J2301"/>
      <c r="K2301">
        <v>2</v>
      </c>
      <c r="L2301">
        <v>0</v>
      </c>
      <c r="M2301">
        <v>0</v>
      </c>
      <c r="N2301"/>
      <c r="O2301" t="s">
        <v>94</v>
      </c>
      <c r="P2301" t="str">
        <f>INDEX(Sheet2!A:E, MATCH(F_NP_excluded_Data!O2301,Sheet2!A:A),4)</f>
        <v>cavity</v>
      </c>
      <c r="Q2301" t="str">
        <f>INDEX(Sheet2!A:E, MATCH(F_NP_excluded_Data!O2301,Sheet2!A:A),5)</f>
        <v>foliage gleaner</v>
      </c>
      <c r="R2301" t="str">
        <f>INDEX(Sheet2!A:E, MATCH(F_NP_excluded_Data!O2301,Sheet2!A:A),3)</f>
        <v>insects</v>
      </c>
      <c r="S2301" t="str">
        <f>INDEX(Sheet2!A:E, MATCH(F_NP_excluded_Data!O2301,Sheet2!A:A),2)</f>
        <v>forest</v>
      </c>
      <c r="T2301">
        <v>10</v>
      </c>
      <c r="U2301">
        <v>1</v>
      </c>
      <c r="V2301"/>
      <c r="W2301">
        <v>1</v>
      </c>
      <c r="X2301" t="s">
        <v>202</v>
      </c>
      <c r="Y2301"/>
      <c r="Z2301"/>
      <c r="AA2301"/>
      <c r="AB2301"/>
    </row>
    <row r="2302" spans="1:28" ht="14.4" x14ac:dyDescent="0.3">
      <c r="A2302" s="14">
        <v>2402</v>
      </c>
      <c r="B2302" t="s">
        <v>198</v>
      </c>
      <c r="C2302" t="s">
        <v>199</v>
      </c>
      <c r="D2302" t="str">
        <f t="shared" si="36"/>
        <v>Suggs_0B_E_S</v>
      </c>
      <c r="E2302">
        <v>2018</v>
      </c>
      <c r="F2302" s="15">
        <v>43265</v>
      </c>
      <c r="G2302" t="s">
        <v>200</v>
      </c>
      <c r="H2302">
        <v>3</v>
      </c>
      <c r="I2302" s="16">
        <v>0.29722222222222222</v>
      </c>
      <c r="J2302"/>
      <c r="K2302">
        <v>2</v>
      </c>
      <c r="L2302">
        <v>0</v>
      </c>
      <c r="M2302">
        <v>0</v>
      </c>
      <c r="N2302"/>
      <c r="O2302" t="s">
        <v>94</v>
      </c>
      <c r="P2302" t="str">
        <f>INDEX(Sheet2!A:E, MATCH(F_NP_excluded_Data!O2302,Sheet2!A:A),4)</f>
        <v>cavity</v>
      </c>
      <c r="Q2302" t="str">
        <f>INDEX(Sheet2!A:E, MATCH(F_NP_excluded_Data!O2302,Sheet2!A:A),5)</f>
        <v>foliage gleaner</v>
      </c>
      <c r="R2302" t="str">
        <f>INDEX(Sheet2!A:E, MATCH(F_NP_excluded_Data!O2302,Sheet2!A:A),3)</f>
        <v>insects</v>
      </c>
      <c r="S2302" t="str">
        <f>INDEX(Sheet2!A:E, MATCH(F_NP_excluded_Data!O2302,Sheet2!A:A),2)</f>
        <v>forest</v>
      </c>
      <c r="T2302">
        <v>10</v>
      </c>
      <c r="U2302">
        <v>1</v>
      </c>
      <c r="V2302"/>
      <c r="W2302">
        <v>1</v>
      </c>
      <c r="X2302" t="s">
        <v>202</v>
      </c>
      <c r="Y2302"/>
      <c r="Z2302"/>
      <c r="AA2302"/>
      <c r="AB2302"/>
    </row>
    <row r="2303" spans="1:28" ht="14.4" x14ac:dyDescent="0.3">
      <c r="A2303" s="14">
        <v>2403</v>
      </c>
      <c r="B2303" t="s">
        <v>198</v>
      </c>
      <c r="C2303" t="s">
        <v>199</v>
      </c>
      <c r="D2303" t="str">
        <f t="shared" si="36"/>
        <v>Suggs_0B_E_S</v>
      </c>
      <c r="E2303">
        <v>2018</v>
      </c>
      <c r="F2303" s="15">
        <v>43265</v>
      </c>
      <c r="G2303" t="s">
        <v>200</v>
      </c>
      <c r="H2303">
        <v>3</v>
      </c>
      <c r="I2303" s="16">
        <v>0.29722222222222222</v>
      </c>
      <c r="J2303"/>
      <c r="K2303">
        <v>2</v>
      </c>
      <c r="L2303">
        <v>0</v>
      </c>
      <c r="M2303">
        <v>0</v>
      </c>
      <c r="N2303"/>
      <c r="O2303" t="s">
        <v>26</v>
      </c>
      <c r="P2303" t="str">
        <f>INDEX(Sheet2!A:E, MATCH(F_NP_excluded_Data!O2303,Sheet2!A:A),4)</f>
        <v>shrub</v>
      </c>
      <c r="Q2303" t="str">
        <f>INDEX(Sheet2!A:E, MATCH(F_NP_excluded_Data!O2303,Sheet2!A:A),5)</f>
        <v>ground forager</v>
      </c>
      <c r="R2303" t="str">
        <f>INDEX(Sheet2!A:E, MATCH(F_NP_excluded_Data!O2303,Sheet2!A:A),3)</f>
        <v>seeds</v>
      </c>
      <c r="S2303" t="str">
        <f>INDEX(Sheet2!A:E, MATCH(F_NP_excluded_Data!O2303,Sheet2!A:A),2)</f>
        <v>open woodland</v>
      </c>
      <c r="T2303">
        <v>10</v>
      </c>
      <c r="U2303">
        <v>1</v>
      </c>
      <c r="V2303"/>
      <c r="W2303">
        <v>1</v>
      </c>
      <c r="X2303" t="s">
        <v>202</v>
      </c>
      <c r="Y2303"/>
      <c r="Z2303"/>
      <c r="AA2303"/>
      <c r="AB2303"/>
    </row>
    <row r="2304" spans="1:28" ht="14.4" x14ac:dyDescent="0.3">
      <c r="A2304" s="14">
        <v>2404</v>
      </c>
      <c r="B2304" t="s">
        <v>198</v>
      </c>
      <c r="C2304" t="s">
        <v>199</v>
      </c>
      <c r="D2304" t="str">
        <f t="shared" si="36"/>
        <v>Suggs_0B_E_S</v>
      </c>
      <c r="E2304">
        <v>2018</v>
      </c>
      <c r="F2304" s="15">
        <v>43265</v>
      </c>
      <c r="G2304" t="s">
        <v>200</v>
      </c>
      <c r="H2304">
        <v>3</v>
      </c>
      <c r="I2304" s="16">
        <v>0.29722222222222222</v>
      </c>
      <c r="J2304"/>
      <c r="K2304">
        <v>2</v>
      </c>
      <c r="L2304">
        <v>0</v>
      </c>
      <c r="M2304">
        <v>0</v>
      </c>
      <c r="N2304"/>
      <c r="O2304" t="s">
        <v>4</v>
      </c>
      <c r="P2304" t="str">
        <f>INDEX(Sheet2!A:E, MATCH(F_NP_excluded_Data!O2304,Sheet2!A:A),4)</f>
        <v>shrub</v>
      </c>
      <c r="Q2304" t="str">
        <f>INDEX(Sheet2!A:E, MATCH(F_NP_excluded_Data!O2304,Sheet2!A:A),5)</f>
        <v>foliage gleaner</v>
      </c>
      <c r="R2304" t="str">
        <f>INDEX(Sheet2!A:E, MATCH(F_NP_excluded_Data!O2304,Sheet2!A:A),3)</f>
        <v>seeds</v>
      </c>
      <c r="S2304" t="str">
        <f>INDEX(Sheet2!A:E, MATCH(F_NP_excluded_Data!O2304,Sheet2!A:A),2)</f>
        <v>open woodland</v>
      </c>
      <c r="T2304">
        <v>5</v>
      </c>
      <c r="U2304">
        <v>1</v>
      </c>
      <c r="V2304"/>
      <c r="W2304">
        <v>1</v>
      </c>
      <c r="X2304" t="s">
        <v>202</v>
      </c>
      <c r="Y2304"/>
      <c r="Z2304"/>
      <c r="AA2304"/>
      <c r="AB2304"/>
    </row>
    <row r="2305" spans="1:28" ht="14.4" x14ac:dyDescent="0.3">
      <c r="A2305" s="14">
        <v>2405</v>
      </c>
      <c r="B2305" t="s">
        <v>198</v>
      </c>
      <c r="C2305" t="s">
        <v>199</v>
      </c>
      <c r="D2305" t="str">
        <f t="shared" si="36"/>
        <v>Suggs_0B_E_S</v>
      </c>
      <c r="E2305">
        <v>2018</v>
      </c>
      <c r="F2305" s="15">
        <v>43265</v>
      </c>
      <c r="G2305" t="s">
        <v>200</v>
      </c>
      <c r="H2305">
        <v>3</v>
      </c>
      <c r="I2305" s="16">
        <v>0.29722222222222222</v>
      </c>
      <c r="J2305"/>
      <c r="K2305">
        <v>2</v>
      </c>
      <c r="L2305">
        <v>0</v>
      </c>
      <c r="M2305">
        <v>0</v>
      </c>
      <c r="N2305"/>
      <c r="O2305" t="s">
        <v>24</v>
      </c>
      <c r="P2305" t="str">
        <f>INDEX(Sheet2!A:E, MATCH(F_NP_excluded_Data!O2305,Sheet2!A:A),4)</f>
        <v>cavity</v>
      </c>
      <c r="Q2305" t="str">
        <f>INDEX(Sheet2!A:E, MATCH(F_NP_excluded_Data!O2305,Sheet2!A:A),5)</f>
        <v>ground forager</v>
      </c>
      <c r="R2305" t="str">
        <f>INDEX(Sheet2!A:E, MATCH(F_NP_excluded_Data!O2305,Sheet2!A:A),3)</f>
        <v>insects</v>
      </c>
      <c r="S2305" t="str">
        <f>INDEX(Sheet2!A:E, MATCH(F_NP_excluded_Data!O2305,Sheet2!A:A),2)</f>
        <v>open woodland</v>
      </c>
      <c r="T2305">
        <v>5</v>
      </c>
      <c r="U2305">
        <v>1</v>
      </c>
      <c r="V2305"/>
      <c r="W2305">
        <v>1</v>
      </c>
      <c r="X2305" t="s">
        <v>202</v>
      </c>
      <c r="Y2305"/>
      <c r="Z2305"/>
      <c r="AA2305"/>
      <c r="AB2305"/>
    </row>
    <row r="2306" spans="1:28" ht="14.4" x14ac:dyDescent="0.3">
      <c r="A2306" s="14">
        <v>2406</v>
      </c>
      <c r="B2306" t="s">
        <v>198</v>
      </c>
      <c r="C2306" t="s">
        <v>199</v>
      </c>
      <c r="D2306" t="str">
        <f t="shared" ref="D2306:D2369" si="37">_xlfn.CONCAT(B2306:C2306)</f>
        <v>Suggs_0B_E_S</v>
      </c>
      <c r="E2306">
        <v>2018</v>
      </c>
      <c r="F2306" s="15">
        <v>43265</v>
      </c>
      <c r="G2306" t="s">
        <v>200</v>
      </c>
      <c r="H2306">
        <v>3</v>
      </c>
      <c r="I2306" s="16">
        <v>0.29722222222222222</v>
      </c>
      <c r="J2306"/>
      <c r="K2306">
        <v>2</v>
      </c>
      <c r="L2306">
        <v>0</v>
      </c>
      <c r="M2306">
        <v>0</v>
      </c>
      <c r="N2306"/>
      <c r="O2306" t="s">
        <v>72</v>
      </c>
      <c r="P2306" t="str">
        <f>INDEX(Sheet2!A:E, MATCH(F_NP_excluded_Data!O2306,Sheet2!A:A),4)</f>
        <v>tree</v>
      </c>
      <c r="Q2306" t="str">
        <f>INDEX(Sheet2!A:E, MATCH(F_NP_excluded_Data!O2306,Sheet2!A:A),5)</f>
        <v>bark forager</v>
      </c>
      <c r="R2306" t="str">
        <f>INDEX(Sheet2!A:E, MATCH(F_NP_excluded_Data!O2306,Sheet2!A:A),3)</f>
        <v>insects</v>
      </c>
      <c r="S2306" t="str">
        <f>INDEX(Sheet2!A:E, MATCH(F_NP_excluded_Data!O2306,Sheet2!A:A),2)</f>
        <v>forest</v>
      </c>
      <c r="T2306">
        <v>5</v>
      </c>
      <c r="U2306">
        <v>1</v>
      </c>
      <c r="V2306"/>
      <c r="W2306">
        <v>1</v>
      </c>
      <c r="X2306" t="s">
        <v>202</v>
      </c>
      <c r="Y2306"/>
      <c r="Z2306"/>
      <c r="AA2306"/>
      <c r="AB2306"/>
    </row>
    <row r="2307" spans="1:28" ht="14.4" x14ac:dyDescent="0.3">
      <c r="A2307" s="14">
        <v>2407</v>
      </c>
      <c r="B2307" t="s">
        <v>198</v>
      </c>
      <c r="C2307" t="s">
        <v>199</v>
      </c>
      <c r="D2307" t="str">
        <f t="shared" si="37"/>
        <v>Suggs_0B_E_S</v>
      </c>
      <c r="E2307">
        <v>2018</v>
      </c>
      <c r="F2307" s="15">
        <v>43265</v>
      </c>
      <c r="G2307" t="s">
        <v>200</v>
      </c>
      <c r="H2307">
        <v>3</v>
      </c>
      <c r="I2307" s="16">
        <v>0.29722222222222222</v>
      </c>
      <c r="J2307"/>
      <c r="K2307">
        <v>2</v>
      </c>
      <c r="L2307">
        <v>0</v>
      </c>
      <c r="M2307">
        <v>0</v>
      </c>
      <c r="N2307"/>
      <c r="O2307" t="s">
        <v>14</v>
      </c>
      <c r="P2307" t="str">
        <f>INDEX(Sheet2!A:E, MATCH(F_NP_excluded_Data!O2307,Sheet2!A:A),4)</f>
        <v>cavity</v>
      </c>
      <c r="Q2307" t="str">
        <f>INDEX(Sheet2!A:E, MATCH(F_NP_excluded_Data!O2307,Sheet2!A:A),5)</f>
        <v>bark forager</v>
      </c>
      <c r="R2307" t="str">
        <f>INDEX(Sheet2!A:E, MATCH(F_NP_excluded_Data!O2307,Sheet2!A:A),3)</f>
        <v>insects</v>
      </c>
      <c r="S2307" t="str">
        <f>INDEX(Sheet2!A:E, MATCH(F_NP_excluded_Data!O2307,Sheet2!A:A),2)</f>
        <v>forest</v>
      </c>
      <c r="T2307">
        <v>5</v>
      </c>
      <c r="U2307">
        <v>1</v>
      </c>
      <c r="V2307"/>
      <c r="W2307">
        <v>1</v>
      </c>
      <c r="X2307" t="s">
        <v>202</v>
      </c>
      <c r="Y2307"/>
      <c r="Z2307"/>
      <c r="AA2307"/>
      <c r="AB2307"/>
    </row>
    <row r="2308" spans="1:28" ht="14.4" x14ac:dyDescent="0.3">
      <c r="A2308" s="14">
        <v>2408</v>
      </c>
      <c r="B2308" t="s">
        <v>198</v>
      </c>
      <c r="C2308" t="s">
        <v>199</v>
      </c>
      <c r="D2308" t="str">
        <f t="shared" si="37"/>
        <v>Suggs_0B_E_S</v>
      </c>
      <c r="E2308">
        <v>2018</v>
      </c>
      <c r="F2308" s="15">
        <v>43265</v>
      </c>
      <c r="G2308" t="s">
        <v>200</v>
      </c>
      <c r="H2308">
        <v>3</v>
      </c>
      <c r="I2308" s="16">
        <v>0.29722222222222222</v>
      </c>
      <c r="J2308"/>
      <c r="K2308">
        <v>2</v>
      </c>
      <c r="L2308">
        <v>0</v>
      </c>
      <c r="M2308">
        <v>0</v>
      </c>
      <c r="N2308"/>
      <c r="O2308" t="s">
        <v>24</v>
      </c>
      <c r="P2308" t="str">
        <f>INDEX(Sheet2!A:E, MATCH(F_NP_excluded_Data!O2308,Sheet2!A:A),4)</f>
        <v>cavity</v>
      </c>
      <c r="Q2308" t="str">
        <f>INDEX(Sheet2!A:E, MATCH(F_NP_excluded_Data!O2308,Sheet2!A:A),5)</f>
        <v>ground forager</v>
      </c>
      <c r="R2308" t="str">
        <f>INDEX(Sheet2!A:E, MATCH(F_NP_excluded_Data!O2308,Sheet2!A:A),3)</f>
        <v>insects</v>
      </c>
      <c r="S2308" t="str">
        <f>INDEX(Sheet2!A:E, MATCH(F_NP_excluded_Data!O2308,Sheet2!A:A),2)</f>
        <v>open woodland</v>
      </c>
      <c r="T2308">
        <v>10</v>
      </c>
      <c r="U2308">
        <v>1</v>
      </c>
      <c r="V2308"/>
      <c r="W2308">
        <v>1</v>
      </c>
      <c r="X2308" t="s">
        <v>202</v>
      </c>
      <c r="Y2308"/>
      <c r="Z2308"/>
      <c r="AA2308"/>
      <c r="AB2308"/>
    </row>
    <row r="2309" spans="1:28" ht="14.4" x14ac:dyDescent="0.3">
      <c r="A2309" s="14">
        <v>2409</v>
      </c>
      <c r="B2309" t="s">
        <v>198</v>
      </c>
      <c r="C2309" t="s">
        <v>199</v>
      </c>
      <c r="D2309" t="str">
        <f t="shared" si="37"/>
        <v>Suggs_0B_E_S</v>
      </c>
      <c r="E2309">
        <v>2018</v>
      </c>
      <c r="F2309" s="15">
        <v>43265</v>
      </c>
      <c r="G2309" t="s">
        <v>200</v>
      </c>
      <c r="H2309">
        <v>3</v>
      </c>
      <c r="I2309" s="16">
        <v>0.29722222222222222</v>
      </c>
      <c r="J2309"/>
      <c r="K2309">
        <v>2</v>
      </c>
      <c r="L2309">
        <v>0</v>
      </c>
      <c r="M2309">
        <v>0</v>
      </c>
      <c r="N2309"/>
      <c r="O2309" t="s">
        <v>2</v>
      </c>
      <c r="P2309" t="str">
        <f>INDEX(Sheet2!A:E, MATCH(F_NP_excluded_Data!O2309,Sheet2!A:A),4)</f>
        <v>tree</v>
      </c>
      <c r="Q2309" t="str">
        <f>INDEX(Sheet2!A:E, MATCH(F_NP_excluded_Data!O2309,Sheet2!A:A),5)</f>
        <v>ground forager</v>
      </c>
      <c r="R2309" t="str">
        <f>INDEX(Sheet2!A:E, MATCH(F_NP_excluded_Data!O2309,Sheet2!A:A),3)</f>
        <v>omnivore</v>
      </c>
      <c r="S2309" t="str">
        <f>INDEX(Sheet2!A:E, MATCH(F_NP_excluded_Data!O2309,Sheet2!A:A),2)</f>
        <v>open woodland</v>
      </c>
      <c r="T2309">
        <v>100</v>
      </c>
      <c r="U2309">
        <v>2</v>
      </c>
      <c r="V2309"/>
      <c r="W2309">
        <v>1</v>
      </c>
      <c r="X2309" t="s">
        <v>202</v>
      </c>
      <c r="Y2309"/>
      <c r="Z2309"/>
      <c r="AA2309"/>
      <c r="AB2309"/>
    </row>
    <row r="2310" spans="1:28" ht="14.4" x14ac:dyDescent="0.3">
      <c r="A2310" s="14">
        <v>2410</v>
      </c>
      <c r="B2310" t="s">
        <v>198</v>
      </c>
      <c r="C2310" t="s">
        <v>199</v>
      </c>
      <c r="D2310" t="str">
        <f t="shared" si="37"/>
        <v>Suggs_0B_E_S</v>
      </c>
      <c r="E2310">
        <v>2018</v>
      </c>
      <c r="F2310" s="15">
        <v>43265</v>
      </c>
      <c r="G2310" t="s">
        <v>200</v>
      </c>
      <c r="H2310">
        <v>3</v>
      </c>
      <c r="I2310" s="16">
        <v>0.29722222222222222</v>
      </c>
      <c r="J2310"/>
      <c r="K2310">
        <v>2</v>
      </c>
      <c r="L2310">
        <v>0</v>
      </c>
      <c r="M2310">
        <v>0</v>
      </c>
      <c r="N2310"/>
      <c r="O2310" t="s">
        <v>92</v>
      </c>
      <c r="P2310" t="str">
        <f>INDEX(Sheet2!A:E, MATCH(F_NP_excluded_Data!O2310,Sheet2!A:A),4)</f>
        <v>tree</v>
      </c>
      <c r="Q2310" t="str">
        <f>INDEX(Sheet2!A:E, MATCH(F_NP_excluded_Data!O2310,Sheet2!A:A),5)</f>
        <v>foliage gleaner</v>
      </c>
      <c r="R2310" t="str">
        <f>INDEX(Sheet2!A:E, MATCH(F_NP_excluded_Data!O2310,Sheet2!A:A),3)</f>
        <v>insects</v>
      </c>
      <c r="S2310" t="str">
        <f>INDEX(Sheet2!A:E, MATCH(F_NP_excluded_Data!O2310,Sheet2!A:A),2)</f>
        <v>open woodland</v>
      </c>
      <c r="T2310">
        <v>10</v>
      </c>
      <c r="U2310">
        <v>2</v>
      </c>
      <c r="V2310"/>
      <c r="W2310">
        <v>1</v>
      </c>
      <c r="X2310" t="s">
        <v>202</v>
      </c>
      <c r="Y2310"/>
      <c r="Z2310"/>
      <c r="AA2310"/>
      <c r="AB2310"/>
    </row>
    <row r="2311" spans="1:28" ht="14.4" x14ac:dyDescent="0.3">
      <c r="A2311" s="14">
        <v>2411</v>
      </c>
      <c r="B2311" t="s">
        <v>198</v>
      </c>
      <c r="C2311" t="s">
        <v>199</v>
      </c>
      <c r="D2311" t="str">
        <f t="shared" si="37"/>
        <v>Suggs_0B_E_S</v>
      </c>
      <c r="E2311">
        <v>2018</v>
      </c>
      <c r="F2311" s="15">
        <v>43265</v>
      </c>
      <c r="G2311" t="s">
        <v>200</v>
      </c>
      <c r="H2311">
        <v>3</v>
      </c>
      <c r="I2311" s="16">
        <v>0.29722222222222222</v>
      </c>
      <c r="J2311"/>
      <c r="K2311">
        <v>2</v>
      </c>
      <c r="L2311">
        <v>0</v>
      </c>
      <c r="M2311">
        <v>0</v>
      </c>
      <c r="N2311"/>
      <c r="O2311" t="s">
        <v>42</v>
      </c>
      <c r="P2311" t="str">
        <f>INDEX(Sheet2!A:E, MATCH(F_NP_excluded_Data!O2311,Sheet2!A:A),4)</f>
        <v>tree</v>
      </c>
      <c r="Q2311" t="str">
        <f>INDEX(Sheet2!A:E, MATCH(F_NP_excluded_Data!O2311,Sheet2!A:A),5)</f>
        <v>flycatching</v>
      </c>
      <c r="R2311" t="str">
        <f>INDEX(Sheet2!A:E, MATCH(F_NP_excluded_Data!O2311,Sheet2!A:A),3)</f>
        <v>insects</v>
      </c>
      <c r="S2311" t="str">
        <f>INDEX(Sheet2!A:E, MATCH(F_NP_excluded_Data!O2311,Sheet2!A:A),2)</f>
        <v>forest</v>
      </c>
      <c r="T2311">
        <v>5</v>
      </c>
      <c r="U2311">
        <v>3</v>
      </c>
      <c r="V2311"/>
      <c r="W2311">
        <v>1</v>
      </c>
      <c r="X2311" t="s">
        <v>202</v>
      </c>
      <c r="Y2311"/>
      <c r="Z2311"/>
      <c r="AA2311"/>
      <c r="AB2311"/>
    </row>
    <row r="2312" spans="1:28" ht="14.4" x14ac:dyDescent="0.3">
      <c r="A2312" s="14">
        <v>2412</v>
      </c>
      <c r="B2312" t="s">
        <v>198</v>
      </c>
      <c r="C2312" t="s">
        <v>199</v>
      </c>
      <c r="D2312" t="str">
        <f t="shared" si="37"/>
        <v>Suggs_0B_E_S</v>
      </c>
      <c r="E2312">
        <v>2018</v>
      </c>
      <c r="F2312" s="15">
        <v>43265</v>
      </c>
      <c r="G2312" t="s">
        <v>200</v>
      </c>
      <c r="H2312">
        <v>3</v>
      </c>
      <c r="I2312" s="16">
        <v>0.29722222222222222</v>
      </c>
      <c r="J2312"/>
      <c r="K2312">
        <v>2</v>
      </c>
      <c r="L2312">
        <v>0</v>
      </c>
      <c r="M2312">
        <v>0</v>
      </c>
      <c r="N2312"/>
      <c r="O2312" t="s">
        <v>118</v>
      </c>
      <c r="P2312" t="str">
        <f>INDEX(Sheet2!A:E, MATCH(F_NP_excluded_Data!O2312,Sheet2!A:A),4)</f>
        <v>shrub</v>
      </c>
      <c r="Q2312" t="str">
        <f>INDEX(Sheet2!A:E, MATCH(F_NP_excluded_Data!O2312,Sheet2!A:A),5)</f>
        <v>foliage gleaner</v>
      </c>
      <c r="R2312" t="str">
        <f>INDEX(Sheet2!A:E, MATCH(F_NP_excluded_Data!O2312,Sheet2!A:A),3)</f>
        <v>insects</v>
      </c>
      <c r="S2312" t="str">
        <f>INDEX(Sheet2!A:E, MATCH(F_NP_excluded_Data!O2312,Sheet2!A:A),2)</f>
        <v>scrub</v>
      </c>
      <c r="T2312">
        <v>10</v>
      </c>
      <c r="U2312">
        <v>3</v>
      </c>
      <c r="V2312"/>
      <c r="W2312">
        <v>1</v>
      </c>
      <c r="X2312" t="s">
        <v>202</v>
      </c>
      <c r="Y2312"/>
      <c r="Z2312"/>
      <c r="AA2312"/>
      <c r="AB2312"/>
    </row>
    <row r="2313" spans="1:28" ht="14.4" x14ac:dyDescent="0.3">
      <c r="A2313" s="14">
        <v>2413</v>
      </c>
      <c r="B2313" t="s">
        <v>198</v>
      </c>
      <c r="C2313" t="s">
        <v>199</v>
      </c>
      <c r="D2313" t="str">
        <f t="shared" si="37"/>
        <v>Suggs_0B_E_S</v>
      </c>
      <c r="E2313">
        <v>2018</v>
      </c>
      <c r="F2313" s="15">
        <v>43265</v>
      </c>
      <c r="G2313" t="s">
        <v>200</v>
      </c>
      <c r="H2313">
        <v>3</v>
      </c>
      <c r="I2313" s="16">
        <v>0.29722222222222222</v>
      </c>
      <c r="J2313"/>
      <c r="K2313">
        <v>2</v>
      </c>
      <c r="L2313">
        <v>0</v>
      </c>
      <c r="M2313">
        <v>0</v>
      </c>
      <c r="N2313"/>
      <c r="O2313" t="s">
        <v>74</v>
      </c>
      <c r="P2313" t="str">
        <f>INDEX(Sheet2!A:E, MATCH(F_NP_excluded_Data!O2313,Sheet2!A:A),4)</f>
        <v>cavity</v>
      </c>
      <c r="Q2313" t="str">
        <f>INDEX(Sheet2!A:E, MATCH(F_NP_excluded_Data!O2313,Sheet2!A:A),5)</f>
        <v>bark forager</v>
      </c>
      <c r="R2313" t="str">
        <f>INDEX(Sheet2!A:E, MATCH(F_NP_excluded_Data!O2313,Sheet2!A:A),3)</f>
        <v>insects</v>
      </c>
      <c r="S2313" t="str">
        <f>INDEX(Sheet2!A:E, MATCH(F_NP_excluded_Data!O2313,Sheet2!A:A),2)</f>
        <v>forest</v>
      </c>
      <c r="T2313">
        <v>10</v>
      </c>
      <c r="U2313">
        <v>3</v>
      </c>
      <c r="V2313"/>
      <c r="W2313">
        <v>1</v>
      </c>
      <c r="X2313" t="s">
        <v>202</v>
      </c>
      <c r="Y2313"/>
      <c r="Z2313"/>
      <c r="AA2313"/>
      <c r="AB2313"/>
    </row>
    <row r="2314" spans="1:28" ht="14.4" x14ac:dyDescent="0.3">
      <c r="A2314" s="14">
        <v>2415</v>
      </c>
      <c r="B2314" t="s">
        <v>198</v>
      </c>
      <c r="C2314" t="s">
        <v>199</v>
      </c>
      <c r="D2314" t="str">
        <f t="shared" si="37"/>
        <v>Suggs_0B_E_S</v>
      </c>
      <c r="E2314">
        <v>2018</v>
      </c>
      <c r="F2314" s="15">
        <v>43265</v>
      </c>
      <c r="G2314" t="s">
        <v>200</v>
      </c>
      <c r="H2314">
        <v>3</v>
      </c>
      <c r="I2314" s="16">
        <v>0.29722222222222222</v>
      </c>
      <c r="J2314"/>
      <c r="K2314">
        <v>2</v>
      </c>
      <c r="L2314">
        <v>0</v>
      </c>
      <c r="M2314">
        <v>0</v>
      </c>
      <c r="N2314"/>
      <c r="O2314" t="s">
        <v>58</v>
      </c>
      <c r="P2314" t="str">
        <f>INDEX(Sheet2!A:E, MATCH(F_NP_excluded_Data!O2314,Sheet2!A:A),4)</f>
        <v>tree</v>
      </c>
      <c r="Q2314" t="str">
        <f>INDEX(Sheet2!A:E, MATCH(F_NP_excluded_Data!O2314,Sheet2!A:A),5)</f>
        <v>ground forager</v>
      </c>
      <c r="R2314" t="str">
        <f>INDEX(Sheet2!A:E, MATCH(F_NP_excluded_Data!O2314,Sheet2!A:A),3)</f>
        <v>seeds</v>
      </c>
      <c r="S2314" t="str">
        <f>INDEX(Sheet2!A:E, MATCH(F_NP_excluded_Data!O2314,Sheet2!A:A),2)</f>
        <v>open woodland</v>
      </c>
      <c r="T2314">
        <v>10</v>
      </c>
      <c r="U2314">
        <v>4</v>
      </c>
      <c r="V2314"/>
      <c r="W2314">
        <v>1</v>
      </c>
      <c r="X2314" t="s">
        <v>202</v>
      </c>
      <c r="Y2314"/>
      <c r="Z2314"/>
      <c r="AA2314"/>
      <c r="AB2314"/>
    </row>
    <row r="2315" spans="1:28" ht="14.4" x14ac:dyDescent="0.3">
      <c r="A2315" s="14">
        <v>2416</v>
      </c>
      <c r="B2315" t="s">
        <v>198</v>
      </c>
      <c r="C2315" t="s">
        <v>199</v>
      </c>
      <c r="D2315" t="str">
        <f t="shared" si="37"/>
        <v>Suggs_0B_E_S</v>
      </c>
      <c r="E2315">
        <v>2018</v>
      </c>
      <c r="F2315" s="15">
        <v>43265</v>
      </c>
      <c r="G2315" t="s">
        <v>200</v>
      </c>
      <c r="H2315">
        <v>3</v>
      </c>
      <c r="I2315" s="16">
        <v>0.29722222222222222</v>
      </c>
      <c r="J2315"/>
      <c r="K2315">
        <v>2</v>
      </c>
      <c r="L2315">
        <v>0</v>
      </c>
      <c r="M2315">
        <v>0</v>
      </c>
      <c r="N2315"/>
      <c r="O2315" t="s">
        <v>4</v>
      </c>
      <c r="P2315" t="str">
        <f>INDEX(Sheet2!A:E, MATCH(F_NP_excluded_Data!O2315,Sheet2!A:A),4)</f>
        <v>shrub</v>
      </c>
      <c r="Q2315" t="str">
        <f>INDEX(Sheet2!A:E, MATCH(F_NP_excluded_Data!O2315,Sheet2!A:A),5)</f>
        <v>foliage gleaner</v>
      </c>
      <c r="R2315" t="str">
        <f>INDEX(Sheet2!A:E, MATCH(F_NP_excluded_Data!O2315,Sheet2!A:A),3)</f>
        <v>seeds</v>
      </c>
      <c r="S2315" t="str">
        <f>INDEX(Sheet2!A:E, MATCH(F_NP_excluded_Data!O2315,Sheet2!A:A),2)</f>
        <v>open woodland</v>
      </c>
      <c r="T2315">
        <v>5</v>
      </c>
      <c r="U2315">
        <v>4</v>
      </c>
      <c r="V2315"/>
      <c r="W2315">
        <v>1</v>
      </c>
      <c r="X2315" t="s">
        <v>202</v>
      </c>
      <c r="Y2315"/>
      <c r="Z2315"/>
      <c r="AA2315"/>
      <c r="AB2315"/>
    </row>
    <row r="2316" spans="1:28" ht="14.4" x14ac:dyDescent="0.3">
      <c r="A2316" s="14">
        <v>2417</v>
      </c>
      <c r="B2316" t="s">
        <v>198</v>
      </c>
      <c r="C2316" t="s">
        <v>199</v>
      </c>
      <c r="D2316" t="str">
        <f t="shared" si="37"/>
        <v>Suggs_0B_E_S</v>
      </c>
      <c r="E2316">
        <v>2018</v>
      </c>
      <c r="F2316" s="15">
        <v>43265</v>
      </c>
      <c r="G2316" t="s">
        <v>200</v>
      </c>
      <c r="H2316">
        <v>3</v>
      </c>
      <c r="I2316" s="16">
        <v>0.29722222222222222</v>
      </c>
      <c r="J2316"/>
      <c r="K2316">
        <v>2</v>
      </c>
      <c r="L2316">
        <v>0</v>
      </c>
      <c r="M2316">
        <v>0</v>
      </c>
      <c r="N2316"/>
      <c r="O2316" t="s">
        <v>24</v>
      </c>
      <c r="P2316" t="str">
        <f>INDEX(Sheet2!A:E, MATCH(F_NP_excluded_Data!O2316,Sheet2!A:A),4)</f>
        <v>cavity</v>
      </c>
      <c r="Q2316" t="str">
        <f>INDEX(Sheet2!A:E, MATCH(F_NP_excluded_Data!O2316,Sheet2!A:A),5)</f>
        <v>ground forager</v>
      </c>
      <c r="R2316" t="str">
        <f>INDEX(Sheet2!A:E, MATCH(F_NP_excluded_Data!O2316,Sheet2!A:A),3)</f>
        <v>insects</v>
      </c>
      <c r="S2316" t="str">
        <f>INDEX(Sheet2!A:E, MATCH(F_NP_excluded_Data!O2316,Sheet2!A:A),2)</f>
        <v>open woodland</v>
      </c>
      <c r="T2316">
        <v>5</v>
      </c>
      <c r="U2316">
        <v>4</v>
      </c>
      <c r="V2316"/>
      <c r="W2316">
        <v>1</v>
      </c>
      <c r="X2316" t="s">
        <v>202</v>
      </c>
      <c r="Y2316"/>
      <c r="Z2316"/>
      <c r="AA2316"/>
      <c r="AB2316"/>
    </row>
    <row r="2317" spans="1:28" ht="14.4" x14ac:dyDescent="0.3">
      <c r="A2317" s="14">
        <v>2418</v>
      </c>
      <c r="B2317" t="s">
        <v>206</v>
      </c>
      <c r="C2317" t="s">
        <v>209</v>
      </c>
      <c r="D2317" t="str">
        <f t="shared" si="37"/>
        <v>Kessler_3B_5B</v>
      </c>
      <c r="E2317">
        <v>2018</v>
      </c>
      <c r="F2317" s="15">
        <v>43265</v>
      </c>
      <c r="G2317" t="s">
        <v>200</v>
      </c>
      <c r="H2317">
        <v>3</v>
      </c>
      <c r="I2317" s="16">
        <v>0.35625000000000001</v>
      </c>
      <c r="J2317"/>
      <c r="K2317">
        <v>1</v>
      </c>
      <c r="L2317">
        <v>0</v>
      </c>
      <c r="M2317">
        <v>0</v>
      </c>
      <c r="N2317"/>
      <c r="O2317" t="s">
        <v>118</v>
      </c>
      <c r="P2317" t="str">
        <f>INDEX(Sheet2!A:E, MATCH(F_NP_excluded_Data!O2317,Sheet2!A:A),4)</f>
        <v>shrub</v>
      </c>
      <c r="Q2317" t="str">
        <f>INDEX(Sheet2!A:E, MATCH(F_NP_excluded_Data!O2317,Sheet2!A:A),5)</f>
        <v>foliage gleaner</v>
      </c>
      <c r="R2317" t="str">
        <f>INDEX(Sheet2!A:E, MATCH(F_NP_excluded_Data!O2317,Sheet2!A:A),3)</f>
        <v>insects</v>
      </c>
      <c r="S2317" t="str">
        <f>INDEX(Sheet2!A:E, MATCH(F_NP_excluded_Data!O2317,Sheet2!A:A),2)</f>
        <v>scrub</v>
      </c>
      <c r="T2317">
        <v>5</v>
      </c>
      <c r="U2317">
        <v>1</v>
      </c>
      <c r="V2317"/>
      <c r="W2317">
        <v>1</v>
      </c>
      <c r="X2317" t="s">
        <v>202</v>
      </c>
      <c r="Y2317"/>
      <c r="Z2317"/>
      <c r="AA2317"/>
      <c r="AB2317"/>
    </row>
    <row r="2318" spans="1:28" ht="14.4" x14ac:dyDescent="0.3">
      <c r="A2318" s="14">
        <v>2419</v>
      </c>
      <c r="B2318" t="s">
        <v>206</v>
      </c>
      <c r="C2318" t="s">
        <v>209</v>
      </c>
      <c r="D2318" t="str">
        <f t="shared" si="37"/>
        <v>Kessler_3B_5B</v>
      </c>
      <c r="E2318">
        <v>2018</v>
      </c>
      <c r="F2318" s="15">
        <v>43265</v>
      </c>
      <c r="G2318" t="s">
        <v>200</v>
      </c>
      <c r="H2318">
        <v>3</v>
      </c>
      <c r="I2318" s="16">
        <v>0.35625000000000001</v>
      </c>
      <c r="J2318"/>
      <c r="K2318">
        <v>1</v>
      </c>
      <c r="L2318">
        <v>0</v>
      </c>
      <c r="M2318">
        <v>0</v>
      </c>
      <c r="N2318"/>
      <c r="O2318" t="s">
        <v>40</v>
      </c>
      <c r="P2318" t="str">
        <f>INDEX(Sheet2!A:E, MATCH(F_NP_excluded_Data!O2318,Sheet2!A:A),4)</f>
        <v>ground</v>
      </c>
      <c r="Q2318" t="str">
        <f>INDEX(Sheet2!A:E, MATCH(F_NP_excluded_Data!O2318,Sheet2!A:A),5)</f>
        <v>ground forager</v>
      </c>
      <c r="R2318" t="str">
        <f>INDEX(Sheet2!A:E, MATCH(F_NP_excluded_Data!O2318,Sheet2!A:A),3)</f>
        <v>omnivore</v>
      </c>
      <c r="S2318" t="str">
        <f>INDEX(Sheet2!A:E, MATCH(F_NP_excluded_Data!O2318,Sheet2!A:A),2)</f>
        <v>scrub</v>
      </c>
      <c r="T2318">
        <v>5</v>
      </c>
      <c r="U2318">
        <v>1</v>
      </c>
      <c r="V2318"/>
      <c r="W2318">
        <v>1</v>
      </c>
      <c r="X2318" t="s">
        <v>202</v>
      </c>
      <c r="Y2318"/>
      <c r="Z2318"/>
      <c r="AA2318"/>
      <c r="AB2318"/>
    </row>
    <row r="2319" spans="1:28" ht="14.4" x14ac:dyDescent="0.3">
      <c r="A2319" s="14">
        <v>2420</v>
      </c>
      <c r="B2319" t="s">
        <v>206</v>
      </c>
      <c r="C2319" t="s">
        <v>209</v>
      </c>
      <c r="D2319" t="str">
        <f t="shared" si="37"/>
        <v>Kessler_3B_5B</v>
      </c>
      <c r="E2319">
        <v>2018</v>
      </c>
      <c r="F2319" s="15">
        <v>43265</v>
      </c>
      <c r="G2319" t="s">
        <v>200</v>
      </c>
      <c r="H2319">
        <v>3</v>
      </c>
      <c r="I2319" s="16">
        <v>0.35625000000000001</v>
      </c>
      <c r="J2319"/>
      <c r="K2319">
        <v>1</v>
      </c>
      <c r="L2319">
        <v>0</v>
      </c>
      <c r="M2319">
        <v>0</v>
      </c>
      <c r="N2319"/>
      <c r="O2319" t="s">
        <v>72</v>
      </c>
      <c r="P2319" t="str">
        <f>INDEX(Sheet2!A:E, MATCH(F_NP_excluded_Data!O2319,Sheet2!A:A),4)</f>
        <v>tree</v>
      </c>
      <c r="Q2319" t="str">
        <f>INDEX(Sheet2!A:E, MATCH(F_NP_excluded_Data!O2319,Sheet2!A:A),5)</f>
        <v>bark forager</v>
      </c>
      <c r="R2319" t="str">
        <f>INDEX(Sheet2!A:E, MATCH(F_NP_excluded_Data!O2319,Sheet2!A:A),3)</f>
        <v>insects</v>
      </c>
      <c r="S2319" t="str">
        <f>INDEX(Sheet2!A:E, MATCH(F_NP_excluded_Data!O2319,Sheet2!A:A),2)</f>
        <v>forest</v>
      </c>
      <c r="T2319">
        <v>5</v>
      </c>
      <c r="U2319">
        <v>1</v>
      </c>
      <c r="V2319"/>
      <c r="W2319">
        <v>1</v>
      </c>
      <c r="X2319" t="s">
        <v>202</v>
      </c>
      <c r="Y2319"/>
      <c r="Z2319"/>
      <c r="AA2319"/>
      <c r="AB2319"/>
    </row>
    <row r="2320" spans="1:28" ht="14.4" x14ac:dyDescent="0.3">
      <c r="A2320" s="14">
        <v>2421</v>
      </c>
      <c r="B2320" t="s">
        <v>206</v>
      </c>
      <c r="C2320" t="s">
        <v>209</v>
      </c>
      <c r="D2320" t="str">
        <f t="shared" si="37"/>
        <v>Kessler_3B_5B</v>
      </c>
      <c r="E2320">
        <v>2018</v>
      </c>
      <c r="F2320" s="15">
        <v>43265</v>
      </c>
      <c r="G2320" t="s">
        <v>200</v>
      </c>
      <c r="H2320">
        <v>3</v>
      </c>
      <c r="I2320" s="16">
        <v>0.35625000000000001</v>
      </c>
      <c r="J2320"/>
      <c r="K2320">
        <v>1</v>
      </c>
      <c r="L2320">
        <v>0</v>
      </c>
      <c r="M2320">
        <v>0</v>
      </c>
      <c r="N2320"/>
      <c r="O2320" t="s">
        <v>72</v>
      </c>
      <c r="P2320" t="str">
        <f>INDEX(Sheet2!A:E, MATCH(F_NP_excluded_Data!O2320,Sheet2!A:A),4)</f>
        <v>tree</v>
      </c>
      <c r="Q2320" t="str">
        <f>INDEX(Sheet2!A:E, MATCH(F_NP_excluded_Data!O2320,Sheet2!A:A),5)</f>
        <v>bark forager</v>
      </c>
      <c r="R2320" t="str">
        <f>INDEX(Sheet2!A:E, MATCH(F_NP_excluded_Data!O2320,Sheet2!A:A),3)</f>
        <v>insects</v>
      </c>
      <c r="S2320" t="str">
        <f>INDEX(Sheet2!A:E, MATCH(F_NP_excluded_Data!O2320,Sheet2!A:A),2)</f>
        <v>forest</v>
      </c>
      <c r="T2320">
        <v>5</v>
      </c>
      <c r="U2320">
        <v>1</v>
      </c>
      <c r="V2320"/>
      <c r="W2320">
        <v>1</v>
      </c>
      <c r="X2320" t="s">
        <v>202</v>
      </c>
      <c r="Y2320"/>
      <c r="Z2320"/>
      <c r="AA2320"/>
      <c r="AB2320"/>
    </row>
    <row r="2321" spans="1:28" ht="14.4" x14ac:dyDescent="0.3">
      <c r="A2321" s="14">
        <v>2422</v>
      </c>
      <c r="B2321" t="s">
        <v>206</v>
      </c>
      <c r="C2321" t="s">
        <v>209</v>
      </c>
      <c r="D2321" t="str">
        <f t="shared" si="37"/>
        <v>Kessler_3B_5B</v>
      </c>
      <c r="E2321">
        <v>2018</v>
      </c>
      <c r="F2321" s="15">
        <v>43265</v>
      </c>
      <c r="G2321" t="s">
        <v>200</v>
      </c>
      <c r="H2321">
        <v>3</v>
      </c>
      <c r="I2321" s="16">
        <v>0.35625000000000001</v>
      </c>
      <c r="J2321"/>
      <c r="K2321">
        <v>1</v>
      </c>
      <c r="L2321">
        <v>0</v>
      </c>
      <c r="M2321">
        <v>0</v>
      </c>
      <c r="N2321"/>
      <c r="O2321" t="s">
        <v>92</v>
      </c>
      <c r="P2321" t="str">
        <f>INDEX(Sheet2!A:E, MATCH(F_NP_excluded_Data!O2321,Sheet2!A:A),4)</f>
        <v>tree</v>
      </c>
      <c r="Q2321" t="str">
        <f>INDEX(Sheet2!A:E, MATCH(F_NP_excluded_Data!O2321,Sheet2!A:A),5)</f>
        <v>foliage gleaner</v>
      </c>
      <c r="R2321" t="str">
        <f>INDEX(Sheet2!A:E, MATCH(F_NP_excluded_Data!O2321,Sheet2!A:A),3)</f>
        <v>insects</v>
      </c>
      <c r="S2321" t="str">
        <f>INDEX(Sheet2!A:E, MATCH(F_NP_excluded_Data!O2321,Sheet2!A:A),2)</f>
        <v>open woodland</v>
      </c>
      <c r="T2321">
        <v>5</v>
      </c>
      <c r="U2321">
        <v>1</v>
      </c>
      <c r="V2321"/>
      <c r="W2321">
        <v>1</v>
      </c>
      <c r="X2321" t="s">
        <v>202</v>
      </c>
      <c r="Y2321"/>
      <c r="Z2321"/>
      <c r="AA2321"/>
      <c r="AB2321"/>
    </row>
    <row r="2322" spans="1:28" ht="14.4" x14ac:dyDescent="0.3">
      <c r="A2322" s="14">
        <v>2423</v>
      </c>
      <c r="B2322" t="s">
        <v>206</v>
      </c>
      <c r="C2322" t="s">
        <v>209</v>
      </c>
      <c r="D2322" t="str">
        <f t="shared" si="37"/>
        <v>Kessler_3B_5B</v>
      </c>
      <c r="E2322">
        <v>2018</v>
      </c>
      <c r="F2322" s="15">
        <v>43265</v>
      </c>
      <c r="G2322" t="s">
        <v>200</v>
      </c>
      <c r="H2322">
        <v>3</v>
      </c>
      <c r="I2322" s="16">
        <v>0.35625000000000001</v>
      </c>
      <c r="J2322"/>
      <c r="K2322">
        <v>1</v>
      </c>
      <c r="L2322">
        <v>0</v>
      </c>
      <c r="M2322">
        <v>0</v>
      </c>
      <c r="N2322"/>
      <c r="O2322" t="s">
        <v>120</v>
      </c>
      <c r="P2322" t="str">
        <f>INDEX(Sheet2!A:E, MATCH(F_NP_excluded_Data!O2322,Sheet2!A:A),4)</f>
        <v>tree</v>
      </c>
      <c r="Q2322" t="str">
        <f>INDEX(Sheet2!A:E, MATCH(F_NP_excluded_Data!O2322,Sheet2!A:A),5)</f>
        <v>foliage gleaner</v>
      </c>
      <c r="R2322" t="str">
        <f>INDEX(Sheet2!A:E, MATCH(F_NP_excluded_Data!O2322,Sheet2!A:A),3)</f>
        <v>insects</v>
      </c>
      <c r="S2322" t="str">
        <f>INDEX(Sheet2!A:E, MATCH(F_NP_excluded_Data!O2322,Sheet2!A:A),2)</f>
        <v>open woodland</v>
      </c>
      <c r="T2322">
        <v>10</v>
      </c>
      <c r="U2322">
        <v>1</v>
      </c>
      <c r="V2322"/>
      <c r="W2322">
        <v>1</v>
      </c>
      <c r="X2322" t="s">
        <v>202</v>
      </c>
      <c r="Y2322"/>
      <c r="Z2322"/>
      <c r="AA2322"/>
      <c r="AB2322"/>
    </row>
    <row r="2323" spans="1:28" ht="14.4" x14ac:dyDescent="0.3">
      <c r="A2323" s="14">
        <v>2424</v>
      </c>
      <c r="B2323" t="s">
        <v>206</v>
      </c>
      <c r="C2323" t="s">
        <v>209</v>
      </c>
      <c r="D2323" t="str">
        <f t="shared" si="37"/>
        <v>Kessler_3B_5B</v>
      </c>
      <c r="E2323">
        <v>2018</v>
      </c>
      <c r="F2323" s="15">
        <v>43265</v>
      </c>
      <c r="G2323" t="s">
        <v>200</v>
      </c>
      <c r="H2323">
        <v>3</v>
      </c>
      <c r="I2323" s="16">
        <v>0.35625000000000001</v>
      </c>
      <c r="J2323"/>
      <c r="K2323">
        <v>1</v>
      </c>
      <c r="L2323">
        <v>0</v>
      </c>
      <c r="M2323">
        <v>0</v>
      </c>
      <c r="N2323"/>
      <c r="O2323" t="s">
        <v>60</v>
      </c>
      <c r="P2323" t="str">
        <f>INDEX(Sheet2!A:E, MATCH(F_NP_excluded_Data!O2323,Sheet2!A:A),4)</f>
        <v>ground</v>
      </c>
      <c r="Q2323" t="str">
        <f>INDEX(Sheet2!A:E, MATCH(F_NP_excluded_Data!O2323,Sheet2!A:A),5)</f>
        <v>ground forager</v>
      </c>
      <c r="R2323" t="str">
        <f>INDEX(Sheet2!A:E, MATCH(F_NP_excluded_Data!O2323,Sheet2!A:A),3)</f>
        <v>plants</v>
      </c>
      <c r="S2323" t="str">
        <f>INDEX(Sheet2!A:E, MATCH(F_NP_excluded_Data!O2323,Sheet2!A:A),2)</f>
        <v>grassland</v>
      </c>
      <c r="T2323">
        <v>5</v>
      </c>
      <c r="U2323">
        <v>1</v>
      </c>
      <c r="V2323"/>
      <c r="W2323">
        <v>1</v>
      </c>
      <c r="X2323" t="s">
        <v>202</v>
      </c>
      <c r="Y2323"/>
      <c r="Z2323"/>
      <c r="AA2323"/>
      <c r="AB2323"/>
    </row>
    <row r="2324" spans="1:28" ht="14.4" x14ac:dyDescent="0.3">
      <c r="A2324" s="14">
        <v>2425</v>
      </c>
      <c r="B2324" t="s">
        <v>206</v>
      </c>
      <c r="C2324" t="s">
        <v>209</v>
      </c>
      <c r="D2324" t="str">
        <f t="shared" si="37"/>
        <v>Kessler_3B_5B</v>
      </c>
      <c r="E2324">
        <v>2018</v>
      </c>
      <c r="F2324" s="15">
        <v>43265</v>
      </c>
      <c r="G2324" t="s">
        <v>200</v>
      </c>
      <c r="H2324">
        <v>3</v>
      </c>
      <c r="I2324" s="16">
        <v>0.35625000000000001</v>
      </c>
      <c r="J2324"/>
      <c r="K2324">
        <v>1</v>
      </c>
      <c r="L2324">
        <v>0</v>
      </c>
      <c r="M2324">
        <v>0</v>
      </c>
      <c r="N2324"/>
      <c r="O2324" t="s">
        <v>62</v>
      </c>
      <c r="P2324" t="str">
        <f>INDEX(Sheet2!A:E, MATCH(F_NP_excluded_Data!O2324,Sheet2!A:A),4)</f>
        <v>shrub</v>
      </c>
      <c r="Q2324" t="str">
        <f>INDEX(Sheet2!A:E, MATCH(F_NP_excluded_Data!O2324,Sheet2!A:A),5)</f>
        <v>ground forager</v>
      </c>
      <c r="R2324" t="str">
        <f>INDEX(Sheet2!A:E, MATCH(F_NP_excluded_Data!O2324,Sheet2!A:A),3)</f>
        <v>seeds</v>
      </c>
      <c r="S2324" t="str">
        <f>INDEX(Sheet2!A:E, MATCH(F_NP_excluded_Data!O2324,Sheet2!A:A),2)</f>
        <v>open woodland</v>
      </c>
      <c r="T2324">
        <v>5</v>
      </c>
      <c r="U2324">
        <v>1</v>
      </c>
      <c r="V2324"/>
      <c r="W2324">
        <v>1</v>
      </c>
      <c r="X2324" t="s">
        <v>202</v>
      </c>
      <c r="Y2324"/>
      <c r="Z2324"/>
      <c r="AA2324"/>
      <c r="AB2324"/>
    </row>
    <row r="2325" spans="1:28" ht="14.4" x14ac:dyDescent="0.3">
      <c r="A2325" s="14">
        <v>2426</v>
      </c>
      <c r="B2325" t="s">
        <v>206</v>
      </c>
      <c r="C2325" t="s">
        <v>209</v>
      </c>
      <c r="D2325" t="str">
        <f t="shared" si="37"/>
        <v>Kessler_3B_5B</v>
      </c>
      <c r="E2325">
        <v>2018</v>
      </c>
      <c r="F2325" s="15">
        <v>43265</v>
      </c>
      <c r="G2325" t="s">
        <v>200</v>
      </c>
      <c r="H2325">
        <v>3</v>
      </c>
      <c r="I2325" s="16">
        <v>0.35625000000000001</v>
      </c>
      <c r="J2325"/>
      <c r="K2325">
        <v>1</v>
      </c>
      <c r="L2325">
        <v>0</v>
      </c>
      <c r="M2325">
        <v>0</v>
      </c>
      <c r="N2325"/>
      <c r="O2325" t="s">
        <v>12</v>
      </c>
      <c r="P2325" t="str">
        <f>INDEX(Sheet2!A:E, MATCH(F_NP_excluded_Data!O2325,Sheet2!A:A),4)</f>
        <v>tree</v>
      </c>
      <c r="Q2325" t="str">
        <f>INDEX(Sheet2!A:E, MATCH(F_NP_excluded_Data!O2325,Sheet2!A:A),5)</f>
        <v>ground forager</v>
      </c>
      <c r="R2325" t="str">
        <f>INDEX(Sheet2!A:E, MATCH(F_NP_excluded_Data!O2325,Sheet2!A:A),3)</f>
        <v>seeds</v>
      </c>
      <c r="S2325" t="str">
        <f>INDEX(Sheet2!A:E, MATCH(F_NP_excluded_Data!O2325,Sheet2!A:A),2)</f>
        <v>grassland</v>
      </c>
      <c r="T2325">
        <v>5</v>
      </c>
      <c r="U2325">
        <v>1</v>
      </c>
      <c r="V2325"/>
      <c r="W2325">
        <v>1</v>
      </c>
      <c r="X2325" t="s">
        <v>202</v>
      </c>
      <c r="Y2325"/>
      <c r="Z2325"/>
      <c r="AA2325"/>
      <c r="AB2325"/>
    </row>
    <row r="2326" spans="1:28" ht="14.4" x14ac:dyDescent="0.3">
      <c r="A2326" s="14">
        <v>2427</v>
      </c>
      <c r="B2326" t="s">
        <v>206</v>
      </c>
      <c r="C2326" t="s">
        <v>209</v>
      </c>
      <c r="D2326" t="str">
        <f t="shared" si="37"/>
        <v>Kessler_3B_5B</v>
      </c>
      <c r="E2326">
        <v>2018</v>
      </c>
      <c r="F2326" s="15">
        <v>43265</v>
      </c>
      <c r="G2326" t="s">
        <v>200</v>
      </c>
      <c r="H2326">
        <v>3</v>
      </c>
      <c r="I2326" s="16">
        <v>0.35625000000000001</v>
      </c>
      <c r="J2326"/>
      <c r="K2326">
        <v>1</v>
      </c>
      <c r="L2326">
        <v>0</v>
      </c>
      <c r="M2326">
        <v>0</v>
      </c>
      <c r="N2326"/>
      <c r="O2326" t="s">
        <v>2</v>
      </c>
      <c r="P2326" t="str">
        <f>INDEX(Sheet2!A:E, MATCH(F_NP_excluded_Data!O2326,Sheet2!A:A),4)</f>
        <v>tree</v>
      </c>
      <c r="Q2326" t="str">
        <f>INDEX(Sheet2!A:E, MATCH(F_NP_excluded_Data!O2326,Sheet2!A:A),5)</f>
        <v>ground forager</v>
      </c>
      <c r="R2326" t="str">
        <f>INDEX(Sheet2!A:E, MATCH(F_NP_excluded_Data!O2326,Sheet2!A:A),3)</f>
        <v>omnivore</v>
      </c>
      <c r="S2326" t="str">
        <f>INDEX(Sheet2!A:E, MATCH(F_NP_excluded_Data!O2326,Sheet2!A:A),2)</f>
        <v>open woodland</v>
      </c>
      <c r="T2326">
        <v>10</v>
      </c>
      <c r="U2326">
        <v>1</v>
      </c>
      <c r="V2326"/>
      <c r="W2326">
        <v>1</v>
      </c>
      <c r="X2326" t="s">
        <v>202</v>
      </c>
      <c r="Y2326"/>
      <c r="Z2326"/>
      <c r="AA2326"/>
      <c r="AB2326"/>
    </row>
    <row r="2327" spans="1:28" ht="14.4" x14ac:dyDescent="0.3">
      <c r="A2327" s="14">
        <v>2428</v>
      </c>
      <c r="B2327" t="s">
        <v>206</v>
      </c>
      <c r="C2327" t="s">
        <v>209</v>
      </c>
      <c r="D2327" t="str">
        <f t="shared" si="37"/>
        <v>Kessler_3B_5B</v>
      </c>
      <c r="E2327">
        <v>2018</v>
      </c>
      <c r="F2327" s="15">
        <v>43265</v>
      </c>
      <c r="G2327" t="s">
        <v>200</v>
      </c>
      <c r="H2327">
        <v>3</v>
      </c>
      <c r="I2327" s="16">
        <v>0.35625000000000001</v>
      </c>
      <c r="J2327"/>
      <c r="K2327">
        <v>1</v>
      </c>
      <c r="L2327">
        <v>0</v>
      </c>
      <c r="M2327">
        <v>0</v>
      </c>
      <c r="N2327"/>
      <c r="O2327" t="s">
        <v>2</v>
      </c>
      <c r="P2327" t="str">
        <f>INDEX(Sheet2!A:E, MATCH(F_NP_excluded_Data!O2327,Sheet2!A:A),4)</f>
        <v>tree</v>
      </c>
      <c r="Q2327" t="str">
        <f>INDEX(Sheet2!A:E, MATCH(F_NP_excluded_Data!O2327,Sheet2!A:A),5)</f>
        <v>ground forager</v>
      </c>
      <c r="R2327" t="str">
        <f>INDEX(Sheet2!A:E, MATCH(F_NP_excluded_Data!O2327,Sheet2!A:A),3)</f>
        <v>omnivore</v>
      </c>
      <c r="S2327" t="str">
        <f>INDEX(Sheet2!A:E, MATCH(F_NP_excluded_Data!O2327,Sheet2!A:A),2)</f>
        <v>open woodland</v>
      </c>
      <c r="T2327">
        <v>100</v>
      </c>
      <c r="U2327">
        <v>1</v>
      </c>
      <c r="V2327"/>
      <c r="W2327">
        <v>1</v>
      </c>
      <c r="X2327" t="s">
        <v>202</v>
      </c>
      <c r="Y2327"/>
      <c r="Z2327"/>
      <c r="AA2327"/>
      <c r="AB2327"/>
    </row>
    <row r="2328" spans="1:28" ht="14.4" x14ac:dyDescent="0.3">
      <c r="A2328" s="14">
        <v>2429</v>
      </c>
      <c r="B2328" t="s">
        <v>206</v>
      </c>
      <c r="C2328" t="s">
        <v>209</v>
      </c>
      <c r="D2328" t="str">
        <f t="shared" si="37"/>
        <v>Kessler_3B_5B</v>
      </c>
      <c r="E2328">
        <v>2018</v>
      </c>
      <c r="F2328" s="15">
        <v>43265</v>
      </c>
      <c r="G2328" t="s">
        <v>200</v>
      </c>
      <c r="H2328">
        <v>3</v>
      </c>
      <c r="I2328" s="16">
        <v>0.35625000000000001</v>
      </c>
      <c r="J2328"/>
      <c r="K2328">
        <v>1</v>
      </c>
      <c r="L2328">
        <v>0</v>
      </c>
      <c r="M2328">
        <v>0</v>
      </c>
      <c r="N2328"/>
      <c r="O2328" t="s">
        <v>12</v>
      </c>
      <c r="P2328" t="str">
        <f>INDEX(Sheet2!A:E, MATCH(F_NP_excluded_Data!O2328,Sheet2!A:A),4)</f>
        <v>tree</v>
      </c>
      <c r="Q2328" t="str">
        <f>INDEX(Sheet2!A:E, MATCH(F_NP_excluded_Data!O2328,Sheet2!A:A),5)</f>
        <v>ground forager</v>
      </c>
      <c r="R2328" t="str">
        <f>INDEX(Sheet2!A:E, MATCH(F_NP_excluded_Data!O2328,Sheet2!A:A),3)</f>
        <v>seeds</v>
      </c>
      <c r="S2328" t="str">
        <f>INDEX(Sheet2!A:E, MATCH(F_NP_excluded_Data!O2328,Sheet2!A:A),2)</f>
        <v>grassland</v>
      </c>
      <c r="T2328">
        <v>5</v>
      </c>
      <c r="U2328">
        <v>1</v>
      </c>
      <c r="V2328" t="s">
        <v>238</v>
      </c>
      <c r="W2328">
        <v>4</v>
      </c>
      <c r="X2328" t="s">
        <v>202</v>
      </c>
      <c r="Y2328"/>
      <c r="Z2328"/>
      <c r="AA2328"/>
      <c r="AB2328"/>
    </row>
    <row r="2329" spans="1:28" ht="14.4" x14ac:dyDescent="0.3">
      <c r="A2329" s="14">
        <v>2430</v>
      </c>
      <c r="B2329" t="s">
        <v>206</v>
      </c>
      <c r="C2329" t="s">
        <v>209</v>
      </c>
      <c r="D2329" t="str">
        <f t="shared" si="37"/>
        <v>Kessler_3B_5B</v>
      </c>
      <c r="E2329">
        <v>2018</v>
      </c>
      <c r="F2329" s="15">
        <v>43265</v>
      </c>
      <c r="G2329" t="s">
        <v>200</v>
      </c>
      <c r="H2329">
        <v>3</v>
      </c>
      <c r="I2329" s="16">
        <v>0.35625000000000001</v>
      </c>
      <c r="J2329"/>
      <c r="K2329">
        <v>1</v>
      </c>
      <c r="L2329">
        <v>0</v>
      </c>
      <c r="M2329">
        <v>0</v>
      </c>
      <c r="N2329"/>
      <c r="O2329" t="s">
        <v>116</v>
      </c>
      <c r="P2329" t="str">
        <f>INDEX(Sheet2!A:E, MATCH(F_NP_excluded_Data!O2329,Sheet2!A:A),4)</f>
        <v>tree</v>
      </c>
      <c r="Q2329" t="str">
        <f>INDEX(Sheet2!A:E, MATCH(F_NP_excluded_Data!O2329,Sheet2!A:A),5)</f>
        <v>ground forager</v>
      </c>
      <c r="R2329" t="str">
        <f>INDEX(Sheet2!A:E, MATCH(F_NP_excluded_Data!O2329,Sheet2!A:A),3)</f>
        <v>insects</v>
      </c>
      <c r="S2329" t="str">
        <f>INDEX(Sheet2!A:E, MATCH(F_NP_excluded_Data!O2329,Sheet2!A:A),2)</f>
        <v>forest</v>
      </c>
      <c r="T2329">
        <v>100</v>
      </c>
      <c r="U2329">
        <v>1</v>
      </c>
      <c r="V2329"/>
      <c r="W2329">
        <v>1</v>
      </c>
      <c r="X2329" t="s">
        <v>202</v>
      </c>
      <c r="Y2329"/>
      <c r="Z2329"/>
      <c r="AA2329"/>
      <c r="AB2329"/>
    </row>
    <row r="2330" spans="1:28" ht="14.4" x14ac:dyDescent="0.3">
      <c r="A2330" s="14">
        <v>2431</v>
      </c>
      <c r="B2330" t="s">
        <v>206</v>
      </c>
      <c r="C2330" t="s">
        <v>209</v>
      </c>
      <c r="D2330" t="str">
        <f t="shared" si="37"/>
        <v>Kessler_3B_5B</v>
      </c>
      <c r="E2330">
        <v>2018</v>
      </c>
      <c r="F2330" s="15">
        <v>43265</v>
      </c>
      <c r="G2330" t="s">
        <v>200</v>
      </c>
      <c r="H2330">
        <v>3</v>
      </c>
      <c r="I2330" s="16">
        <v>0.35625000000000001</v>
      </c>
      <c r="J2330"/>
      <c r="K2330">
        <v>1</v>
      </c>
      <c r="L2330">
        <v>0</v>
      </c>
      <c r="M2330">
        <v>0</v>
      </c>
      <c r="N2330"/>
      <c r="O2330" t="s">
        <v>76</v>
      </c>
      <c r="P2330" t="str">
        <f>INDEX(Sheet2!A:E, MATCH(F_NP_excluded_Data!O2330,Sheet2!A:A),4)</f>
        <v>shrub</v>
      </c>
      <c r="Q2330" t="str">
        <f>INDEX(Sheet2!A:E, MATCH(F_NP_excluded_Data!O2330,Sheet2!A:A),5)</f>
        <v>foliage gleaner</v>
      </c>
      <c r="R2330" t="str">
        <f>INDEX(Sheet2!A:E, MATCH(F_NP_excluded_Data!O2330,Sheet2!A:A),3)</f>
        <v>insects</v>
      </c>
      <c r="S2330" t="str">
        <f>INDEX(Sheet2!A:E, MATCH(F_NP_excluded_Data!O2330,Sheet2!A:A),2)</f>
        <v>open woodland</v>
      </c>
      <c r="T2330">
        <v>10</v>
      </c>
      <c r="U2330">
        <v>2</v>
      </c>
      <c r="V2330"/>
      <c r="W2330">
        <v>1</v>
      </c>
      <c r="X2330" t="s">
        <v>202</v>
      </c>
      <c r="Y2330"/>
      <c r="Z2330"/>
      <c r="AA2330"/>
      <c r="AB2330"/>
    </row>
    <row r="2331" spans="1:28" ht="14.4" x14ac:dyDescent="0.3">
      <c r="A2331" s="14">
        <v>2432</v>
      </c>
      <c r="B2331" t="s">
        <v>206</v>
      </c>
      <c r="C2331" t="s">
        <v>209</v>
      </c>
      <c r="D2331" t="str">
        <f t="shared" si="37"/>
        <v>Kessler_3B_5B</v>
      </c>
      <c r="E2331">
        <v>2018</v>
      </c>
      <c r="F2331" s="15">
        <v>43265</v>
      </c>
      <c r="G2331" t="s">
        <v>200</v>
      </c>
      <c r="H2331">
        <v>3</v>
      </c>
      <c r="I2331" s="16">
        <v>0.35625000000000001</v>
      </c>
      <c r="J2331"/>
      <c r="K2331">
        <v>1</v>
      </c>
      <c r="L2331">
        <v>0</v>
      </c>
      <c r="M2331">
        <v>0</v>
      </c>
      <c r="N2331"/>
      <c r="O2331" t="s">
        <v>42</v>
      </c>
      <c r="P2331" t="str">
        <f>INDEX(Sheet2!A:E, MATCH(F_NP_excluded_Data!O2331,Sheet2!A:A),4)</f>
        <v>tree</v>
      </c>
      <c r="Q2331" t="str">
        <f>INDEX(Sheet2!A:E, MATCH(F_NP_excluded_Data!O2331,Sheet2!A:A),5)</f>
        <v>flycatching</v>
      </c>
      <c r="R2331" t="str">
        <f>INDEX(Sheet2!A:E, MATCH(F_NP_excluded_Data!O2331,Sheet2!A:A),3)</f>
        <v>insects</v>
      </c>
      <c r="S2331" t="str">
        <f>INDEX(Sheet2!A:E, MATCH(F_NP_excluded_Data!O2331,Sheet2!A:A),2)</f>
        <v>forest</v>
      </c>
      <c r="T2331">
        <v>5</v>
      </c>
      <c r="U2331">
        <v>2</v>
      </c>
      <c r="V2331"/>
      <c r="W2331">
        <v>1</v>
      </c>
      <c r="X2331" t="s">
        <v>202</v>
      </c>
      <c r="Y2331"/>
      <c r="Z2331"/>
      <c r="AA2331"/>
      <c r="AB2331"/>
    </row>
    <row r="2332" spans="1:28" ht="14.4" x14ac:dyDescent="0.3">
      <c r="A2332" s="14">
        <v>2433</v>
      </c>
      <c r="B2332" t="s">
        <v>206</v>
      </c>
      <c r="C2332" t="s">
        <v>209</v>
      </c>
      <c r="D2332" t="str">
        <f t="shared" si="37"/>
        <v>Kessler_3B_5B</v>
      </c>
      <c r="E2332">
        <v>2018</v>
      </c>
      <c r="F2332" s="15">
        <v>43265</v>
      </c>
      <c r="G2332" t="s">
        <v>200</v>
      </c>
      <c r="H2332">
        <v>3</v>
      </c>
      <c r="I2332" s="16">
        <v>0.35625000000000001</v>
      </c>
      <c r="J2332"/>
      <c r="K2332">
        <v>1</v>
      </c>
      <c r="L2332">
        <v>0</v>
      </c>
      <c r="M2332">
        <v>0</v>
      </c>
      <c r="N2332"/>
      <c r="O2332" t="s">
        <v>54</v>
      </c>
      <c r="P2332" t="str">
        <f>INDEX(Sheet2!A:E, MATCH(F_NP_excluded_Data!O2332,Sheet2!A:A),4)</f>
        <v>shrub</v>
      </c>
      <c r="Q2332" t="str">
        <f>INDEX(Sheet2!A:E, MATCH(F_NP_excluded_Data!O2332,Sheet2!A:A),5)</f>
        <v>foliage gleaner</v>
      </c>
      <c r="R2332" t="str">
        <f>INDEX(Sheet2!A:E, MATCH(F_NP_excluded_Data!O2332,Sheet2!A:A),3)</f>
        <v>insects</v>
      </c>
      <c r="S2332" t="str">
        <f>INDEX(Sheet2!A:E, MATCH(F_NP_excluded_Data!O2332,Sheet2!A:A),2)</f>
        <v>open woodland</v>
      </c>
      <c r="T2332">
        <v>10</v>
      </c>
      <c r="U2332">
        <v>2</v>
      </c>
      <c r="V2332"/>
      <c r="W2332">
        <v>1</v>
      </c>
      <c r="X2332" t="s">
        <v>202</v>
      </c>
      <c r="Y2332"/>
      <c r="Z2332"/>
      <c r="AA2332"/>
      <c r="AB2332"/>
    </row>
    <row r="2333" spans="1:28" ht="14.4" x14ac:dyDescent="0.3">
      <c r="A2333" s="14">
        <v>2434</v>
      </c>
      <c r="B2333" t="s">
        <v>206</v>
      </c>
      <c r="C2333" t="s">
        <v>209</v>
      </c>
      <c r="D2333" t="str">
        <f t="shared" si="37"/>
        <v>Kessler_3B_5B</v>
      </c>
      <c r="E2333">
        <v>2018</v>
      </c>
      <c r="F2333" s="15">
        <v>43265</v>
      </c>
      <c r="G2333" t="s">
        <v>200</v>
      </c>
      <c r="H2333">
        <v>3</v>
      </c>
      <c r="I2333" s="16">
        <v>0.35625000000000001</v>
      </c>
      <c r="J2333"/>
      <c r="K2333">
        <v>1</v>
      </c>
      <c r="L2333">
        <v>0</v>
      </c>
      <c r="M2333">
        <v>0</v>
      </c>
      <c r="N2333"/>
      <c r="O2333" t="s">
        <v>78</v>
      </c>
      <c r="P2333" t="str">
        <f>INDEX(Sheet2!A:E, MATCH(F_NP_excluded_Data!O2333,Sheet2!A:A),4)</f>
        <v>cavity</v>
      </c>
      <c r="Q2333" t="str">
        <f>INDEX(Sheet2!A:E, MATCH(F_NP_excluded_Data!O2333,Sheet2!A:A),5)</f>
        <v>bark forager</v>
      </c>
      <c r="R2333" t="str">
        <f>INDEX(Sheet2!A:E, MATCH(F_NP_excluded_Data!O2333,Sheet2!A:A),3)</f>
        <v>insects</v>
      </c>
      <c r="S2333" t="str">
        <f>INDEX(Sheet2!A:E, MATCH(F_NP_excluded_Data!O2333,Sheet2!A:A),2)</f>
        <v>forest</v>
      </c>
      <c r="T2333">
        <v>10</v>
      </c>
      <c r="U2333">
        <v>2</v>
      </c>
      <c r="V2333"/>
      <c r="W2333">
        <v>1</v>
      </c>
      <c r="X2333" t="s">
        <v>202</v>
      </c>
      <c r="Y2333"/>
      <c r="Z2333"/>
      <c r="AA2333"/>
      <c r="AB2333"/>
    </row>
    <row r="2334" spans="1:28" ht="14.4" x14ac:dyDescent="0.3">
      <c r="A2334" s="14">
        <v>2435</v>
      </c>
      <c r="B2334" t="s">
        <v>206</v>
      </c>
      <c r="C2334" t="s">
        <v>209</v>
      </c>
      <c r="D2334" t="str">
        <f t="shared" si="37"/>
        <v>Kessler_3B_5B</v>
      </c>
      <c r="E2334">
        <v>2018</v>
      </c>
      <c r="F2334" s="15">
        <v>43265</v>
      </c>
      <c r="G2334" t="s">
        <v>200</v>
      </c>
      <c r="H2334">
        <v>3</v>
      </c>
      <c r="I2334" s="16">
        <v>0.35625000000000001</v>
      </c>
      <c r="J2334"/>
      <c r="K2334">
        <v>1</v>
      </c>
      <c r="L2334">
        <v>0</v>
      </c>
      <c r="M2334">
        <v>0</v>
      </c>
      <c r="N2334"/>
      <c r="O2334" t="s">
        <v>56</v>
      </c>
      <c r="P2334" t="str">
        <f>INDEX(Sheet2!A:E, MATCH(F_NP_excluded_Data!O2334,Sheet2!A:A),4)</f>
        <v>ground</v>
      </c>
      <c r="Q2334" t="str">
        <f>INDEX(Sheet2!A:E, MATCH(F_NP_excluded_Data!O2334,Sheet2!A:A),5)</f>
        <v>ground forager</v>
      </c>
      <c r="R2334" t="str">
        <f>INDEX(Sheet2!A:E, MATCH(F_NP_excluded_Data!O2334,Sheet2!A:A),3)</f>
        <v>insects</v>
      </c>
      <c r="S2334" t="str">
        <f>INDEX(Sheet2!A:E, MATCH(F_NP_excluded_Data!O2334,Sheet2!A:A),2)</f>
        <v>forest</v>
      </c>
      <c r="T2334">
        <v>5</v>
      </c>
      <c r="U2334">
        <v>2</v>
      </c>
      <c r="V2334"/>
      <c r="W2334">
        <v>1</v>
      </c>
      <c r="X2334" t="s">
        <v>202</v>
      </c>
      <c r="Y2334"/>
      <c r="Z2334"/>
      <c r="AA2334"/>
      <c r="AB2334"/>
    </row>
    <row r="2335" spans="1:28" ht="14.4" x14ac:dyDescent="0.3">
      <c r="A2335" s="14">
        <v>2436</v>
      </c>
      <c r="B2335" t="s">
        <v>206</v>
      </c>
      <c r="C2335" t="s">
        <v>209</v>
      </c>
      <c r="D2335" t="str">
        <f t="shared" si="37"/>
        <v>Kessler_3B_5B</v>
      </c>
      <c r="E2335">
        <v>2018</v>
      </c>
      <c r="F2335" s="15">
        <v>43265</v>
      </c>
      <c r="G2335" t="s">
        <v>200</v>
      </c>
      <c r="H2335">
        <v>3</v>
      </c>
      <c r="I2335" s="16">
        <v>0.35625000000000001</v>
      </c>
      <c r="J2335"/>
      <c r="K2335">
        <v>1</v>
      </c>
      <c r="L2335">
        <v>0</v>
      </c>
      <c r="M2335">
        <v>0</v>
      </c>
      <c r="N2335"/>
      <c r="O2335" t="s">
        <v>26</v>
      </c>
      <c r="P2335" t="str">
        <f>INDEX(Sheet2!A:E, MATCH(F_NP_excluded_Data!O2335,Sheet2!A:A),4)</f>
        <v>shrub</v>
      </c>
      <c r="Q2335" t="str">
        <f>INDEX(Sheet2!A:E, MATCH(F_NP_excluded_Data!O2335,Sheet2!A:A),5)</f>
        <v>ground forager</v>
      </c>
      <c r="R2335" t="str">
        <f>INDEX(Sheet2!A:E, MATCH(F_NP_excluded_Data!O2335,Sheet2!A:A),3)</f>
        <v>seeds</v>
      </c>
      <c r="S2335" t="str">
        <f>INDEX(Sheet2!A:E, MATCH(F_NP_excluded_Data!O2335,Sheet2!A:A),2)</f>
        <v>open woodland</v>
      </c>
      <c r="T2335">
        <v>5</v>
      </c>
      <c r="U2335">
        <v>2</v>
      </c>
      <c r="V2335"/>
      <c r="W2335">
        <v>1</v>
      </c>
      <c r="X2335" t="s">
        <v>202</v>
      </c>
      <c r="Y2335"/>
      <c r="Z2335"/>
      <c r="AA2335"/>
      <c r="AB2335"/>
    </row>
    <row r="2336" spans="1:28" ht="14.4" x14ac:dyDescent="0.3">
      <c r="A2336" s="14">
        <v>2437</v>
      </c>
      <c r="B2336" t="s">
        <v>206</v>
      </c>
      <c r="C2336" t="s">
        <v>209</v>
      </c>
      <c r="D2336" t="str">
        <f t="shared" si="37"/>
        <v>Kessler_3B_5B</v>
      </c>
      <c r="E2336">
        <v>2018</v>
      </c>
      <c r="F2336" s="15">
        <v>43265</v>
      </c>
      <c r="G2336" t="s">
        <v>200</v>
      </c>
      <c r="H2336">
        <v>3</v>
      </c>
      <c r="I2336" s="16">
        <v>0.35625000000000001</v>
      </c>
      <c r="J2336"/>
      <c r="K2336">
        <v>1</v>
      </c>
      <c r="L2336">
        <v>0</v>
      </c>
      <c r="M2336">
        <v>0</v>
      </c>
      <c r="N2336"/>
      <c r="O2336" t="s">
        <v>76</v>
      </c>
      <c r="P2336" t="str">
        <f>INDEX(Sheet2!A:E, MATCH(F_NP_excluded_Data!O2336,Sheet2!A:A),4)</f>
        <v>shrub</v>
      </c>
      <c r="Q2336" t="str">
        <f>INDEX(Sheet2!A:E, MATCH(F_NP_excluded_Data!O2336,Sheet2!A:A),5)</f>
        <v>foliage gleaner</v>
      </c>
      <c r="R2336" t="str">
        <f>INDEX(Sheet2!A:E, MATCH(F_NP_excluded_Data!O2336,Sheet2!A:A),3)</f>
        <v>insects</v>
      </c>
      <c r="S2336" t="str">
        <f>INDEX(Sheet2!A:E, MATCH(F_NP_excluded_Data!O2336,Sheet2!A:A),2)</f>
        <v>open woodland</v>
      </c>
      <c r="T2336">
        <v>100</v>
      </c>
      <c r="U2336">
        <v>3</v>
      </c>
      <c r="V2336"/>
      <c r="W2336">
        <v>1</v>
      </c>
      <c r="X2336" t="s">
        <v>202</v>
      </c>
      <c r="Y2336"/>
      <c r="Z2336"/>
      <c r="AA2336"/>
      <c r="AB2336"/>
    </row>
    <row r="2337" spans="1:28" ht="14.4" x14ac:dyDescent="0.3">
      <c r="A2337" s="14">
        <v>2438</v>
      </c>
      <c r="B2337" t="s">
        <v>206</v>
      </c>
      <c r="C2337" t="s">
        <v>209</v>
      </c>
      <c r="D2337" t="str">
        <f t="shared" si="37"/>
        <v>Kessler_3B_5B</v>
      </c>
      <c r="E2337">
        <v>2018</v>
      </c>
      <c r="F2337" s="15">
        <v>43265</v>
      </c>
      <c r="G2337" t="s">
        <v>200</v>
      </c>
      <c r="H2337">
        <v>3</v>
      </c>
      <c r="I2337" s="16">
        <v>0.35625000000000001</v>
      </c>
      <c r="J2337"/>
      <c r="K2337">
        <v>1</v>
      </c>
      <c r="L2337">
        <v>0</v>
      </c>
      <c r="M2337">
        <v>0</v>
      </c>
      <c r="N2337"/>
      <c r="O2337" t="s">
        <v>24</v>
      </c>
      <c r="P2337" t="str">
        <f>INDEX(Sheet2!A:E, MATCH(F_NP_excluded_Data!O2337,Sheet2!A:A),4)</f>
        <v>cavity</v>
      </c>
      <c r="Q2337" t="str">
        <f>INDEX(Sheet2!A:E, MATCH(F_NP_excluded_Data!O2337,Sheet2!A:A),5)</f>
        <v>ground forager</v>
      </c>
      <c r="R2337" t="str">
        <f>INDEX(Sheet2!A:E, MATCH(F_NP_excluded_Data!O2337,Sheet2!A:A),3)</f>
        <v>insects</v>
      </c>
      <c r="S2337" t="str">
        <f>INDEX(Sheet2!A:E, MATCH(F_NP_excluded_Data!O2337,Sheet2!A:A),2)</f>
        <v>open woodland</v>
      </c>
      <c r="T2337">
        <v>10</v>
      </c>
      <c r="U2337">
        <v>3</v>
      </c>
      <c r="V2337"/>
      <c r="W2337">
        <v>1</v>
      </c>
      <c r="X2337" t="s">
        <v>202</v>
      </c>
      <c r="Y2337"/>
      <c r="Z2337"/>
      <c r="AA2337"/>
      <c r="AB2337"/>
    </row>
    <row r="2338" spans="1:28" ht="14.4" x14ac:dyDescent="0.3">
      <c r="A2338" s="14">
        <v>2439</v>
      </c>
      <c r="B2338" t="s">
        <v>206</v>
      </c>
      <c r="C2338" t="s">
        <v>209</v>
      </c>
      <c r="D2338" t="str">
        <f t="shared" si="37"/>
        <v>Kessler_3B_5B</v>
      </c>
      <c r="E2338">
        <v>2018</v>
      </c>
      <c r="F2338" s="15">
        <v>43265</v>
      </c>
      <c r="G2338" t="s">
        <v>200</v>
      </c>
      <c r="H2338">
        <v>3</v>
      </c>
      <c r="I2338" s="16">
        <v>0.35625000000000001</v>
      </c>
      <c r="J2338"/>
      <c r="K2338">
        <v>1</v>
      </c>
      <c r="L2338">
        <v>0</v>
      </c>
      <c r="M2338">
        <v>0</v>
      </c>
      <c r="N2338"/>
      <c r="O2338" t="s">
        <v>14</v>
      </c>
      <c r="P2338" t="str">
        <f>INDEX(Sheet2!A:E, MATCH(F_NP_excluded_Data!O2338,Sheet2!A:A),4)</f>
        <v>cavity</v>
      </c>
      <c r="Q2338" t="str">
        <f>INDEX(Sheet2!A:E, MATCH(F_NP_excluded_Data!O2338,Sheet2!A:A),5)</f>
        <v>bark forager</v>
      </c>
      <c r="R2338" t="str">
        <f>INDEX(Sheet2!A:E, MATCH(F_NP_excluded_Data!O2338,Sheet2!A:A),3)</f>
        <v>insects</v>
      </c>
      <c r="S2338" t="str">
        <f>INDEX(Sheet2!A:E, MATCH(F_NP_excluded_Data!O2338,Sheet2!A:A),2)</f>
        <v>forest</v>
      </c>
      <c r="T2338">
        <v>5</v>
      </c>
      <c r="U2338">
        <v>3</v>
      </c>
      <c r="V2338"/>
      <c r="W2338">
        <v>4</v>
      </c>
      <c r="X2338" t="s">
        <v>202</v>
      </c>
      <c r="Y2338"/>
      <c r="Z2338"/>
      <c r="AA2338"/>
      <c r="AB2338"/>
    </row>
    <row r="2339" spans="1:28" ht="14.4" x14ac:dyDescent="0.3">
      <c r="A2339" s="14">
        <v>2440</v>
      </c>
      <c r="B2339" t="s">
        <v>206</v>
      </c>
      <c r="C2339" t="s">
        <v>209</v>
      </c>
      <c r="D2339" t="str">
        <f t="shared" si="37"/>
        <v>Kessler_3B_5B</v>
      </c>
      <c r="E2339">
        <v>2018</v>
      </c>
      <c r="F2339" s="15">
        <v>43265</v>
      </c>
      <c r="G2339" t="s">
        <v>200</v>
      </c>
      <c r="H2339">
        <v>3</v>
      </c>
      <c r="I2339" s="16">
        <v>0.35625000000000001</v>
      </c>
      <c r="J2339"/>
      <c r="K2339">
        <v>1</v>
      </c>
      <c r="L2339">
        <v>0</v>
      </c>
      <c r="M2339">
        <v>0</v>
      </c>
      <c r="N2339"/>
      <c r="O2339" t="s">
        <v>14</v>
      </c>
      <c r="P2339" t="str">
        <f>INDEX(Sheet2!A:E, MATCH(F_NP_excluded_Data!O2339,Sheet2!A:A),4)</f>
        <v>cavity</v>
      </c>
      <c r="Q2339" t="str">
        <f>INDEX(Sheet2!A:E, MATCH(F_NP_excluded_Data!O2339,Sheet2!A:A),5)</f>
        <v>bark forager</v>
      </c>
      <c r="R2339" t="str">
        <f>INDEX(Sheet2!A:E, MATCH(F_NP_excluded_Data!O2339,Sheet2!A:A),3)</f>
        <v>insects</v>
      </c>
      <c r="S2339" t="str">
        <f>INDEX(Sheet2!A:E, MATCH(F_NP_excluded_Data!O2339,Sheet2!A:A),2)</f>
        <v>forest</v>
      </c>
      <c r="T2339">
        <v>5</v>
      </c>
      <c r="U2339">
        <v>3</v>
      </c>
      <c r="V2339"/>
      <c r="W2339">
        <v>4</v>
      </c>
      <c r="X2339" t="s">
        <v>202</v>
      </c>
      <c r="Y2339"/>
      <c r="Z2339"/>
      <c r="AA2339"/>
      <c r="AB2339"/>
    </row>
    <row r="2340" spans="1:28" ht="14.4" x14ac:dyDescent="0.3">
      <c r="A2340" s="14">
        <v>2441</v>
      </c>
      <c r="B2340" t="s">
        <v>206</v>
      </c>
      <c r="C2340" t="s">
        <v>209</v>
      </c>
      <c r="D2340" t="str">
        <f t="shared" si="37"/>
        <v>Kessler_3B_5B</v>
      </c>
      <c r="E2340">
        <v>2018</v>
      </c>
      <c r="F2340" s="15">
        <v>43265</v>
      </c>
      <c r="G2340" t="s">
        <v>200</v>
      </c>
      <c r="H2340">
        <v>3</v>
      </c>
      <c r="I2340" s="16">
        <v>0.35625000000000001</v>
      </c>
      <c r="J2340"/>
      <c r="K2340">
        <v>1</v>
      </c>
      <c r="L2340">
        <v>0</v>
      </c>
      <c r="M2340">
        <v>0</v>
      </c>
      <c r="N2340"/>
      <c r="O2340" t="s">
        <v>60</v>
      </c>
      <c r="P2340" t="str">
        <f>INDEX(Sheet2!A:E, MATCH(F_NP_excluded_Data!O2340,Sheet2!A:A),4)</f>
        <v>ground</v>
      </c>
      <c r="Q2340" t="str">
        <f>INDEX(Sheet2!A:E, MATCH(F_NP_excluded_Data!O2340,Sheet2!A:A),5)</f>
        <v>ground forager</v>
      </c>
      <c r="R2340" t="str">
        <f>INDEX(Sheet2!A:E, MATCH(F_NP_excluded_Data!O2340,Sheet2!A:A),3)</f>
        <v>plants</v>
      </c>
      <c r="S2340" t="str">
        <f>INDEX(Sheet2!A:E, MATCH(F_NP_excluded_Data!O2340,Sheet2!A:A),2)</f>
        <v>grassland</v>
      </c>
      <c r="T2340">
        <v>10</v>
      </c>
      <c r="U2340">
        <v>4</v>
      </c>
      <c r="V2340"/>
      <c r="W2340">
        <v>1</v>
      </c>
      <c r="X2340" t="s">
        <v>202</v>
      </c>
      <c r="Y2340"/>
      <c r="Z2340"/>
      <c r="AA2340"/>
      <c r="AB2340"/>
    </row>
    <row r="2341" spans="1:28" ht="14.4" x14ac:dyDescent="0.3">
      <c r="A2341" s="14">
        <v>2442</v>
      </c>
      <c r="B2341" t="s">
        <v>206</v>
      </c>
      <c r="C2341" t="s">
        <v>209</v>
      </c>
      <c r="D2341" t="str">
        <f t="shared" si="37"/>
        <v>Kessler_3B_5B</v>
      </c>
      <c r="E2341">
        <v>2018</v>
      </c>
      <c r="F2341" s="15">
        <v>43265</v>
      </c>
      <c r="G2341" t="s">
        <v>200</v>
      </c>
      <c r="H2341">
        <v>3</v>
      </c>
      <c r="I2341" s="16">
        <v>0.35625000000000001</v>
      </c>
      <c r="J2341"/>
      <c r="K2341">
        <v>1</v>
      </c>
      <c r="L2341">
        <v>0</v>
      </c>
      <c r="M2341">
        <v>0</v>
      </c>
      <c r="N2341"/>
      <c r="O2341" t="s">
        <v>36</v>
      </c>
      <c r="P2341" t="str">
        <f>INDEX(Sheet2!A:E, MATCH(F_NP_excluded_Data!O2341,Sheet2!A:A),4)</f>
        <v>cavity</v>
      </c>
      <c r="Q2341" t="str">
        <f>INDEX(Sheet2!A:E, MATCH(F_NP_excluded_Data!O2341,Sheet2!A:A),5)</f>
        <v>ground forager</v>
      </c>
      <c r="R2341" t="str">
        <f>INDEX(Sheet2!A:E, MATCH(F_NP_excluded_Data!O2341,Sheet2!A:A),3)</f>
        <v>insects</v>
      </c>
      <c r="S2341" t="str">
        <f>INDEX(Sheet2!A:E, MATCH(F_NP_excluded_Data!O2341,Sheet2!A:A),2)</f>
        <v>grassland</v>
      </c>
      <c r="T2341">
        <v>10</v>
      </c>
      <c r="U2341">
        <v>4</v>
      </c>
      <c r="V2341"/>
      <c r="W2341">
        <v>1</v>
      </c>
      <c r="X2341" t="s">
        <v>202</v>
      </c>
      <c r="Y2341"/>
      <c r="Z2341"/>
      <c r="AA2341"/>
      <c r="AB2341"/>
    </row>
    <row r="2342" spans="1:28" ht="14.4" x14ac:dyDescent="0.3">
      <c r="A2342" s="14">
        <v>2443</v>
      </c>
      <c r="B2342" t="s">
        <v>206</v>
      </c>
      <c r="C2342" t="s">
        <v>209</v>
      </c>
      <c r="D2342" t="str">
        <f t="shared" si="37"/>
        <v>Kessler_3B_5B</v>
      </c>
      <c r="E2342">
        <v>2018</v>
      </c>
      <c r="F2342" s="15">
        <v>43265</v>
      </c>
      <c r="G2342" t="s">
        <v>200</v>
      </c>
      <c r="H2342">
        <v>3</v>
      </c>
      <c r="I2342" s="16">
        <v>0.35625000000000001</v>
      </c>
      <c r="J2342"/>
      <c r="K2342">
        <v>1</v>
      </c>
      <c r="L2342">
        <v>0</v>
      </c>
      <c r="M2342">
        <v>0</v>
      </c>
      <c r="N2342"/>
      <c r="O2342" t="s">
        <v>22</v>
      </c>
      <c r="P2342" t="str">
        <f>INDEX(Sheet2!A:E, MATCH(F_NP_excluded_Data!O2342,Sheet2!A:A),4)</f>
        <v>cavity</v>
      </c>
      <c r="Q2342" t="str">
        <f>INDEX(Sheet2!A:E, MATCH(F_NP_excluded_Data!O2342,Sheet2!A:A),5)</f>
        <v>foliage gleaner</v>
      </c>
      <c r="R2342" t="str">
        <f>INDEX(Sheet2!A:E, MATCH(F_NP_excluded_Data!O2342,Sheet2!A:A),3)</f>
        <v>insects</v>
      </c>
      <c r="S2342" t="str">
        <f>INDEX(Sheet2!A:E, MATCH(F_NP_excluded_Data!O2342,Sheet2!A:A),2)</f>
        <v>forest</v>
      </c>
      <c r="T2342">
        <v>5</v>
      </c>
      <c r="U2342">
        <v>4</v>
      </c>
      <c r="V2342"/>
      <c r="W2342">
        <v>1</v>
      </c>
      <c r="X2342" t="s">
        <v>202</v>
      </c>
      <c r="Y2342"/>
      <c r="Z2342"/>
      <c r="AA2342"/>
      <c r="AB2342"/>
    </row>
    <row r="2343" spans="1:28" ht="14.4" x14ac:dyDescent="0.3">
      <c r="A2343" s="14">
        <v>2444</v>
      </c>
      <c r="B2343" t="s">
        <v>206</v>
      </c>
      <c r="C2343" t="s">
        <v>210</v>
      </c>
      <c r="D2343" t="str">
        <f t="shared" si="37"/>
        <v>Kessler_3B_5A</v>
      </c>
      <c r="E2343">
        <v>2018</v>
      </c>
      <c r="F2343" s="15">
        <v>43265</v>
      </c>
      <c r="G2343" t="s">
        <v>200</v>
      </c>
      <c r="H2343">
        <v>3</v>
      </c>
      <c r="I2343" s="16">
        <v>0.36736111111111108</v>
      </c>
      <c r="J2343"/>
      <c r="K2343">
        <v>1</v>
      </c>
      <c r="L2343">
        <v>1</v>
      </c>
      <c r="M2343">
        <v>0</v>
      </c>
      <c r="N2343"/>
      <c r="O2343" t="s">
        <v>54</v>
      </c>
      <c r="P2343" t="str">
        <f>INDEX(Sheet2!A:E, MATCH(F_NP_excluded_Data!O2343,Sheet2!A:A),4)</f>
        <v>shrub</v>
      </c>
      <c r="Q2343" t="str">
        <f>INDEX(Sheet2!A:E, MATCH(F_NP_excluded_Data!O2343,Sheet2!A:A),5)</f>
        <v>foliage gleaner</v>
      </c>
      <c r="R2343" t="str">
        <f>INDEX(Sheet2!A:E, MATCH(F_NP_excluded_Data!O2343,Sheet2!A:A),3)</f>
        <v>insects</v>
      </c>
      <c r="S2343" t="str">
        <f>INDEX(Sheet2!A:E, MATCH(F_NP_excluded_Data!O2343,Sheet2!A:A),2)</f>
        <v>open woodland</v>
      </c>
      <c r="T2343">
        <v>5</v>
      </c>
      <c r="U2343">
        <v>1</v>
      </c>
      <c r="V2343" t="s">
        <v>238</v>
      </c>
      <c r="W2343">
        <v>4</v>
      </c>
      <c r="X2343" t="s">
        <v>202</v>
      </c>
      <c r="Y2343"/>
      <c r="Z2343"/>
      <c r="AA2343"/>
      <c r="AB2343"/>
    </row>
    <row r="2344" spans="1:28" ht="14.4" x14ac:dyDescent="0.3">
      <c r="A2344" s="14">
        <v>2445</v>
      </c>
      <c r="B2344" t="s">
        <v>206</v>
      </c>
      <c r="C2344" t="s">
        <v>210</v>
      </c>
      <c r="D2344" t="str">
        <f t="shared" si="37"/>
        <v>Kessler_3B_5A</v>
      </c>
      <c r="E2344">
        <v>2018</v>
      </c>
      <c r="F2344" s="15">
        <v>43265</v>
      </c>
      <c r="G2344" t="s">
        <v>200</v>
      </c>
      <c r="H2344">
        <v>3</v>
      </c>
      <c r="I2344" s="16">
        <v>0.36736111111111108</v>
      </c>
      <c r="J2344"/>
      <c r="K2344">
        <v>1</v>
      </c>
      <c r="L2344">
        <v>1</v>
      </c>
      <c r="M2344">
        <v>0</v>
      </c>
      <c r="N2344"/>
      <c r="O2344" t="s">
        <v>60</v>
      </c>
      <c r="P2344" t="str">
        <f>INDEX(Sheet2!A:E, MATCH(F_NP_excluded_Data!O2344,Sheet2!A:A),4)</f>
        <v>ground</v>
      </c>
      <c r="Q2344" t="str">
        <f>INDEX(Sheet2!A:E, MATCH(F_NP_excluded_Data!O2344,Sheet2!A:A),5)</f>
        <v>ground forager</v>
      </c>
      <c r="R2344" t="str">
        <f>INDEX(Sheet2!A:E, MATCH(F_NP_excluded_Data!O2344,Sheet2!A:A),3)</f>
        <v>plants</v>
      </c>
      <c r="S2344" t="str">
        <f>INDEX(Sheet2!A:E, MATCH(F_NP_excluded_Data!O2344,Sheet2!A:A),2)</f>
        <v>grassland</v>
      </c>
      <c r="T2344">
        <v>10</v>
      </c>
      <c r="U2344">
        <v>1</v>
      </c>
      <c r="V2344"/>
      <c r="W2344">
        <v>1</v>
      </c>
      <c r="X2344" t="s">
        <v>202</v>
      </c>
      <c r="Y2344"/>
      <c r="Z2344"/>
      <c r="AA2344"/>
      <c r="AB2344"/>
    </row>
    <row r="2345" spans="1:28" ht="14.4" x14ac:dyDescent="0.3">
      <c r="A2345" s="14">
        <v>2446</v>
      </c>
      <c r="B2345" t="s">
        <v>206</v>
      </c>
      <c r="C2345" t="s">
        <v>210</v>
      </c>
      <c r="D2345" t="str">
        <f t="shared" si="37"/>
        <v>Kessler_3B_5A</v>
      </c>
      <c r="E2345">
        <v>2018</v>
      </c>
      <c r="F2345" s="15">
        <v>43265</v>
      </c>
      <c r="G2345" t="s">
        <v>200</v>
      </c>
      <c r="H2345">
        <v>3</v>
      </c>
      <c r="I2345" s="16">
        <v>0.36736111111111108</v>
      </c>
      <c r="J2345"/>
      <c r="K2345">
        <v>1</v>
      </c>
      <c r="L2345">
        <v>1</v>
      </c>
      <c r="M2345">
        <v>0</v>
      </c>
      <c r="N2345"/>
      <c r="O2345" t="s">
        <v>60</v>
      </c>
      <c r="P2345" t="str">
        <f>INDEX(Sheet2!A:E, MATCH(F_NP_excluded_Data!O2345,Sheet2!A:A),4)</f>
        <v>ground</v>
      </c>
      <c r="Q2345" t="str">
        <f>INDEX(Sheet2!A:E, MATCH(F_NP_excluded_Data!O2345,Sheet2!A:A),5)</f>
        <v>ground forager</v>
      </c>
      <c r="R2345" t="str">
        <f>INDEX(Sheet2!A:E, MATCH(F_NP_excluded_Data!O2345,Sheet2!A:A),3)</f>
        <v>plants</v>
      </c>
      <c r="S2345" t="str">
        <f>INDEX(Sheet2!A:E, MATCH(F_NP_excluded_Data!O2345,Sheet2!A:A),2)</f>
        <v>grassland</v>
      </c>
      <c r="T2345">
        <v>5</v>
      </c>
      <c r="U2345">
        <v>1</v>
      </c>
      <c r="V2345"/>
      <c r="W2345">
        <v>1</v>
      </c>
      <c r="X2345" t="s">
        <v>202</v>
      </c>
      <c r="Y2345"/>
      <c r="Z2345"/>
      <c r="AA2345"/>
      <c r="AB2345"/>
    </row>
    <row r="2346" spans="1:28" ht="14.4" x14ac:dyDescent="0.3">
      <c r="A2346" s="14">
        <v>2447</v>
      </c>
      <c r="B2346" t="s">
        <v>206</v>
      </c>
      <c r="C2346" t="s">
        <v>210</v>
      </c>
      <c r="D2346" t="str">
        <f t="shared" si="37"/>
        <v>Kessler_3B_5A</v>
      </c>
      <c r="E2346">
        <v>2018</v>
      </c>
      <c r="F2346" s="15">
        <v>43265</v>
      </c>
      <c r="G2346" t="s">
        <v>200</v>
      </c>
      <c r="H2346">
        <v>3</v>
      </c>
      <c r="I2346" s="16">
        <v>0.36736111111111108</v>
      </c>
      <c r="J2346"/>
      <c r="K2346">
        <v>1</v>
      </c>
      <c r="L2346">
        <v>1</v>
      </c>
      <c r="M2346">
        <v>0</v>
      </c>
      <c r="N2346"/>
      <c r="O2346" t="s">
        <v>62</v>
      </c>
      <c r="P2346" t="str">
        <f>INDEX(Sheet2!A:E, MATCH(F_NP_excluded_Data!O2346,Sheet2!A:A),4)</f>
        <v>shrub</v>
      </c>
      <c r="Q2346" t="str">
        <f>INDEX(Sheet2!A:E, MATCH(F_NP_excluded_Data!O2346,Sheet2!A:A),5)</f>
        <v>ground forager</v>
      </c>
      <c r="R2346" t="str">
        <f>INDEX(Sheet2!A:E, MATCH(F_NP_excluded_Data!O2346,Sheet2!A:A),3)</f>
        <v>seeds</v>
      </c>
      <c r="S2346" t="str">
        <f>INDEX(Sheet2!A:E, MATCH(F_NP_excluded_Data!O2346,Sheet2!A:A),2)</f>
        <v>open woodland</v>
      </c>
      <c r="T2346">
        <v>5</v>
      </c>
      <c r="U2346">
        <v>1</v>
      </c>
      <c r="V2346" t="s">
        <v>222</v>
      </c>
      <c r="W2346">
        <v>4</v>
      </c>
      <c r="X2346" t="s">
        <v>202</v>
      </c>
      <c r="Y2346"/>
      <c r="Z2346"/>
      <c r="AA2346"/>
      <c r="AB2346"/>
    </row>
    <row r="2347" spans="1:28" ht="14.4" x14ac:dyDescent="0.3">
      <c r="A2347" s="14">
        <v>2448</v>
      </c>
      <c r="B2347" t="s">
        <v>206</v>
      </c>
      <c r="C2347" t="s">
        <v>210</v>
      </c>
      <c r="D2347" t="str">
        <f t="shared" si="37"/>
        <v>Kessler_3B_5A</v>
      </c>
      <c r="E2347">
        <v>2018</v>
      </c>
      <c r="F2347" s="15">
        <v>43265</v>
      </c>
      <c r="G2347" t="s">
        <v>200</v>
      </c>
      <c r="H2347">
        <v>3</v>
      </c>
      <c r="I2347" s="16">
        <v>0.36736111111111108</v>
      </c>
      <c r="J2347"/>
      <c r="K2347">
        <v>1</v>
      </c>
      <c r="L2347">
        <v>1</v>
      </c>
      <c r="M2347">
        <v>0</v>
      </c>
      <c r="N2347"/>
      <c r="O2347" t="s">
        <v>24</v>
      </c>
      <c r="P2347" t="str">
        <f>INDEX(Sheet2!A:E, MATCH(F_NP_excluded_Data!O2347,Sheet2!A:A),4)</f>
        <v>cavity</v>
      </c>
      <c r="Q2347" t="str">
        <f>INDEX(Sheet2!A:E, MATCH(F_NP_excluded_Data!O2347,Sheet2!A:A),5)</f>
        <v>ground forager</v>
      </c>
      <c r="R2347" t="str">
        <f>INDEX(Sheet2!A:E, MATCH(F_NP_excluded_Data!O2347,Sheet2!A:A),3)</f>
        <v>insects</v>
      </c>
      <c r="S2347" t="str">
        <f>INDEX(Sheet2!A:E, MATCH(F_NP_excluded_Data!O2347,Sheet2!A:A),2)</f>
        <v>open woodland</v>
      </c>
      <c r="T2347">
        <v>5</v>
      </c>
      <c r="U2347">
        <v>1</v>
      </c>
      <c r="V2347"/>
      <c r="W2347">
        <v>1</v>
      </c>
      <c r="X2347" t="s">
        <v>202</v>
      </c>
      <c r="Y2347"/>
      <c r="Z2347"/>
      <c r="AA2347"/>
      <c r="AB2347"/>
    </row>
    <row r="2348" spans="1:28" ht="14.4" x14ac:dyDescent="0.3">
      <c r="A2348" s="14">
        <v>2449</v>
      </c>
      <c r="B2348" t="s">
        <v>206</v>
      </c>
      <c r="C2348" t="s">
        <v>210</v>
      </c>
      <c r="D2348" t="str">
        <f t="shared" si="37"/>
        <v>Kessler_3B_5A</v>
      </c>
      <c r="E2348">
        <v>2018</v>
      </c>
      <c r="F2348" s="15">
        <v>43265</v>
      </c>
      <c r="G2348" t="s">
        <v>200</v>
      </c>
      <c r="H2348">
        <v>3</v>
      </c>
      <c r="I2348" s="16">
        <v>0.36736111111111108</v>
      </c>
      <c r="J2348"/>
      <c r="K2348">
        <v>1</v>
      </c>
      <c r="L2348">
        <v>1</v>
      </c>
      <c r="M2348">
        <v>0</v>
      </c>
      <c r="N2348"/>
      <c r="O2348" t="s">
        <v>62</v>
      </c>
      <c r="P2348" t="str">
        <f>INDEX(Sheet2!A:E, MATCH(F_NP_excluded_Data!O2348,Sheet2!A:A),4)</f>
        <v>shrub</v>
      </c>
      <c r="Q2348" t="str">
        <f>INDEX(Sheet2!A:E, MATCH(F_NP_excluded_Data!O2348,Sheet2!A:A),5)</f>
        <v>ground forager</v>
      </c>
      <c r="R2348" t="str">
        <f>INDEX(Sheet2!A:E, MATCH(F_NP_excluded_Data!O2348,Sheet2!A:A),3)</f>
        <v>seeds</v>
      </c>
      <c r="S2348" t="str">
        <f>INDEX(Sheet2!A:E, MATCH(F_NP_excluded_Data!O2348,Sheet2!A:A),2)</f>
        <v>open woodland</v>
      </c>
      <c r="T2348">
        <v>5</v>
      </c>
      <c r="U2348">
        <v>1</v>
      </c>
      <c r="V2348"/>
      <c r="W2348">
        <v>1</v>
      </c>
      <c r="X2348" t="s">
        <v>202</v>
      </c>
      <c r="Y2348"/>
      <c r="Z2348"/>
      <c r="AA2348"/>
      <c r="AB2348"/>
    </row>
    <row r="2349" spans="1:28" ht="14.4" x14ac:dyDescent="0.3">
      <c r="A2349" s="14">
        <v>2450</v>
      </c>
      <c r="B2349" t="s">
        <v>206</v>
      </c>
      <c r="C2349" t="s">
        <v>210</v>
      </c>
      <c r="D2349" t="str">
        <f t="shared" si="37"/>
        <v>Kessler_3B_5A</v>
      </c>
      <c r="E2349">
        <v>2018</v>
      </c>
      <c r="F2349" s="15">
        <v>43265</v>
      </c>
      <c r="G2349" t="s">
        <v>200</v>
      </c>
      <c r="H2349">
        <v>3</v>
      </c>
      <c r="I2349" s="16">
        <v>0.36736111111111108</v>
      </c>
      <c r="J2349"/>
      <c r="K2349">
        <v>1</v>
      </c>
      <c r="L2349">
        <v>1</v>
      </c>
      <c r="M2349">
        <v>0</v>
      </c>
      <c r="N2349"/>
      <c r="O2349" t="s">
        <v>72</v>
      </c>
      <c r="P2349" t="str">
        <f>INDEX(Sheet2!A:E, MATCH(F_NP_excluded_Data!O2349,Sheet2!A:A),4)</f>
        <v>tree</v>
      </c>
      <c r="Q2349" t="str">
        <f>INDEX(Sheet2!A:E, MATCH(F_NP_excluded_Data!O2349,Sheet2!A:A),5)</f>
        <v>bark forager</v>
      </c>
      <c r="R2349" t="str">
        <f>INDEX(Sheet2!A:E, MATCH(F_NP_excluded_Data!O2349,Sheet2!A:A),3)</f>
        <v>insects</v>
      </c>
      <c r="S2349" t="str">
        <f>INDEX(Sheet2!A:E, MATCH(F_NP_excluded_Data!O2349,Sheet2!A:A),2)</f>
        <v>forest</v>
      </c>
      <c r="T2349">
        <v>5</v>
      </c>
      <c r="U2349">
        <v>1</v>
      </c>
      <c r="V2349"/>
      <c r="W2349">
        <v>1</v>
      </c>
      <c r="X2349" t="s">
        <v>202</v>
      </c>
      <c r="Y2349"/>
      <c r="Z2349"/>
      <c r="AA2349"/>
      <c r="AB2349"/>
    </row>
    <row r="2350" spans="1:28" ht="14.4" x14ac:dyDescent="0.3">
      <c r="A2350" s="14">
        <v>2451</v>
      </c>
      <c r="B2350" t="s">
        <v>206</v>
      </c>
      <c r="C2350" t="s">
        <v>210</v>
      </c>
      <c r="D2350" t="str">
        <f t="shared" si="37"/>
        <v>Kessler_3B_5A</v>
      </c>
      <c r="E2350">
        <v>2018</v>
      </c>
      <c r="F2350" s="15">
        <v>43265</v>
      </c>
      <c r="G2350" t="s">
        <v>200</v>
      </c>
      <c r="H2350">
        <v>3</v>
      </c>
      <c r="I2350" s="16">
        <v>0.36736111111111108</v>
      </c>
      <c r="J2350"/>
      <c r="K2350">
        <v>1</v>
      </c>
      <c r="L2350">
        <v>1</v>
      </c>
      <c r="M2350">
        <v>0</v>
      </c>
      <c r="N2350"/>
      <c r="O2350" t="s">
        <v>72</v>
      </c>
      <c r="P2350" t="str">
        <f>INDEX(Sheet2!A:E, MATCH(F_NP_excluded_Data!O2350,Sheet2!A:A),4)</f>
        <v>tree</v>
      </c>
      <c r="Q2350" t="str">
        <f>INDEX(Sheet2!A:E, MATCH(F_NP_excluded_Data!O2350,Sheet2!A:A),5)</f>
        <v>bark forager</v>
      </c>
      <c r="R2350" t="str">
        <f>INDEX(Sheet2!A:E, MATCH(F_NP_excluded_Data!O2350,Sheet2!A:A),3)</f>
        <v>insects</v>
      </c>
      <c r="S2350" t="str">
        <f>INDEX(Sheet2!A:E, MATCH(F_NP_excluded_Data!O2350,Sheet2!A:A),2)</f>
        <v>forest</v>
      </c>
      <c r="T2350">
        <v>5</v>
      </c>
      <c r="U2350">
        <v>1</v>
      </c>
      <c r="V2350"/>
      <c r="W2350">
        <v>1</v>
      </c>
      <c r="X2350" t="s">
        <v>202</v>
      </c>
      <c r="Y2350"/>
      <c r="Z2350"/>
      <c r="AA2350"/>
      <c r="AB2350"/>
    </row>
    <row r="2351" spans="1:28" ht="14.4" x14ac:dyDescent="0.3">
      <c r="A2351" s="14">
        <v>2452</v>
      </c>
      <c r="B2351" t="s">
        <v>206</v>
      </c>
      <c r="C2351" t="s">
        <v>210</v>
      </c>
      <c r="D2351" t="str">
        <f t="shared" si="37"/>
        <v>Kessler_3B_5A</v>
      </c>
      <c r="E2351">
        <v>2018</v>
      </c>
      <c r="F2351" s="15">
        <v>43265</v>
      </c>
      <c r="G2351" t="s">
        <v>200</v>
      </c>
      <c r="H2351">
        <v>3</v>
      </c>
      <c r="I2351" s="16">
        <v>0.36736111111111108</v>
      </c>
      <c r="J2351"/>
      <c r="K2351">
        <v>1</v>
      </c>
      <c r="L2351">
        <v>1</v>
      </c>
      <c r="M2351">
        <v>0</v>
      </c>
      <c r="N2351"/>
      <c r="O2351" t="s">
        <v>36</v>
      </c>
      <c r="P2351" t="str">
        <f>INDEX(Sheet2!A:E, MATCH(F_NP_excluded_Data!O2351,Sheet2!A:A),4)</f>
        <v>cavity</v>
      </c>
      <c r="Q2351" t="str">
        <f>INDEX(Sheet2!A:E, MATCH(F_NP_excluded_Data!O2351,Sheet2!A:A),5)</f>
        <v>ground forager</v>
      </c>
      <c r="R2351" t="str">
        <f>INDEX(Sheet2!A:E, MATCH(F_NP_excluded_Data!O2351,Sheet2!A:A),3)</f>
        <v>insects</v>
      </c>
      <c r="S2351" t="str">
        <f>INDEX(Sheet2!A:E, MATCH(F_NP_excluded_Data!O2351,Sheet2!A:A),2)</f>
        <v>grassland</v>
      </c>
      <c r="T2351">
        <v>5</v>
      </c>
      <c r="U2351">
        <v>2</v>
      </c>
      <c r="V2351"/>
      <c r="W2351">
        <v>1</v>
      </c>
      <c r="X2351" t="s">
        <v>202</v>
      </c>
      <c r="Y2351"/>
      <c r="Z2351"/>
      <c r="AA2351"/>
      <c r="AB2351"/>
    </row>
    <row r="2352" spans="1:28" ht="14.4" x14ac:dyDescent="0.3">
      <c r="A2352" s="14">
        <v>2453</v>
      </c>
      <c r="B2352" t="s">
        <v>206</v>
      </c>
      <c r="C2352" t="s">
        <v>210</v>
      </c>
      <c r="D2352" t="str">
        <f t="shared" si="37"/>
        <v>Kessler_3B_5A</v>
      </c>
      <c r="E2352">
        <v>2018</v>
      </c>
      <c r="F2352" s="15">
        <v>43265</v>
      </c>
      <c r="G2352" t="s">
        <v>200</v>
      </c>
      <c r="H2352">
        <v>3</v>
      </c>
      <c r="I2352" s="16">
        <v>0.36736111111111108</v>
      </c>
      <c r="J2352"/>
      <c r="K2352">
        <v>1</v>
      </c>
      <c r="L2352">
        <v>1</v>
      </c>
      <c r="M2352">
        <v>0</v>
      </c>
      <c r="N2352"/>
      <c r="O2352" t="s">
        <v>54</v>
      </c>
      <c r="P2352" t="str">
        <f>INDEX(Sheet2!A:E, MATCH(F_NP_excluded_Data!O2352,Sheet2!A:A),4)</f>
        <v>shrub</v>
      </c>
      <c r="Q2352" t="str">
        <f>INDEX(Sheet2!A:E, MATCH(F_NP_excluded_Data!O2352,Sheet2!A:A),5)</f>
        <v>foliage gleaner</v>
      </c>
      <c r="R2352" t="str">
        <f>INDEX(Sheet2!A:E, MATCH(F_NP_excluded_Data!O2352,Sheet2!A:A),3)</f>
        <v>insects</v>
      </c>
      <c r="S2352" t="str">
        <f>INDEX(Sheet2!A:E, MATCH(F_NP_excluded_Data!O2352,Sheet2!A:A),2)</f>
        <v>open woodland</v>
      </c>
      <c r="T2352">
        <v>5</v>
      </c>
      <c r="U2352">
        <v>2</v>
      </c>
      <c r="V2352"/>
      <c r="W2352">
        <v>4</v>
      </c>
      <c r="X2352" t="s">
        <v>202</v>
      </c>
      <c r="Y2352"/>
      <c r="Z2352"/>
      <c r="AA2352"/>
      <c r="AB2352"/>
    </row>
    <row r="2353" spans="1:28" ht="14.4" x14ac:dyDescent="0.3">
      <c r="A2353" s="14">
        <v>2454</v>
      </c>
      <c r="B2353" t="s">
        <v>206</v>
      </c>
      <c r="C2353" t="s">
        <v>210</v>
      </c>
      <c r="D2353" t="str">
        <f t="shared" si="37"/>
        <v>Kessler_3B_5A</v>
      </c>
      <c r="E2353">
        <v>2018</v>
      </c>
      <c r="F2353" s="15">
        <v>43265</v>
      </c>
      <c r="G2353" t="s">
        <v>200</v>
      </c>
      <c r="H2353">
        <v>3</v>
      </c>
      <c r="I2353" s="16">
        <v>0.36736111111111108</v>
      </c>
      <c r="J2353"/>
      <c r="K2353">
        <v>1</v>
      </c>
      <c r="L2353">
        <v>1</v>
      </c>
      <c r="M2353">
        <v>0</v>
      </c>
      <c r="N2353"/>
      <c r="O2353" t="s">
        <v>42</v>
      </c>
      <c r="P2353" t="str">
        <f>INDEX(Sheet2!A:E, MATCH(F_NP_excluded_Data!O2353,Sheet2!A:A),4)</f>
        <v>tree</v>
      </c>
      <c r="Q2353" t="str">
        <f>INDEX(Sheet2!A:E, MATCH(F_NP_excluded_Data!O2353,Sheet2!A:A),5)</f>
        <v>flycatching</v>
      </c>
      <c r="R2353" t="str">
        <f>INDEX(Sheet2!A:E, MATCH(F_NP_excluded_Data!O2353,Sheet2!A:A),3)</f>
        <v>insects</v>
      </c>
      <c r="S2353" t="str">
        <f>INDEX(Sheet2!A:E, MATCH(F_NP_excluded_Data!O2353,Sheet2!A:A),2)</f>
        <v>forest</v>
      </c>
      <c r="T2353">
        <v>5</v>
      </c>
      <c r="U2353">
        <v>2</v>
      </c>
      <c r="V2353"/>
      <c r="W2353">
        <v>1</v>
      </c>
      <c r="X2353" t="s">
        <v>202</v>
      </c>
      <c r="Y2353"/>
      <c r="Z2353"/>
      <c r="AA2353"/>
      <c r="AB2353"/>
    </row>
    <row r="2354" spans="1:28" ht="14.4" x14ac:dyDescent="0.3">
      <c r="A2354" s="14">
        <v>2455</v>
      </c>
      <c r="B2354" t="s">
        <v>206</v>
      </c>
      <c r="C2354" t="s">
        <v>210</v>
      </c>
      <c r="D2354" t="str">
        <f t="shared" si="37"/>
        <v>Kessler_3B_5A</v>
      </c>
      <c r="E2354">
        <v>2018</v>
      </c>
      <c r="F2354" s="15">
        <v>43265</v>
      </c>
      <c r="G2354" t="s">
        <v>200</v>
      </c>
      <c r="H2354">
        <v>3</v>
      </c>
      <c r="I2354" s="16">
        <v>0.36736111111111108</v>
      </c>
      <c r="J2354"/>
      <c r="K2354">
        <v>1</v>
      </c>
      <c r="L2354">
        <v>1</v>
      </c>
      <c r="M2354">
        <v>0</v>
      </c>
      <c r="N2354"/>
      <c r="O2354" t="s">
        <v>72</v>
      </c>
      <c r="P2354" t="str">
        <f>INDEX(Sheet2!A:E, MATCH(F_NP_excluded_Data!O2354,Sheet2!A:A),4)</f>
        <v>tree</v>
      </c>
      <c r="Q2354" t="str">
        <f>INDEX(Sheet2!A:E, MATCH(F_NP_excluded_Data!O2354,Sheet2!A:A),5)</f>
        <v>bark forager</v>
      </c>
      <c r="R2354" t="str">
        <f>INDEX(Sheet2!A:E, MATCH(F_NP_excluded_Data!O2354,Sheet2!A:A),3)</f>
        <v>insects</v>
      </c>
      <c r="S2354" t="str">
        <f>INDEX(Sheet2!A:E, MATCH(F_NP_excluded_Data!O2354,Sheet2!A:A),2)</f>
        <v>forest</v>
      </c>
      <c r="T2354">
        <v>10</v>
      </c>
      <c r="U2354">
        <v>2</v>
      </c>
      <c r="V2354"/>
      <c r="W2354">
        <v>1</v>
      </c>
      <c r="X2354" t="s">
        <v>202</v>
      </c>
      <c r="Y2354"/>
      <c r="Z2354"/>
      <c r="AA2354"/>
      <c r="AB2354"/>
    </row>
    <row r="2355" spans="1:28" ht="14.4" x14ac:dyDescent="0.3">
      <c r="A2355" s="14">
        <v>2456</v>
      </c>
      <c r="B2355" t="s">
        <v>206</v>
      </c>
      <c r="C2355" t="s">
        <v>210</v>
      </c>
      <c r="D2355" t="str">
        <f t="shared" si="37"/>
        <v>Kessler_3B_5A</v>
      </c>
      <c r="E2355">
        <v>2018</v>
      </c>
      <c r="F2355" s="15">
        <v>43265</v>
      </c>
      <c r="G2355" t="s">
        <v>200</v>
      </c>
      <c r="H2355">
        <v>3</v>
      </c>
      <c r="I2355" s="16">
        <v>0.36736111111111108</v>
      </c>
      <c r="J2355"/>
      <c r="K2355">
        <v>1</v>
      </c>
      <c r="L2355">
        <v>1</v>
      </c>
      <c r="M2355">
        <v>0</v>
      </c>
      <c r="N2355"/>
      <c r="O2355" t="s">
        <v>92</v>
      </c>
      <c r="P2355" t="str">
        <f>INDEX(Sheet2!A:E, MATCH(F_NP_excluded_Data!O2355,Sheet2!A:A),4)</f>
        <v>tree</v>
      </c>
      <c r="Q2355" t="str">
        <f>INDEX(Sheet2!A:E, MATCH(F_NP_excluded_Data!O2355,Sheet2!A:A),5)</f>
        <v>foliage gleaner</v>
      </c>
      <c r="R2355" t="str">
        <f>INDEX(Sheet2!A:E, MATCH(F_NP_excluded_Data!O2355,Sheet2!A:A),3)</f>
        <v>insects</v>
      </c>
      <c r="S2355" t="str">
        <f>INDEX(Sheet2!A:E, MATCH(F_NP_excluded_Data!O2355,Sheet2!A:A),2)</f>
        <v>open woodland</v>
      </c>
      <c r="T2355">
        <v>10</v>
      </c>
      <c r="U2355">
        <v>2</v>
      </c>
      <c r="V2355"/>
      <c r="W2355">
        <v>1</v>
      </c>
      <c r="X2355" t="s">
        <v>202</v>
      </c>
      <c r="Y2355"/>
      <c r="Z2355"/>
      <c r="AA2355"/>
      <c r="AB2355"/>
    </row>
    <row r="2356" spans="1:28" ht="14.4" x14ac:dyDescent="0.3">
      <c r="A2356" s="14">
        <v>2457</v>
      </c>
      <c r="B2356" t="s">
        <v>206</v>
      </c>
      <c r="C2356" t="s">
        <v>210</v>
      </c>
      <c r="D2356" t="str">
        <f t="shared" si="37"/>
        <v>Kessler_3B_5A</v>
      </c>
      <c r="E2356">
        <v>2018</v>
      </c>
      <c r="F2356" s="15">
        <v>43265</v>
      </c>
      <c r="G2356" t="s">
        <v>200</v>
      </c>
      <c r="H2356">
        <v>3</v>
      </c>
      <c r="I2356" s="16">
        <v>0.36736111111111108</v>
      </c>
      <c r="J2356"/>
      <c r="K2356">
        <v>1</v>
      </c>
      <c r="L2356">
        <v>1</v>
      </c>
      <c r="M2356">
        <v>0</v>
      </c>
      <c r="N2356"/>
      <c r="O2356" t="s">
        <v>60</v>
      </c>
      <c r="P2356" t="str">
        <f>INDEX(Sheet2!A:E, MATCH(F_NP_excluded_Data!O2356,Sheet2!A:A),4)</f>
        <v>ground</v>
      </c>
      <c r="Q2356" t="str">
        <f>INDEX(Sheet2!A:E, MATCH(F_NP_excluded_Data!O2356,Sheet2!A:A),5)</f>
        <v>ground forager</v>
      </c>
      <c r="R2356" t="str">
        <f>INDEX(Sheet2!A:E, MATCH(F_NP_excluded_Data!O2356,Sheet2!A:A),3)</f>
        <v>plants</v>
      </c>
      <c r="S2356" t="str">
        <f>INDEX(Sheet2!A:E, MATCH(F_NP_excluded_Data!O2356,Sheet2!A:A),2)</f>
        <v>grassland</v>
      </c>
      <c r="T2356">
        <v>100</v>
      </c>
      <c r="U2356">
        <v>3</v>
      </c>
      <c r="V2356"/>
      <c r="W2356">
        <v>1</v>
      </c>
      <c r="X2356" t="s">
        <v>202</v>
      </c>
      <c r="Y2356"/>
      <c r="Z2356"/>
      <c r="AA2356"/>
      <c r="AB2356"/>
    </row>
    <row r="2357" spans="1:28" ht="14.4" x14ac:dyDescent="0.3">
      <c r="A2357" s="14">
        <v>2458</v>
      </c>
      <c r="B2357" t="s">
        <v>206</v>
      </c>
      <c r="C2357" t="s">
        <v>210</v>
      </c>
      <c r="D2357" t="str">
        <f t="shared" si="37"/>
        <v>Kessler_3B_5A</v>
      </c>
      <c r="E2357">
        <v>2018</v>
      </c>
      <c r="F2357" s="15">
        <v>43265</v>
      </c>
      <c r="G2357" t="s">
        <v>200</v>
      </c>
      <c r="H2357">
        <v>3</v>
      </c>
      <c r="I2357" s="16">
        <v>0.36736111111111108</v>
      </c>
      <c r="J2357"/>
      <c r="K2357">
        <v>1</v>
      </c>
      <c r="L2357">
        <v>1</v>
      </c>
      <c r="M2357">
        <v>0</v>
      </c>
      <c r="N2357"/>
      <c r="O2357" t="s">
        <v>58</v>
      </c>
      <c r="P2357" t="str">
        <f>INDEX(Sheet2!A:E, MATCH(F_NP_excluded_Data!O2357,Sheet2!A:A),4)</f>
        <v>tree</v>
      </c>
      <c r="Q2357" t="str">
        <f>INDEX(Sheet2!A:E, MATCH(F_NP_excluded_Data!O2357,Sheet2!A:A),5)</f>
        <v>ground forager</v>
      </c>
      <c r="R2357" t="str">
        <f>INDEX(Sheet2!A:E, MATCH(F_NP_excluded_Data!O2357,Sheet2!A:A),3)</f>
        <v>seeds</v>
      </c>
      <c r="S2357" t="str">
        <f>INDEX(Sheet2!A:E, MATCH(F_NP_excluded_Data!O2357,Sheet2!A:A),2)</f>
        <v>open woodland</v>
      </c>
      <c r="T2357">
        <v>10</v>
      </c>
      <c r="U2357">
        <v>3</v>
      </c>
      <c r="V2357"/>
      <c r="W2357">
        <v>1</v>
      </c>
      <c r="X2357" t="s">
        <v>202</v>
      </c>
      <c r="Y2357"/>
      <c r="Z2357"/>
      <c r="AA2357"/>
      <c r="AB2357"/>
    </row>
    <row r="2358" spans="1:28" ht="14.4" x14ac:dyDescent="0.3">
      <c r="A2358" s="14">
        <v>2459</v>
      </c>
      <c r="B2358" t="s">
        <v>206</v>
      </c>
      <c r="C2358" t="s">
        <v>210</v>
      </c>
      <c r="D2358" t="str">
        <f t="shared" si="37"/>
        <v>Kessler_3B_5A</v>
      </c>
      <c r="E2358">
        <v>2018</v>
      </c>
      <c r="F2358" s="15">
        <v>43265</v>
      </c>
      <c r="G2358" t="s">
        <v>200</v>
      </c>
      <c r="H2358">
        <v>3</v>
      </c>
      <c r="I2358" s="16">
        <v>0.36736111111111108</v>
      </c>
      <c r="J2358"/>
      <c r="K2358">
        <v>1</v>
      </c>
      <c r="L2358">
        <v>1</v>
      </c>
      <c r="M2358">
        <v>0</v>
      </c>
      <c r="N2358"/>
      <c r="O2358" t="s">
        <v>78</v>
      </c>
      <c r="P2358" t="str">
        <f>INDEX(Sheet2!A:E, MATCH(F_NP_excluded_Data!O2358,Sheet2!A:A),4)</f>
        <v>cavity</v>
      </c>
      <c r="Q2358" t="str">
        <f>INDEX(Sheet2!A:E, MATCH(F_NP_excluded_Data!O2358,Sheet2!A:A),5)</f>
        <v>bark forager</v>
      </c>
      <c r="R2358" t="str">
        <f>INDEX(Sheet2!A:E, MATCH(F_NP_excluded_Data!O2358,Sheet2!A:A),3)</f>
        <v>insects</v>
      </c>
      <c r="S2358" t="str">
        <f>INDEX(Sheet2!A:E, MATCH(F_NP_excluded_Data!O2358,Sheet2!A:A),2)</f>
        <v>forest</v>
      </c>
      <c r="T2358">
        <v>10</v>
      </c>
      <c r="U2358">
        <v>3</v>
      </c>
      <c r="V2358"/>
      <c r="W2358">
        <v>1</v>
      </c>
      <c r="X2358" t="s">
        <v>202</v>
      </c>
      <c r="Y2358"/>
      <c r="Z2358"/>
      <c r="AA2358"/>
      <c r="AB2358"/>
    </row>
    <row r="2359" spans="1:28" ht="14.4" x14ac:dyDescent="0.3">
      <c r="A2359" s="14">
        <v>2460</v>
      </c>
      <c r="B2359" t="s">
        <v>206</v>
      </c>
      <c r="C2359" t="s">
        <v>210</v>
      </c>
      <c r="D2359" t="str">
        <f t="shared" si="37"/>
        <v>Kessler_3B_5A</v>
      </c>
      <c r="E2359">
        <v>2018</v>
      </c>
      <c r="F2359" s="15">
        <v>43265</v>
      </c>
      <c r="G2359" t="s">
        <v>200</v>
      </c>
      <c r="H2359">
        <v>3</v>
      </c>
      <c r="I2359" s="16">
        <v>0.36736111111111108</v>
      </c>
      <c r="J2359"/>
      <c r="K2359">
        <v>1</v>
      </c>
      <c r="L2359">
        <v>1</v>
      </c>
      <c r="M2359">
        <v>0</v>
      </c>
      <c r="N2359"/>
      <c r="O2359" t="s">
        <v>74</v>
      </c>
      <c r="P2359" t="str">
        <f>INDEX(Sheet2!A:E, MATCH(F_NP_excluded_Data!O2359,Sheet2!A:A),4)</f>
        <v>cavity</v>
      </c>
      <c r="Q2359" t="str">
        <f>INDEX(Sheet2!A:E, MATCH(F_NP_excluded_Data!O2359,Sheet2!A:A),5)</f>
        <v>bark forager</v>
      </c>
      <c r="R2359" t="str">
        <f>INDEX(Sheet2!A:E, MATCH(F_NP_excluded_Data!O2359,Sheet2!A:A),3)</f>
        <v>insects</v>
      </c>
      <c r="S2359" t="str">
        <f>INDEX(Sheet2!A:E, MATCH(F_NP_excluded_Data!O2359,Sheet2!A:A),2)</f>
        <v>forest</v>
      </c>
      <c r="T2359">
        <v>10</v>
      </c>
      <c r="U2359">
        <v>3</v>
      </c>
      <c r="V2359"/>
      <c r="W2359">
        <v>1</v>
      </c>
      <c r="X2359" t="s">
        <v>202</v>
      </c>
      <c r="Y2359"/>
      <c r="Z2359"/>
      <c r="AA2359"/>
      <c r="AB2359"/>
    </row>
    <row r="2360" spans="1:28" ht="14.4" x14ac:dyDescent="0.3">
      <c r="A2360" s="14">
        <v>2461</v>
      </c>
      <c r="B2360" t="s">
        <v>206</v>
      </c>
      <c r="C2360" t="s">
        <v>210</v>
      </c>
      <c r="D2360" t="str">
        <f t="shared" si="37"/>
        <v>Kessler_3B_5A</v>
      </c>
      <c r="E2360">
        <v>2018</v>
      </c>
      <c r="F2360" s="15">
        <v>43265</v>
      </c>
      <c r="G2360" t="s">
        <v>200</v>
      </c>
      <c r="H2360">
        <v>3</v>
      </c>
      <c r="I2360" s="16">
        <v>0.36736111111111108</v>
      </c>
      <c r="J2360"/>
      <c r="K2360">
        <v>1</v>
      </c>
      <c r="L2360">
        <v>1</v>
      </c>
      <c r="M2360">
        <v>0</v>
      </c>
      <c r="N2360"/>
      <c r="O2360" t="s">
        <v>78</v>
      </c>
      <c r="P2360" t="str">
        <f>INDEX(Sheet2!A:E, MATCH(F_NP_excluded_Data!O2360,Sheet2!A:A),4)</f>
        <v>cavity</v>
      </c>
      <c r="Q2360" t="str">
        <f>INDEX(Sheet2!A:E, MATCH(F_NP_excluded_Data!O2360,Sheet2!A:A),5)</f>
        <v>bark forager</v>
      </c>
      <c r="R2360" t="str">
        <f>INDEX(Sheet2!A:E, MATCH(F_NP_excluded_Data!O2360,Sheet2!A:A),3)</f>
        <v>insects</v>
      </c>
      <c r="S2360" t="str">
        <f>INDEX(Sheet2!A:E, MATCH(F_NP_excluded_Data!O2360,Sheet2!A:A),2)</f>
        <v>forest</v>
      </c>
      <c r="T2360">
        <v>100</v>
      </c>
      <c r="U2360">
        <v>3</v>
      </c>
      <c r="V2360"/>
      <c r="W2360">
        <v>1</v>
      </c>
      <c r="X2360" t="s">
        <v>202</v>
      </c>
      <c r="Y2360"/>
      <c r="Z2360"/>
      <c r="AA2360"/>
      <c r="AB2360"/>
    </row>
    <row r="2361" spans="1:28" ht="14.4" x14ac:dyDescent="0.3">
      <c r="A2361" s="14">
        <v>2462</v>
      </c>
      <c r="B2361" t="s">
        <v>206</v>
      </c>
      <c r="C2361" t="s">
        <v>210</v>
      </c>
      <c r="D2361" t="str">
        <f t="shared" si="37"/>
        <v>Kessler_3B_5A</v>
      </c>
      <c r="E2361">
        <v>2018</v>
      </c>
      <c r="F2361" s="15">
        <v>43265</v>
      </c>
      <c r="G2361" t="s">
        <v>200</v>
      </c>
      <c r="H2361">
        <v>3</v>
      </c>
      <c r="I2361" s="16">
        <v>0.36736111111111108</v>
      </c>
      <c r="J2361"/>
      <c r="K2361">
        <v>1</v>
      </c>
      <c r="L2361">
        <v>1</v>
      </c>
      <c r="M2361">
        <v>0</v>
      </c>
      <c r="N2361"/>
      <c r="O2361" t="s">
        <v>18</v>
      </c>
      <c r="P2361" t="str">
        <f>INDEX(Sheet2!A:E, MATCH(F_NP_excluded_Data!O2361,Sheet2!A:A),4)</f>
        <v>tree</v>
      </c>
      <c r="Q2361" t="str">
        <f>INDEX(Sheet2!A:E, MATCH(F_NP_excluded_Data!O2361,Sheet2!A:A),5)</f>
        <v>ground forager</v>
      </c>
      <c r="R2361" t="str">
        <f>INDEX(Sheet2!A:E, MATCH(F_NP_excluded_Data!O2361,Sheet2!A:A),3)</f>
        <v>omnivore</v>
      </c>
      <c r="S2361" t="str">
        <f>INDEX(Sheet2!A:E, MATCH(F_NP_excluded_Data!O2361,Sheet2!A:A),2)</f>
        <v>forest</v>
      </c>
      <c r="T2361">
        <v>5</v>
      </c>
      <c r="U2361">
        <v>4</v>
      </c>
      <c r="V2361"/>
      <c r="W2361">
        <v>1</v>
      </c>
      <c r="X2361" t="s">
        <v>202</v>
      </c>
      <c r="Y2361"/>
      <c r="Z2361"/>
      <c r="AA2361"/>
      <c r="AB2361"/>
    </row>
    <row r="2362" spans="1:28" ht="14.4" x14ac:dyDescent="0.3">
      <c r="A2362" s="14">
        <v>2463</v>
      </c>
      <c r="B2362" t="s">
        <v>206</v>
      </c>
      <c r="C2362" t="s">
        <v>210</v>
      </c>
      <c r="D2362" t="str">
        <f t="shared" si="37"/>
        <v>Kessler_3B_5A</v>
      </c>
      <c r="E2362">
        <v>2018</v>
      </c>
      <c r="F2362" s="15">
        <v>43265</v>
      </c>
      <c r="G2362" t="s">
        <v>200</v>
      </c>
      <c r="H2362">
        <v>3</v>
      </c>
      <c r="I2362" s="16">
        <v>0.36736111111111108</v>
      </c>
      <c r="J2362"/>
      <c r="K2362">
        <v>1</v>
      </c>
      <c r="L2362">
        <v>1</v>
      </c>
      <c r="M2362">
        <v>0</v>
      </c>
      <c r="N2362"/>
      <c r="O2362" t="s">
        <v>84</v>
      </c>
      <c r="P2362" t="str">
        <f>INDEX(Sheet2!A:E, MATCH(F_NP_excluded_Data!O2362,Sheet2!A:A),4)</f>
        <v>tree</v>
      </c>
      <c r="Q2362" t="str">
        <f>INDEX(Sheet2!A:E, MATCH(F_NP_excluded_Data!O2362,Sheet2!A:A),5)</f>
        <v>soaring</v>
      </c>
      <c r="R2362" t="str">
        <f>INDEX(Sheet2!A:E, MATCH(F_NP_excluded_Data!O2362,Sheet2!A:A),3)</f>
        <v>mammals</v>
      </c>
      <c r="S2362" t="str">
        <f>INDEX(Sheet2!A:E, MATCH(F_NP_excluded_Data!O2362,Sheet2!A:A),2)</f>
        <v>forest</v>
      </c>
      <c r="T2362">
        <v>5</v>
      </c>
      <c r="U2362">
        <v>4</v>
      </c>
      <c r="V2362"/>
      <c r="W2362">
        <v>1</v>
      </c>
      <c r="X2362" t="s">
        <v>202</v>
      </c>
      <c r="Y2362"/>
      <c r="Z2362"/>
      <c r="AA2362"/>
      <c r="AB2362"/>
    </row>
    <row r="2363" spans="1:28" ht="14.4" x14ac:dyDescent="0.3">
      <c r="A2363" s="14">
        <v>2464</v>
      </c>
      <c r="B2363" t="s">
        <v>206</v>
      </c>
      <c r="C2363" t="s">
        <v>210</v>
      </c>
      <c r="D2363" t="str">
        <f t="shared" si="37"/>
        <v>Kessler_3B_5A</v>
      </c>
      <c r="E2363">
        <v>2018</v>
      </c>
      <c r="F2363" s="15">
        <v>43265</v>
      </c>
      <c r="G2363" t="s">
        <v>200</v>
      </c>
      <c r="H2363">
        <v>3</v>
      </c>
      <c r="I2363" s="16">
        <v>0.36736111111111108</v>
      </c>
      <c r="J2363"/>
      <c r="K2363">
        <v>1</v>
      </c>
      <c r="L2363">
        <v>1</v>
      </c>
      <c r="M2363">
        <v>0</v>
      </c>
      <c r="N2363"/>
      <c r="O2363" t="s">
        <v>56</v>
      </c>
      <c r="P2363" t="str">
        <f>INDEX(Sheet2!A:E, MATCH(F_NP_excluded_Data!O2363,Sheet2!A:A),4)</f>
        <v>ground</v>
      </c>
      <c r="Q2363" t="str">
        <f>INDEX(Sheet2!A:E, MATCH(F_NP_excluded_Data!O2363,Sheet2!A:A),5)</f>
        <v>ground forager</v>
      </c>
      <c r="R2363" t="str">
        <f>INDEX(Sheet2!A:E, MATCH(F_NP_excluded_Data!O2363,Sheet2!A:A),3)</f>
        <v>insects</v>
      </c>
      <c r="S2363" t="str">
        <f>INDEX(Sheet2!A:E, MATCH(F_NP_excluded_Data!O2363,Sheet2!A:A),2)</f>
        <v>forest</v>
      </c>
      <c r="T2363">
        <v>5</v>
      </c>
      <c r="U2363">
        <v>4</v>
      </c>
      <c r="V2363"/>
      <c r="W2363">
        <v>1</v>
      </c>
      <c r="X2363" t="s">
        <v>202</v>
      </c>
      <c r="Y2363"/>
      <c r="Z2363"/>
      <c r="AA2363"/>
      <c r="AB2363"/>
    </row>
    <row r="2364" spans="1:28" ht="14.4" x14ac:dyDescent="0.3">
      <c r="A2364" s="14">
        <v>2465</v>
      </c>
      <c r="B2364" t="s">
        <v>206</v>
      </c>
      <c r="C2364" t="s">
        <v>207</v>
      </c>
      <c r="D2364" t="str">
        <f t="shared" si="37"/>
        <v>Kessler_3B_4</v>
      </c>
      <c r="E2364">
        <v>2018</v>
      </c>
      <c r="F2364" s="15">
        <v>43265</v>
      </c>
      <c r="G2364" t="s">
        <v>200</v>
      </c>
      <c r="H2364">
        <v>3</v>
      </c>
      <c r="I2364" s="16">
        <v>0.37986111111111115</v>
      </c>
      <c r="J2364"/>
      <c r="K2364">
        <v>1</v>
      </c>
      <c r="L2364">
        <v>1</v>
      </c>
      <c r="M2364">
        <v>0</v>
      </c>
      <c r="N2364"/>
      <c r="O2364" t="s">
        <v>60</v>
      </c>
      <c r="P2364" t="str">
        <f>INDEX(Sheet2!A:E, MATCH(F_NP_excluded_Data!O2364,Sheet2!A:A),4)</f>
        <v>ground</v>
      </c>
      <c r="Q2364" t="str">
        <f>INDEX(Sheet2!A:E, MATCH(F_NP_excluded_Data!O2364,Sheet2!A:A),5)</f>
        <v>ground forager</v>
      </c>
      <c r="R2364" t="str">
        <f>INDEX(Sheet2!A:E, MATCH(F_NP_excluded_Data!O2364,Sheet2!A:A),3)</f>
        <v>plants</v>
      </c>
      <c r="S2364" t="str">
        <f>INDEX(Sheet2!A:E, MATCH(F_NP_excluded_Data!O2364,Sheet2!A:A),2)</f>
        <v>grassland</v>
      </c>
      <c r="T2364">
        <v>10</v>
      </c>
      <c r="U2364">
        <v>1</v>
      </c>
      <c r="V2364"/>
      <c r="W2364">
        <v>1</v>
      </c>
      <c r="X2364" t="s">
        <v>202</v>
      </c>
      <c r="Y2364"/>
      <c r="Z2364"/>
      <c r="AA2364"/>
      <c r="AB2364"/>
    </row>
    <row r="2365" spans="1:28" ht="14.4" x14ac:dyDescent="0.3">
      <c r="A2365" s="14">
        <v>2466</v>
      </c>
      <c r="B2365" t="s">
        <v>206</v>
      </c>
      <c r="C2365" t="s">
        <v>207</v>
      </c>
      <c r="D2365" t="str">
        <f t="shared" si="37"/>
        <v>Kessler_3B_4</v>
      </c>
      <c r="E2365">
        <v>2018</v>
      </c>
      <c r="F2365" s="15">
        <v>43265</v>
      </c>
      <c r="G2365" t="s">
        <v>200</v>
      </c>
      <c r="H2365">
        <v>3</v>
      </c>
      <c r="I2365" s="16">
        <v>0.37986111111111115</v>
      </c>
      <c r="J2365"/>
      <c r="K2365">
        <v>1</v>
      </c>
      <c r="L2365">
        <v>1</v>
      </c>
      <c r="M2365">
        <v>0</v>
      </c>
      <c r="N2365"/>
      <c r="O2365" t="s">
        <v>54</v>
      </c>
      <c r="P2365" t="str">
        <f>INDEX(Sheet2!A:E, MATCH(F_NP_excluded_Data!O2365,Sheet2!A:A),4)</f>
        <v>shrub</v>
      </c>
      <c r="Q2365" t="str">
        <f>INDEX(Sheet2!A:E, MATCH(F_NP_excluded_Data!O2365,Sheet2!A:A),5)</f>
        <v>foliage gleaner</v>
      </c>
      <c r="R2365" t="str">
        <f>INDEX(Sheet2!A:E, MATCH(F_NP_excluded_Data!O2365,Sheet2!A:A),3)</f>
        <v>insects</v>
      </c>
      <c r="S2365" t="str">
        <f>INDEX(Sheet2!A:E, MATCH(F_NP_excluded_Data!O2365,Sheet2!A:A),2)</f>
        <v>open woodland</v>
      </c>
      <c r="T2365">
        <v>5</v>
      </c>
      <c r="U2365">
        <v>1</v>
      </c>
      <c r="V2365"/>
      <c r="W2365">
        <v>1</v>
      </c>
      <c r="X2365" t="s">
        <v>202</v>
      </c>
      <c r="Y2365"/>
      <c r="Z2365"/>
      <c r="AA2365"/>
      <c r="AB2365"/>
    </row>
    <row r="2366" spans="1:28" ht="14.4" x14ac:dyDescent="0.3">
      <c r="A2366" s="14">
        <v>2467</v>
      </c>
      <c r="B2366" t="s">
        <v>206</v>
      </c>
      <c r="C2366" t="s">
        <v>207</v>
      </c>
      <c r="D2366" t="str">
        <f t="shared" si="37"/>
        <v>Kessler_3B_4</v>
      </c>
      <c r="E2366">
        <v>2018</v>
      </c>
      <c r="F2366" s="15">
        <v>43265</v>
      </c>
      <c r="G2366" t="s">
        <v>200</v>
      </c>
      <c r="H2366">
        <v>3</v>
      </c>
      <c r="I2366" s="16">
        <v>0.37986111111111115</v>
      </c>
      <c r="J2366"/>
      <c r="K2366">
        <v>1</v>
      </c>
      <c r="L2366">
        <v>1</v>
      </c>
      <c r="M2366">
        <v>0</v>
      </c>
      <c r="N2366"/>
      <c r="O2366" t="s">
        <v>94</v>
      </c>
      <c r="P2366" t="str">
        <f>INDEX(Sheet2!A:E, MATCH(F_NP_excluded_Data!O2366,Sheet2!A:A),4)</f>
        <v>cavity</v>
      </c>
      <c r="Q2366" t="str">
        <f>INDEX(Sheet2!A:E, MATCH(F_NP_excluded_Data!O2366,Sheet2!A:A),5)</f>
        <v>foliage gleaner</v>
      </c>
      <c r="R2366" t="str">
        <f>INDEX(Sheet2!A:E, MATCH(F_NP_excluded_Data!O2366,Sheet2!A:A),3)</f>
        <v>insects</v>
      </c>
      <c r="S2366" t="str">
        <f>INDEX(Sheet2!A:E, MATCH(F_NP_excluded_Data!O2366,Sheet2!A:A),2)</f>
        <v>forest</v>
      </c>
      <c r="T2366">
        <v>10</v>
      </c>
      <c r="U2366">
        <v>1</v>
      </c>
      <c r="V2366"/>
      <c r="W2366">
        <v>1</v>
      </c>
      <c r="X2366" t="s">
        <v>202</v>
      </c>
      <c r="Y2366"/>
      <c r="Z2366"/>
      <c r="AA2366"/>
      <c r="AB2366"/>
    </row>
    <row r="2367" spans="1:28" ht="14.4" x14ac:dyDescent="0.3">
      <c r="A2367" s="14">
        <v>2468</v>
      </c>
      <c r="B2367" t="s">
        <v>206</v>
      </c>
      <c r="C2367" t="s">
        <v>207</v>
      </c>
      <c r="D2367" t="str">
        <f t="shared" si="37"/>
        <v>Kessler_3B_4</v>
      </c>
      <c r="E2367">
        <v>2018</v>
      </c>
      <c r="F2367" s="15">
        <v>43265</v>
      </c>
      <c r="G2367" t="s">
        <v>200</v>
      </c>
      <c r="H2367">
        <v>3</v>
      </c>
      <c r="I2367" s="16">
        <v>0.37986111111111115</v>
      </c>
      <c r="J2367"/>
      <c r="K2367">
        <v>1</v>
      </c>
      <c r="L2367">
        <v>1</v>
      </c>
      <c r="M2367">
        <v>0</v>
      </c>
      <c r="N2367"/>
      <c r="O2367" t="s">
        <v>76</v>
      </c>
      <c r="P2367" t="str">
        <f>INDEX(Sheet2!A:E, MATCH(F_NP_excluded_Data!O2367,Sheet2!A:A),4)</f>
        <v>shrub</v>
      </c>
      <c r="Q2367" t="str">
        <f>INDEX(Sheet2!A:E, MATCH(F_NP_excluded_Data!O2367,Sheet2!A:A),5)</f>
        <v>foliage gleaner</v>
      </c>
      <c r="R2367" t="str">
        <f>INDEX(Sheet2!A:E, MATCH(F_NP_excluded_Data!O2367,Sheet2!A:A),3)</f>
        <v>insects</v>
      </c>
      <c r="S2367" t="str">
        <f>INDEX(Sheet2!A:E, MATCH(F_NP_excluded_Data!O2367,Sheet2!A:A),2)</f>
        <v>open woodland</v>
      </c>
      <c r="T2367">
        <v>10</v>
      </c>
      <c r="U2367">
        <v>1</v>
      </c>
      <c r="V2367"/>
      <c r="W2367">
        <v>1</v>
      </c>
      <c r="X2367" t="s">
        <v>202</v>
      </c>
      <c r="Y2367"/>
      <c r="Z2367"/>
      <c r="AA2367"/>
      <c r="AB2367"/>
    </row>
    <row r="2368" spans="1:28" ht="14.4" x14ac:dyDescent="0.3">
      <c r="A2368" s="14">
        <v>2469</v>
      </c>
      <c r="B2368" t="s">
        <v>206</v>
      </c>
      <c r="C2368" t="s">
        <v>207</v>
      </c>
      <c r="D2368" t="str">
        <f t="shared" si="37"/>
        <v>Kessler_3B_4</v>
      </c>
      <c r="E2368">
        <v>2018</v>
      </c>
      <c r="F2368" s="15">
        <v>43265</v>
      </c>
      <c r="G2368" t="s">
        <v>200</v>
      </c>
      <c r="H2368">
        <v>3</v>
      </c>
      <c r="I2368" s="16">
        <v>0.37986111111111115</v>
      </c>
      <c r="J2368"/>
      <c r="K2368">
        <v>1</v>
      </c>
      <c r="L2368">
        <v>1</v>
      </c>
      <c r="M2368">
        <v>0</v>
      </c>
      <c r="N2368"/>
      <c r="O2368" t="s">
        <v>40</v>
      </c>
      <c r="P2368" t="str">
        <f>INDEX(Sheet2!A:E, MATCH(F_NP_excluded_Data!O2368,Sheet2!A:A),4)</f>
        <v>ground</v>
      </c>
      <c r="Q2368" t="str">
        <f>INDEX(Sheet2!A:E, MATCH(F_NP_excluded_Data!O2368,Sheet2!A:A),5)</f>
        <v>ground forager</v>
      </c>
      <c r="R2368" t="str">
        <f>INDEX(Sheet2!A:E, MATCH(F_NP_excluded_Data!O2368,Sheet2!A:A),3)</f>
        <v>omnivore</v>
      </c>
      <c r="S2368" t="str">
        <f>INDEX(Sheet2!A:E, MATCH(F_NP_excluded_Data!O2368,Sheet2!A:A),2)</f>
        <v>scrub</v>
      </c>
      <c r="T2368">
        <v>5</v>
      </c>
      <c r="U2368">
        <v>1</v>
      </c>
      <c r="V2368"/>
      <c r="W2368">
        <v>1</v>
      </c>
      <c r="X2368" t="s">
        <v>202</v>
      </c>
      <c r="Y2368"/>
      <c r="Z2368"/>
      <c r="AA2368"/>
      <c r="AB2368"/>
    </row>
    <row r="2369" spans="1:28" ht="14.4" x14ac:dyDescent="0.3">
      <c r="A2369" s="14">
        <v>2470</v>
      </c>
      <c r="B2369" t="s">
        <v>206</v>
      </c>
      <c r="C2369" t="s">
        <v>207</v>
      </c>
      <c r="D2369" t="str">
        <f t="shared" si="37"/>
        <v>Kessler_3B_4</v>
      </c>
      <c r="E2369">
        <v>2018</v>
      </c>
      <c r="F2369" s="15">
        <v>43265</v>
      </c>
      <c r="G2369" t="s">
        <v>200</v>
      </c>
      <c r="H2369">
        <v>3</v>
      </c>
      <c r="I2369" s="16">
        <v>0.37986111111111115</v>
      </c>
      <c r="J2369"/>
      <c r="K2369">
        <v>1</v>
      </c>
      <c r="L2369">
        <v>1</v>
      </c>
      <c r="M2369">
        <v>0</v>
      </c>
      <c r="N2369"/>
      <c r="O2369" t="s">
        <v>40</v>
      </c>
      <c r="P2369" t="str">
        <f>INDEX(Sheet2!A:E, MATCH(F_NP_excluded_Data!O2369,Sheet2!A:A),4)</f>
        <v>ground</v>
      </c>
      <c r="Q2369" t="str">
        <f>INDEX(Sheet2!A:E, MATCH(F_NP_excluded_Data!O2369,Sheet2!A:A),5)</f>
        <v>ground forager</v>
      </c>
      <c r="R2369" t="str">
        <f>INDEX(Sheet2!A:E, MATCH(F_NP_excluded_Data!O2369,Sheet2!A:A),3)</f>
        <v>omnivore</v>
      </c>
      <c r="S2369" t="str">
        <f>INDEX(Sheet2!A:E, MATCH(F_NP_excluded_Data!O2369,Sheet2!A:A),2)</f>
        <v>scrub</v>
      </c>
      <c r="T2369">
        <v>5</v>
      </c>
      <c r="U2369">
        <v>1</v>
      </c>
      <c r="V2369"/>
      <c r="W2369">
        <v>1</v>
      </c>
      <c r="X2369" t="s">
        <v>202</v>
      </c>
      <c r="Y2369"/>
      <c r="Z2369"/>
      <c r="AA2369"/>
      <c r="AB2369"/>
    </row>
    <row r="2370" spans="1:28" ht="14.4" x14ac:dyDescent="0.3">
      <c r="A2370" s="14">
        <v>2471</v>
      </c>
      <c r="B2370" t="s">
        <v>206</v>
      </c>
      <c r="C2370" t="s">
        <v>207</v>
      </c>
      <c r="D2370" t="str">
        <f t="shared" ref="D2370:D2433" si="38">_xlfn.CONCAT(B2370:C2370)</f>
        <v>Kessler_3B_4</v>
      </c>
      <c r="E2370">
        <v>2018</v>
      </c>
      <c r="F2370" s="15">
        <v>43265</v>
      </c>
      <c r="G2370" t="s">
        <v>200</v>
      </c>
      <c r="H2370">
        <v>3</v>
      </c>
      <c r="I2370" s="16">
        <v>0.37986111111111115</v>
      </c>
      <c r="J2370"/>
      <c r="K2370">
        <v>1</v>
      </c>
      <c r="L2370">
        <v>1</v>
      </c>
      <c r="M2370">
        <v>0</v>
      </c>
      <c r="N2370"/>
      <c r="O2370" t="s">
        <v>54</v>
      </c>
      <c r="P2370" t="str">
        <f>INDEX(Sheet2!A:E, MATCH(F_NP_excluded_Data!O2370,Sheet2!A:A),4)</f>
        <v>shrub</v>
      </c>
      <c r="Q2370" t="str">
        <f>INDEX(Sheet2!A:E, MATCH(F_NP_excluded_Data!O2370,Sheet2!A:A),5)</f>
        <v>foliage gleaner</v>
      </c>
      <c r="R2370" t="str">
        <f>INDEX(Sheet2!A:E, MATCH(F_NP_excluded_Data!O2370,Sheet2!A:A),3)</f>
        <v>insects</v>
      </c>
      <c r="S2370" t="str">
        <f>INDEX(Sheet2!A:E, MATCH(F_NP_excluded_Data!O2370,Sheet2!A:A),2)</f>
        <v>open woodland</v>
      </c>
      <c r="T2370">
        <v>10</v>
      </c>
      <c r="U2370">
        <v>1</v>
      </c>
      <c r="V2370"/>
      <c r="W2370">
        <v>1</v>
      </c>
      <c r="X2370" t="s">
        <v>202</v>
      </c>
      <c r="Y2370"/>
      <c r="Z2370"/>
      <c r="AA2370"/>
      <c r="AB2370"/>
    </row>
    <row r="2371" spans="1:28" ht="14.4" x14ac:dyDescent="0.3">
      <c r="A2371" s="14">
        <v>2472</v>
      </c>
      <c r="B2371" t="s">
        <v>206</v>
      </c>
      <c r="C2371" t="s">
        <v>207</v>
      </c>
      <c r="D2371" t="str">
        <f t="shared" si="38"/>
        <v>Kessler_3B_4</v>
      </c>
      <c r="E2371">
        <v>2018</v>
      </c>
      <c r="F2371" s="15">
        <v>43265</v>
      </c>
      <c r="G2371" t="s">
        <v>200</v>
      </c>
      <c r="H2371">
        <v>3</v>
      </c>
      <c r="I2371" s="16">
        <v>0.37986111111111115</v>
      </c>
      <c r="J2371"/>
      <c r="K2371">
        <v>1</v>
      </c>
      <c r="L2371">
        <v>1</v>
      </c>
      <c r="M2371">
        <v>0</v>
      </c>
      <c r="N2371"/>
      <c r="O2371" t="s">
        <v>58</v>
      </c>
      <c r="P2371" t="str">
        <f>INDEX(Sheet2!A:E, MATCH(F_NP_excluded_Data!O2371,Sheet2!A:A),4)</f>
        <v>tree</v>
      </c>
      <c r="Q2371" t="str">
        <f>INDEX(Sheet2!A:E, MATCH(F_NP_excluded_Data!O2371,Sheet2!A:A),5)</f>
        <v>ground forager</v>
      </c>
      <c r="R2371" t="str">
        <f>INDEX(Sheet2!A:E, MATCH(F_NP_excluded_Data!O2371,Sheet2!A:A),3)</f>
        <v>seeds</v>
      </c>
      <c r="S2371" t="str">
        <f>INDEX(Sheet2!A:E, MATCH(F_NP_excluded_Data!O2371,Sheet2!A:A),2)</f>
        <v>open woodland</v>
      </c>
      <c r="T2371">
        <v>10</v>
      </c>
      <c r="U2371">
        <v>1</v>
      </c>
      <c r="V2371"/>
      <c r="W2371">
        <v>1</v>
      </c>
      <c r="X2371" t="s">
        <v>202</v>
      </c>
      <c r="Y2371"/>
      <c r="Z2371"/>
      <c r="AA2371"/>
      <c r="AB2371"/>
    </row>
    <row r="2372" spans="1:28" ht="14.4" x14ac:dyDescent="0.3">
      <c r="A2372" s="14">
        <v>2473</v>
      </c>
      <c r="B2372" t="s">
        <v>206</v>
      </c>
      <c r="C2372" t="s">
        <v>207</v>
      </c>
      <c r="D2372" t="str">
        <f t="shared" si="38"/>
        <v>Kessler_3B_4</v>
      </c>
      <c r="E2372">
        <v>2018</v>
      </c>
      <c r="F2372" s="15">
        <v>43265</v>
      </c>
      <c r="G2372" t="s">
        <v>200</v>
      </c>
      <c r="H2372">
        <v>3</v>
      </c>
      <c r="I2372" s="16">
        <v>0.37986111111111115</v>
      </c>
      <c r="J2372"/>
      <c r="K2372">
        <v>1</v>
      </c>
      <c r="L2372">
        <v>1</v>
      </c>
      <c r="M2372">
        <v>0</v>
      </c>
      <c r="N2372"/>
      <c r="O2372" t="s">
        <v>42</v>
      </c>
      <c r="P2372" t="str">
        <f>INDEX(Sheet2!A:E, MATCH(F_NP_excluded_Data!O2372,Sheet2!A:A),4)</f>
        <v>tree</v>
      </c>
      <c r="Q2372" t="str">
        <f>INDEX(Sheet2!A:E, MATCH(F_NP_excluded_Data!O2372,Sheet2!A:A),5)</f>
        <v>flycatching</v>
      </c>
      <c r="R2372" t="str">
        <f>INDEX(Sheet2!A:E, MATCH(F_NP_excluded_Data!O2372,Sheet2!A:A),3)</f>
        <v>insects</v>
      </c>
      <c r="S2372" t="str">
        <f>INDEX(Sheet2!A:E, MATCH(F_NP_excluded_Data!O2372,Sheet2!A:A),2)</f>
        <v>forest</v>
      </c>
      <c r="T2372">
        <v>5</v>
      </c>
      <c r="U2372">
        <v>1</v>
      </c>
      <c r="V2372"/>
      <c r="W2372">
        <v>1</v>
      </c>
      <c r="X2372" t="s">
        <v>202</v>
      </c>
      <c r="Y2372"/>
      <c r="Z2372"/>
      <c r="AA2372"/>
      <c r="AB2372"/>
    </row>
    <row r="2373" spans="1:28" ht="14.4" x14ac:dyDescent="0.3">
      <c r="A2373" s="14">
        <v>2474</v>
      </c>
      <c r="B2373" t="s">
        <v>206</v>
      </c>
      <c r="C2373" t="s">
        <v>207</v>
      </c>
      <c r="D2373" t="str">
        <f t="shared" si="38"/>
        <v>Kessler_3B_4</v>
      </c>
      <c r="E2373">
        <v>2018</v>
      </c>
      <c r="F2373" s="15">
        <v>43265</v>
      </c>
      <c r="G2373" t="s">
        <v>200</v>
      </c>
      <c r="H2373">
        <v>3</v>
      </c>
      <c r="I2373" s="16">
        <v>0.37986111111111115</v>
      </c>
      <c r="J2373"/>
      <c r="K2373">
        <v>1</v>
      </c>
      <c r="L2373">
        <v>1</v>
      </c>
      <c r="M2373">
        <v>0</v>
      </c>
      <c r="N2373"/>
      <c r="O2373" t="s">
        <v>42</v>
      </c>
      <c r="P2373" t="str">
        <f>INDEX(Sheet2!A:E, MATCH(F_NP_excluded_Data!O2373,Sheet2!A:A),4)</f>
        <v>tree</v>
      </c>
      <c r="Q2373" t="str">
        <f>INDEX(Sheet2!A:E, MATCH(F_NP_excluded_Data!O2373,Sheet2!A:A),5)</f>
        <v>flycatching</v>
      </c>
      <c r="R2373" t="str">
        <f>INDEX(Sheet2!A:E, MATCH(F_NP_excluded_Data!O2373,Sheet2!A:A),3)</f>
        <v>insects</v>
      </c>
      <c r="S2373" t="str">
        <f>INDEX(Sheet2!A:E, MATCH(F_NP_excluded_Data!O2373,Sheet2!A:A),2)</f>
        <v>forest</v>
      </c>
      <c r="T2373">
        <v>5</v>
      </c>
      <c r="U2373">
        <v>1</v>
      </c>
      <c r="V2373"/>
      <c r="W2373">
        <v>4</v>
      </c>
      <c r="X2373" t="s">
        <v>202</v>
      </c>
      <c r="Y2373"/>
      <c r="Z2373"/>
      <c r="AA2373"/>
      <c r="AB2373"/>
    </row>
    <row r="2374" spans="1:28" ht="14.4" x14ac:dyDescent="0.3">
      <c r="A2374" s="14">
        <v>2475</v>
      </c>
      <c r="B2374" t="s">
        <v>206</v>
      </c>
      <c r="C2374" t="s">
        <v>207</v>
      </c>
      <c r="D2374" t="str">
        <f t="shared" si="38"/>
        <v>Kessler_3B_4</v>
      </c>
      <c r="E2374">
        <v>2018</v>
      </c>
      <c r="F2374" s="15">
        <v>43265</v>
      </c>
      <c r="G2374" t="s">
        <v>200</v>
      </c>
      <c r="H2374">
        <v>3</v>
      </c>
      <c r="I2374" s="16">
        <v>0.37986111111111115</v>
      </c>
      <c r="J2374"/>
      <c r="K2374">
        <v>1</v>
      </c>
      <c r="L2374">
        <v>1</v>
      </c>
      <c r="M2374">
        <v>0</v>
      </c>
      <c r="N2374"/>
      <c r="O2374" t="s">
        <v>36</v>
      </c>
      <c r="P2374" t="str">
        <f>INDEX(Sheet2!A:E, MATCH(F_NP_excluded_Data!O2374,Sheet2!A:A),4)</f>
        <v>cavity</v>
      </c>
      <c r="Q2374" t="str">
        <f>INDEX(Sheet2!A:E, MATCH(F_NP_excluded_Data!O2374,Sheet2!A:A),5)</f>
        <v>ground forager</v>
      </c>
      <c r="R2374" t="str">
        <f>INDEX(Sheet2!A:E, MATCH(F_NP_excluded_Data!O2374,Sheet2!A:A),3)</f>
        <v>insects</v>
      </c>
      <c r="S2374" t="str">
        <f>INDEX(Sheet2!A:E, MATCH(F_NP_excluded_Data!O2374,Sheet2!A:A),2)</f>
        <v>grassland</v>
      </c>
      <c r="T2374">
        <v>10</v>
      </c>
      <c r="U2374">
        <v>1</v>
      </c>
      <c r="V2374"/>
      <c r="W2374">
        <v>1</v>
      </c>
      <c r="X2374" t="s">
        <v>202</v>
      </c>
      <c r="Y2374"/>
      <c r="Z2374"/>
      <c r="AA2374"/>
      <c r="AB2374"/>
    </row>
    <row r="2375" spans="1:28" ht="14.4" x14ac:dyDescent="0.3">
      <c r="A2375" s="14">
        <v>2476</v>
      </c>
      <c r="B2375" t="s">
        <v>206</v>
      </c>
      <c r="C2375" t="s">
        <v>207</v>
      </c>
      <c r="D2375" t="str">
        <f t="shared" si="38"/>
        <v>Kessler_3B_4</v>
      </c>
      <c r="E2375">
        <v>2018</v>
      </c>
      <c r="F2375" s="15">
        <v>43265</v>
      </c>
      <c r="G2375" t="s">
        <v>200</v>
      </c>
      <c r="H2375">
        <v>3</v>
      </c>
      <c r="I2375" s="16">
        <v>0.37986111111111115</v>
      </c>
      <c r="J2375"/>
      <c r="K2375">
        <v>1</v>
      </c>
      <c r="L2375">
        <v>1</v>
      </c>
      <c r="M2375">
        <v>0</v>
      </c>
      <c r="N2375"/>
      <c r="O2375" t="s">
        <v>92</v>
      </c>
      <c r="P2375" t="str">
        <f>INDEX(Sheet2!A:E, MATCH(F_NP_excluded_Data!O2375,Sheet2!A:A),4)</f>
        <v>tree</v>
      </c>
      <c r="Q2375" t="str">
        <f>INDEX(Sheet2!A:E, MATCH(F_NP_excluded_Data!O2375,Sheet2!A:A),5)</f>
        <v>foliage gleaner</v>
      </c>
      <c r="R2375" t="str">
        <f>INDEX(Sheet2!A:E, MATCH(F_NP_excluded_Data!O2375,Sheet2!A:A),3)</f>
        <v>insects</v>
      </c>
      <c r="S2375" t="str">
        <f>INDEX(Sheet2!A:E, MATCH(F_NP_excluded_Data!O2375,Sheet2!A:A),2)</f>
        <v>open woodland</v>
      </c>
      <c r="T2375">
        <v>10</v>
      </c>
      <c r="U2375">
        <v>1</v>
      </c>
      <c r="V2375"/>
      <c r="W2375">
        <v>1</v>
      </c>
      <c r="X2375" t="s">
        <v>202</v>
      </c>
      <c r="Y2375"/>
      <c r="Z2375"/>
      <c r="AA2375"/>
      <c r="AB2375"/>
    </row>
    <row r="2376" spans="1:28" ht="14.4" x14ac:dyDescent="0.3">
      <c r="A2376" s="14">
        <v>2477</v>
      </c>
      <c r="B2376" t="s">
        <v>206</v>
      </c>
      <c r="C2376" t="s">
        <v>207</v>
      </c>
      <c r="D2376" t="str">
        <f t="shared" si="38"/>
        <v>Kessler_3B_4</v>
      </c>
      <c r="E2376">
        <v>2018</v>
      </c>
      <c r="F2376" s="15">
        <v>43265</v>
      </c>
      <c r="G2376" t="s">
        <v>200</v>
      </c>
      <c r="H2376">
        <v>3</v>
      </c>
      <c r="I2376" s="16">
        <v>0.37986111111111115</v>
      </c>
      <c r="J2376"/>
      <c r="K2376">
        <v>1</v>
      </c>
      <c r="L2376">
        <v>1</v>
      </c>
      <c r="M2376">
        <v>0</v>
      </c>
      <c r="N2376"/>
      <c r="O2376" t="s">
        <v>72</v>
      </c>
      <c r="P2376" t="str">
        <f>INDEX(Sheet2!A:E, MATCH(F_NP_excluded_Data!O2376,Sheet2!A:A),4)</f>
        <v>tree</v>
      </c>
      <c r="Q2376" t="str">
        <f>INDEX(Sheet2!A:E, MATCH(F_NP_excluded_Data!O2376,Sheet2!A:A),5)</f>
        <v>bark forager</v>
      </c>
      <c r="R2376" t="str">
        <f>INDEX(Sheet2!A:E, MATCH(F_NP_excluded_Data!O2376,Sheet2!A:A),3)</f>
        <v>insects</v>
      </c>
      <c r="S2376" t="str">
        <f>INDEX(Sheet2!A:E, MATCH(F_NP_excluded_Data!O2376,Sheet2!A:A),2)</f>
        <v>forest</v>
      </c>
      <c r="T2376">
        <v>5</v>
      </c>
      <c r="U2376">
        <v>1</v>
      </c>
      <c r="V2376"/>
      <c r="W2376">
        <v>1</v>
      </c>
      <c r="X2376" t="s">
        <v>202</v>
      </c>
      <c r="Y2376"/>
      <c r="Z2376"/>
      <c r="AA2376"/>
      <c r="AB2376"/>
    </row>
    <row r="2377" spans="1:28" ht="14.4" x14ac:dyDescent="0.3">
      <c r="A2377" s="14">
        <v>2478</v>
      </c>
      <c r="B2377" t="s">
        <v>206</v>
      </c>
      <c r="C2377" t="s">
        <v>207</v>
      </c>
      <c r="D2377" t="str">
        <f t="shared" si="38"/>
        <v>Kessler_3B_4</v>
      </c>
      <c r="E2377">
        <v>2018</v>
      </c>
      <c r="F2377" s="15">
        <v>43265</v>
      </c>
      <c r="G2377" t="s">
        <v>200</v>
      </c>
      <c r="H2377">
        <v>3</v>
      </c>
      <c r="I2377" s="16">
        <v>0.37986111111111115</v>
      </c>
      <c r="J2377"/>
      <c r="K2377">
        <v>1</v>
      </c>
      <c r="L2377">
        <v>1</v>
      </c>
      <c r="M2377">
        <v>0</v>
      </c>
      <c r="N2377"/>
      <c r="O2377" t="s">
        <v>62</v>
      </c>
      <c r="P2377" t="str">
        <f>INDEX(Sheet2!A:E, MATCH(F_NP_excluded_Data!O2377,Sheet2!A:A),4)</f>
        <v>shrub</v>
      </c>
      <c r="Q2377" t="str">
        <f>INDEX(Sheet2!A:E, MATCH(F_NP_excluded_Data!O2377,Sheet2!A:A),5)</f>
        <v>ground forager</v>
      </c>
      <c r="R2377" t="str">
        <f>INDEX(Sheet2!A:E, MATCH(F_NP_excluded_Data!O2377,Sheet2!A:A),3)</f>
        <v>seeds</v>
      </c>
      <c r="S2377" t="str">
        <f>INDEX(Sheet2!A:E, MATCH(F_NP_excluded_Data!O2377,Sheet2!A:A),2)</f>
        <v>open woodland</v>
      </c>
      <c r="T2377">
        <v>5</v>
      </c>
      <c r="U2377">
        <v>2</v>
      </c>
      <c r="V2377"/>
      <c r="W2377">
        <v>1</v>
      </c>
      <c r="X2377" t="s">
        <v>202</v>
      </c>
      <c r="Y2377"/>
      <c r="Z2377"/>
      <c r="AA2377"/>
      <c r="AB2377"/>
    </row>
    <row r="2378" spans="1:28" ht="14.4" x14ac:dyDescent="0.3">
      <c r="A2378" s="14">
        <v>2479</v>
      </c>
      <c r="B2378" t="s">
        <v>206</v>
      </c>
      <c r="C2378" t="s">
        <v>207</v>
      </c>
      <c r="D2378" t="str">
        <f t="shared" si="38"/>
        <v>Kessler_3B_4</v>
      </c>
      <c r="E2378">
        <v>2018</v>
      </c>
      <c r="F2378" s="15">
        <v>43265</v>
      </c>
      <c r="G2378" t="s">
        <v>200</v>
      </c>
      <c r="H2378">
        <v>3</v>
      </c>
      <c r="I2378" s="16">
        <v>0.37986111111111115</v>
      </c>
      <c r="J2378"/>
      <c r="K2378">
        <v>1</v>
      </c>
      <c r="L2378">
        <v>1</v>
      </c>
      <c r="M2378">
        <v>0</v>
      </c>
      <c r="N2378"/>
      <c r="O2378" t="s">
        <v>4</v>
      </c>
      <c r="P2378" t="str">
        <f>INDEX(Sheet2!A:E, MATCH(F_NP_excluded_Data!O2378,Sheet2!A:A),4)</f>
        <v>shrub</v>
      </c>
      <c r="Q2378" t="str">
        <f>INDEX(Sheet2!A:E, MATCH(F_NP_excluded_Data!O2378,Sheet2!A:A),5)</f>
        <v>foliage gleaner</v>
      </c>
      <c r="R2378" t="str">
        <f>INDEX(Sheet2!A:E, MATCH(F_NP_excluded_Data!O2378,Sheet2!A:A),3)</f>
        <v>seeds</v>
      </c>
      <c r="S2378" t="str">
        <f>INDEX(Sheet2!A:E, MATCH(F_NP_excluded_Data!O2378,Sheet2!A:A),2)</f>
        <v>open woodland</v>
      </c>
      <c r="T2378">
        <v>5</v>
      </c>
      <c r="U2378">
        <v>2</v>
      </c>
      <c r="V2378"/>
      <c r="W2378">
        <v>1</v>
      </c>
      <c r="X2378" t="s">
        <v>202</v>
      </c>
      <c r="Y2378"/>
      <c r="Z2378"/>
      <c r="AA2378"/>
      <c r="AB2378"/>
    </row>
    <row r="2379" spans="1:28" ht="14.4" x14ac:dyDescent="0.3">
      <c r="A2379" s="14">
        <v>2480</v>
      </c>
      <c r="B2379" t="s">
        <v>206</v>
      </c>
      <c r="C2379" t="s">
        <v>207</v>
      </c>
      <c r="D2379" t="str">
        <f t="shared" si="38"/>
        <v>Kessler_3B_4</v>
      </c>
      <c r="E2379">
        <v>2018</v>
      </c>
      <c r="F2379" s="15">
        <v>43265</v>
      </c>
      <c r="G2379" t="s">
        <v>200</v>
      </c>
      <c r="H2379">
        <v>3</v>
      </c>
      <c r="I2379" s="16">
        <v>0.37986111111111115</v>
      </c>
      <c r="J2379"/>
      <c r="K2379">
        <v>1</v>
      </c>
      <c r="L2379">
        <v>1</v>
      </c>
      <c r="M2379">
        <v>0</v>
      </c>
      <c r="N2379"/>
      <c r="O2379" t="s">
        <v>94</v>
      </c>
      <c r="P2379" t="str">
        <f>INDEX(Sheet2!A:E, MATCH(F_NP_excluded_Data!O2379,Sheet2!A:A),4)</f>
        <v>cavity</v>
      </c>
      <c r="Q2379" t="str">
        <f>INDEX(Sheet2!A:E, MATCH(F_NP_excluded_Data!O2379,Sheet2!A:A),5)</f>
        <v>foliage gleaner</v>
      </c>
      <c r="R2379" t="str">
        <f>INDEX(Sheet2!A:E, MATCH(F_NP_excluded_Data!O2379,Sheet2!A:A),3)</f>
        <v>insects</v>
      </c>
      <c r="S2379" t="str">
        <f>INDEX(Sheet2!A:E, MATCH(F_NP_excluded_Data!O2379,Sheet2!A:A),2)</f>
        <v>forest</v>
      </c>
      <c r="T2379">
        <v>10</v>
      </c>
      <c r="U2379">
        <v>2</v>
      </c>
      <c r="V2379"/>
      <c r="W2379">
        <v>1</v>
      </c>
      <c r="X2379" t="s">
        <v>202</v>
      </c>
      <c r="Y2379"/>
      <c r="Z2379"/>
      <c r="AA2379"/>
      <c r="AB2379"/>
    </row>
    <row r="2380" spans="1:28" ht="14.4" x14ac:dyDescent="0.3">
      <c r="A2380" s="14">
        <v>2481</v>
      </c>
      <c r="B2380" t="s">
        <v>206</v>
      </c>
      <c r="C2380" t="s">
        <v>207</v>
      </c>
      <c r="D2380" t="str">
        <f t="shared" si="38"/>
        <v>Kessler_3B_4</v>
      </c>
      <c r="E2380">
        <v>2018</v>
      </c>
      <c r="F2380" s="15">
        <v>43265</v>
      </c>
      <c r="G2380" t="s">
        <v>200</v>
      </c>
      <c r="H2380">
        <v>3</v>
      </c>
      <c r="I2380" s="16">
        <v>0.37986111111111115</v>
      </c>
      <c r="J2380"/>
      <c r="K2380">
        <v>1</v>
      </c>
      <c r="L2380">
        <v>1</v>
      </c>
      <c r="M2380">
        <v>0</v>
      </c>
      <c r="N2380"/>
      <c r="O2380" t="s">
        <v>44</v>
      </c>
      <c r="P2380" t="str">
        <f>INDEX(Sheet2!A:E, MATCH(F_NP_excluded_Data!O2380,Sheet2!A:A),4)</f>
        <v>ground</v>
      </c>
      <c r="Q2380" t="str">
        <f>INDEX(Sheet2!A:E, MATCH(F_NP_excluded_Data!O2380,Sheet2!A:A),5)</f>
        <v>ground forager</v>
      </c>
      <c r="R2380" t="str">
        <f>INDEX(Sheet2!A:E, MATCH(F_NP_excluded_Data!O2380,Sheet2!A:A),3)</f>
        <v>insects</v>
      </c>
      <c r="S2380" t="str">
        <f>INDEX(Sheet2!A:E, MATCH(F_NP_excluded_Data!O2380,Sheet2!A:A),2)</f>
        <v>scrub</v>
      </c>
      <c r="T2380">
        <v>100</v>
      </c>
      <c r="U2380">
        <v>2</v>
      </c>
      <c r="V2380"/>
      <c r="W2380">
        <v>1</v>
      </c>
      <c r="X2380" t="s">
        <v>202</v>
      </c>
      <c r="Y2380"/>
      <c r="Z2380"/>
      <c r="AA2380"/>
      <c r="AB2380"/>
    </row>
    <row r="2381" spans="1:28" ht="14.4" x14ac:dyDescent="0.3">
      <c r="A2381" s="14">
        <v>2482</v>
      </c>
      <c r="B2381" t="s">
        <v>206</v>
      </c>
      <c r="C2381" t="s">
        <v>207</v>
      </c>
      <c r="D2381" t="str">
        <f t="shared" si="38"/>
        <v>Kessler_3B_4</v>
      </c>
      <c r="E2381">
        <v>2018</v>
      </c>
      <c r="F2381" s="15">
        <v>43265</v>
      </c>
      <c r="G2381" t="s">
        <v>200</v>
      </c>
      <c r="H2381">
        <v>3</v>
      </c>
      <c r="I2381" s="16">
        <v>0.37986111111111115</v>
      </c>
      <c r="J2381"/>
      <c r="K2381">
        <v>1</v>
      </c>
      <c r="L2381">
        <v>1</v>
      </c>
      <c r="M2381">
        <v>0</v>
      </c>
      <c r="N2381"/>
      <c r="O2381" t="s">
        <v>24</v>
      </c>
      <c r="P2381" t="str">
        <f>INDEX(Sheet2!A:E, MATCH(F_NP_excluded_Data!O2381,Sheet2!A:A),4)</f>
        <v>cavity</v>
      </c>
      <c r="Q2381" t="str">
        <f>INDEX(Sheet2!A:E, MATCH(F_NP_excluded_Data!O2381,Sheet2!A:A),5)</f>
        <v>ground forager</v>
      </c>
      <c r="R2381" t="str">
        <f>INDEX(Sheet2!A:E, MATCH(F_NP_excluded_Data!O2381,Sheet2!A:A),3)</f>
        <v>insects</v>
      </c>
      <c r="S2381" t="str">
        <f>INDEX(Sheet2!A:E, MATCH(F_NP_excluded_Data!O2381,Sheet2!A:A),2)</f>
        <v>open woodland</v>
      </c>
      <c r="T2381">
        <v>5</v>
      </c>
      <c r="U2381">
        <v>2</v>
      </c>
      <c r="V2381"/>
      <c r="W2381">
        <v>1</v>
      </c>
      <c r="X2381" t="s">
        <v>202</v>
      </c>
      <c r="Y2381"/>
      <c r="Z2381"/>
      <c r="AA2381"/>
      <c r="AB2381"/>
    </row>
    <row r="2382" spans="1:28" ht="14.4" x14ac:dyDescent="0.3">
      <c r="A2382" s="14">
        <v>2483</v>
      </c>
      <c r="B2382" t="s">
        <v>206</v>
      </c>
      <c r="C2382" t="s">
        <v>207</v>
      </c>
      <c r="D2382" t="str">
        <f t="shared" si="38"/>
        <v>Kessler_3B_4</v>
      </c>
      <c r="E2382">
        <v>2018</v>
      </c>
      <c r="F2382" s="15">
        <v>43265</v>
      </c>
      <c r="G2382" t="s">
        <v>200</v>
      </c>
      <c r="H2382">
        <v>3</v>
      </c>
      <c r="I2382" s="16">
        <v>0.37986111111111115</v>
      </c>
      <c r="J2382"/>
      <c r="K2382">
        <v>1</v>
      </c>
      <c r="L2382">
        <v>1</v>
      </c>
      <c r="M2382">
        <v>0</v>
      </c>
      <c r="N2382"/>
      <c r="O2382" t="s">
        <v>26</v>
      </c>
      <c r="P2382" t="str">
        <f>INDEX(Sheet2!A:E, MATCH(F_NP_excluded_Data!O2382,Sheet2!A:A),4)</f>
        <v>shrub</v>
      </c>
      <c r="Q2382" t="str">
        <f>INDEX(Sheet2!A:E, MATCH(F_NP_excluded_Data!O2382,Sheet2!A:A),5)</f>
        <v>ground forager</v>
      </c>
      <c r="R2382" t="str">
        <f>INDEX(Sheet2!A:E, MATCH(F_NP_excluded_Data!O2382,Sheet2!A:A),3)</f>
        <v>seeds</v>
      </c>
      <c r="S2382" t="str">
        <f>INDEX(Sheet2!A:E, MATCH(F_NP_excluded_Data!O2382,Sheet2!A:A),2)</f>
        <v>open woodland</v>
      </c>
      <c r="T2382">
        <v>5</v>
      </c>
      <c r="U2382">
        <v>2</v>
      </c>
      <c r="V2382" t="s">
        <v>222</v>
      </c>
      <c r="W2382">
        <v>4</v>
      </c>
      <c r="X2382" t="s">
        <v>202</v>
      </c>
      <c r="Y2382"/>
      <c r="Z2382"/>
      <c r="AA2382"/>
      <c r="AB2382"/>
    </row>
    <row r="2383" spans="1:28" ht="14.4" x14ac:dyDescent="0.3">
      <c r="A2383" s="14">
        <v>2484</v>
      </c>
      <c r="B2383" t="s">
        <v>206</v>
      </c>
      <c r="C2383" t="s">
        <v>207</v>
      </c>
      <c r="D2383" t="str">
        <f t="shared" si="38"/>
        <v>Kessler_3B_4</v>
      </c>
      <c r="E2383">
        <v>2018</v>
      </c>
      <c r="F2383" s="15">
        <v>43265</v>
      </c>
      <c r="G2383" t="s">
        <v>200</v>
      </c>
      <c r="H2383">
        <v>3</v>
      </c>
      <c r="I2383" s="16">
        <v>0.37986111111111115</v>
      </c>
      <c r="J2383"/>
      <c r="K2383">
        <v>1</v>
      </c>
      <c r="L2383">
        <v>1</v>
      </c>
      <c r="M2383">
        <v>0</v>
      </c>
      <c r="N2383"/>
      <c r="O2383" t="s">
        <v>72</v>
      </c>
      <c r="P2383" t="str">
        <f>INDEX(Sheet2!A:E, MATCH(F_NP_excluded_Data!O2383,Sheet2!A:A),4)</f>
        <v>tree</v>
      </c>
      <c r="Q2383" t="str">
        <f>INDEX(Sheet2!A:E, MATCH(F_NP_excluded_Data!O2383,Sheet2!A:A),5)</f>
        <v>bark forager</v>
      </c>
      <c r="R2383" t="str">
        <f>INDEX(Sheet2!A:E, MATCH(F_NP_excluded_Data!O2383,Sheet2!A:A),3)</f>
        <v>insects</v>
      </c>
      <c r="S2383" t="str">
        <f>INDEX(Sheet2!A:E, MATCH(F_NP_excluded_Data!O2383,Sheet2!A:A),2)</f>
        <v>forest</v>
      </c>
      <c r="T2383">
        <v>10</v>
      </c>
      <c r="U2383">
        <v>3</v>
      </c>
      <c r="V2383"/>
      <c r="W2383">
        <v>1</v>
      </c>
      <c r="X2383" t="s">
        <v>202</v>
      </c>
      <c r="Y2383"/>
      <c r="Z2383"/>
      <c r="AA2383"/>
      <c r="AB2383"/>
    </row>
    <row r="2384" spans="1:28" ht="14.4" x14ac:dyDescent="0.3">
      <c r="A2384" s="14">
        <v>2485</v>
      </c>
      <c r="B2384" t="s">
        <v>206</v>
      </c>
      <c r="C2384" t="s">
        <v>207</v>
      </c>
      <c r="D2384" t="str">
        <f t="shared" si="38"/>
        <v>Kessler_3B_4</v>
      </c>
      <c r="E2384">
        <v>2018</v>
      </c>
      <c r="F2384" s="15">
        <v>43265</v>
      </c>
      <c r="G2384" t="s">
        <v>200</v>
      </c>
      <c r="H2384">
        <v>3</v>
      </c>
      <c r="I2384" s="16">
        <v>0.37986111111111115</v>
      </c>
      <c r="J2384"/>
      <c r="K2384">
        <v>1</v>
      </c>
      <c r="L2384">
        <v>1</v>
      </c>
      <c r="M2384">
        <v>0</v>
      </c>
      <c r="N2384"/>
      <c r="O2384" t="s">
        <v>18</v>
      </c>
      <c r="P2384" t="str">
        <f>INDEX(Sheet2!A:E, MATCH(F_NP_excluded_Data!O2384,Sheet2!A:A),4)</f>
        <v>tree</v>
      </c>
      <c r="Q2384" t="str">
        <f>INDEX(Sheet2!A:E, MATCH(F_NP_excluded_Data!O2384,Sheet2!A:A),5)</f>
        <v>ground forager</v>
      </c>
      <c r="R2384" t="str">
        <f>INDEX(Sheet2!A:E, MATCH(F_NP_excluded_Data!O2384,Sheet2!A:A),3)</f>
        <v>omnivore</v>
      </c>
      <c r="S2384" t="str">
        <f>INDEX(Sheet2!A:E, MATCH(F_NP_excluded_Data!O2384,Sheet2!A:A),2)</f>
        <v>forest</v>
      </c>
      <c r="T2384">
        <v>10</v>
      </c>
      <c r="U2384">
        <v>3</v>
      </c>
      <c r="V2384"/>
      <c r="W2384">
        <v>1</v>
      </c>
      <c r="X2384" t="s">
        <v>202</v>
      </c>
      <c r="Y2384"/>
      <c r="Z2384"/>
      <c r="AA2384"/>
      <c r="AB2384"/>
    </row>
    <row r="2385" spans="1:28" ht="14.4" x14ac:dyDescent="0.3">
      <c r="A2385" s="14">
        <v>2486</v>
      </c>
      <c r="B2385" t="s">
        <v>206</v>
      </c>
      <c r="C2385" t="s">
        <v>207</v>
      </c>
      <c r="D2385" t="str">
        <f t="shared" si="38"/>
        <v>Kessler_3B_4</v>
      </c>
      <c r="E2385">
        <v>2018</v>
      </c>
      <c r="F2385" s="15">
        <v>43265</v>
      </c>
      <c r="G2385" t="s">
        <v>200</v>
      </c>
      <c r="H2385">
        <v>3</v>
      </c>
      <c r="I2385" s="16">
        <v>0.37986111111111115</v>
      </c>
      <c r="J2385"/>
      <c r="K2385">
        <v>1</v>
      </c>
      <c r="L2385">
        <v>1</v>
      </c>
      <c r="M2385">
        <v>0</v>
      </c>
      <c r="N2385"/>
      <c r="O2385" t="s">
        <v>40</v>
      </c>
      <c r="P2385" t="str">
        <f>INDEX(Sheet2!A:E, MATCH(F_NP_excluded_Data!O2385,Sheet2!A:A),4)</f>
        <v>ground</v>
      </c>
      <c r="Q2385" t="str">
        <f>INDEX(Sheet2!A:E, MATCH(F_NP_excluded_Data!O2385,Sheet2!A:A),5)</f>
        <v>ground forager</v>
      </c>
      <c r="R2385" t="str">
        <f>INDEX(Sheet2!A:E, MATCH(F_NP_excluded_Data!O2385,Sheet2!A:A),3)</f>
        <v>omnivore</v>
      </c>
      <c r="S2385" t="str">
        <f>INDEX(Sheet2!A:E, MATCH(F_NP_excluded_Data!O2385,Sheet2!A:A),2)</f>
        <v>scrub</v>
      </c>
      <c r="T2385">
        <v>10</v>
      </c>
      <c r="U2385">
        <v>3</v>
      </c>
      <c r="V2385"/>
      <c r="W2385">
        <v>1</v>
      </c>
      <c r="X2385" t="s">
        <v>202</v>
      </c>
      <c r="Y2385"/>
      <c r="Z2385"/>
      <c r="AA2385"/>
      <c r="AB2385"/>
    </row>
    <row r="2386" spans="1:28" ht="14.4" x14ac:dyDescent="0.3">
      <c r="A2386" s="14">
        <v>2487</v>
      </c>
      <c r="B2386" t="s">
        <v>296</v>
      </c>
      <c r="C2386" t="s">
        <v>297</v>
      </c>
      <c r="D2386" t="str">
        <f t="shared" si="38"/>
        <v>Creswell_0B_8</v>
      </c>
      <c r="E2386">
        <v>2018</v>
      </c>
      <c r="F2386" s="15">
        <v>43266</v>
      </c>
      <c r="G2386" t="s">
        <v>200</v>
      </c>
      <c r="H2386">
        <v>3</v>
      </c>
      <c r="I2386" s="16">
        <v>0.25138888888888888</v>
      </c>
      <c r="J2386"/>
      <c r="K2386">
        <v>2</v>
      </c>
      <c r="L2386">
        <v>0</v>
      </c>
      <c r="M2386">
        <v>1</v>
      </c>
      <c r="N2386"/>
      <c r="O2386" t="s">
        <v>24</v>
      </c>
      <c r="P2386" t="str">
        <f>INDEX(Sheet2!A:E, MATCH(F_NP_excluded_Data!O2386,Sheet2!A:A),4)</f>
        <v>cavity</v>
      </c>
      <c r="Q2386" t="str">
        <f>INDEX(Sheet2!A:E, MATCH(F_NP_excluded_Data!O2386,Sheet2!A:A),5)</f>
        <v>ground forager</v>
      </c>
      <c r="R2386" t="str">
        <f>INDEX(Sheet2!A:E, MATCH(F_NP_excluded_Data!O2386,Sheet2!A:A),3)</f>
        <v>insects</v>
      </c>
      <c r="S2386" t="str">
        <f>INDEX(Sheet2!A:E, MATCH(F_NP_excluded_Data!O2386,Sheet2!A:A),2)</f>
        <v>open woodland</v>
      </c>
      <c r="T2386">
        <v>5</v>
      </c>
      <c r="U2386">
        <v>1</v>
      </c>
      <c r="V2386"/>
      <c r="W2386">
        <v>1</v>
      </c>
      <c r="X2386" t="s">
        <v>202</v>
      </c>
      <c r="Y2386"/>
      <c r="Z2386"/>
      <c r="AA2386"/>
      <c r="AB2386"/>
    </row>
    <row r="2387" spans="1:28" ht="14.4" x14ac:dyDescent="0.3">
      <c r="A2387" s="14">
        <v>2488</v>
      </c>
      <c r="B2387" t="s">
        <v>296</v>
      </c>
      <c r="C2387" t="s">
        <v>297</v>
      </c>
      <c r="D2387" t="str">
        <f t="shared" si="38"/>
        <v>Creswell_0B_8</v>
      </c>
      <c r="E2387">
        <v>2018</v>
      </c>
      <c r="F2387" s="15">
        <v>43266</v>
      </c>
      <c r="G2387" t="s">
        <v>200</v>
      </c>
      <c r="H2387">
        <v>3</v>
      </c>
      <c r="I2387" s="16">
        <v>0.25138888888888888</v>
      </c>
      <c r="J2387"/>
      <c r="K2387">
        <v>2</v>
      </c>
      <c r="L2387">
        <v>0</v>
      </c>
      <c r="M2387">
        <v>1</v>
      </c>
      <c r="N2387"/>
      <c r="O2387" t="s">
        <v>94</v>
      </c>
      <c r="P2387" t="str">
        <f>INDEX(Sheet2!A:E, MATCH(F_NP_excluded_Data!O2387,Sheet2!A:A),4)</f>
        <v>cavity</v>
      </c>
      <c r="Q2387" t="str">
        <f>INDEX(Sheet2!A:E, MATCH(F_NP_excluded_Data!O2387,Sheet2!A:A),5)</f>
        <v>foliage gleaner</v>
      </c>
      <c r="R2387" t="str">
        <f>INDEX(Sheet2!A:E, MATCH(F_NP_excluded_Data!O2387,Sheet2!A:A),3)</f>
        <v>insects</v>
      </c>
      <c r="S2387" t="str">
        <f>INDEX(Sheet2!A:E, MATCH(F_NP_excluded_Data!O2387,Sheet2!A:A),2)</f>
        <v>forest</v>
      </c>
      <c r="T2387">
        <v>5</v>
      </c>
      <c r="U2387">
        <v>1</v>
      </c>
      <c r="V2387"/>
      <c r="W2387">
        <v>1</v>
      </c>
      <c r="X2387" t="s">
        <v>202</v>
      </c>
      <c r="Y2387"/>
      <c r="Z2387"/>
      <c r="AA2387"/>
      <c r="AB2387"/>
    </row>
    <row r="2388" spans="1:28" ht="14.4" x14ac:dyDescent="0.3">
      <c r="A2388" s="14">
        <v>2489</v>
      </c>
      <c r="B2388" t="s">
        <v>296</v>
      </c>
      <c r="C2388" t="s">
        <v>297</v>
      </c>
      <c r="D2388" t="str">
        <f t="shared" si="38"/>
        <v>Creswell_0B_8</v>
      </c>
      <c r="E2388">
        <v>2018</v>
      </c>
      <c r="F2388" s="15">
        <v>43266</v>
      </c>
      <c r="G2388" t="s">
        <v>200</v>
      </c>
      <c r="H2388">
        <v>3</v>
      </c>
      <c r="I2388" s="16">
        <v>0.25138888888888888</v>
      </c>
      <c r="J2388"/>
      <c r="K2388">
        <v>2</v>
      </c>
      <c r="L2388">
        <v>0</v>
      </c>
      <c r="M2388">
        <v>1</v>
      </c>
      <c r="N2388"/>
      <c r="O2388" t="s">
        <v>62</v>
      </c>
      <c r="P2388" t="str">
        <f>INDEX(Sheet2!A:E, MATCH(F_NP_excluded_Data!O2388,Sheet2!A:A),4)</f>
        <v>shrub</v>
      </c>
      <c r="Q2388" t="str">
        <f>INDEX(Sheet2!A:E, MATCH(F_NP_excluded_Data!O2388,Sheet2!A:A),5)</f>
        <v>ground forager</v>
      </c>
      <c r="R2388" t="str">
        <f>INDEX(Sheet2!A:E, MATCH(F_NP_excluded_Data!O2388,Sheet2!A:A),3)</f>
        <v>seeds</v>
      </c>
      <c r="S2388" t="str">
        <f>INDEX(Sheet2!A:E, MATCH(F_NP_excluded_Data!O2388,Sheet2!A:A),2)</f>
        <v>open woodland</v>
      </c>
      <c r="T2388">
        <v>5</v>
      </c>
      <c r="U2388">
        <v>1</v>
      </c>
      <c r="V2388"/>
      <c r="W2388">
        <v>1</v>
      </c>
      <c r="X2388" t="s">
        <v>202</v>
      </c>
      <c r="Y2388"/>
      <c r="Z2388"/>
      <c r="AA2388"/>
      <c r="AB2388"/>
    </row>
    <row r="2389" spans="1:28" ht="14.4" x14ac:dyDescent="0.3">
      <c r="A2389" s="14">
        <v>2490</v>
      </c>
      <c r="B2389" t="s">
        <v>296</v>
      </c>
      <c r="C2389" t="s">
        <v>297</v>
      </c>
      <c r="D2389" t="str">
        <f t="shared" si="38"/>
        <v>Creswell_0B_8</v>
      </c>
      <c r="E2389">
        <v>2018</v>
      </c>
      <c r="F2389" s="15">
        <v>43266</v>
      </c>
      <c r="G2389" t="s">
        <v>200</v>
      </c>
      <c r="H2389">
        <v>3</v>
      </c>
      <c r="I2389" s="16">
        <v>0.25138888888888888</v>
      </c>
      <c r="J2389"/>
      <c r="K2389">
        <v>2</v>
      </c>
      <c r="L2389">
        <v>0</v>
      </c>
      <c r="M2389">
        <v>1</v>
      </c>
      <c r="N2389"/>
      <c r="O2389" t="s">
        <v>10</v>
      </c>
      <c r="P2389" t="str">
        <f>INDEX(Sheet2!A:E, MATCH(F_NP_excluded_Data!O2389,Sheet2!A:A),4)</f>
        <v>tree</v>
      </c>
      <c r="Q2389" t="str">
        <f>INDEX(Sheet2!A:E, MATCH(F_NP_excluded_Data!O2389,Sheet2!A:A),5)</f>
        <v>foliage gleaner</v>
      </c>
      <c r="R2389" t="str">
        <f>INDEX(Sheet2!A:E, MATCH(F_NP_excluded_Data!O2389,Sheet2!A:A),3)</f>
        <v>insects</v>
      </c>
      <c r="S2389" t="str">
        <f>INDEX(Sheet2!A:E, MATCH(F_NP_excluded_Data!O2389,Sheet2!A:A),2)</f>
        <v>forest</v>
      </c>
      <c r="T2389">
        <v>5</v>
      </c>
      <c r="U2389">
        <v>1</v>
      </c>
      <c r="V2389"/>
      <c r="W2389">
        <v>1</v>
      </c>
      <c r="X2389" t="s">
        <v>202</v>
      </c>
      <c r="Y2389"/>
      <c r="Z2389"/>
      <c r="AA2389"/>
      <c r="AB2389"/>
    </row>
    <row r="2390" spans="1:28" ht="14.4" x14ac:dyDescent="0.3">
      <c r="A2390" s="14">
        <v>2491</v>
      </c>
      <c r="B2390" t="s">
        <v>296</v>
      </c>
      <c r="C2390" t="s">
        <v>297</v>
      </c>
      <c r="D2390" t="str">
        <f t="shared" si="38"/>
        <v>Creswell_0B_8</v>
      </c>
      <c r="E2390">
        <v>2018</v>
      </c>
      <c r="F2390" s="15">
        <v>43266</v>
      </c>
      <c r="G2390" t="s">
        <v>200</v>
      </c>
      <c r="H2390">
        <v>3</v>
      </c>
      <c r="I2390" s="16">
        <v>0.25138888888888888</v>
      </c>
      <c r="J2390"/>
      <c r="K2390">
        <v>2</v>
      </c>
      <c r="L2390">
        <v>0</v>
      </c>
      <c r="M2390">
        <v>1</v>
      </c>
      <c r="N2390"/>
      <c r="O2390" t="s">
        <v>62</v>
      </c>
      <c r="P2390" t="str">
        <f>INDEX(Sheet2!A:E, MATCH(F_NP_excluded_Data!O2390,Sheet2!A:A),4)</f>
        <v>shrub</v>
      </c>
      <c r="Q2390" t="str">
        <f>INDEX(Sheet2!A:E, MATCH(F_NP_excluded_Data!O2390,Sheet2!A:A),5)</f>
        <v>ground forager</v>
      </c>
      <c r="R2390" t="str">
        <f>INDEX(Sheet2!A:E, MATCH(F_NP_excluded_Data!O2390,Sheet2!A:A),3)</f>
        <v>seeds</v>
      </c>
      <c r="S2390" t="str">
        <f>INDEX(Sheet2!A:E, MATCH(F_NP_excluded_Data!O2390,Sheet2!A:A),2)</f>
        <v>open woodland</v>
      </c>
      <c r="T2390">
        <v>5</v>
      </c>
      <c r="U2390">
        <v>1</v>
      </c>
      <c r="V2390"/>
      <c r="W2390">
        <v>1</v>
      </c>
      <c r="X2390" t="s">
        <v>202</v>
      </c>
      <c r="Y2390"/>
      <c r="Z2390"/>
      <c r="AA2390"/>
      <c r="AB2390"/>
    </row>
    <row r="2391" spans="1:28" ht="14.4" x14ac:dyDescent="0.3">
      <c r="A2391" s="14">
        <v>2492</v>
      </c>
      <c r="B2391" t="s">
        <v>296</v>
      </c>
      <c r="C2391" t="s">
        <v>297</v>
      </c>
      <c r="D2391" t="str">
        <f t="shared" si="38"/>
        <v>Creswell_0B_8</v>
      </c>
      <c r="E2391">
        <v>2018</v>
      </c>
      <c r="F2391" s="15">
        <v>43266</v>
      </c>
      <c r="G2391" t="s">
        <v>200</v>
      </c>
      <c r="H2391">
        <v>3</v>
      </c>
      <c r="I2391" s="16">
        <v>0.25138888888888888</v>
      </c>
      <c r="J2391"/>
      <c r="K2391">
        <v>2</v>
      </c>
      <c r="L2391">
        <v>0</v>
      </c>
      <c r="M2391">
        <v>1</v>
      </c>
      <c r="N2391"/>
      <c r="O2391" t="s">
        <v>92</v>
      </c>
      <c r="P2391" t="str">
        <f>INDEX(Sheet2!A:E, MATCH(F_NP_excluded_Data!O2391,Sheet2!A:A),4)</f>
        <v>tree</v>
      </c>
      <c r="Q2391" t="str">
        <f>INDEX(Sheet2!A:E, MATCH(F_NP_excluded_Data!O2391,Sheet2!A:A),5)</f>
        <v>foliage gleaner</v>
      </c>
      <c r="R2391" t="str">
        <f>INDEX(Sheet2!A:E, MATCH(F_NP_excluded_Data!O2391,Sheet2!A:A),3)</f>
        <v>insects</v>
      </c>
      <c r="S2391" t="str">
        <f>INDEX(Sheet2!A:E, MATCH(F_NP_excluded_Data!O2391,Sheet2!A:A),2)</f>
        <v>open woodland</v>
      </c>
      <c r="T2391">
        <v>10</v>
      </c>
      <c r="U2391">
        <v>1</v>
      </c>
      <c r="V2391"/>
      <c r="W2391">
        <v>1</v>
      </c>
      <c r="X2391" t="s">
        <v>202</v>
      </c>
      <c r="Y2391"/>
      <c r="Z2391"/>
      <c r="AA2391"/>
      <c r="AB2391"/>
    </row>
    <row r="2392" spans="1:28" ht="14.4" x14ac:dyDescent="0.3">
      <c r="A2392" s="14">
        <v>2493</v>
      </c>
      <c r="B2392" t="s">
        <v>296</v>
      </c>
      <c r="C2392" t="s">
        <v>297</v>
      </c>
      <c r="D2392" t="str">
        <f t="shared" si="38"/>
        <v>Creswell_0B_8</v>
      </c>
      <c r="E2392">
        <v>2018</v>
      </c>
      <c r="F2392" s="15">
        <v>43266</v>
      </c>
      <c r="G2392" t="s">
        <v>200</v>
      </c>
      <c r="H2392">
        <v>3</v>
      </c>
      <c r="I2392" s="16">
        <v>0.25138888888888888</v>
      </c>
      <c r="J2392"/>
      <c r="K2392">
        <v>2</v>
      </c>
      <c r="L2392">
        <v>0</v>
      </c>
      <c r="M2392">
        <v>1</v>
      </c>
      <c r="N2392"/>
      <c r="O2392" t="s">
        <v>2</v>
      </c>
      <c r="P2392" t="str">
        <f>INDEX(Sheet2!A:E, MATCH(F_NP_excluded_Data!O2392,Sheet2!A:A),4)</f>
        <v>tree</v>
      </c>
      <c r="Q2392" t="str">
        <f>INDEX(Sheet2!A:E, MATCH(F_NP_excluded_Data!O2392,Sheet2!A:A),5)</f>
        <v>ground forager</v>
      </c>
      <c r="R2392" t="str">
        <f>INDEX(Sheet2!A:E, MATCH(F_NP_excluded_Data!O2392,Sheet2!A:A),3)</f>
        <v>omnivore</v>
      </c>
      <c r="S2392" t="str">
        <f>INDEX(Sheet2!A:E, MATCH(F_NP_excluded_Data!O2392,Sheet2!A:A),2)</f>
        <v>open woodland</v>
      </c>
      <c r="T2392">
        <v>10</v>
      </c>
      <c r="U2392">
        <v>1</v>
      </c>
      <c r="V2392"/>
      <c r="W2392">
        <v>1</v>
      </c>
      <c r="X2392" t="s">
        <v>202</v>
      </c>
      <c r="Y2392"/>
      <c r="Z2392"/>
      <c r="AA2392"/>
      <c r="AB2392"/>
    </row>
    <row r="2393" spans="1:28" ht="14.4" x14ac:dyDescent="0.3">
      <c r="A2393" s="14">
        <v>2494</v>
      </c>
      <c r="B2393" t="s">
        <v>296</v>
      </c>
      <c r="C2393" t="s">
        <v>297</v>
      </c>
      <c r="D2393" t="str">
        <f t="shared" si="38"/>
        <v>Creswell_0B_8</v>
      </c>
      <c r="E2393">
        <v>2018</v>
      </c>
      <c r="F2393" s="15">
        <v>43266</v>
      </c>
      <c r="G2393" t="s">
        <v>200</v>
      </c>
      <c r="H2393">
        <v>3</v>
      </c>
      <c r="I2393" s="16">
        <v>0.25138888888888888</v>
      </c>
      <c r="J2393"/>
      <c r="K2393">
        <v>2</v>
      </c>
      <c r="L2393">
        <v>0</v>
      </c>
      <c r="M2393">
        <v>1</v>
      </c>
      <c r="N2393"/>
      <c r="O2393" t="s">
        <v>22</v>
      </c>
      <c r="P2393" t="str">
        <f>INDEX(Sheet2!A:E, MATCH(F_NP_excluded_Data!O2393,Sheet2!A:A),4)</f>
        <v>cavity</v>
      </c>
      <c r="Q2393" t="str">
        <f>INDEX(Sheet2!A:E, MATCH(F_NP_excluded_Data!O2393,Sheet2!A:A),5)</f>
        <v>foliage gleaner</v>
      </c>
      <c r="R2393" t="str">
        <f>INDEX(Sheet2!A:E, MATCH(F_NP_excluded_Data!O2393,Sheet2!A:A),3)</f>
        <v>insects</v>
      </c>
      <c r="S2393" t="str">
        <f>INDEX(Sheet2!A:E, MATCH(F_NP_excluded_Data!O2393,Sheet2!A:A),2)</f>
        <v>forest</v>
      </c>
      <c r="T2393">
        <v>5</v>
      </c>
      <c r="U2393">
        <v>2</v>
      </c>
      <c r="V2393"/>
      <c r="W2393">
        <v>1</v>
      </c>
      <c r="X2393" t="s">
        <v>202</v>
      </c>
      <c r="Y2393"/>
      <c r="Z2393"/>
      <c r="AA2393"/>
      <c r="AB2393"/>
    </row>
    <row r="2394" spans="1:28" ht="14.4" x14ac:dyDescent="0.3">
      <c r="A2394" s="14">
        <v>2495</v>
      </c>
      <c r="B2394" t="s">
        <v>296</v>
      </c>
      <c r="C2394" t="s">
        <v>297</v>
      </c>
      <c r="D2394" t="str">
        <f t="shared" si="38"/>
        <v>Creswell_0B_8</v>
      </c>
      <c r="E2394">
        <v>2018</v>
      </c>
      <c r="F2394" s="15">
        <v>43266</v>
      </c>
      <c r="G2394" t="s">
        <v>200</v>
      </c>
      <c r="H2394">
        <v>3</v>
      </c>
      <c r="I2394" s="16">
        <v>0.25138888888888888</v>
      </c>
      <c r="J2394"/>
      <c r="K2394">
        <v>2</v>
      </c>
      <c r="L2394">
        <v>0</v>
      </c>
      <c r="M2394">
        <v>1</v>
      </c>
      <c r="N2394"/>
      <c r="O2394" t="s">
        <v>72</v>
      </c>
      <c r="P2394" t="str">
        <f>INDEX(Sheet2!A:E, MATCH(F_NP_excluded_Data!O2394,Sheet2!A:A),4)</f>
        <v>tree</v>
      </c>
      <c r="Q2394" t="str">
        <f>INDEX(Sheet2!A:E, MATCH(F_NP_excluded_Data!O2394,Sheet2!A:A),5)</f>
        <v>bark forager</v>
      </c>
      <c r="R2394" t="str">
        <f>INDEX(Sheet2!A:E, MATCH(F_NP_excluded_Data!O2394,Sheet2!A:A),3)</f>
        <v>insects</v>
      </c>
      <c r="S2394" t="str">
        <f>INDEX(Sheet2!A:E, MATCH(F_NP_excluded_Data!O2394,Sheet2!A:A),2)</f>
        <v>forest</v>
      </c>
      <c r="T2394">
        <v>10</v>
      </c>
      <c r="U2394">
        <v>2</v>
      </c>
      <c r="V2394"/>
      <c r="W2394">
        <v>1</v>
      </c>
      <c r="X2394" t="s">
        <v>202</v>
      </c>
      <c r="Y2394"/>
      <c r="Z2394"/>
      <c r="AA2394"/>
      <c r="AB2394"/>
    </row>
    <row r="2395" spans="1:28" ht="14.4" x14ac:dyDescent="0.3">
      <c r="A2395" s="14">
        <v>2496</v>
      </c>
      <c r="B2395" t="s">
        <v>296</v>
      </c>
      <c r="C2395" t="s">
        <v>297</v>
      </c>
      <c r="D2395" t="str">
        <f t="shared" si="38"/>
        <v>Creswell_0B_8</v>
      </c>
      <c r="E2395">
        <v>2018</v>
      </c>
      <c r="F2395" s="15">
        <v>43266</v>
      </c>
      <c r="G2395" t="s">
        <v>200</v>
      </c>
      <c r="H2395">
        <v>3</v>
      </c>
      <c r="I2395" s="16">
        <v>0.25138888888888888</v>
      </c>
      <c r="J2395"/>
      <c r="K2395">
        <v>2</v>
      </c>
      <c r="L2395">
        <v>0</v>
      </c>
      <c r="M2395">
        <v>1</v>
      </c>
      <c r="N2395"/>
      <c r="O2395" t="s">
        <v>36</v>
      </c>
      <c r="P2395" t="str">
        <f>INDEX(Sheet2!A:E, MATCH(F_NP_excluded_Data!O2395,Sheet2!A:A),4)</f>
        <v>cavity</v>
      </c>
      <c r="Q2395" t="str">
        <f>INDEX(Sheet2!A:E, MATCH(F_NP_excluded_Data!O2395,Sheet2!A:A),5)</f>
        <v>ground forager</v>
      </c>
      <c r="R2395" t="str">
        <f>INDEX(Sheet2!A:E, MATCH(F_NP_excluded_Data!O2395,Sheet2!A:A),3)</f>
        <v>insects</v>
      </c>
      <c r="S2395" t="str">
        <f>INDEX(Sheet2!A:E, MATCH(F_NP_excluded_Data!O2395,Sheet2!A:A),2)</f>
        <v>grassland</v>
      </c>
      <c r="T2395">
        <v>100</v>
      </c>
      <c r="U2395">
        <v>2</v>
      </c>
      <c r="V2395"/>
      <c r="W2395">
        <v>1</v>
      </c>
      <c r="X2395" t="s">
        <v>202</v>
      </c>
      <c r="Y2395"/>
      <c r="Z2395"/>
      <c r="AA2395"/>
      <c r="AB2395"/>
    </row>
    <row r="2396" spans="1:28" ht="14.4" x14ac:dyDescent="0.3">
      <c r="A2396" s="14">
        <v>2497</v>
      </c>
      <c r="B2396" t="s">
        <v>296</v>
      </c>
      <c r="C2396" t="s">
        <v>297</v>
      </c>
      <c r="D2396" t="str">
        <f t="shared" si="38"/>
        <v>Creswell_0B_8</v>
      </c>
      <c r="E2396">
        <v>2018</v>
      </c>
      <c r="F2396" s="15">
        <v>43266</v>
      </c>
      <c r="G2396" t="s">
        <v>200</v>
      </c>
      <c r="H2396">
        <v>3</v>
      </c>
      <c r="I2396" s="16">
        <v>0.25138888888888888</v>
      </c>
      <c r="J2396"/>
      <c r="K2396">
        <v>2</v>
      </c>
      <c r="L2396">
        <v>0</v>
      </c>
      <c r="M2396">
        <v>1</v>
      </c>
      <c r="N2396"/>
      <c r="O2396" t="s">
        <v>20</v>
      </c>
      <c r="P2396" t="str">
        <f>INDEX(Sheet2!A:E, MATCH(F_NP_excluded_Data!O2396,Sheet2!A:A),4)</f>
        <v>shrub</v>
      </c>
      <c r="Q2396" t="str">
        <f>INDEX(Sheet2!A:E, MATCH(F_NP_excluded_Data!O2396,Sheet2!A:A),5)</f>
        <v>ground forager</v>
      </c>
      <c r="R2396" t="str">
        <f>INDEX(Sheet2!A:E, MATCH(F_NP_excluded_Data!O2396,Sheet2!A:A),3)</f>
        <v>omnivore</v>
      </c>
      <c r="S2396" t="str">
        <f>INDEX(Sheet2!A:E, MATCH(F_NP_excluded_Data!O2396,Sheet2!A:A),2)</f>
        <v>scrub</v>
      </c>
      <c r="T2396">
        <v>5</v>
      </c>
      <c r="U2396">
        <v>2</v>
      </c>
      <c r="V2396"/>
      <c r="W2396">
        <v>1</v>
      </c>
      <c r="X2396" t="s">
        <v>202</v>
      </c>
      <c r="Y2396"/>
      <c r="Z2396"/>
      <c r="AA2396"/>
      <c r="AB2396"/>
    </row>
    <row r="2397" spans="1:28" ht="14.4" x14ac:dyDescent="0.3">
      <c r="A2397" s="14">
        <v>2498</v>
      </c>
      <c r="B2397" t="s">
        <v>296</v>
      </c>
      <c r="C2397" t="s">
        <v>297</v>
      </c>
      <c r="D2397" t="str">
        <f t="shared" si="38"/>
        <v>Creswell_0B_8</v>
      </c>
      <c r="E2397">
        <v>2018</v>
      </c>
      <c r="F2397" s="15">
        <v>43266</v>
      </c>
      <c r="G2397" t="s">
        <v>200</v>
      </c>
      <c r="H2397">
        <v>3</v>
      </c>
      <c r="I2397" s="16">
        <v>0.25138888888888888</v>
      </c>
      <c r="J2397"/>
      <c r="K2397">
        <v>2</v>
      </c>
      <c r="L2397">
        <v>0</v>
      </c>
      <c r="M2397">
        <v>1</v>
      </c>
      <c r="N2397"/>
      <c r="O2397" t="s">
        <v>42</v>
      </c>
      <c r="P2397" t="str">
        <f>INDEX(Sheet2!A:E, MATCH(F_NP_excluded_Data!O2397,Sheet2!A:A),4)</f>
        <v>tree</v>
      </c>
      <c r="Q2397" t="str">
        <f>INDEX(Sheet2!A:E, MATCH(F_NP_excluded_Data!O2397,Sheet2!A:A),5)</f>
        <v>flycatching</v>
      </c>
      <c r="R2397" t="str">
        <f>INDEX(Sheet2!A:E, MATCH(F_NP_excluded_Data!O2397,Sheet2!A:A),3)</f>
        <v>insects</v>
      </c>
      <c r="S2397" t="str">
        <f>INDEX(Sheet2!A:E, MATCH(F_NP_excluded_Data!O2397,Sheet2!A:A),2)</f>
        <v>forest</v>
      </c>
      <c r="T2397">
        <v>5</v>
      </c>
      <c r="U2397">
        <v>3</v>
      </c>
      <c r="V2397"/>
      <c r="W2397">
        <v>1</v>
      </c>
      <c r="X2397" t="s">
        <v>202</v>
      </c>
      <c r="Y2397"/>
      <c r="Z2397"/>
      <c r="AA2397"/>
      <c r="AB2397"/>
    </row>
    <row r="2398" spans="1:28" ht="14.4" x14ac:dyDescent="0.3">
      <c r="A2398" s="14">
        <v>2499</v>
      </c>
      <c r="B2398" t="s">
        <v>296</v>
      </c>
      <c r="C2398" t="s">
        <v>297</v>
      </c>
      <c r="D2398" t="str">
        <f t="shared" si="38"/>
        <v>Creswell_0B_8</v>
      </c>
      <c r="E2398">
        <v>2018</v>
      </c>
      <c r="F2398" s="15">
        <v>43266</v>
      </c>
      <c r="G2398" t="s">
        <v>200</v>
      </c>
      <c r="H2398">
        <v>3</v>
      </c>
      <c r="I2398" s="16">
        <v>0.25138888888888888</v>
      </c>
      <c r="J2398"/>
      <c r="K2398">
        <v>2</v>
      </c>
      <c r="L2398">
        <v>0</v>
      </c>
      <c r="M2398">
        <v>1</v>
      </c>
      <c r="N2398"/>
      <c r="O2398" t="s">
        <v>12</v>
      </c>
      <c r="P2398" t="str">
        <f>INDEX(Sheet2!A:E, MATCH(F_NP_excluded_Data!O2398,Sheet2!A:A),4)</f>
        <v>tree</v>
      </c>
      <c r="Q2398" t="str">
        <f>INDEX(Sheet2!A:E, MATCH(F_NP_excluded_Data!O2398,Sheet2!A:A),5)</f>
        <v>ground forager</v>
      </c>
      <c r="R2398" t="str">
        <f>INDEX(Sheet2!A:E, MATCH(F_NP_excluded_Data!O2398,Sheet2!A:A),3)</f>
        <v>seeds</v>
      </c>
      <c r="S2398" t="str">
        <f>INDEX(Sheet2!A:E, MATCH(F_NP_excluded_Data!O2398,Sheet2!A:A),2)</f>
        <v>grassland</v>
      </c>
      <c r="T2398">
        <v>10</v>
      </c>
      <c r="U2398">
        <v>3</v>
      </c>
      <c r="V2398"/>
      <c r="W2398">
        <v>1</v>
      </c>
      <c r="X2398" t="s">
        <v>202</v>
      </c>
      <c r="Y2398"/>
      <c r="Z2398"/>
      <c r="AA2398"/>
      <c r="AB2398"/>
    </row>
    <row r="2399" spans="1:28" ht="14.4" x14ac:dyDescent="0.3">
      <c r="A2399" s="14">
        <v>2500</v>
      </c>
      <c r="B2399" t="s">
        <v>296</v>
      </c>
      <c r="C2399" t="s">
        <v>298</v>
      </c>
      <c r="D2399" t="str">
        <f t="shared" si="38"/>
        <v>Creswell_2B_10</v>
      </c>
      <c r="E2399">
        <v>2018</v>
      </c>
      <c r="F2399" s="15">
        <v>43266</v>
      </c>
      <c r="G2399" t="s">
        <v>200</v>
      </c>
      <c r="H2399">
        <v>3</v>
      </c>
      <c r="I2399" s="16">
        <v>0.26319444444444445</v>
      </c>
      <c r="J2399"/>
      <c r="K2399">
        <v>2</v>
      </c>
      <c r="L2399">
        <v>0</v>
      </c>
      <c r="M2399">
        <v>1</v>
      </c>
      <c r="N2399"/>
      <c r="O2399" t="s">
        <v>94</v>
      </c>
      <c r="P2399" t="str">
        <f>INDEX(Sheet2!A:E, MATCH(F_NP_excluded_Data!O2399,Sheet2!A:A),4)</f>
        <v>cavity</v>
      </c>
      <c r="Q2399" t="str">
        <f>INDEX(Sheet2!A:E, MATCH(F_NP_excluded_Data!O2399,Sheet2!A:A),5)</f>
        <v>foliage gleaner</v>
      </c>
      <c r="R2399" t="str">
        <f>INDEX(Sheet2!A:E, MATCH(F_NP_excluded_Data!O2399,Sheet2!A:A),3)</f>
        <v>insects</v>
      </c>
      <c r="S2399" t="str">
        <f>INDEX(Sheet2!A:E, MATCH(F_NP_excluded_Data!O2399,Sheet2!A:A),2)</f>
        <v>forest</v>
      </c>
      <c r="T2399">
        <v>5</v>
      </c>
      <c r="U2399">
        <v>1</v>
      </c>
      <c r="V2399"/>
      <c r="W2399">
        <v>1</v>
      </c>
      <c r="X2399" t="s">
        <v>202</v>
      </c>
      <c r="Y2399"/>
      <c r="Z2399"/>
      <c r="AA2399"/>
      <c r="AB2399"/>
    </row>
    <row r="2400" spans="1:28" ht="14.4" x14ac:dyDescent="0.3">
      <c r="A2400" s="14">
        <v>2501</v>
      </c>
      <c r="B2400" t="s">
        <v>296</v>
      </c>
      <c r="C2400" t="s">
        <v>298</v>
      </c>
      <c r="D2400" t="str">
        <f t="shared" si="38"/>
        <v>Creswell_2B_10</v>
      </c>
      <c r="E2400">
        <v>2018</v>
      </c>
      <c r="F2400" s="15">
        <v>43266</v>
      </c>
      <c r="G2400" t="s">
        <v>200</v>
      </c>
      <c r="H2400">
        <v>3</v>
      </c>
      <c r="I2400" s="16">
        <v>0.26319444444444445</v>
      </c>
      <c r="J2400"/>
      <c r="K2400">
        <v>2</v>
      </c>
      <c r="L2400">
        <v>0</v>
      </c>
      <c r="M2400">
        <v>1</v>
      </c>
      <c r="N2400"/>
      <c r="O2400" t="s">
        <v>42</v>
      </c>
      <c r="P2400" t="str">
        <f>INDEX(Sheet2!A:E, MATCH(F_NP_excluded_Data!O2400,Sheet2!A:A),4)</f>
        <v>tree</v>
      </c>
      <c r="Q2400" t="str">
        <f>INDEX(Sheet2!A:E, MATCH(F_NP_excluded_Data!O2400,Sheet2!A:A),5)</f>
        <v>flycatching</v>
      </c>
      <c r="R2400" t="str">
        <f>INDEX(Sheet2!A:E, MATCH(F_NP_excluded_Data!O2400,Sheet2!A:A),3)</f>
        <v>insects</v>
      </c>
      <c r="S2400" t="str">
        <f>INDEX(Sheet2!A:E, MATCH(F_NP_excluded_Data!O2400,Sheet2!A:A),2)</f>
        <v>forest</v>
      </c>
      <c r="T2400">
        <v>5</v>
      </c>
      <c r="U2400">
        <v>1</v>
      </c>
      <c r="V2400"/>
      <c r="W2400">
        <v>1</v>
      </c>
      <c r="X2400" t="s">
        <v>202</v>
      </c>
      <c r="Y2400"/>
      <c r="Z2400"/>
      <c r="AA2400"/>
      <c r="AB2400"/>
    </row>
    <row r="2401" spans="1:28" ht="14.4" x14ac:dyDescent="0.3">
      <c r="A2401" s="14">
        <v>2502</v>
      </c>
      <c r="B2401" t="s">
        <v>296</v>
      </c>
      <c r="C2401" t="s">
        <v>298</v>
      </c>
      <c r="D2401" t="str">
        <f t="shared" si="38"/>
        <v>Creswell_2B_10</v>
      </c>
      <c r="E2401">
        <v>2018</v>
      </c>
      <c r="F2401" s="15">
        <v>43266</v>
      </c>
      <c r="G2401" t="s">
        <v>200</v>
      </c>
      <c r="H2401">
        <v>3</v>
      </c>
      <c r="I2401" s="16">
        <v>0.26319444444444445</v>
      </c>
      <c r="J2401"/>
      <c r="K2401">
        <v>2</v>
      </c>
      <c r="L2401">
        <v>0</v>
      </c>
      <c r="M2401">
        <v>1</v>
      </c>
      <c r="N2401"/>
      <c r="O2401" t="s">
        <v>94</v>
      </c>
      <c r="P2401" t="str">
        <f>INDEX(Sheet2!A:E, MATCH(F_NP_excluded_Data!O2401,Sheet2!A:A),4)</f>
        <v>cavity</v>
      </c>
      <c r="Q2401" t="str">
        <f>INDEX(Sheet2!A:E, MATCH(F_NP_excluded_Data!O2401,Sheet2!A:A),5)</f>
        <v>foliage gleaner</v>
      </c>
      <c r="R2401" t="str">
        <f>INDEX(Sheet2!A:E, MATCH(F_NP_excluded_Data!O2401,Sheet2!A:A),3)</f>
        <v>insects</v>
      </c>
      <c r="S2401" t="str">
        <f>INDEX(Sheet2!A:E, MATCH(F_NP_excluded_Data!O2401,Sheet2!A:A),2)</f>
        <v>forest</v>
      </c>
      <c r="T2401">
        <v>10</v>
      </c>
      <c r="U2401">
        <v>1</v>
      </c>
      <c r="V2401"/>
      <c r="W2401">
        <v>1</v>
      </c>
      <c r="X2401" t="s">
        <v>202</v>
      </c>
      <c r="Y2401"/>
      <c r="Z2401"/>
      <c r="AA2401"/>
      <c r="AB2401"/>
    </row>
    <row r="2402" spans="1:28" ht="14.4" x14ac:dyDescent="0.3">
      <c r="A2402" s="14">
        <v>2503</v>
      </c>
      <c r="B2402" t="s">
        <v>296</v>
      </c>
      <c r="C2402" t="s">
        <v>298</v>
      </c>
      <c r="D2402" t="str">
        <f t="shared" si="38"/>
        <v>Creswell_2B_10</v>
      </c>
      <c r="E2402">
        <v>2018</v>
      </c>
      <c r="F2402" s="15">
        <v>43266</v>
      </c>
      <c r="G2402" t="s">
        <v>200</v>
      </c>
      <c r="H2402">
        <v>3</v>
      </c>
      <c r="I2402" s="16">
        <v>0.26319444444444445</v>
      </c>
      <c r="J2402"/>
      <c r="K2402">
        <v>2</v>
      </c>
      <c r="L2402">
        <v>0</v>
      </c>
      <c r="M2402">
        <v>1</v>
      </c>
      <c r="N2402"/>
      <c r="O2402" t="s">
        <v>92</v>
      </c>
      <c r="P2402" t="str">
        <f>INDEX(Sheet2!A:E, MATCH(F_NP_excluded_Data!O2402,Sheet2!A:A),4)</f>
        <v>tree</v>
      </c>
      <c r="Q2402" t="str">
        <f>INDEX(Sheet2!A:E, MATCH(F_NP_excluded_Data!O2402,Sheet2!A:A),5)</f>
        <v>foliage gleaner</v>
      </c>
      <c r="R2402" t="str">
        <f>INDEX(Sheet2!A:E, MATCH(F_NP_excluded_Data!O2402,Sheet2!A:A),3)</f>
        <v>insects</v>
      </c>
      <c r="S2402" t="str">
        <f>INDEX(Sheet2!A:E, MATCH(F_NP_excluded_Data!O2402,Sheet2!A:A),2)</f>
        <v>open woodland</v>
      </c>
      <c r="T2402">
        <v>5</v>
      </c>
      <c r="U2402">
        <v>1</v>
      </c>
      <c r="V2402"/>
      <c r="W2402">
        <v>1</v>
      </c>
      <c r="X2402" t="s">
        <v>202</v>
      </c>
      <c r="Y2402"/>
      <c r="Z2402"/>
      <c r="AA2402"/>
      <c r="AB2402"/>
    </row>
    <row r="2403" spans="1:28" ht="14.4" x14ac:dyDescent="0.3">
      <c r="A2403" s="14">
        <v>2504</v>
      </c>
      <c r="B2403" t="s">
        <v>296</v>
      </c>
      <c r="C2403" t="s">
        <v>298</v>
      </c>
      <c r="D2403" t="str">
        <f t="shared" si="38"/>
        <v>Creswell_2B_10</v>
      </c>
      <c r="E2403">
        <v>2018</v>
      </c>
      <c r="F2403" s="15">
        <v>43266</v>
      </c>
      <c r="G2403" t="s">
        <v>200</v>
      </c>
      <c r="H2403">
        <v>3</v>
      </c>
      <c r="I2403" s="16">
        <v>0.26319444444444445</v>
      </c>
      <c r="J2403"/>
      <c r="K2403">
        <v>2</v>
      </c>
      <c r="L2403">
        <v>0</v>
      </c>
      <c r="M2403">
        <v>1</v>
      </c>
      <c r="N2403"/>
      <c r="O2403" t="s">
        <v>4</v>
      </c>
      <c r="P2403" t="str">
        <f>INDEX(Sheet2!A:E, MATCH(F_NP_excluded_Data!O2403,Sheet2!A:A),4)</f>
        <v>shrub</v>
      </c>
      <c r="Q2403" t="str">
        <f>INDEX(Sheet2!A:E, MATCH(F_NP_excluded_Data!O2403,Sheet2!A:A),5)</f>
        <v>foliage gleaner</v>
      </c>
      <c r="R2403" t="str">
        <f>INDEX(Sheet2!A:E, MATCH(F_NP_excluded_Data!O2403,Sheet2!A:A),3)</f>
        <v>seeds</v>
      </c>
      <c r="S2403" t="str">
        <f>INDEX(Sheet2!A:E, MATCH(F_NP_excluded_Data!O2403,Sheet2!A:A),2)</f>
        <v>open woodland</v>
      </c>
      <c r="T2403">
        <v>5</v>
      </c>
      <c r="U2403">
        <v>1</v>
      </c>
      <c r="V2403"/>
      <c r="W2403">
        <v>1</v>
      </c>
      <c r="X2403" t="s">
        <v>202</v>
      </c>
      <c r="Y2403"/>
      <c r="Z2403"/>
      <c r="AA2403"/>
      <c r="AB2403"/>
    </row>
    <row r="2404" spans="1:28" ht="14.4" x14ac:dyDescent="0.3">
      <c r="A2404" s="14">
        <v>2505</v>
      </c>
      <c r="B2404" t="s">
        <v>296</v>
      </c>
      <c r="C2404" t="s">
        <v>298</v>
      </c>
      <c r="D2404" t="str">
        <f t="shared" si="38"/>
        <v>Creswell_2B_10</v>
      </c>
      <c r="E2404">
        <v>2018</v>
      </c>
      <c r="F2404" s="15">
        <v>43266</v>
      </c>
      <c r="G2404" t="s">
        <v>200</v>
      </c>
      <c r="H2404">
        <v>3</v>
      </c>
      <c r="I2404" s="16">
        <v>0.26319444444444445</v>
      </c>
      <c r="J2404"/>
      <c r="K2404">
        <v>2</v>
      </c>
      <c r="L2404">
        <v>0</v>
      </c>
      <c r="M2404">
        <v>1</v>
      </c>
      <c r="N2404"/>
      <c r="O2404" t="s">
        <v>2</v>
      </c>
      <c r="P2404" t="str">
        <f>INDEX(Sheet2!A:E, MATCH(F_NP_excluded_Data!O2404,Sheet2!A:A),4)</f>
        <v>tree</v>
      </c>
      <c r="Q2404" t="str">
        <f>INDEX(Sheet2!A:E, MATCH(F_NP_excluded_Data!O2404,Sheet2!A:A),5)</f>
        <v>ground forager</v>
      </c>
      <c r="R2404" t="str">
        <f>INDEX(Sheet2!A:E, MATCH(F_NP_excluded_Data!O2404,Sheet2!A:A),3)</f>
        <v>omnivore</v>
      </c>
      <c r="S2404" t="str">
        <f>INDEX(Sheet2!A:E, MATCH(F_NP_excluded_Data!O2404,Sheet2!A:A),2)</f>
        <v>open woodland</v>
      </c>
      <c r="T2404">
        <v>10</v>
      </c>
      <c r="U2404">
        <v>1</v>
      </c>
      <c r="V2404"/>
      <c r="W2404">
        <v>1</v>
      </c>
      <c r="X2404" t="s">
        <v>202</v>
      </c>
      <c r="Y2404"/>
      <c r="Z2404"/>
      <c r="AA2404"/>
      <c r="AB2404"/>
    </row>
    <row r="2405" spans="1:28" ht="14.4" x14ac:dyDescent="0.3">
      <c r="A2405" s="14">
        <v>2506</v>
      </c>
      <c r="B2405" t="s">
        <v>296</v>
      </c>
      <c r="C2405" t="s">
        <v>298</v>
      </c>
      <c r="D2405" t="str">
        <f t="shared" si="38"/>
        <v>Creswell_2B_10</v>
      </c>
      <c r="E2405">
        <v>2018</v>
      </c>
      <c r="F2405" s="15">
        <v>43266</v>
      </c>
      <c r="G2405" t="s">
        <v>200</v>
      </c>
      <c r="H2405">
        <v>3</v>
      </c>
      <c r="I2405" s="16">
        <v>0.26319444444444445</v>
      </c>
      <c r="J2405"/>
      <c r="K2405">
        <v>2</v>
      </c>
      <c r="L2405">
        <v>0</v>
      </c>
      <c r="M2405">
        <v>1</v>
      </c>
      <c r="N2405"/>
      <c r="O2405" t="s">
        <v>34</v>
      </c>
      <c r="P2405" t="str">
        <f>INDEX(Sheet2!A:E, MATCH(F_NP_excluded_Data!O2405,Sheet2!A:A),4)</f>
        <v>cavity</v>
      </c>
      <c r="Q2405" t="str">
        <f>INDEX(Sheet2!A:E, MATCH(F_NP_excluded_Data!O2405,Sheet2!A:A),5)</f>
        <v>bark forager</v>
      </c>
      <c r="R2405" t="str">
        <f>INDEX(Sheet2!A:E, MATCH(F_NP_excluded_Data!O2405,Sheet2!A:A),3)</f>
        <v>insects</v>
      </c>
      <c r="S2405" t="str">
        <f>INDEX(Sheet2!A:E, MATCH(F_NP_excluded_Data!O2405,Sheet2!A:A),2)</f>
        <v>forest</v>
      </c>
      <c r="T2405">
        <v>5</v>
      </c>
      <c r="U2405">
        <v>1</v>
      </c>
      <c r="V2405"/>
      <c r="W2405">
        <v>1</v>
      </c>
      <c r="X2405" t="s">
        <v>202</v>
      </c>
      <c r="Y2405"/>
      <c r="Z2405"/>
      <c r="AA2405"/>
      <c r="AB2405"/>
    </row>
    <row r="2406" spans="1:28" ht="14.4" x14ac:dyDescent="0.3">
      <c r="A2406" s="14">
        <v>2507</v>
      </c>
      <c r="B2406" t="s">
        <v>296</v>
      </c>
      <c r="C2406" t="s">
        <v>298</v>
      </c>
      <c r="D2406" t="str">
        <f t="shared" si="38"/>
        <v>Creswell_2B_10</v>
      </c>
      <c r="E2406">
        <v>2018</v>
      </c>
      <c r="F2406" s="15">
        <v>43266</v>
      </c>
      <c r="G2406" t="s">
        <v>200</v>
      </c>
      <c r="H2406">
        <v>3</v>
      </c>
      <c r="I2406" s="16">
        <v>0.26319444444444445</v>
      </c>
      <c r="J2406"/>
      <c r="K2406">
        <v>2</v>
      </c>
      <c r="L2406">
        <v>0</v>
      </c>
      <c r="M2406">
        <v>1</v>
      </c>
      <c r="N2406"/>
      <c r="O2406" t="s">
        <v>22</v>
      </c>
      <c r="P2406" t="str">
        <f>INDEX(Sheet2!A:E, MATCH(F_NP_excluded_Data!O2406,Sheet2!A:A),4)</f>
        <v>cavity</v>
      </c>
      <c r="Q2406" t="str">
        <f>INDEX(Sheet2!A:E, MATCH(F_NP_excluded_Data!O2406,Sheet2!A:A),5)</f>
        <v>foliage gleaner</v>
      </c>
      <c r="R2406" t="str">
        <f>INDEX(Sheet2!A:E, MATCH(F_NP_excluded_Data!O2406,Sheet2!A:A),3)</f>
        <v>insects</v>
      </c>
      <c r="S2406" t="str">
        <f>INDEX(Sheet2!A:E, MATCH(F_NP_excluded_Data!O2406,Sheet2!A:A),2)</f>
        <v>forest</v>
      </c>
      <c r="T2406">
        <v>5</v>
      </c>
      <c r="U2406">
        <v>1</v>
      </c>
      <c r="V2406"/>
      <c r="W2406">
        <v>1</v>
      </c>
      <c r="X2406" t="s">
        <v>202</v>
      </c>
      <c r="Y2406"/>
      <c r="Z2406"/>
      <c r="AA2406"/>
      <c r="AB2406"/>
    </row>
    <row r="2407" spans="1:28" ht="14.4" x14ac:dyDescent="0.3">
      <c r="A2407" s="14">
        <v>2509</v>
      </c>
      <c r="B2407" t="s">
        <v>296</v>
      </c>
      <c r="C2407" t="s">
        <v>298</v>
      </c>
      <c r="D2407" t="str">
        <f t="shared" si="38"/>
        <v>Creswell_2B_10</v>
      </c>
      <c r="E2407">
        <v>2018</v>
      </c>
      <c r="F2407" s="15">
        <v>43266</v>
      </c>
      <c r="G2407" t="s">
        <v>200</v>
      </c>
      <c r="H2407">
        <v>3</v>
      </c>
      <c r="I2407" s="16">
        <v>0.26319444444444445</v>
      </c>
      <c r="J2407"/>
      <c r="K2407">
        <v>2</v>
      </c>
      <c r="L2407">
        <v>0</v>
      </c>
      <c r="M2407">
        <v>1</v>
      </c>
      <c r="N2407"/>
      <c r="O2407" t="s">
        <v>0</v>
      </c>
      <c r="P2407" t="str">
        <f>INDEX(Sheet2!A:E, MATCH(F_NP_excluded_Data!O2407,Sheet2!A:A),4)</f>
        <v>tree</v>
      </c>
      <c r="Q2407" t="str">
        <f>INDEX(Sheet2!A:E, MATCH(F_NP_excluded_Data!O2407,Sheet2!A:A),5)</f>
        <v>flycatching</v>
      </c>
      <c r="R2407" t="str">
        <f>INDEX(Sheet2!A:E, MATCH(F_NP_excluded_Data!O2407,Sheet2!A:A),3)</f>
        <v>insects</v>
      </c>
      <c r="S2407" t="str">
        <f>INDEX(Sheet2!A:E, MATCH(F_NP_excluded_Data!O2407,Sheet2!A:A),2)</f>
        <v>forest</v>
      </c>
      <c r="T2407">
        <v>10</v>
      </c>
      <c r="U2407">
        <v>1</v>
      </c>
      <c r="V2407"/>
      <c r="W2407">
        <v>1</v>
      </c>
      <c r="X2407" t="s">
        <v>202</v>
      </c>
      <c r="Y2407"/>
      <c r="Z2407"/>
      <c r="AA2407"/>
      <c r="AB2407"/>
    </row>
    <row r="2408" spans="1:28" ht="14.4" x14ac:dyDescent="0.3">
      <c r="A2408" s="14">
        <v>2510</v>
      </c>
      <c r="B2408" t="s">
        <v>296</v>
      </c>
      <c r="C2408" t="s">
        <v>298</v>
      </c>
      <c r="D2408" t="str">
        <f t="shared" si="38"/>
        <v>Creswell_2B_10</v>
      </c>
      <c r="E2408">
        <v>2018</v>
      </c>
      <c r="F2408" s="15">
        <v>43266</v>
      </c>
      <c r="G2408" t="s">
        <v>200</v>
      </c>
      <c r="H2408">
        <v>3</v>
      </c>
      <c r="I2408" s="16">
        <v>0.26319444444444445</v>
      </c>
      <c r="J2408"/>
      <c r="K2408">
        <v>2</v>
      </c>
      <c r="L2408">
        <v>0</v>
      </c>
      <c r="M2408">
        <v>1</v>
      </c>
      <c r="N2408"/>
      <c r="O2408" t="s">
        <v>78</v>
      </c>
      <c r="P2408" t="str">
        <f>INDEX(Sheet2!A:E, MATCH(F_NP_excluded_Data!O2408,Sheet2!A:A),4)</f>
        <v>cavity</v>
      </c>
      <c r="Q2408" t="str">
        <f>INDEX(Sheet2!A:E, MATCH(F_NP_excluded_Data!O2408,Sheet2!A:A),5)</f>
        <v>bark forager</v>
      </c>
      <c r="R2408" t="str">
        <f>INDEX(Sheet2!A:E, MATCH(F_NP_excluded_Data!O2408,Sheet2!A:A),3)</f>
        <v>insects</v>
      </c>
      <c r="S2408" t="str">
        <f>INDEX(Sheet2!A:E, MATCH(F_NP_excluded_Data!O2408,Sheet2!A:A),2)</f>
        <v>forest</v>
      </c>
      <c r="T2408">
        <v>10</v>
      </c>
      <c r="U2408">
        <v>1</v>
      </c>
      <c r="V2408"/>
      <c r="W2408">
        <v>1</v>
      </c>
      <c r="X2408" t="s">
        <v>202</v>
      </c>
      <c r="Y2408"/>
      <c r="Z2408"/>
      <c r="AA2408"/>
      <c r="AB2408"/>
    </row>
    <row r="2409" spans="1:28" ht="14.4" x14ac:dyDescent="0.3">
      <c r="A2409" s="14">
        <v>2511</v>
      </c>
      <c r="B2409" t="s">
        <v>296</v>
      </c>
      <c r="C2409" t="s">
        <v>298</v>
      </c>
      <c r="D2409" t="str">
        <f t="shared" si="38"/>
        <v>Creswell_2B_10</v>
      </c>
      <c r="E2409">
        <v>2018</v>
      </c>
      <c r="F2409" s="15">
        <v>43266</v>
      </c>
      <c r="G2409" t="s">
        <v>200</v>
      </c>
      <c r="H2409">
        <v>3</v>
      </c>
      <c r="I2409" s="16">
        <v>0.26319444444444445</v>
      </c>
      <c r="J2409"/>
      <c r="K2409">
        <v>2</v>
      </c>
      <c r="L2409">
        <v>0</v>
      </c>
      <c r="M2409">
        <v>1</v>
      </c>
      <c r="N2409"/>
      <c r="O2409" t="s">
        <v>4</v>
      </c>
      <c r="P2409" t="str">
        <f>INDEX(Sheet2!A:E, MATCH(F_NP_excluded_Data!O2409,Sheet2!A:A),4)</f>
        <v>shrub</v>
      </c>
      <c r="Q2409" t="str">
        <f>INDEX(Sheet2!A:E, MATCH(F_NP_excluded_Data!O2409,Sheet2!A:A),5)</f>
        <v>foliage gleaner</v>
      </c>
      <c r="R2409" t="str">
        <f>INDEX(Sheet2!A:E, MATCH(F_NP_excluded_Data!O2409,Sheet2!A:A),3)</f>
        <v>seeds</v>
      </c>
      <c r="S2409" t="str">
        <f>INDEX(Sheet2!A:E, MATCH(F_NP_excluded_Data!O2409,Sheet2!A:A),2)</f>
        <v>open woodland</v>
      </c>
      <c r="T2409">
        <v>5</v>
      </c>
      <c r="U2409">
        <v>2</v>
      </c>
      <c r="V2409"/>
      <c r="W2409">
        <v>1</v>
      </c>
      <c r="X2409" t="s">
        <v>202</v>
      </c>
      <c r="Y2409"/>
      <c r="Z2409"/>
      <c r="AA2409"/>
      <c r="AB2409"/>
    </row>
    <row r="2410" spans="1:28" ht="14.4" x14ac:dyDescent="0.3">
      <c r="A2410" s="14">
        <v>2512</v>
      </c>
      <c r="B2410" t="s">
        <v>296</v>
      </c>
      <c r="C2410" t="s">
        <v>298</v>
      </c>
      <c r="D2410" t="str">
        <f t="shared" si="38"/>
        <v>Creswell_2B_10</v>
      </c>
      <c r="E2410">
        <v>2018</v>
      </c>
      <c r="F2410" s="15">
        <v>43266</v>
      </c>
      <c r="G2410" t="s">
        <v>200</v>
      </c>
      <c r="H2410">
        <v>3</v>
      </c>
      <c r="I2410" s="16">
        <v>0.26319444444444445</v>
      </c>
      <c r="J2410"/>
      <c r="K2410">
        <v>2</v>
      </c>
      <c r="L2410">
        <v>0</v>
      </c>
      <c r="M2410">
        <v>1</v>
      </c>
      <c r="N2410"/>
      <c r="O2410" t="s">
        <v>14</v>
      </c>
      <c r="P2410" t="str">
        <f>INDEX(Sheet2!A:E, MATCH(F_NP_excluded_Data!O2410,Sheet2!A:A),4)</f>
        <v>cavity</v>
      </c>
      <c r="Q2410" t="str">
        <f>INDEX(Sheet2!A:E, MATCH(F_NP_excluded_Data!O2410,Sheet2!A:A),5)</f>
        <v>bark forager</v>
      </c>
      <c r="R2410" t="str">
        <f>INDEX(Sheet2!A:E, MATCH(F_NP_excluded_Data!O2410,Sheet2!A:A),3)</f>
        <v>insects</v>
      </c>
      <c r="S2410" t="str">
        <f>INDEX(Sheet2!A:E, MATCH(F_NP_excluded_Data!O2410,Sheet2!A:A),2)</f>
        <v>forest</v>
      </c>
      <c r="T2410">
        <v>5</v>
      </c>
      <c r="U2410">
        <v>2</v>
      </c>
      <c r="V2410"/>
      <c r="W2410">
        <v>1</v>
      </c>
      <c r="X2410" t="s">
        <v>202</v>
      </c>
      <c r="Y2410"/>
      <c r="Z2410"/>
      <c r="AA2410"/>
      <c r="AB2410"/>
    </row>
    <row r="2411" spans="1:28" ht="14.4" x14ac:dyDescent="0.3">
      <c r="A2411" s="14">
        <v>2513</v>
      </c>
      <c r="B2411" t="s">
        <v>296</v>
      </c>
      <c r="C2411" t="s">
        <v>298</v>
      </c>
      <c r="D2411" t="str">
        <f t="shared" si="38"/>
        <v>Creswell_2B_10</v>
      </c>
      <c r="E2411">
        <v>2018</v>
      </c>
      <c r="F2411" s="15">
        <v>43266</v>
      </c>
      <c r="G2411" t="s">
        <v>200</v>
      </c>
      <c r="H2411">
        <v>3</v>
      </c>
      <c r="I2411" s="16">
        <v>0.26319444444444445</v>
      </c>
      <c r="J2411"/>
      <c r="K2411">
        <v>2</v>
      </c>
      <c r="L2411">
        <v>0</v>
      </c>
      <c r="M2411">
        <v>1</v>
      </c>
      <c r="N2411"/>
      <c r="O2411" t="s">
        <v>14</v>
      </c>
      <c r="P2411" t="str">
        <f>INDEX(Sheet2!A:E, MATCH(F_NP_excluded_Data!O2411,Sheet2!A:A),4)</f>
        <v>cavity</v>
      </c>
      <c r="Q2411" t="str">
        <f>INDEX(Sheet2!A:E, MATCH(F_NP_excluded_Data!O2411,Sheet2!A:A),5)</f>
        <v>bark forager</v>
      </c>
      <c r="R2411" t="str">
        <f>INDEX(Sheet2!A:E, MATCH(F_NP_excluded_Data!O2411,Sheet2!A:A),3)</f>
        <v>insects</v>
      </c>
      <c r="S2411" t="str">
        <f>INDEX(Sheet2!A:E, MATCH(F_NP_excluded_Data!O2411,Sheet2!A:A),2)</f>
        <v>forest</v>
      </c>
      <c r="T2411">
        <v>5</v>
      </c>
      <c r="U2411">
        <v>2</v>
      </c>
      <c r="V2411"/>
      <c r="W2411">
        <v>1</v>
      </c>
      <c r="X2411" t="s">
        <v>202</v>
      </c>
      <c r="Y2411"/>
      <c r="Z2411"/>
      <c r="AA2411"/>
      <c r="AB2411"/>
    </row>
    <row r="2412" spans="1:28" ht="14.4" x14ac:dyDescent="0.3">
      <c r="A2412" s="14">
        <v>2514</v>
      </c>
      <c r="B2412" t="s">
        <v>296</v>
      </c>
      <c r="C2412" t="s">
        <v>298</v>
      </c>
      <c r="D2412" t="str">
        <f t="shared" si="38"/>
        <v>Creswell_2B_10</v>
      </c>
      <c r="E2412">
        <v>2018</v>
      </c>
      <c r="F2412" s="15">
        <v>43266</v>
      </c>
      <c r="G2412" t="s">
        <v>200</v>
      </c>
      <c r="H2412">
        <v>3</v>
      </c>
      <c r="I2412" s="16">
        <v>0.26319444444444445</v>
      </c>
      <c r="J2412"/>
      <c r="K2412">
        <v>2</v>
      </c>
      <c r="L2412">
        <v>0</v>
      </c>
      <c r="M2412">
        <v>1</v>
      </c>
      <c r="N2412"/>
      <c r="O2412" t="s">
        <v>54</v>
      </c>
      <c r="P2412" t="str">
        <f>INDEX(Sheet2!A:E, MATCH(F_NP_excluded_Data!O2412,Sheet2!A:A),4)</f>
        <v>shrub</v>
      </c>
      <c r="Q2412" t="str">
        <f>INDEX(Sheet2!A:E, MATCH(F_NP_excluded_Data!O2412,Sheet2!A:A),5)</f>
        <v>foliage gleaner</v>
      </c>
      <c r="R2412" t="str">
        <f>INDEX(Sheet2!A:E, MATCH(F_NP_excluded_Data!O2412,Sheet2!A:A),3)</f>
        <v>insects</v>
      </c>
      <c r="S2412" t="str">
        <f>INDEX(Sheet2!A:E, MATCH(F_NP_excluded_Data!O2412,Sheet2!A:A),2)</f>
        <v>open woodland</v>
      </c>
      <c r="T2412">
        <v>5</v>
      </c>
      <c r="U2412">
        <v>2</v>
      </c>
      <c r="V2412" t="s">
        <v>238</v>
      </c>
      <c r="W2412">
        <v>4</v>
      </c>
      <c r="X2412" t="s">
        <v>202</v>
      </c>
      <c r="Y2412"/>
      <c r="Z2412"/>
      <c r="AA2412"/>
      <c r="AB2412"/>
    </row>
    <row r="2413" spans="1:28" ht="14.4" x14ac:dyDescent="0.3">
      <c r="A2413" s="14">
        <v>2515</v>
      </c>
      <c r="B2413" t="s">
        <v>296</v>
      </c>
      <c r="C2413" t="s">
        <v>298</v>
      </c>
      <c r="D2413" t="str">
        <f t="shared" si="38"/>
        <v>Creswell_2B_10</v>
      </c>
      <c r="E2413">
        <v>2018</v>
      </c>
      <c r="F2413" s="15">
        <v>43266</v>
      </c>
      <c r="G2413" t="s">
        <v>200</v>
      </c>
      <c r="H2413">
        <v>3</v>
      </c>
      <c r="I2413" s="16">
        <v>0.26319444444444445</v>
      </c>
      <c r="J2413"/>
      <c r="K2413">
        <v>2</v>
      </c>
      <c r="L2413">
        <v>0</v>
      </c>
      <c r="M2413">
        <v>1</v>
      </c>
      <c r="N2413"/>
      <c r="O2413" t="s">
        <v>58</v>
      </c>
      <c r="P2413" t="str">
        <f>INDEX(Sheet2!A:E, MATCH(F_NP_excluded_Data!O2413,Sheet2!A:A),4)</f>
        <v>tree</v>
      </c>
      <c r="Q2413" t="str">
        <f>INDEX(Sheet2!A:E, MATCH(F_NP_excluded_Data!O2413,Sheet2!A:A),5)</f>
        <v>ground forager</v>
      </c>
      <c r="R2413" t="str">
        <f>INDEX(Sheet2!A:E, MATCH(F_NP_excluded_Data!O2413,Sheet2!A:A),3)</f>
        <v>seeds</v>
      </c>
      <c r="S2413" t="str">
        <f>INDEX(Sheet2!A:E, MATCH(F_NP_excluded_Data!O2413,Sheet2!A:A),2)</f>
        <v>open woodland</v>
      </c>
      <c r="T2413">
        <v>100</v>
      </c>
      <c r="U2413">
        <v>2</v>
      </c>
      <c r="V2413"/>
      <c r="W2413">
        <v>1</v>
      </c>
      <c r="X2413" t="s">
        <v>202</v>
      </c>
      <c r="Y2413"/>
      <c r="Z2413"/>
      <c r="AA2413"/>
      <c r="AB2413"/>
    </row>
    <row r="2414" spans="1:28" ht="14.4" x14ac:dyDescent="0.3">
      <c r="A2414" s="14">
        <v>2516</v>
      </c>
      <c r="B2414" t="s">
        <v>296</v>
      </c>
      <c r="C2414" t="s">
        <v>298</v>
      </c>
      <c r="D2414" t="str">
        <f t="shared" si="38"/>
        <v>Creswell_2B_10</v>
      </c>
      <c r="E2414">
        <v>2018</v>
      </c>
      <c r="F2414" s="15">
        <v>43266</v>
      </c>
      <c r="G2414" t="s">
        <v>200</v>
      </c>
      <c r="H2414">
        <v>3</v>
      </c>
      <c r="I2414" s="16">
        <v>0.26319444444444445</v>
      </c>
      <c r="J2414"/>
      <c r="K2414">
        <v>2</v>
      </c>
      <c r="L2414">
        <v>0</v>
      </c>
      <c r="M2414">
        <v>1</v>
      </c>
      <c r="N2414"/>
      <c r="O2414" t="s">
        <v>62</v>
      </c>
      <c r="P2414" t="str">
        <f>INDEX(Sheet2!A:E, MATCH(F_NP_excluded_Data!O2414,Sheet2!A:A),4)</f>
        <v>shrub</v>
      </c>
      <c r="Q2414" t="str">
        <f>INDEX(Sheet2!A:E, MATCH(F_NP_excluded_Data!O2414,Sheet2!A:A),5)</f>
        <v>ground forager</v>
      </c>
      <c r="R2414" t="str">
        <f>INDEX(Sheet2!A:E, MATCH(F_NP_excluded_Data!O2414,Sheet2!A:A),3)</f>
        <v>seeds</v>
      </c>
      <c r="S2414" t="str">
        <f>INDEX(Sheet2!A:E, MATCH(F_NP_excluded_Data!O2414,Sheet2!A:A),2)</f>
        <v>open woodland</v>
      </c>
      <c r="T2414">
        <v>10</v>
      </c>
      <c r="U2414">
        <v>3</v>
      </c>
      <c r="V2414"/>
      <c r="W2414">
        <v>1</v>
      </c>
      <c r="X2414" t="s">
        <v>202</v>
      </c>
      <c r="Y2414"/>
      <c r="Z2414"/>
      <c r="AA2414"/>
      <c r="AB2414"/>
    </row>
    <row r="2415" spans="1:28" ht="14.4" x14ac:dyDescent="0.3">
      <c r="A2415" s="14">
        <v>2517</v>
      </c>
      <c r="B2415" t="s">
        <v>296</v>
      </c>
      <c r="C2415" t="s">
        <v>298</v>
      </c>
      <c r="D2415" t="str">
        <f t="shared" si="38"/>
        <v>Creswell_2B_10</v>
      </c>
      <c r="E2415">
        <v>2018</v>
      </c>
      <c r="F2415" s="15">
        <v>43266</v>
      </c>
      <c r="G2415" t="s">
        <v>200</v>
      </c>
      <c r="H2415">
        <v>3</v>
      </c>
      <c r="I2415" s="16">
        <v>0.26319444444444445</v>
      </c>
      <c r="J2415"/>
      <c r="K2415">
        <v>2</v>
      </c>
      <c r="L2415">
        <v>0</v>
      </c>
      <c r="M2415">
        <v>1</v>
      </c>
      <c r="N2415"/>
      <c r="O2415" t="s">
        <v>24</v>
      </c>
      <c r="P2415" t="str">
        <f>INDEX(Sheet2!A:E, MATCH(F_NP_excluded_Data!O2415,Sheet2!A:A),4)</f>
        <v>cavity</v>
      </c>
      <c r="Q2415" t="str">
        <f>INDEX(Sheet2!A:E, MATCH(F_NP_excluded_Data!O2415,Sheet2!A:A),5)</f>
        <v>ground forager</v>
      </c>
      <c r="R2415" t="str">
        <f>INDEX(Sheet2!A:E, MATCH(F_NP_excluded_Data!O2415,Sheet2!A:A),3)</f>
        <v>insects</v>
      </c>
      <c r="S2415" t="str">
        <f>INDEX(Sheet2!A:E, MATCH(F_NP_excluded_Data!O2415,Sheet2!A:A),2)</f>
        <v>open woodland</v>
      </c>
      <c r="T2415">
        <v>5</v>
      </c>
      <c r="U2415">
        <v>3</v>
      </c>
      <c r="V2415"/>
      <c r="W2415">
        <v>1</v>
      </c>
      <c r="X2415" t="s">
        <v>202</v>
      </c>
      <c r="Y2415"/>
      <c r="Z2415"/>
      <c r="AA2415"/>
      <c r="AB2415"/>
    </row>
    <row r="2416" spans="1:28" ht="14.4" x14ac:dyDescent="0.3">
      <c r="A2416" s="14">
        <v>2518</v>
      </c>
      <c r="B2416" t="s">
        <v>296</v>
      </c>
      <c r="C2416" t="s">
        <v>298</v>
      </c>
      <c r="D2416" t="str">
        <f t="shared" si="38"/>
        <v>Creswell_2B_10</v>
      </c>
      <c r="E2416">
        <v>2018</v>
      </c>
      <c r="F2416" s="15">
        <v>43266</v>
      </c>
      <c r="G2416" t="s">
        <v>200</v>
      </c>
      <c r="H2416">
        <v>3</v>
      </c>
      <c r="I2416" s="16">
        <v>0.26319444444444445</v>
      </c>
      <c r="J2416"/>
      <c r="K2416">
        <v>2</v>
      </c>
      <c r="L2416">
        <v>0</v>
      </c>
      <c r="M2416">
        <v>1</v>
      </c>
      <c r="N2416"/>
      <c r="O2416" t="s">
        <v>36</v>
      </c>
      <c r="P2416" t="str">
        <f>INDEX(Sheet2!A:E, MATCH(F_NP_excluded_Data!O2416,Sheet2!A:A),4)</f>
        <v>cavity</v>
      </c>
      <c r="Q2416" t="str">
        <f>INDEX(Sheet2!A:E, MATCH(F_NP_excluded_Data!O2416,Sheet2!A:A),5)</f>
        <v>ground forager</v>
      </c>
      <c r="R2416" t="str">
        <f>INDEX(Sheet2!A:E, MATCH(F_NP_excluded_Data!O2416,Sheet2!A:A),3)</f>
        <v>insects</v>
      </c>
      <c r="S2416" t="str">
        <f>INDEX(Sheet2!A:E, MATCH(F_NP_excluded_Data!O2416,Sheet2!A:A),2)</f>
        <v>grassland</v>
      </c>
      <c r="T2416">
        <v>100</v>
      </c>
      <c r="U2416">
        <v>4</v>
      </c>
      <c r="V2416"/>
      <c r="W2416">
        <v>1</v>
      </c>
      <c r="X2416" t="s">
        <v>202</v>
      </c>
      <c r="Y2416"/>
      <c r="Z2416"/>
      <c r="AA2416"/>
      <c r="AB2416"/>
    </row>
    <row r="2417" spans="1:28" ht="14.4" x14ac:dyDescent="0.3">
      <c r="A2417" s="14">
        <v>2519</v>
      </c>
      <c r="B2417" t="s">
        <v>253</v>
      </c>
      <c r="C2417" t="s">
        <v>256</v>
      </c>
      <c r="D2417" t="str">
        <f t="shared" si="38"/>
        <v>Shealy_0B_4</v>
      </c>
      <c r="E2417">
        <v>2018</v>
      </c>
      <c r="F2417" s="15">
        <v>43266</v>
      </c>
      <c r="G2417" t="s">
        <v>200</v>
      </c>
      <c r="H2417">
        <v>3</v>
      </c>
      <c r="I2417" s="16">
        <v>0.32083333333333336</v>
      </c>
      <c r="J2417"/>
      <c r="K2417">
        <v>1</v>
      </c>
      <c r="L2417">
        <v>0</v>
      </c>
      <c r="M2417">
        <v>0</v>
      </c>
      <c r="N2417"/>
      <c r="O2417" t="s">
        <v>24</v>
      </c>
      <c r="P2417" t="str">
        <f>INDEX(Sheet2!A:E, MATCH(F_NP_excluded_Data!O2417,Sheet2!A:A),4)</f>
        <v>cavity</v>
      </c>
      <c r="Q2417" t="str">
        <f>INDEX(Sheet2!A:E, MATCH(F_NP_excluded_Data!O2417,Sheet2!A:A),5)</f>
        <v>ground forager</v>
      </c>
      <c r="R2417" t="str">
        <f>INDEX(Sheet2!A:E, MATCH(F_NP_excluded_Data!O2417,Sheet2!A:A),3)</f>
        <v>insects</v>
      </c>
      <c r="S2417" t="str">
        <f>INDEX(Sheet2!A:E, MATCH(F_NP_excluded_Data!O2417,Sheet2!A:A),2)</f>
        <v>open woodland</v>
      </c>
      <c r="T2417">
        <v>5</v>
      </c>
      <c r="U2417">
        <v>1</v>
      </c>
      <c r="V2417"/>
      <c r="W2417">
        <v>1</v>
      </c>
      <c r="X2417" t="s">
        <v>202</v>
      </c>
      <c r="Y2417"/>
      <c r="Z2417"/>
      <c r="AA2417"/>
      <c r="AB2417"/>
    </row>
    <row r="2418" spans="1:28" ht="14.4" x14ac:dyDescent="0.3">
      <c r="A2418" s="14">
        <v>2520</v>
      </c>
      <c r="B2418" t="s">
        <v>253</v>
      </c>
      <c r="C2418" t="s">
        <v>256</v>
      </c>
      <c r="D2418" t="str">
        <f t="shared" si="38"/>
        <v>Shealy_0B_4</v>
      </c>
      <c r="E2418">
        <v>2018</v>
      </c>
      <c r="F2418" s="15">
        <v>43266</v>
      </c>
      <c r="G2418" t="s">
        <v>200</v>
      </c>
      <c r="H2418">
        <v>3</v>
      </c>
      <c r="I2418" s="16">
        <v>0.32083333333333336</v>
      </c>
      <c r="J2418"/>
      <c r="K2418">
        <v>1</v>
      </c>
      <c r="L2418">
        <v>0</v>
      </c>
      <c r="M2418">
        <v>0</v>
      </c>
      <c r="N2418"/>
      <c r="O2418" t="s">
        <v>24</v>
      </c>
      <c r="P2418" t="str">
        <f>INDEX(Sheet2!A:E, MATCH(F_NP_excluded_Data!O2418,Sheet2!A:A),4)</f>
        <v>cavity</v>
      </c>
      <c r="Q2418" t="str">
        <f>INDEX(Sheet2!A:E, MATCH(F_NP_excluded_Data!O2418,Sheet2!A:A),5)</f>
        <v>ground forager</v>
      </c>
      <c r="R2418" t="str">
        <f>INDEX(Sheet2!A:E, MATCH(F_NP_excluded_Data!O2418,Sheet2!A:A),3)</f>
        <v>insects</v>
      </c>
      <c r="S2418" t="str">
        <f>INDEX(Sheet2!A:E, MATCH(F_NP_excluded_Data!O2418,Sheet2!A:A),2)</f>
        <v>open woodland</v>
      </c>
      <c r="T2418">
        <v>5</v>
      </c>
      <c r="U2418">
        <v>1</v>
      </c>
      <c r="V2418"/>
      <c r="W2418">
        <v>1</v>
      </c>
      <c r="X2418" t="s">
        <v>202</v>
      </c>
      <c r="Y2418"/>
      <c r="Z2418"/>
      <c r="AA2418"/>
      <c r="AB2418"/>
    </row>
    <row r="2419" spans="1:28" ht="14.4" x14ac:dyDescent="0.3">
      <c r="A2419" s="14">
        <v>2521</v>
      </c>
      <c r="B2419" t="s">
        <v>253</v>
      </c>
      <c r="C2419" t="s">
        <v>256</v>
      </c>
      <c r="D2419" t="str">
        <f t="shared" si="38"/>
        <v>Shealy_0B_4</v>
      </c>
      <c r="E2419">
        <v>2018</v>
      </c>
      <c r="F2419" s="15">
        <v>43266</v>
      </c>
      <c r="G2419" t="s">
        <v>200</v>
      </c>
      <c r="H2419">
        <v>3</v>
      </c>
      <c r="I2419" s="16">
        <v>0.32083333333333336</v>
      </c>
      <c r="J2419"/>
      <c r="K2419">
        <v>1</v>
      </c>
      <c r="L2419">
        <v>0</v>
      </c>
      <c r="M2419">
        <v>0</v>
      </c>
      <c r="N2419"/>
      <c r="O2419" t="s">
        <v>62</v>
      </c>
      <c r="P2419" t="str">
        <f>INDEX(Sheet2!A:E, MATCH(F_NP_excluded_Data!O2419,Sheet2!A:A),4)</f>
        <v>shrub</v>
      </c>
      <c r="Q2419" t="str">
        <f>INDEX(Sheet2!A:E, MATCH(F_NP_excluded_Data!O2419,Sheet2!A:A),5)</f>
        <v>ground forager</v>
      </c>
      <c r="R2419" t="str">
        <f>INDEX(Sheet2!A:E, MATCH(F_NP_excluded_Data!O2419,Sheet2!A:A),3)</f>
        <v>seeds</v>
      </c>
      <c r="S2419" t="str">
        <f>INDEX(Sheet2!A:E, MATCH(F_NP_excluded_Data!O2419,Sheet2!A:A),2)</f>
        <v>open woodland</v>
      </c>
      <c r="T2419">
        <v>5</v>
      </c>
      <c r="U2419">
        <v>1</v>
      </c>
      <c r="V2419"/>
      <c r="W2419">
        <v>1</v>
      </c>
      <c r="X2419" t="s">
        <v>202</v>
      </c>
      <c r="Y2419"/>
      <c r="Z2419"/>
      <c r="AA2419"/>
      <c r="AB2419"/>
    </row>
    <row r="2420" spans="1:28" ht="14.4" x14ac:dyDescent="0.3">
      <c r="A2420" s="14">
        <v>2522</v>
      </c>
      <c r="B2420" t="s">
        <v>253</v>
      </c>
      <c r="C2420" t="s">
        <v>256</v>
      </c>
      <c r="D2420" t="str">
        <f t="shared" si="38"/>
        <v>Shealy_0B_4</v>
      </c>
      <c r="E2420">
        <v>2018</v>
      </c>
      <c r="F2420" s="15">
        <v>43266</v>
      </c>
      <c r="G2420" t="s">
        <v>200</v>
      </c>
      <c r="H2420">
        <v>3</v>
      </c>
      <c r="I2420" s="16">
        <v>0.32083333333333336</v>
      </c>
      <c r="J2420"/>
      <c r="K2420">
        <v>1</v>
      </c>
      <c r="L2420">
        <v>0</v>
      </c>
      <c r="M2420">
        <v>0</v>
      </c>
      <c r="N2420"/>
      <c r="O2420" t="s">
        <v>40</v>
      </c>
      <c r="P2420" t="str">
        <f>INDEX(Sheet2!A:E, MATCH(F_NP_excluded_Data!O2420,Sheet2!A:A),4)</f>
        <v>ground</v>
      </c>
      <c r="Q2420" t="str">
        <f>INDEX(Sheet2!A:E, MATCH(F_NP_excluded_Data!O2420,Sheet2!A:A),5)</f>
        <v>ground forager</v>
      </c>
      <c r="R2420" t="str">
        <f>INDEX(Sheet2!A:E, MATCH(F_NP_excluded_Data!O2420,Sheet2!A:A),3)</f>
        <v>omnivore</v>
      </c>
      <c r="S2420" t="str">
        <f>INDEX(Sheet2!A:E, MATCH(F_NP_excluded_Data!O2420,Sheet2!A:A),2)</f>
        <v>scrub</v>
      </c>
      <c r="T2420">
        <v>5</v>
      </c>
      <c r="U2420">
        <v>1</v>
      </c>
      <c r="V2420"/>
      <c r="W2420">
        <v>1</v>
      </c>
      <c r="X2420" t="s">
        <v>202</v>
      </c>
      <c r="Y2420"/>
      <c r="Z2420"/>
      <c r="AA2420"/>
      <c r="AB2420"/>
    </row>
    <row r="2421" spans="1:28" ht="14.4" x14ac:dyDescent="0.3">
      <c r="A2421" s="14">
        <v>2523</v>
      </c>
      <c r="B2421" t="s">
        <v>253</v>
      </c>
      <c r="C2421" t="s">
        <v>256</v>
      </c>
      <c r="D2421" t="str">
        <f t="shared" si="38"/>
        <v>Shealy_0B_4</v>
      </c>
      <c r="E2421">
        <v>2018</v>
      </c>
      <c r="F2421" s="15">
        <v>43266</v>
      </c>
      <c r="G2421" t="s">
        <v>200</v>
      </c>
      <c r="H2421">
        <v>3</v>
      </c>
      <c r="I2421" s="16">
        <v>0.32083333333333336</v>
      </c>
      <c r="J2421"/>
      <c r="K2421">
        <v>1</v>
      </c>
      <c r="L2421">
        <v>0</v>
      </c>
      <c r="M2421">
        <v>0</v>
      </c>
      <c r="N2421"/>
      <c r="O2421" t="s">
        <v>94</v>
      </c>
      <c r="P2421" t="str">
        <f>INDEX(Sheet2!A:E, MATCH(F_NP_excluded_Data!O2421,Sheet2!A:A),4)</f>
        <v>cavity</v>
      </c>
      <c r="Q2421" t="str">
        <f>INDEX(Sheet2!A:E, MATCH(F_NP_excluded_Data!O2421,Sheet2!A:A),5)</f>
        <v>foliage gleaner</v>
      </c>
      <c r="R2421" t="str">
        <f>INDEX(Sheet2!A:E, MATCH(F_NP_excluded_Data!O2421,Sheet2!A:A),3)</f>
        <v>insects</v>
      </c>
      <c r="S2421" t="str">
        <f>INDEX(Sheet2!A:E, MATCH(F_NP_excluded_Data!O2421,Sheet2!A:A),2)</f>
        <v>forest</v>
      </c>
      <c r="T2421">
        <v>5</v>
      </c>
      <c r="U2421">
        <v>1</v>
      </c>
      <c r="V2421"/>
      <c r="W2421">
        <v>1</v>
      </c>
      <c r="X2421" t="s">
        <v>202</v>
      </c>
      <c r="Y2421"/>
      <c r="Z2421"/>
      <c r="AA2421"/>
      <c r="AB2421"/>
    </row>
    <row r="2422" spans="1:28" ht="14.4" x14ac:dyDescent="0.3">
      <c r="A2422" s="14">
        <v>2524</v>
      </c>
      <c r="B2422" t="s">
        <v>253</v>
      </c>
      <c r="C2422" t="s">
        <v>256</v>
      </c>
      <c r="D2422" t="str">
        <f t="shared" si="38"/>
        <v>Shealy_0B_4</v>
      </c>
      <c r="E2422">
        <v>2018</v>
      </c>
      <c r="F2422" s="15">
        <v>43266</v>
      </c>
      <c r="G2422" t="s">
        <v>200</v>
      </c>
      <c r="H2422">
        <v>3</v>
      </c>
      <c r="I2422" s="16">
        <v>0.32083333333333336</v>
      </c>
      <c r="J2422"/>
      <c r="K2422">
        <v>1</v>
      </c>
      <c r="L2422">
        <v>0</v>
      </c>
      <c r="M2422">
        <v>0</v>
      </c>
      <c r="N2422"/>
      <c r="O2422" t="s">
        <v>26</v>
      </c>
      <c r="P2422" t="str">
        <f>INDEX(Sheet2!A:E, MATCH(F_NP_excluded_Data!O2422,Sheet2!A:A),4)</f>
        <v>shrub</v>
      </c>
      <c r="Q2422" t="str">
        <f>INDEX(Sheet2!A:E, MATCH(F_NP_excluded_Data!O2422,Sheet2!A:A),5)</f>
        <v>ground forager</v>
      </c>
      <c r="R2422" t="str">
        <f>INDEX(Sheet2!A:E, MATCH(F_NP_excluded_Data!O2422,Sheet2!A:A),3)</f>
        <v>seeds</v>
      </c>
      <c r="S2422" t="str">
        <f>INDEX(Sheet2!A:E, MATCH(F_NP_excluded_Data!O2422,Sheet2!A:A),2)</f>
        <v>open woodland</v>
      </c>
      <c r="T2422">
        <v>5</v>
      </c>
      <c r="U2422">
        <v>1</v>
      </c>
      <c r="V2422"/>
      <c r="W2422">
        <v>1</v>
      </c>
      <c r="X2422" t="s">
        <v>202</v>
      </c>
      <c r="Y2422"/>
      <c r="Z2422"/>
      <c r="AA2422"/>
      <c r="AB2422"/>
    </row>
    <row r="2423" spans="1:28" ht="14.4" x14ac:dyDescent="0.3">
      <c r="A2423" s="14">
        <v>2525</v>
      </c>
      <c r="B2423" t="s">
        <v>253</v>
      </c>
      <c r="C2423" t="s">
        <v>256</v>
      </c>
      <c r="D2423" t="str">
        <f t="shared" si="38"/>
        <v>Shealy_0B_4</v>
      </c>
      <c r="E2423">
        <v>2018</v>
      </c>
      <c r="F2423" s="15">
        <v>43266</v>
      </c>
      <c r="G2423" t="s">
        <v>200</v>
      </c>
      <c r="H2423">
        <v>3</v>
      </c>
      <c r="I2423" s="16">
        <v>0.32083333333333336</v>
      </c>
      <c r="J2423"/>
      <c r="K2423">
        <v>1</v>
      </c>
      <c r="L2423">
        <v>0</v>
      </c>
      <c r="M2423">
        <v>0</v>
      </c>
      <c r="N2423"/>
      <c r="O2423" t="s">
        <v>22</v>
      </c>
      <c r="P2423" t="str">
        <f>INDEX(Sheet2!A:E, MATCH(F_NP_excluded_Data!O2423,Sheet2!A:A),4)</f>
        <v>cavity</v>
      </c>
      <c r="Q2423" t="str">
        <f>INDEX(Sheet2!A:E, MATCH(F_NP_excluded_Data!O2423,Sheet2!A:A),5)</f>
        <v>foliage gleaner</v>
      </c>
      <c r="R2423" t="str">
        <f>INDEX(Sheet2!A:E, MATCH(F_NP_excluded_Data!O2423,Sheet2!A:A),3)</f>
        <v>insects</v>
      </c>
      <c r="S2423" t="str">
        <f>INDEX(Sheet2!A:E, MATCH(F_NP_excluded_Data!O2423,Sheet2!A:A),2)</f>
        <v>forest</v>
      </c>
      <c r="T2423">
        <v>5</v>
      </c>
      <c r="U2423">
        <v>1</v>
      </c>
      <c r="V2423"/>
      <c r="W2423">
        <v>1</v>
      </c>
      <c r="X2423" t="s">
        <v>202</v>
      </c>
      <c r="Y2423"/>
      <c r="Z2423"/>
      <c r="AA2423"/>
      <c r="AB2423"/>
    </row>
    <row r="2424" spans="1:28" ht="14.4" x14ac:dyDescent="0.3">
      <c r="A2424" s="14">
        <v>2526</v>
      </c>
      <c r="B2424" t="s">
        <v>253</v>
      </c>
      <c r="C2424" t="s">
        <v>256</v>
      </c>
      <c r="D2424" t="str">
        <f t="shared" si="38"/>
        <v>Shealy_0B_4</v>
      </c>
      <c r="E2424">
        <v>2018</v>
      </c>
      <c r="F2424" s="15">
        <v>43266</v>
      </c>
      <c r="G2424" t="s">
        <v>200</v>
      </c>
      <c r="H2424">
        <v>3</v>
      </c>
      <c r="I2424" s="16">
        <v>0.32083333333333336</v>
      </c>
      <c r="J2424"/>
      <c r="K2424">
        <v>1</v>
      </c>
      <c r="L2424">
        <v>0</v>
      </c>
      <c r="M2424">
        <v>0</v>
      </c>
      <c r="N2424"/>
      <c r="O2424" t="s">
        <v>22</v>
      </c>
      <c r="P2424" t="str">
        <f>INDEX(Sheet2!A:E, MATCH(F_NP_excluded_Data!O2424,Sheet2!A:A),4)</f>
        <v>cavity</v>
      </c>
      <c r="Q2424" t="str">
        <f>INDEX(Sheet2!A:E, MATCH(F_NP_excluded_Data!O2424,Sheet2!A:A),5)</f>
        <v>foliage gleaner</v>
      </c>
      <c r="R2424" t="str">
        <f>INDEX(Sheet2!A:E, MATCH(F_NP_excluded_Data!O2424,Sheet2!A:A),3)</f>
        <v>insects</v>
      </c>
      <c r="S2424" t="str">
        <f>INDEX(Sheet2!A:E, MATCH(F_NP_excluded_Data!O2424,Sheet2!A:A),2)</f>
        <v>forest</v>
      </c>
      <c r="T2424">
        <v>10</v>
      </c>
      <c r="U2424">
        <v>1</v>
      </c>
      <c r="V2424"/>
      <c r="W2424">
        <v>1</v>
      </c>
      <c r="X2424" t="s">
        <v>202</v>
      </c>
      <c r="Y2424"/>
      <c r="Z2424"/>
      <c r="AA2424"/>
      <c r="AB2424"/>
    </row>
    <row r="2425" spans="1:28" ht="14.4" x14ac:dyDescent="0.3">
      <c r="A2425" s="14">
        <v>2527</v>
      </c>
      <c r="B2425" t="s">
        <v>253</v>
      </c>
      <c r="C2425" t="s">
        <v>256</v>
      </c>
      <c r="D2425" t="str">
        <f t="shared" si="38"/>
        <v>Shealy_0B_4</v>
      </c>
      <c r="E2425">
        <v>2018</v>
      </c>
      <c r="F2425" s="15">
        <v>43266</v>
      </c>
      <c r="G2425" t="s">
        <v>200</v>
      </c>
      <c r="H2425">
        <v>3</v>
      </c>
      <c r="I2425" s="16">
        <v>0.32083333333333336</v>
      </c>
      <c r="J2425"/>
      <c r="K2425">
        <v>1</v>
      </c>
      <c r="L2425">
        <v>0</v>
      </c>
      <c r="M2425">
        <v>0</v>
      </c>
      <c r="N2425"/>
      <c r="O2425" t="s">
        <v>46</v>
      </c>
      <c r="P2425" t="str">
        <f>INDEX(Sheet2!A:E, MATCH(F_NP_excluded_Data!O2425,Sheet2!A:A),4)</f>
        <v>cavity</v>
      </c>
      <c r="Q2425" t="str">
        <f>INDEX(Sheet2!A:E, MATCH(F_NP_excluded_Data!O2425,Sheet2!A:A),5)</f>
        <v>flycatching</v>
      </c>
      <c r="R2425" t="str">
        <f>INDEX(Sheet2!A:E, MATCH(F_NP_excluded_Data!O2425,Sheet2!A:A),3)</f>
        <v>insects</v>
      </c>
      <c r="S2425" t="str">
        <f>INDEX(Sheet2!A:E, MATCH(F_NP_excluded_Data!O2425,Sheet2!A:A),2)</f>
        <v>open woodland</v>
      </c>
      <c r="T2425">
        <v>10</v>
      </c>
      <c r="U2425">
        <v>1</v>
      </c>
      <c r="V2425"/>
      <c r="W2425">
        <v>1</v>
      </c>
      <c r="X2425" t="s">
        <v>202</v>
      </c>
      <c r="Y2425"/>
      <c r="Z2425"/>
      <c r="AA2425"/>
      <c r="AB2425"/>
    </row>
    <row r="2426" spans="1:28" ht="14.4" x14ac:dyDescent="0.3">
      <c r="A2426" s="14">
        <v>2528</v>
      </c>
      <c r="B2426" t="s">
        <v>253</v>
      </c>
      <c r="C2426" t="s">
        <v>256</v>
      </c>
      <c r="D2426" t="str">
        <f t="shared" si="38"/>
        <v>Shealy_0B_4</v>
      </c>
      <c r="E2426">
        <v>2018</v>
      </c>
      <c r="F2426" s="15">
        <v>43266</v>
      </c>
      <c r="G2426" t="s">
        <v>200</v>
      </c>
      <c r="H2426">
        <v>3</v>
      </c>
      <c r="I2426" s="16">
        <v>0.32083333333333336</v>
      </c>
      <c r="J2426"/>
      <c r="K2426">
        <v>1</v>
      </c>
      <c r="L2426">
        <v>0</v>
      </c>
      <c r="M2426">
        <v>0</v>
      </c>
      <c r="N2426"/>
      <c r="O2426" t="s">
        <v>60</v>
      </c>
      <c r="P2426" t="str">
        <f>INDEX(Sheet2!A:E, MATCH(F_NP_excluded_Data!O2426,Sheet2!A:A),4)</f>
        <v>ground</v>
      </c>
      <c r="Q2426" t="str">
        <f>INDEX(Sheet2!A:E, MATCH(F_NP_excluded_Data!O2426,Sheet2!A:A),5)</f>
        <v>ground forager</v>
      </c>
      <c r="R2426" t="str">
        <f>INDEX(Sheet2!A:E, MATCH(F_NP_excluded_Data!O2426,Sheet2!A:A),3)</f>
        <v>plants</v>
      </c>
      <c r="S2426" t="str">
        <f>INDEX(Sheet2!A:E, MATCH(F_NP_excluded_Data!O2426,Sheet2!A:A),2)</f>
        <v>grassland</v>
      </c>
      <c r="T2426">
        <v>100</v>
      </c>
      <c r="U2426">
        <v>1</v>
      </c>
      <c r="V2426"/>
      <c r="W2426">
        <v>1</v>
      </c>
      <c r="X2426" t="s">
        <v>202</v>
      </c>
      <c r="Y2426"/>
      <c r="Z2426"/>
      <c r="AA2426"/>
      <c r="AB2426"/>
    </row>
    <row r="2427" spans="1:28" ht="14.4" x14ac:dyDescent="0.3">
      <c r="A2427" s="14">
        <v>2529</v>
      </c>
      <c r="B2427" t="s">
        <v>253</v>
      </c>
      <c r="C2427" t="s">
        <v>256</v>
      </c>
      <c r="D2427" t="str">
        <f t="shared" si="38"/>
        <v>Shealy_0B_4</v>
      </c>
      <c r="E2427">
        <v>2018</v>
      </c>
      <c r="F2427" s="15">
        <v>43266</v>
      </c>
      <c r="G2427" t="s">
        <v>200</v>
      </c>
      <c r="H2427">
        <v>3</v>
      </c>
      <c r="I2427" s="16">
        <v>0.32083333333333336</v>
      </c>
      <c r="J2427"/>
      <c r="K2427">
        <v>1</v>
      </c>
      <c r="L2427">
        <v>0</v>
      </c>
      <c r="M2427">
        <v>0</v>
      </c>
      <c r="N2427"/>
      <c r="O2427" t="s">
        <v>94</v>
      </c>
      <c r="P2427" t="str">
        <f>INDEX(Sheet2!A:E, MATCH(F_NP_excluded_Data!O2427,Sheet2!A:A),4)</f>
        <v>cavity</v>
      </c>
      <c r="Q2427" t="str">
        <f>INDEX(Sheet2!A:E, MATCH(F_NP_excluded_Data!O2427,Sheet2!A:A),5)</f>
        <v>foliage gleaner</v>
      </c>
      <c r="R2427" t="str">
        <f>INDEX(Sheet2!A:E, MATCH(F_NP_excluded_Data!O2427,Sheet2!A:A),3)</f>
        <v>insects</v>
      </c>
      <c r="S2427" t="str">
        <f>INDEX(Sheet2!A:E, MATCH(F_NP_excluded_Data!O2427,Sheet2!A:A),2)</f>
        <v>forest</v>
      </c>
      <c r="T2427">
        <v>10</v>
      </c>
      <c r="U2427">
        <v>1</v>
      </c>
      <c r="V2427"/>
      <c r="W2427">
        <v>1</v>
      </c>
      <c r="X2427" t="s">
        <v>202</v>
      </c>
      <c r="Y2427"/>
      <c r="Z2427"/>
      <c r="AA2427"/>
      <c r="AB2427"/>
    </row>
    <row r="2428" spans="1:28" ht="14.4" x14ac:dyDescent="0.3">
      <c r="A2428" s="14">
        <v>2530</v>
      </c>
      <c r="B2428" t="s">
        <v>253</v>
      </c>
      <c r="C2428" t="s">
        <v>256</v>
      </c>
      <c r="D2428" t="str">
        <f t="shared" si="38"/>
        <v>Shealy_0B_4</v>
      </c>
      <c r="E2428">
        <v>2018</v>
      </c>
      <c r="F2428" s="15">
        <v>43266</v>
      </c>
      <c r="G2428" t="s">
        <v>200</v>
      </c>
      <c r="H2428">
        <v>3</v>
      </c>
      <c r="I2428" s="16">
        <v>0.32083333333333336</v>
      </c>
      <c r="J2428"/>
      <c r="K2428">
        <v>1</v>
      </c>
      <c r="L2428">
        <v>0</v>
      </c>
      <c r="M2428">
        <v>0</v>
      </c>
      <c r="N2428"/>
      <c r="O2428" t="s">
        <v>2</v>
      </c>
      <c r="P2428" t="str">
        <f>INDEX(Sheet2!A:E, MATCH(F_NP_excluded_Data!O2428,Sheet2!A:A),4)</f>
        <v>tree</v>
      </c>
      <c r="Q2428" t="str">
        <f>INDEX(Sheet2!A:E, MATCH(F_NP_excluded_Data!O2428,Sheet2!A:A),5)</f>
        <v>ground forager</v>
      </c>
      <c r="R2428" t="str">
        <f>INDEX(Sheet2!A:E, MATCH(F_NP_excluded_Data!O2428,Sheet2!A:A),3)</f>
        <v>omnivore</v>
      </c>
      <c r="S2428" t="str">
        <f>INDEX(Sheet2!A:E, MATCH(F_NP_excluded_Data!O2428,Sheet2!A:A),2)</f>
        <v>open woodland</v>
      </c>
      <c r="T2428">
        <v>100</v>
      </c>
      <c r="U2428">
        <v>1</v>
      </c>
      <c r="V2428"/>
      <c r="W2428">
        <v>1</v>
      </c>
      <c r="X2428" t="s">
        <v>202</v>
      </c>
      <c r="Y2428"/>
      <c r="Z2428"/>
      <c r="AA2428"/>
      <c r="AB2428"/>
    </row>
    <row r="2429" spans="1:28" ht="14.4" x14ac:dyDescent="0.3">
      <c r="A2429" s="14">
        <v>2531</v>
      </c>
      <c r="B2429" t="s">
        <v>253</v>
      </c>
      <c r="C2429" t="s">
        <v>256</v>
      </c>
      <c r="D2429" t="str">
        <f t="shared" si="38"/>
        <v>Shealy_0B_4</v>
      </c>
      <c r="E2429">
        <v>2018</v>
      </c>
      <c r="F2429" s="15">
        <v>43266</v>
      </c>
      <c r="G2429" t="s">
        <v>200</v>
      </c>
      <c r="H2429">
        <v>3</v>
      </c>
      <c r="I2429" s="16">
        <v>0.32083333333333336</v>
      </c>
      <c r="J2429"/>
      <c r="K2429">
        <v>1</v>
      </c>
      <c r="L2429">
        <v>0</v>
      </c>
      <c r="M2429">
        <v>0</v>
      </c>
      <c r="N2429" t="s">
        <v>204</v>
      </c>
      <c r="O2429" t="s">
        <v>36</v>
      </c>
      <c r="P2429" t="str">
        <f>INDEX(Sheet2!A:E, MATCH(F_NP_excluded_Data!O2429,Sheet2!A:A),4)</f>
        <v>cavity</v>
      </c>
      <c r="Q2429" t="str">
        <f>INDEX(Sheet2!A:E, MATCH(F_NP_excluded_Data!O2429,Sheet2!A:A),5)</f>
        <v>ground forager</v>
      </c>
      <c r="R2429" t="str">
        <f>INDEX(Sheet2!A:E, MATCH(F_NP_excluded_Data!O2429,Sheet2!A:A),3)</f>
        <v>insects</v>
      </c>
      <c r="S2429" t="str">
        <f>INDEX(Sheet2!A:E, MATCH(F_NP_excluded_Data!O2429,Sheet2!A:A),2)</f>
        <v>grassland</v>
      </c>
      <c r="T2429">
        <v>5</v>
      </c>
      <c r="U2429">
        <v>1</v>
      </c>
      <c r="V2429"/>
      <c r="W2429">
        <v>1</v>
      </c>
      <c r="X2429" t="s">
        <v>202</v>
      </c>
      <c r="Y2429"/>
      <c r="Z2429"/>
      <c r="AA2429"/>
      <c r="AB2429"/>
    </row>
    <row r="2430" spans="1:28" ht="14.4" x14ac:dyDescent="0.3">
      <c r="A2430" s="14">
        <v>2532</v>
      </c>
      <c r="B2430" t="s">
        <v>253</v>
      </c>
      <c r="C2430" t="s">
        <v>256</v>
      </c>
      <c r="D2430" t="str">
        <f t="shared" si="38"/>
        <v>Shealy_0B_4</v>
      </c>
      <c r="E2430">
        <v>2018</v>
      </c>
      <c r="F2430" s="15">
        <v>43266</v>
      </c>
      <c r="G2430" t="s">
        <v>200</v>
      </c>
      <c r="H2430">
        <v>3</v>
      </c>
      <c r="I2430" s="16">
        <v>0.32083333333333336</v>
      </c>
      <c r="J2430"/>
      <c r="K2430">
        <v>1</v>
      </c>
      <c r="L2430">
        <v>0</v>
      </c>
      <c r="M2430">
        <v>0</v>
      </c>
      <c r="N2430"/>
      <c r="O2430" t="s">
        <v>44</v>
      </c>
      <c r="P2430" t="str">
        <f>INDEX(Sheet2!A:E, MATCH(F_NP_excluded_Data!O2430,Sheet2!A:A),4)</f>
        <v>ground</v>
      </c>
      <c r="Q2430" t="str">
        <f>INDEX(Sheet2!A:E, MATCH(F_NP_excluded_Data!O2430,Sheet2!A:A),5)</f>
        <v>ground forager</v>
      </c>
      <c r="R2430" t="str">
        <f>INDEX(Sheet2!A:E, MATCH(F_NP_excluded_Data!O2430,Sheet2!A:A),3)</f>
        <v>insects</v>
      </c>
      <c r="S2430" t="str">
        <f>INDEX(Sheet2!A:E, MATCH(F_NP_excluded_Data!O2430,Sheet2!A:A),2)</f>
        <v>scrub</v>
      </c>
      <c r="T2430">
        <v>100</v>
      </c>
      <c r="U2430">
        <v>2</v>
      </c>
      <c r="V2430"/>
      <c r="W2430">
        <v>1</v>
      </c>
      <c r="X2430" t="s">
        <v>202</v>
      </c>
      <c r="Y2430"/>
      <c r="Z2430"/>
      <c r="AA2430"/>
      <c r="AB2430"/>
    </row>
    <row r="2431" spans="1:28" ht="14.4" x14ac:dyDescent="0.3">
      <c r="A2431" s="14">
        <v>2533</v>
      </c>
      <c r="B2431" t="s">
        <v>253</v>
      </c>
      <c r="C2431" t="s">
        <v>256</v>
      </c>
      <c r="D2431" t="str">
        <f t="shared" si="38"/>
        <v>Shealy_0B_4</v>
      </c>
      <c r="E2431">
        <v>2018</v>
      </c>
      <c r="F2431" s="15">
        <v>43266</v>
      </c>
      <c r="G2431" t="s">
        <v>200</v>
      </c>
      <c r="H2431">
        <v>3</v>
      </c>
      <c r="I2431" s="16">
        <v>0.32083333333333336</v>
      </c>
      <c r="J2431"/>
      <c r="K2431">
        <v>1</v>
      </c>
      <c r="L2431">
        <v>0</v>
      </c>
      <c r="M2431">
        <v>0</v>
      </c>
      <c r="N2431"/>
      <c r="O2431" t="s">
        <v>54</v>
      </c>
      <c r="P2431" t="str">
        <f>INDEX(Sheet2!A:E, MATCH(F_NP_excluded_Data!O2431,Sheet2!A:A),4)</f>
        <v>shrub</v>
      </c>
      <c r="Q2431" t="str">
        <f>INDEX(Sheet2!A:E, MATCH(F_NP_excluded_Data!O2431,Sheet2!A:A),5)</f>
        <v>foliage gleaner</v>
      </c>
      <c r="R2431" t="str">
        <f>INDEX(Sheet2!A:E, MATCH(F_NP_excluded_Data!O2431,Sheet2!A:A),3)</f>
        <v>insects</v>
      </c>
      <c r="S2431" t="str">
        <f>INDEX(Sheet2!A:E, MATCH(F_NP_excluded_Data!O2431,Sheet2!A:A),2)</f>
        <v>open woodland</v>
      </c>
      <c r="T2431">
        <v>5</v>
      </c>
      <c r="U2431">
        <v>2</v>
      </c>
      <c r="V2431"/>
      <c r="W2431">
        <v>1</v>
      </c>
      <c r="X2431" t="s">
        <v>202</v>
      </c>
      <c r="Y2431"/>
      <c r="Z2431"/>
      <c r="AA2431"/>
      <c r="AB2431"/>
    </row>
    <row r="2432" spans="1:28" ht="14.4" x14ac:dyDescent="0.3">
      <c r="A2432" s="14">
        <v>2534</v>
      </c>
      <c r="B2432" t="s">
        <v>253</v>
      </c>
      <c r="C2432" t="s">
        <v>256</v>
      </c>
      <c r="D2432" t="str">
        <f t="shared" si="38"/>
        <v>Shealy_0B_4</v>
      </c>
      <c r="E2432">
        <v>2018</v>
      </c>
      <c r="F2432" s="15">
        <v>43266</v>
      </c>
      <c r="G2432" t="s">
        <v>200</v>
      </c>
      <c r="H2432">
        <v>3</v>
      </c>
      <c r="I2432" s="16">
        <v>0.32083333333333336</v>
      </c>
      <c r="J2432"/>
      <c r="K2432">
        <v>1</v>
      </c>
      <c r="L2432">
        <v>0</v>
      </c>
      <c r="M2432">
        <v>0</v>
      </c>
      <c r="N2432"/>
      <c r="O2432" t="s">
        <v>40</v>
      </c>
      <c r="P2432" t="str">
        <f>INDEX(Sheet2!A:E, MATCH(F_NP_excluded_Data!O2432,Sheet2!A:A),4)</f>
        <v>ground</v>
      </c>
      <c r="Q2432" t="str">
        <f>INDEX(Sheet2!A:E, MATCH(F_NP_excluded_Data!O2432,Sheet2!A:A),5)</f>
        <v>ground forager</v>
      </c>
      <c r="R2432" t="str">
        <f>INDEX(Sheet2!A:E, MATCH(F_NP_excluded_Data!O2432,Sheet2!A:A),3)</f>
        <v>omnivore</v>
      </c>
      <c r="S2432" t="str">
        <f>INDEX(Sheet2!A:E, MATCH(F_NP_excluded_Data!O2432,Sheet2!A:A),2)</f>
        <v>scrub</v>
      </c>
      <c r="T2432">
        <v>10</v>
      </c>
      <c r="U2432">
        <v>2</v>
      </c>
      <c r="V2432"/>
      <c r="W2432">
        <v>1</v>
      </c>
      <c r="X2432" t="s">
        <v>202</v>
      </c>
      <c r="Y2432"/>
      <c r="Z2432"/>
      <c r="AA2432"/>
      <c r="AB2432"/>
    </row>
    <row r="2433" spans="1:28" ht="14.4" x14ac:dyDescent="0.3">
      <c r="A2433" s="14">
        <v>2535</v>
      </c>
      <c r="B2433" t="s">
        <v>253</v>
      </c>
      <c r="C2433" t="s">
        <v>256</v>
      </c>
      <c r="D2433" t="str">
        <f t="shared" si="38"/>
        <v>Shealy_0B_4</v>
      </c>
      <c r="E2433">
        <v>2018</v>
      </c>
      <c r="F2433" s="15">
        <v>43266</v>
      </c>
      <c r="G2433" t="s">
        <v>200</v>
      </c>
      <c r="H2433">
        <v>3</v>
      </c>
      <c r="I2433" s="16">
        <v>0.32083333333333336</v>
      </c>
      <c r="J2433"/>
      <c r="K2433">
        <v>1</v>
      </c>
      <c r="L2433">
        <v>0</v>
      </c>
      <c r="M2433">
        <v>0</v>
      </c>
      <c r="N2433"/>
      <c r="O2433" t="s">
        <v>12</v>
      </c>
      <c r="P2433" t="str">
        <f>INDEX(Sheet2!A:E, MATCH(F_NP_excluded_Data!O2433,Sheet2!A:A),4)</f>
        <v>tree</v>
      </c>
      <c r="Q2433" t="str">
        <f>INDEX(Sheet2!A:E, MATCH(F_NP_excluded_Data!O2433,Sheet2!A:A),5)</f>
        <v>ground forager</v>
      </c>
      <c r="R2433" t="str">
        <f>INDEX(Sheet2!A:E, MATCH(F_NP_excluded_Data!O2433,Sheet2!A:A),3)</f>
        <v>seeds</v>
      </c>
      <c r="S2433" t="str">
        <f>INDEX(Sheet2!A:E, MATCH(F_NP_excluded_Data!O2433,Sheet2!A:A),2)</f>
        <v>grassland</v>
      </c>
      <c r="T2433">
        <v>5</v>
      </c>
      <c r="U2433">
        <v>2</v>
      </c>
      <c r="V2433"/>
      <c r="W2433">
        <v>1</v>
      </c>
      <c r="X2433" t="s">
        <v>202</v>
      </c>
      <c r="Y2433"/>
      <c r="Z2433"/>
      <c r="AA2433"/>
      <c r="AB2433"/>
    </row>
    <row r="2434" spans="1:28" ht="14.4" x14ac:dyDescent="0.3">
      <c r="A2434" s="14">
        <v>2536</v>
      </c>
      <c r="B2434" t="s">
        <v>253</v>
      </c>
      <c r="C2434" t="s">
        <v>256</v>
      </c>
      <c r="D2434" t="str">
        <f t="shared" ref="D2434:D2497" si="39">_xlfn.CONCAT(B2434:C2434)</f>
        <v>Shealy_0B_4</v>
      </c>
      <c r="E2434">
        <v>2018</v>
      </c>
      <c r="F2434" s="15">
        <v>43266</v>
      </c>
      <c r="G2434" t="s">
        <v>200</v>
      </c>
      <c r="H2434">
        <v>3</v>
      </c>
      <c r="I2434" s="16">
        <v>0.32083333333333336</v>
      </c>
      <c r="J2434"/>
      <c r="K2434">
        <v>1</v>
      </c>
      <c r="L2434">
        <v>0</v>
      </c>
      <c r="M2434">
        <v>0</v>
      </c>
      <c r="N2434"/>
      <c r="O2434" t="s">
        <v>72</v>
      </c>
      <c r="P2434" t="str">
        <f>INDEX(Sheet2!A:E, MATCH(F_NP_excluded_Data!O2434,Sheet2!A:A),4)</f>
        <v>tree</v>
      </c>
      <c r="Q2434" t="str">
        <f>INDEX(Sheet2!A:E, MATCH(F_NP_excluded_Data!O2434,Sheet2!A:A),5)</f>
        <v>bark forager</v>
      </c>
      <c r="R2434" t="str">
        <f>INDEX(Sheet2!A:E, MATCH(F_NP_excluded_Data!O2434,Sheet2!A:A),3)</f>
        <v>insects</v>
      </c>
      <c r="S2434" t="str">
        <f>INDEX(Sheet2!A:E, MATCH(F_NP_excluded_Data!O2434,Sheet2!A:A),2)</f>
        <v>forest</v>
      </c>
      <c r="T2434">
        <v>10</v>
      </c>
      <c r="U2434">
        <v>3</v>
      </c>
      <c r="V2434"/>
      <c r="W2434">
        <v>1</v>
      </c>
      <c r="X2434" t="s">
        <v>202</v>
      </c>
      <c r="Y2434"/>
      <c r="Z2434"/>
      <c r="AA2434"/>
      <c r="AB2434"/>
    </row>
    <row r="2435" spans="1:28" ht="14.4" x14ac:dyDescent="0.3">
      <c r="A2435" s="14">
        <v>2537</v>
      </c>
      <c r="B2435" t="s">
        <v>253</v>
      </c>
      <c r="C2435" t="s">
        <v>256</v>
      </c>
      <c r="D2435" t="str">
        <f t="shared" si="39"/>
        <v>Shealy_0B_4</v>
      </c>
      <c r="E2435">
        <v>2018</v>
      </c>
      <c r="F2435" s="15">
        <v>43266</v>
      </c>
      <c r="G2435" t="s">
        <v>200</v>
      </c>
      <c r="H2435">
        <v>3</v>
      </c>
      <c r="I2435" s="16">
        <v>0.32083333333333336</v>
      </c>
      <c r="J2435"/>
      <c r="K2435">
        <v>1</v>
      </c>
      <c r="L2435">
        <v>0</v>
      </c>
      <c r="M2435">
        <v>0</v>
      </c>
      <c r="N2435"/>
      <c r="O2435" t="s">
        <v>120</v>
      </c>
      <c r="P2435" t="str">
        <f>INDEX(Sheet2!A:E, MATCH(F_NP_excluded_Data!O2435,Sheet2!A:A),4)</f>
        <v>tree</v>
      </c>
      <c r="Q2435" t="str">
        <f>INDEX(Sheet2!A:E, MATCH(F_NP_excluded_Data!O2435,Sheet2!A:A),5)</f>
        <v>foliage gleaner</v>
      </c>
      <c r="R2435" t="str">
        <f>INDEX(Sheet2!A:E, MATCH(F_NP_excluded_Data!O2435,Sheet2!A:A),3)</f>
        <v>insects</v>
      </c>
      <c r="S2435" t="str">
        <f>INDEX(Sheet2!A:E, MATCH(F_NP_excluded_Data!O2435,Sheet2!A:A),2)</f>
        <v>open woodland</v>
      </c>
      <c r="T2435">
        <v>10</v>
      </c>
      <c r="U2435">
        <v>3</v>
      </c>
      <c r="V2435"/>
      <c r="W2435">
        <v>1</v>
      </c>
      <c r="X2435" t="s">
        <v>202</v>
      </c>
      <c r="Y2435"/>
      <c r="Z2435"/>
      <c r="AA2435"/>
      <c r="AB2435"/>
    </row>
    <row r="2436" spans="1:28" ht="14.4" x14ac:dyDescent="0.3">
      <c r="A2436" s="14">
        <v>2538</v>
      </c>
      <c r="B2436" t="s">
        <v>253</v>
      </c>
      <c r="C2436" t="s">
        <v>256</v>
      </c>
      <c r="D2436" t="str">
        <f t="shared" si="39"/>
        <v>Shealy_0B_4</v>
      </c>
      <c r="E2436">
        <v>2018</v>
      </c>
      <c r="F2436" s="15">
        <v>43266</v>
      </c>
      <c r="G2436" t="s">
        <v>200</v>
      </c>
      <c r="H2436">
        <v>3</v>
      </c>
      <c r="I2436" s="16">
        <v>0.32083333333333336</v>
      </c>
      <c r="J2436"/>
      <c r="K2436">
        <v>1</v>
      </c>
      <c r="L2436">
        <v>0</v>
      </c>
      <c r="M2436">
        <v>0</v>
      </c>
      <c r="N2436"/>
      <c r="O2436" t="s">
        <v>6</v>
      </c>
      <c r="P2436" t="str">
        <f>INDEX(Sheet2!A:E, MATCH(F_NP_excluded_Data!O2436,Sheet2!A:A),4)</f>
        <v>ground</v>
      </c>
      <c r="Q2436" t="str">
        <f>INDEX(Sheet2!A:E, MATCH(F_NP_excluded_Data!O2436,Sheet2!A:A),5)</f>
        <v>bark forager</v>
      </c>
      <c r="R2436" t="str">
        <f>INDEX(Sheet2!A:E, MATCH(F_NP_excluded_Data!O2436,Sheet2!A:A),3)</f>
        <v>insects</v>
      </c>
      <c r="S2436" t="str">
        <f>INDEX(Sheet2!A:E, MATCH(F_NP_excluded_Data!O2436,Sheet2!A:A),2)</f>
        <v>forest</v>
      </c>
      <c r="T2436">
        <v>5</v>
      </c>
      <c r="U2436">
        <v>3</v>
      </c>
      <c r="V2436"/>
      <c r="W2436">
        <v>1</v>
      </c>
      <c r="X2436" t="s">
        <v>202</v>
      </c>
      <c r="Y2436"/>
      <c r="Z2436"/>
      <c r="AA2436"/>
      <c r="AB2436"/>
    </row>
    <row r="2437" spans="1:28" ht="14.4" x14ac:dyDescent="0.3">
      <c r="A2437" s="14">
        <v>2539</v>
      </c>
      <c r="B2437" t="s">
        <v>253</v>
      </c>
      <c r="C2437" t="s">
        <v>256</v>
      </c>
      <c r="D2437" t="str">
        <f t="shared" si="39"/>
        <v>Shealy_0B_4</v>
      </c>
      <c r="E2437">
        <v>2018</v>
      </c>
      <c r="F2437" s="15">
        <v>43266</v>
      </c>
      <c r="G2437" t="s">
        <v>200</v>
      </c>
      <c r="H2437">
        <v>3</v>
      </c>
      <c r="I2437" s="16">
        <v>0.32083333333333336</v>
      </c>
      <c r="J2437"/>
      <c r="K2437">
        <v>1</v>
      </c>
      <c r="L2437">
        <v>0</v>
      </c>
      <c r="M2437">
        <v>0</v>
      </c>
      <c r="N2437"/>
      <c r="O2437" t="s">
        <v>14</v>
      </c>
      <c r="P2437" t="str">
        <f>INDEX(Sheet2!A:E, MATCH(F_NP_excluded_Data!O2437,Sheet2!A:A),4)</f>
        <v>cavity</v>
      </c>
      <c r="Q2437" t="str">
        <f>INDEX(Sheet2!A:E, MATCH(F_NP_excluded_Data!O2437,Sheet2!A:A),5)</f>
        <v>bark forager</v>
      </c>
      <c r="R2437" t="str">
        <f>INDEX(Sheet2!A:E, MATCH(F_NP_excluded_Data!O2437,Sheet2!A:A),3)</f>
        <v>insects</v>
      </c>
      <c r="S2437" t="str">
        <f>INDEX(Sheet2!A:E, MATCH(F_NP_excluded_Data!O2437,Sheet2!A:A),2)</f>
        <v>forest</v>
      </c>
      <c r="T2437">
        <v>5</v>
      </c>
      <c r="U2437">
        <v>3</v>
      </c>
      <c r="V2437"/>
      <c r="W2437">
        <v>1</v>
      </c>
      <c r="X2437" t="s">
        <v>202</v>
      </c>
      <c r="Y2437"/>
      <c r="Z2437"/>
      <c r="AA2437"/>
      <c r="AB2437"/>
    </row>
    <row r="2438" spans="1:28" ht="14.4" x14ac:dyDescent="0.3">
      <c r="A2438" s="14">
        <v>2540</v>
      </c>
      <c r="B2438" t="s">
        <v>253</v>
      </c>
      <c r="C2438" t="s">
        <v>256</v>
      </c>
      <c r="D2438" t="str">
        <f t="shared" si="39"/>
        <v>Shealy_0B_4</v>
      </c>
      <c r="E2438">
        <v>2018</v>
      </c>
      <c r="F2438" s="15">
        <v>43266</v>
      </c>
      <c r="G2438" t="s">
        <v>200</v>
      </c>
      <c r="H2438">
        <v>3</v>
      </c>
      <c r="I2438" s="16">
        <v>0.32083333333333336</v>
      </c>
      <c r="J2438"/>
      <c r="K2438">
        <v>1</v>
      </c>
      <c r="L2438">
        <v>0</v>
      </c>
      <c r="M2438">
        <v>0</v>
      </c>
      <c r="N2438"/>
      <c r="O2438" t="s">
        <v>78</v>
      </c>
      <c r="P2438" t="str">
        <f>INDEX(Sheet2!A:E, MATCH(F_NP_excluded_Data!O2438,Sheet2!A:A),4)</f>
        <v>cavity</v>
      </c>
      <c r="Q2438" t="str">
        <f>INDEX(Sheet2!A:E, MATCH(F_NP_excluded_Data!O2438,Sheet2!A:A),5)</f>
        <v>bark forager</v>
      </c>
      <c r="R2438" t="str">
        <f>INDEX(Sheet2!A:E, MATCH(F_NP_excluded_Data!O2438,Sheet2!A:A),3)</f>
        <v>insects</v>
      </c>
      <c r="S2438" t="str">
        <f>INDEX(Sheet2!A:E, MATCH(F_NP_excluded_Data!O2438,Sheet2!A:A),2)</f>
        <v>forest</v>
      </c>
      <c r="T2438">
        <v>5</v>
      </c>
      <c r="U2438">
        <v>3</v>
      </c>
      <c r="V2438"/>
      <c r="W2438">
        <v>1</v>
      </c>
      <c r="X2438" t="s">
        <v>202</v>
      </c>
      <c r="Y2438"/>
      <c r="Z2438"/>
      <c r="AA2438"/>
      <c r="AB2438"/>
    </row>
    <row r="2439" spans="1:28" ht="14.4" x14ac:dyDescent="0.3">
      <c r="A2439" s="14">
        <v>2541</v>
      </c>
      <c r="B2439" t="s">
        <v>253</v>
      </c>
      <c r="C2439" t="s">
        <v>256</v>
      </c>
      <c r="D2439" t="str">
        <f t="shared" si="39"/>
        <v>Shealy_0B_4</v>
      </c>
      <c r="E2439">
        <v>2018</v>
      </c>
      <c r="F2439" s="15">
        <v>43266</v>
      </c>
      <c r="G2439" t="s">
        <v>200</v>
      </c>
      <c r="H2439">
        <v>3</v>
      </c>
      <c r="I2439" s="16">
        <v>0.32083333333333336</v>
      </c>
      <c r="J2439"/>
      <c r="K2439">
        <v>1</v>
      </c>
      <c r="L2439">
        <v>0</v>
      </c>
      <c r="M2439">
        <v>0</v>
      </c>
      <c r="N2439"/>
      <c r="O2439" t="s">
        <v>78</v>
      </c>
      <c r="P2439" t="str">
        <f>INDEX(Sheet2!A:E, MATCH(F_NP_excluded_Data!O2439,Sheet2!A:A),4)</f>
        <v>cavity</v>
      </c>
      <c r="Q2439" t="str">
        <f>INDEX(Sheet2!A:E, MATCH(F_NP_excluded_Data!O2439,Sheet2!A:A),5)</f>
        <v>bark forager</v>
      </c>
      <c r="R2439" t="str">
        <f>INDEX(Sheet2!A:E, MATCH(F_NP_excluded_Data!O2439,Sheet2!A:A),3)</f>
        <v>insects</v>
      </c>
      <c r="S2439" t="str">
        <f>INDEX(Sheet2!A:E, MATCH(F_NP_excluded_Data!O2439,Sheet2!A:A),2)</f>
        <v>forest</v>
      </c>
      <c r="T2439">
        <v>10</v>
      </c>
      <c r="U2439">
        <v>4</v>
      </c>
      <c r="V2439"/>
      <c r="W2439">
        <v>1</v>
      </c>
      <c r="X2439" t="s">
        <v>202</v>
      </c>
      <c r="Y2439"/>
      <c r="Z2439"/>
      <c r="AA2439"/>
      <c r="AB2439"/>
    </row>
    <row r="2440" spans="1:28" ht="14.4" x14ac:dyDescent="0.3">
      <c r="A2440" s="14">
        <v>2542</v>
      </c>
      <c r="B2440" t="s">
        <v>253</v>
      </c>
      <c r="C2440" t="s">
        <v>256</v>
      </c>
      <c r="D2440" t="str">
        <f t="shared" si="39"/>
        <v>Shealy_0B_4</v>
      </c>
      <c r="E2440">
        <v>2018</v>
      </c>
      <c r="F2440" s="15">
        <v>43266</v>
      </c>
      <c r="G2440" t="s">
        <v>200</v>
      </c>
      <c r="H2440">
        <v>3</v>
      </c>
      <c r="I2440" s="16">
        <v>0.32083333333333336</v>
      </c>
      <c r="J2440"/>
      <c r="K2440">
        <v>1</v>
      </c>
      <c r="L2440">
        <v>0</v>
      </c>
      <c r="M2440">
        <v>0</v>
      </c>
      <c r="N2440" t="s">
        <v>204</v>
      </c>
      <c r="O2440" t="s">
        <v>80</v>
      </c>
      <c r="P2440" t="str">
        <f>INDEX(Sheet2!A:E, MATCH(F_NP_excluded_Data!O2440,Sheet2!A:A),4)</f>
        <v>tree</v>
      </c>
      <c r="Q2440" t="str">
        <f>INDEX(Sheet2!A:E, MATCH(F_NP_excluded_Data!O2440,Sheet2!A:A),5)</f>
        <v>foliage gleaner</v>
      </c>
      <c r="R2440" t="str">
        <f>INDEX(Sheet2!A:E, MATCH(F_NP_excluded_Data!O2440,Sheet2!A:A),3)</f>
        <v>insects</v>
      </c>
      <c r="S2440" t="str">
        <f>INDEX(Sheet2!A:E, MATCH(F_NP_excluded_Data!O2440,Sheet2!A:A),2)</f>
        <v>forest</v>
      </c>
      <c r="T2440">
        <v>10</v>
      </c>
      <c r="U2440">
        <v>4</v>
      </c>
      <c r="V2440"/>
      <c r="W2440">
        <v>1</v>
      </c>
      <c r="X2440" t="s">
        <v>202</v>
      </c>
      <c r="Y2440"/>
      <c r="Z2440"/>
      <c r="AA2440" t="s">
        <v>319</v>
      </c>
      <c r="AB2440"/>
    </row>
    <row r="2441" spans="1:28" ht="14.4" x14ac:dyDescent="0.3">
      <c r="A2441" s="14">
        <v>2543</v>
      </c>
      <c r="B2441" t="s">
        <v>253</v>
      </c>
      <c r="C2441" t="s">
        <v>256</v>
      </c>
      <c r="D2441" t="str">
        <f t="shared" si="39"/>
        <v>Shealy_0B_4</v>
      </c>
      <c r="E2441">
        <v>2018</v>
      </c>
      <c r="F2441" s="15">
        <v>43266</v>
      </c>
      <c r="G2441" t="s">
        <v>200</v>
      </c>
      <c r="H2441">
        <v>3</v>
      </c>
      <c r="I2441" s="16">
        <v>0.32083333333333336</v>
      </c>
      <c r="J2441"/>
      <c r="K2441">
        <v>1</v>
      </c>
      <c r="L2441">
        <v>0</v>
      </c>
      <c r="M2441">
        <v>0</v>
      </c>
      <c r="N2441"/>
      <c r="O2441" t="s">
        <v>34</v>
      </c>
      <c r="P2441" t="str">
        <f>INDEX(Sheet2!A:E, MATCH(F_NP_excluded_Data!O2441,Sheet2!A:A),4)</f>
        <v>cavity</v>
      </c>
      <c r="Q2441" t="str">
        <f>INDEX(Sheet2!A:E, MATCH(F_NP_excluded_Data!O2441,Sheet2!A:A),5)</f>
        <v>bark forager</v>
      </c>
      <c r="R2441" t="str">
        <f>INDEX(Sheet2!A:E, MATCH(F_NP_excluded_Data!O2441,Sheet2!A:A),3)</f>
        <v>insects</v>
      </c>
      <c r="S2441" t="str">
        <f>INDEX(Sheet2!A:E, MATCH(F_NP_excluded_Data!O2441,Sheet2!A:A),2)</f>
        <v>forest</v>
      </c>
      <c r="T2441">
        <v>5</v>
      </c>
      <c r="U2441">
        <v>4</v>
      </c>
      <c r="V2441"/>
      <c r="W2441">
        <v>1</v>
      </c>
      <c r="X2441" t="s">
        <v>202</v>
      </c>
      <c r="Y2441"/>
      <c r="Z2441"/>
      <c r="AA2441"/>
      <c r="AB2441"/>
    </row>
    <row r="2442" spans="1:28" ht="14.4" x14ac:dyDescent="0.3">
      <c r="A2442" s="14">
        <v>2544</v>
      </c>
      <c r="B2442" t="s">
        <v>253</v>
      </c>
      <c r="C2442" t="s">
        <v>288</v>
      </c>
      <c r="D2442" t="str">
        <f t="shared" si="39"/>
        <v>Shealy_1B_E_S</v>
      </c>
      <c r="E2442">
        <v>2018</v>
      </c>
      <c r="F2442" s="15">
        <v>43266</v>
      </c>
      <c r="G2442" t="s">
        <v>200</v>
      </c>
      <c r="H2442">
        <v>3</v>
      </c>
      <c r="I2442" s="16">
        <v>0.3347222222222222</v>
      </c>
      <c r="J2442"/>
      <c r="K2442">
        <v>2</v>
      </c>
      <c r="L2442">
        <v>0</v>
      </c>
      <c r="M2442">
        <v>0</v>
      </c>
      <c r="N2442"/>
      <c r="O2442" t="s">
        <v>22</v>
      </c>
      <c r="P2442" t="str">
        <f>INDEX(Sheet2!A:E, MATCH(F_NP_excluded_Data!O2442,Sheet2!A:A),4)</f>
        <v>cavity</v>
      </c>
      <c r="Q2442" t="str">
        <f>INDEX(Sheet2!A:E, MATCH(F_NP_excluded_Data!O2442,Sheet2!A:A),5)</f>
        <v>foliage gleaner</v>
      </c>
      <c r="R2442" t="str">
        <f>INDEX(Sheet2!A:E, MATCH(F_NP_excluded_Data!O2442,Sheet2!A:A),3)</f>
        <v>insects</v>
      </c>
      <c r="S2442" t="str">
        <f>INDEX(Sheet2!A:E, MATCH(F_NP_excluded_Data!O2442,Sheet2!A:A),2)</f>
        <v>forest</v>
      </c>
      <c r="T2442">
        <v>5</v>
      </c>
      <c r="U2442">
        <v>1</v>
      </c>
      <c r="V2442"/>
      <c r="W2442">
        <v>1</v>
      </c>
      <c r="X2442" t="s">
        <v>202</v>
      </c>
      <c r="Y2442"/>
      <c r="Z2442"/>
      <c r="AA2442"/>
      <c r="AB2442"/>
    </row>
    <row r="2443" spans="1:28" ht="14.4" x14ac:dyDescent="0.3">
      <c r="A2443" s="14">
        <v>2545</v>
      </c>
      <c r="B2443" t="s">
        <v>253</v>
      </c>
      <c r="C2443" t="s">
        <v>288</v>
      </c>
      <c r="D2443" t="str">
        <f t="shared" si="39"/>
        <v>Shealy_1B_E_S</v>
      </c>
      <c r="E2443">
        <v>2018</v>
      </c>
      <c r="F2443" s="15">
        <v>43266</v>
      </c>
      <c r="G2443" t="s">
        <v>200</v>
      </c>
      <c r="H2443">
        <v>3</v>
      </c>
      <c r="I2443" s="16">
        <v>0.3347222222222222</v>
      </c>
      <c r="J2443"/>
      <c r="K2443">
        <v>2</v>
      </c>
      <c r="L2443">
        <v>0</v>
      </c>
      <c r="M2443">
        <v>0</v>
      </c>
      <c r="N2443"/>
      <c r="O2443" t="s">
        <v>22</v>
      </c>
      <c r="P2443" t="str">
        <f>INDEX(Sheet2!A:E, MATCH(F_NP_excluded_Data!O2443,Sheet2!A:A),4)</f>
        <v>cavity</v>
      </c>
      <c r="Q2443" t="str">
        <f>INDEX(Sheet2!A:E, MATCH(F_NP_excluded_Data!O2443,Sheet2!A:A),5)</f>
        <v>foliage gleaner</v>
      </c>
      <c r="R2443" t="str">
        <f>INDEX(Sheet2!A:E, MATCH(F_NP_excluded_Data!O2443,Sheet2!A:A),3)</f>
        <v>insects</v>
      </c>
      <c r="S2443" t="str">
        <f>INDEX(Sheet2!A:E, MATCH(F_NP_excluded_Data!O2443,Sheet2!A:A),2)</f>
        <v>forest</v>
      </c>
      <c r="T2443">
        <v>5</v>
      </c>
      <c r="U2443">
        <v>1</v>
      </c>
      <c r="V2443"/>
      <c r="W2443">
        <v>4</v>
      </c>
      <c r="X2443" t="s">
        <v>202</v>
      </c>
      <c r="Y2443"/>
      <c r="Z2443"/>
      <c r="AA2443"/>
      <c r="AB2443"/>
    </row>
    <row r="2444" spans="1:28" ht="14.4" x14ac:dyDescent="0.3">
      <c r="A2444" s="14">
        <v>2546</v>
      </c>
      <c r="B2444" t="s">
        <v>253</v>
      </c>
      <c r="C2444" t="s">
        <v>288</v>
      </c>
      <c r="D2444" t="str">
        <f t="shared" si="39"/>
        <v>Shealy_1B_E_S</v>
      </c>
      <c r="E2444">
        <v>2018</v>
      </c>
      <c r="F2444" s="15">
        <v>43266</v>
      </c>
      <c r="G2444" t="s">
        <v>200</v>
      </c>
      <c r="H2444">
        <v>3</v>
      </c>
      <c r="I2444" s="16">
        <v>0.3347222222222222</v>
      </c>
      <c r="J2444"/>
      <c r="K2444">
        <v>2</v>
      </c>
      <c r="L2444">
        <v>0</v>
      </c>
      <c r="M2444">
        <v>0</v>
      </c>
      <c r="N2444"/>
      <c r="O2444" t="s">
        <v>118</v>
      </c>
      <c r="P2444" t="str">
        <f>INDEX(Sheet2!A:E, MATCH(F_NP_excluded_Data!O2444,Sheet2!A:A),4)</f>
        <v>shrub</v>
      </c>
      <c r="Q2444" t="str">
        <f>INDEX(Sheet2!A:E, MATCH(F_NP_excluded_Data!O2444,Sheet2!A:A),5)</f>
        <v>foliage gleaner</v>
      </c>
      <c r="R2444" t="str">
        <f>INDEX(Sheet2!A:E, MATCH(F_NP_excluded_Data!O2444,Sheet2!A:A),3)</f>
        <v>insects</v>
      </c>
      <c r="S2444" t="str">
        <f>INDEX(Sheet2!A:E, MATCH(F_NP_excluded_Data!O2444,Sheet2!A:A),2)</f>
        <v>scrub</v>
      </c>
      <c r="T2444">
        <v>5</v>
      </c>
      <c r="U2444">
        <v>1</v>
      </c>
      <c r="V2444"/>
      <c r="W2444">
        <v>1</v>
      </c>
      <c r="X2444" t="s">
        <v>202</v>
      </c>
      <c r="Y2444"/>
      <c r="Z2444"/>
      <c r="AA2444"/>
      <c r="AB2444"/>
    </row>
    <row r="2445" spans="1:28" ht="14.4" x14ac:dyDescent="0.3">
      <c r="A2445" s="14">
        <v>2547</v>
      </c>
      <c r="B2445" t="s">
        <v>253</v>
      </c>
      <c r="C2445" t="s">
        <v>288</v>
      </c>
      <c r="D2445" t="str">
        <f t="shared" si="39"/>
        <v>Shealy_1B_E_S</v>
      </c>
      <c r="E2445">
        <v>2018</v>
      </c>
      <c r="F2445" s="15">
        <v>43266</v>
      </c>
      <c r="G2445" t="s">
        <v>200</v>
      </c>
      <c r="H2445">
        <v>3</v>
      </c>
      <c r="I2445" s="16">
        <v>0.3347222222222222</v>
      </c>
      <c r="J2445"/>
      <c r="K2445">
        <v>2</v>
      </c>
      <c r="L2445">
        <v>0</v>
      </c>
      <c r="M2445">
        <v>0</v>
      </c>
      <c r="N2445"/>
      <c r="O2445" t="s">
        <v>54</v>
      </c>
      <c r="P2445" t="str">
        <f>INDEX(Sheet2!A:E, MATCH(F_NP_excluded_Data!O2445,Sheet2!A:A),4)</f>
        <v>shrub</v>
      </c>
      <c r="Q2445" t="str">
        <f>INDEX(Sheet2!A:E, MATCH(F_NP_excluded_Data!O2445,Sheet2!A:A),5)</f>
        <v>foliage gleaner</v>
      </c>
      <c r="R2445" t="str">
        <f>INDEX(Sheet2!A:E, MATCH(F_NP_excluded_Data!O2445,Sheet2!A:A),3)</f>
        <v>insects</v>
      </c>
      <c r="S2445" t="str">
        <f>INDEX(Sheet2!A:E, MATCH(F_NP_excluded_Data!O2445,Sheet2!A:A),2)</f>
        <v>open woodland</v>
      </c>
      <c r="T2445">
        <v>5</v>
      </c>
      <c r="U2445">
        <v>1</v>
      </c>
      <c r="V2445"/>
      <c r="W2445">
        <v>4</v>
      </c>
      <c r="X2445" t="s">
        <v>202</v>
      </c>
      <c r="Y2445"/>
      <c r="Z2445"/>
      <c r="AA2445"/>
      <c r="AB2445"/>
    </row>
    <row r="2446" spans="1:28" ht="14.4" x14ac:dyDescent="0.3">
      <c r="A2446" s="14">
        <v>2548</v>
      </c>
      <c r="B2446" t="s">
        <v>253</v>
      </c>
      <c r="C2446" t="s">
        <v>288</v>
      </c>
      <c r="D2446" t="str">
        <f t="shared" si="39"/>
        <v>Shealy_1B_E_S</v>
      </c>
      <c r="E2446">
        <v>2018</v>
      </c>
      <c r="F2446" s="15">
        <v>43266</v>
      </c>
      <c r="G2446" t="s">
        <v>200</v>
      </c>
      <c r="H2446">
        <v>3</v>
      </c>
      <c r="I2446" s="16">
        <v>0.3347222222222222</v>
      </c>
      <c r="J2446"/>
      <c r="K2446">
        <v>2</v>
      </c>
      <c r="L2446">
        <v>0</v>
      </c>
      <c r="M2446">
        <v>0</v>
      </c>
      <c r="N2446"/>
      <c r="O2446" t="s">
        <v>118</v>
      </c>
      <c r="P2446" t="str">
        <f>INDEX(Sheet2!A:E, MATCH(F_NP_excluded_Data!O2446,Sheet2!A:A),4)</f>
        <v>shrub</v>
      </c>
      <c r="Q2446" t="str">
        <f>INDEX(Sheet2!A:E, MATCH(F_NP_excluded_Data!O2446,Sheet2!A:A),5)</f>
        <v>foliage gleaner</v>
      </c>
      <c r="R2446" t="str">
        <f>INDEX(Sheet2!A:E, MATCH(F_NP_excluded_Data!O2446,Sheet2!A:A),3)</f>
        <v>insects</v>
      </c>
      <c r="S2446" t="str">
        <f>INDEX(Sheet2!A:E, MATCH(F_NP_excluded_Data!O2446,Sheet2!A:A),2)</f>
        <v>scrub</v>
      </c>
      <c r="T2446">
        <v>10</v>
      </c>
      <c r="U2446">
        <v>1</v>
      </c>
      <c r="V2446"/>
      <c r="W2446">
        <v>1</v>
      </c>
      <c r="X2446" t="s">
        <v>202</v>
      </c>
      <c r="Y2446"/>
      <c r="Z2446"/>
      <c r="AA2446"/>
      <c r="AB2446"/>
    </row>
    <row r="2447" spans="1:28" ht="14.4" x14ac:dyDescent="0.3">
      <c r="A2447" s="14">
        <v>2549</v>
      </c>
      <c r="B2447" t="s">
        <v>253</v>
      </c>
      <c r="C2447" t="s">
        <v>288</v>
      </c>
      <c r="D2447" t="str">
        <f t="shared" si="39"/>
        <v>Shealy_1B_E_S</v>
      </c>
      <c r="E2447">
        <v>2018</v>
      </c>
      <c r="F2447" s="15">
        <v>43266</v>
      </c>
      <c r="G2447" t="s">
        <v>200</v>
      </c>
      <c r="H2447">
        <v>3</v>
      </c>
      <c r="I2447" s="16">
        <v>0.3347222222222222</v>
      </c>
      <c r="J2447"/>
      <c r="K2447">
        <v>2</v>
      </c>
      <c r="L2447">
        <v>0</v>
      </c>
      <c r="M2447">
        <v>0</v>
      </c>
      <c r="N2447"/>
      <c r="O2447" t="s">
        <v>14</v>
      </c>
      <c r="P2447" t="str">
        <f>INDEX(Sheet2!A:E, MATCH(F_NP_excluded_Data!O2447,Sheet2!A:A),4)</f>
        <v>cavity</v>
      </c>
      <c r="Q2447" t="str">
        <f>INDEX(Sheet2!A:E, MATCH(F_NP_excluded_Data!O2447,Sheet2!A:A),5)</f>
        <v>bark forager</v>
      </c>
      <c r="R2447" t="str">
        <f>INDEX(Sheet2!A:E, MATCH(F_NP_excluded_Data!O2447,Sheet2!A:A),3)</f>
        <v>insects</v>
      </c>
      <c r="S2447" t="str">
        <f>INDEX(Sheet2!A:E, MATCH(F_NP_excluded_Data!O2447,Sheet2!A:A),2)</f>
        <v>forest</v>
      </c>
      <c r="T2447">
        <v>5</v>
      </c>
      <c r="U2447">
        <v>1</v>
      </c>
      <c r="V2447"/>
      <c r="W2447">
        <v>1</v>
      </c>
      <c r="X2447" t="s">
        <v>202</v>
      </c>
      <c r="Y2447"/>
      <c r="Z2447"/>
      <c r="AA2447"/>
      <c r="AB2447"/>
    </row>
    <row r="2448" spans="1:28" ht="14.4" x14ac:dyDescent="0.3">
      <c r="A2448" s="14">
        <v>2550</v>
      </c>
      <c r="B2448" t="s">
        <v>253</v>
      </c>
      <c r="C2448" t="s">
        <v>288</v>
      </c>
      <c r="D2448" t="str">
        <f t="shared" si="39"/>
        <v>Shealy_1B_E_S</v>
      </c>
      <c r="E2448">
        <v>2018</v>
      </c>
      <c r="F2448" s="15">
        <v>43266</v>
      </c>
      <c r="G2448" t="s">
        <v>200</v>
      </c>
      <c r="H2448">
        <v>3</v>
      </c>
      <c r="I2448" s="16">
        <v>0.3347222222222222</v>
      </c>
      <c r="J2448"/>
      <c r="K2448">
        <v>2</v>
      </c>
      <c r="L2448">
        <v>0</v>
      </c>
      <c r="M2448">
        <v>0</v>
      </c>
      <c r="N2448"/>
      <c r="O2448" t="s">
        <v>26</v>
      </c>
      <c r="P2448" t="str">
        <f>INDEX(Sheet2!A:E, MATCH(F_NP_excluded_Data!O2448,Sheet2!A:A),4)</f>
        <v>shrub</v>
      </c>
      <c r="Q2448" t="str">
        <f>INDEX(Sheet2!A:E, MATCH(F_NP_excluded_Data!O2448,Sheet2!A:A),5)</f>
        <v>ground forager</v>
      </c>
      <c r="R2448" t="str">
        <f>INDEX(Sheet2!A:E, MATCH(F_NP_excluded_Data!O2448,Sheet2!A:A),3)</f>
        <v>seeds</v>
      </c>
      <c r="S2448" t="str">
        <f>INDEX(Sheet2!A:E, MATCH(F_NP_excluded_Data!O2448,Sheet2!A:A),2)</f>
        <v>open woodland</v>
      </c>
      <c r="T2448">
        <v>5</v>
      </c>
      <c r="U2448">
        <v>1</v>
      </c>
      <c r="V2448"/>
      <c r="W2448">
        <v>1</v>
      </c>
      <c r="X2448" t="s">
        <v>202</v>
      </c>
      <c r="Y2448"/>
      <c r="Z2448"/>
      <c r="AA2448"/>
      <c r="AB2448"/>
    </row>
    <row r="2449" spans="1:28" ht="14.4" x14ac:dyDescent="0.3">
      <c r="A2449" s="14">
        <v>2551</v>
      </c>
      <c r="B2449" t="s">
        <v>253</v>
      </c>
      <c r="C2449" t="s">
        <v>288</v>
      </c>
      <c r="D2449" t="str">
        <f t="shared" si="39"/>
        <v>Shealy_1B_E_S</v>
      </c>
      <c r="E2449">
        <v>2018</v>
      </c>
      <c r="F2449" s="15">
        <v>43266</v>
      </c>
      <c r="G2449" t="s">
        <v>200</v>
      </c>
      <c r="H2449">
        <v>3</v>
      </c>
      <c r="I2449" s="16">
        <v>0.3347222222222222</v>
      </c>
      <c r="J2449"/>
      <c r="K2449">
        <v>2</v>
      </c>
      <c r="L2449">
        <v>0</v>
      </c>
      <c r="M2449">
        <v>0</v>
      </c>
      <c r="N2449"/>
      <c r="O2449" t="s">
        <v>14</v>
      </c>
      <c r="P2449" t="str">
        <f>INDEX(Sheet2!A:E, MATCH(F_NP_excluded_Data!O2449,Sheet2!A:A),4)</f>
        <v>cavity</v>
      </c>
      <c r="Q2449" t="str">
        <f>INDEX(Sheet2!A:E, MATCH(F_NP_excluded_Data!O2449,Sheet2!A:A),5)</f>
        <v>bark forager</v>
      </c>
      <c r="R2449" t="str">
        <f>INDEX(Sheet2!A:E, MATCH(F_NP_excluded_Data!O2449,Sheet2!A:A),3)</f>
        <v>insects</v>
      </c>
      <c r="S2449" t="str">
        <f>INDEX(Sheet2!A:E, MATCH(F_NP_excluded_Data!O2449,Sheet2!A:A),2)</f>
        <v>forest</v>
      </c>
      <c r="T2449">
        <v>5</v>
      </c>
      <c r="U2449">
        <v>1</v>
      </c>
      <c r="V2449"/>
      <c r="W2449">
        <v>1</v>
      </c>
      <c r="X2449" t="s">
        <v>202</v>
      </c>
      <c r="Y2449"/>
      <c r="Z2449"/>
      <c r="AA2449"/>
      <c r="AB2449"/>
    </row>
    <row r="2450" spans="1:28" ht="14.4" x14ac:dyDescent="0.3">
      <c r="A2450" s="14">
        <v>2552</v>
      </c>
      <c r="B2450" t="s">
        <v>253</v>
      </c>
      <c r="C2450" t="s">
        <v>288</v>
      </c>
      <c r="D2450" t="str">
        <f t="shared" si="39"/>
        <v>Shealy_1B_E_S</v>
      </c>
      <c r="E2450">
        <v>2018</v>
      </c>
      <c r="F2450" s="15">
        <v>43266</v>
      </c>
      <c r="G2450" t="s">
        <v>200</v>
      </c>
      <c r="H2450">
        <v>3</v>
      </c>
      <c r="I2450" s="16">
        <v>0.3347222222222222</v>
      </c>
      <c r="J2450"/>
      <c r="K2450">
        <v>2</v>
      </c>
      <c r="L2450">
        <v>0</v>
      </c>
      <c r="M2450">
        <v>0</v>
      </c>
      <c r="N2450"/>
      <c r="O2450" t="s">
        <v>22</v>
      </c>
      <c r="P2450" t="str">
        <f>INDEX(Sheet2!A:E, MATCH(F_NP_excluded_Data!O2450,Sheet2!A:A),4)</f>
        <v>cavity</v>
      </c>
      <c r="Q2450" t="str">
        <f>INDEX(Sheet2!A:E, MATCH(F_NP_excluded_Data!O2450,Sheet2!A:A),5)</f>
        <v>foliage gleaner</v>
      </c>
      <c r="R2450" t="str">
        <f>INDEX(Sheet2!A:E, MATCH(F_NP_excluded_Data!O2450,Sheet2!A:A),3)</f>
        <v>insects</v>
      </c>
      <c r="S2450" t="str">
        <f>INDEX(Sheet2!A:E, MATCH(F_NP_excluded_Data!O2450,Sheet2!A:A),2)</f>
        <v>forest</v>
      </c>
      <c r="T2450">
        <v>5</v>
      </c>
      <c r="U2450">
        <v>1</v>
      </c>
      <c r="V2450"/>
      <c r="W2450">
        <v>1</v>
      </c>
      <c r="X2450" t="s">
        <v>202</v>
      </c>
      <c r="Y2450"/>
      <c r="Z2450"/>
      <c r="AA2450"/>
      <c r="AB2450"/>
    </row>
    <row r="2451" spans="1:28" ht="14.4" x14ac:dyDescent="0.3">
      <c r="A2451" s="14">
        <v>2553</v>
      </c>
      <c r="B2451" t="s">
        <v>253</v>
      </c>
      <c r="C2451" t="s">
        <v>288</v>
      </c>
      <c r="D2451" t="str">
        <f t="shared" si="39"/>
        <v>Shealy_1B_E_S</v>
      </c>
      <c r="E2451">
        <v>2018</v>
      </c>
      <c r="F2451" s="15">
        <v>43266</v>
      </c>
      <c r="G2451" t="s">
        <v>200</v>
      </c>
      <c r="H2451">
        <v>3</v>
      </c>
      <c r="I2451" s="16">
        <v>0.3347222222222222</v>
      </c>
      <c r="J2451"/>
      <c r="K2451">
        <v>2</v>
      </c>
      <c r="L2451">
        <v>0</v>
      </c>
      <c r="M2451">
        <v>0</v>
      </c>
      <c r="N2451"/>
      <c r="O2451" t="s">
        <v>2</v>
      </c>
      <c r="P2451" t="str">
        <f>INDEX(Sheet2!A:E, MATCH(F_NP_excluded_Data!O2451,Sheet2!A:A),4)</f>
        <v>tree</v>
      </c>
      <c r="Q2451" t="str">
        <f>INDEX(Sheet2!A:E, MATCH(F_NP_excluded_Data!O2451,Sheet2!A:A),5)</f>
        <v>ground forager</v>
      </c>
      <c r="R2451" t="str">
        <f>INDEX(Sheet2!A:E, MATCH(F_NP_excluded_Data!O2451,Sheet2!A:A),3)</f>
        <v>omnivore</v>
      </c>
      <c r="S2451" t="str">
        <f>INDEX(Sheet2!A:E, MATCH(F_NP_excluded_Data!O2451,Sheet2!A:A),2)</f>
        <v>open woodland</v>
      </c>
      <c r="T2451">
        <v>10</v>
      </c>
      <c r="U2451">
        <v>1</v>
      </c>
      <c r="V2451"/>
      <c r="W2451">
        <v>1</v>
      </c>
      <c r="X2451" t="s">
        <v>202</v>
      </c>
      <c r="Y2451">
        <v>2</v>
      </c>
      <c r="Z2451"/>
      <c r="AA2451"/>
      <c r="AB2451"/>
    </row>
    <row r="2452" spans="1:28" ht="14.4" x14ac:dyDescent="0.3">
      <c r="A2452" s="14">
        <v>2554</v>
      </c>
      <c r="B2452" t="s">
        <v>253</v>
      </c>
      <c r="C2452" t="s">
        <v>288</v>
      </c>
      <c r="D2452" t="str">
        <f t="shared" si="39"/>
        <v>Shealy_1B_E_S</v>
      </c>
      <c r="E2452">
        <v>2018</v>
      </c>
      <c r="F2452" s="15">
        <v>43266</v>
      </c>
      <c r="G2452" t="s">
        <v>200</v>
      </c>
      <c r="H2452">
        <v>3</v>
      </c>
      <c r="I2452" s="16">
        <v>0.3347222222222222</v>
      </c>
      <c r="J2452"/>
      <c r="K2452">
        <v>2</v>
      </c>
      <c r="L2452">
        <v>0</v>
      </c>
      <c r="M2452">
        <v>0</v>
      </c>
      <c r="N2452"/>
      <c r="O2452" t="s">
        <v>4</v>
      </c>
      <c r="P2452" t="str">
        <f>INDEX(Sheet2!A:E, MATCH(F_NP_excluded_Data!O2452,Sheet2!A:A),4)</f>
        <v>shrub</v>
      </c>
      <c r="Q2452" t="str">
        <f>INDEX(Sheet2!A:E, MATCH(F_NP_excluded_Data!O2452,Sheet2!A:A),5)</f>
        <v>foliage gleaner</v>
      </c>
      <c r="R2452" t="str">
        <f>INDEX(Sheet2!A:E, MATCH(F_NP_excluded_Data!O2452,Sheet2!A:A),3)</f>
        <v>seeds</v>
      </c>
      <c r="S2452" t="str">
        <f>INDEX(Sheet2!A:E, MATCH(F_NP_excluded_Data!O2452,Sheet2!A:A),2)</f>
        <v>open woodland</v>
      </c>
      <c r="T2452">
        <v>5</v>
      </c>
      <c r="U2452">
        <v>1</v>
      </c>
      <c r="V2452"/>
      <c r="W2452">
        <v>1</v>
      </c>
      <c r="X2452" t="s">
        <v>202</v>
      </c>
      <c r="Y2452"/>
      <c r="Z2452"/>
      <c r="AA2452"/>
      <c r="AB2452"/>
    </row>
    <row r="2453" spans="1:28" ht="14.4" x14ac:dyDescent="0.3">
      <c r="A2453" s="14">
        <v>2555</v>
      </c>
      <c r="B2453" t="s">
        <v>253</v>
      </c>
      <c r="C2453" t="s">
        <v>288</v>
      </c>
      <c r="D2453" t="str">
        <f t="shared" si="39"/>
        <v>Shealy_1B_E_S</v>
      </c>
      <c r="E2453">
        <v>2018</v>
      </c>
      <c r="F2453" s="15">
        <v>43266</v>
      </c>
      <c r="G2453" t="s">
        <v>200</v>
      </c>
      <c r="H2453">
        <v>3</v>
      </c>
      <c r="I2453" s="16">
        <v>0.3347222222222222</v>
      </c>
      <c r="J2453"/>
      <c r="K2453">
        <v>2</v>
      </c>
      <c r="L2453">
        <v>0</v>
      </c>
      <c r="M2453">
        <v>0</v>
      </c>
      <c r="N2453"/>
      <c r="O2453" t="s">
        <v>38</v>
      </c>
      <c r="P2453" t="str">
        <f>INDEX(Sheet2!A:E, MATCH(F_NP_excluded_Data!O2453,Sheet2!A:A),4)</f>
        <v>building</v>
      </c>
      <c r="Q2453" t="str">
        <f>INDEX(Sheet2!A:E, MATCH(F_NP_excluded_Data!O2453,Sheet2!A:A),5)</f>
        <v>flycatching</v>
      </c>
      <c r="R2453" t="str">
        <f>INDEX(Sheet2!A:E, MATCH(F_NP_excluded_Data!O2453,Sheet2!A:A),3)</f>
        <v>insects</v>
      </c>
      <c r="S2453" t="str">
        <f>INDEX(Sheet2!A:E, MATCH(F_NP_excluded_Data!O2453,Sheet2!A:A),2)</f>
        <v>open woodland</v>
      </c>
      <c r="T2453">
        <v>10</v>
      </c>
      <c r="U2453">
        <v>1</v>
      </c>
      <c r="V2453"/>
      <c r="W2453">
        <v>1</v>
      </c>
      <c r="X2453" t="s">
        <v>202</v>
      </c>
      <c r="Y2453"/>
      <c r="Z2453"/>
      <c r="AA2453"/>
      <c r="AB2453"/>
    </row>
    <row r="2454" spans="1:28" ht="14.4" x14ac:dyDescent="0.3">
      <c r="A2454" s="14">
        <v>2556</v>
      </c>
      <c r="B2454" t="s">
        <v>253</v>
      </c>
      <c r="C2454" t="s">
        <v>288</v>
      </c>
      <c r="D2454" t="str">
        <f t="shared" si="39"/>
        <v>Shealy_1B_E_S</v>
      </c>
      <c r="E2454">
        <v>2018</v>
      </c>
      <c r="F2454" s="15">
        <v>43266</v>
      </c>
      <c r="G2454" t="s">
        <v>200</v>
      </c>
      <c r="H2454">
        <v>3</v>
      </c>
      <c r="I2454" s="16">
        <v>0.3347222222222222</v>
      </c>
      <c r="J2454"/>
      <c r="K2454">
        <v>2</v>
      </c>
      <c r="L2454">
        <v>0</v>
      </c>
      <c r="M2454">
        <v>0</v>
      </c>
      <c r="N2454"/>
      <c r="O2454" t="s">
        <v>62</v>
      </c>
      <c r="P2454" t="str">
        <f>INDEX(Sheet2!A:E, MATCH(F_NP_excluded_Data!O2454,Sheet2!A:A),4)</f>
        <v>shrub</v>
      </c>
      <c r="Q2454" t="str">
        <f>INDEX(Sheet2!A:E, MATCH(F_NP_excluded_Data!O2454,Sheet2!A:A),5)</f>
        <v>ground forager</v>
      </c>
      <c r="R2454" t="str">
        <f>INDEX(Sheet2!A:E, MATCH(F_NP_excluded_Data!O2454,Sheet2!A:A),3)</f>
        <v>seeds</v>
      </c>
      <c r="S2454" t="str">
        <f>INDEX(Sheet2!A:E, MATCH(F_NP_excluded_Data!O2454,Sheet2!A:A),2)</f>
        <v>open woodland</v>
      </c>
      <c r="T2454">
        <v>10</v>
      </c>
      <c r="U2454">
        <v>1</v>
      </c>
      <c r="V2454"/>
      <c r="W2454">
        <v>1</v>
      </c>
      <c r="X2454" t="s">
        <v>202</v>
      </c>
      <c r="Y2454"/>
      <c r="Z2454"/>
      <c r="AA2454"/>
      <c r="AB2454"/>
    </row>
    <row r="2455" spans="1:28" ht="14.4" x14ac:dyDescent="0.3">
      <c r="A2455" s="14">
        <v>2557</v>
      </c>
      <c r="B2455" t="s">
        <v>253</v>
      </c>
      <c r="C2455" t="s">
        <v>288</v>
      </c>
      <c r="D2455" t="str">
        <f t="shared" si="39"/>
        <v>Shealy_1B_E_S</v>
      </c>
      <c r="E2455">
        <v>2018</v>
      </c>
      <c r="F2455" s="15">
        <v>43266</v>
      </c>
      <c r="G2455" t="s">
        <v>200</v>
      </c>
      <c r="H2455">
        <v>3</v>
      </c>
      <c r="I2455" s="16">
        <v>0.3347222222222222</v>
      </c>
      <c r="J2455"/>
      <c r="K2455">
        <v>2</v>
      </c>
      <c r="L2455">
        <v>0</v>
      </c>
      <c r="M2455">
        <v>0</v>
      </c>
      <c r="N2455"/>
      <c r="O2455" t="s">
        <v>92</v>
      </c>
      <c r="P2455" t="str">
        <f>INDEX(Sheet2!A:E, MATCH(F_NP_excluded_Data!O2455,Sheet2!A:A),4)</f>
        <v>tree</v>
      </c>
      <c r="Q2455" t="str">
        <f>INDEX(Sheet2!A:E, MATCH(F_NP_excluded_Data!O2455,Sheet2!A:A),5)</f>
        <v>foliage gleaner</v>
      </c>
      <c r="R2455" t="str">
        <f>INDEX(Sheet2!A:E, MATCH(F_NP_excluded_Data!O2455,Sheet2!A:A),3)</f>
        <v>insects</v>
      </c>
      <c r="S2455" t="str">
        <f>INDEX(Sheet2!A:E, MATCH(F_NP_excluded_Data!O2455,Sheet2!A:A),2)</f>
        <v>open woodland</v>
      </c>
      <c r="T2455">
        <v>10</v>
      </c>
      <c r="U2455">
        <v>2</v>
      </c>
      <c r="V2455"/>
      <c r="W2455">
        <v>1</v>
      </c>
      <c r="X2455" t="s">
        <v>202</v>
      </c>
      <c r="Y2455"/>
      <c r="Z2455"/>
      <c r="AA2455"/>
      <c r="AB2455"/>
    </row>
    <row r="2456" spans="1:28" ht="14.4" x14ac:dyDescent="0.3">
      <c r="A2456" s="14">
        <v>2558</v>
      </c>
      <c r="B2456" t="s">
        <v>253</v>
      </c>
      <c r="C2456" t="s">
        <v>288</v>
      </c>
      <c r="D2456" t="str">
        <f t="shared" si="39"/>
        <v>Shealy_1B_E_S</v>
      </c>
      <c r="E2456">
        <v>2018</v>
      </c>
      <c r="F2456" s="15">
        <v>43266</v>
      </c>
      <c r="G2456" t="s">
        <v>200</v>
      </c>
      <c r="H2456">
        <v>3</v>
      </c>
      <c r="I2456" s="16">
        <v>0.3347222222222222</v>
      </c>
      <c r="J2456"/>
      <c r="K2456">
        <v>2</v>
      </c>
      <c r="L2456">
        <v>0</v>
      </c>
      <c r="M2456">
        <v>0</v>
      </c>
      <c r="N2456"/>
      <c r="O2456" t="s">
        <v>40</v>
      </c>
      <c r="P2456" t="str">
        <f>INDEX(Sheet2!A:E, MATCH(F_NP_excluded_Data!O2456,Sheet2!A:A),4)</f>
        <v>ground</v>
      </c>
      <c r="Q2456" t="str">
        <f>INDEX(Sheet2!A:E, MATCH(F_NP_excluded_Data!O2456,Sheet2!A:A),5)</f>
        <v>ground forager</v>
      </c>
      <c r="R2456" t="str">
        <f>INDEX(Sheet2!A:E, MATCH(F_NP_excluded_Data!O2456,Sheet2!A:A),3)</f>
        <v>omnivore</v>
      </c>
      <c r="S2456" t="str">
        <f>INDEX(Sheet2!A:E, MATCH(F_NP_excluded_Data!O2456,Sheet2!A:A),2)</f>
        <v>scrub</v>
      </c>
      <c r="T2456">
        <v>10</v>
      </c>
      <c r="U2456">
        <v>2</v>
      </c>
      <c r="V2456"/>
      <c r="W2456">
        <v>1</v>
      </c>
      <c r="X2456" t="s">
        <v>202</v>
      </c>
      <c r="Y2456"/>
      <c r="Z2456"/>
      <c r="AA2456"/>
      <c r="AB2456"/>
    </row>
    <row r="2457" spans="1:28" ht="14.4" x14ac:dyDescent="0.3">
      <c r="A2457" s="14">
        <v>2559</v>
      </c>
      <c r="B2457" t="s">
        <v>253</v>
      </c>
      <c r="C2457" t="s">
        <v>288</v>
      </c>
      <c r="D2457" t="str">
        <f t="shared" si="39"/>
        <v>Shealy_1B_E_S</v>
      </c>
      <c r="E2457">
        <v>2018</v>
      </c>
      <c r="F2457" s="15">
        <v>43266</v>
      </c>
      <c r="G2457" t="s">
        <v>200</v>
      </c>
      <c r="H2457">
        <v>3</v>
      </c>
      <c r="I2457" s="16">
        <v>0.3347222222222222</v>
      </c>
      <c r="J2457"/>
      <c r="K2457">
        <v>2</v>
      </c>
      <c r="L2457">
        <v>0</v>
      </c>
      <c r="M2457">
        <v>0</v>
      </c>
      <c r="N2457"/>
      <c r="O2457" t="s">
        <v>62</v>
      </c>
      <c r="P2457" t="str">
        <f>INDEX(Sheet2!A:E, MATCH(F_NP_excluded_Data!O2457,Sheet2!A:A),4)</f>
        <v>shrub</v>
      </c>
      <c r="Q2457" t="str">
        <f>INDEX(Sheet2!A:E, MATCH(F_NP_excluded_Data!O2457,Sheet2!A:A),5)</f>
        <v>ground forager</v>
      </c>
      <c r="R2457" t="str">
        <f>INDEX(Sheet2!A:E, MATCH(F_NP_excluded_Data!O2457,Sheet2!A:A),3)</f>
        <v>seeds</v>
      </c>
      <c r="S2457" t="str">
        <f>INDEX(Sheet2!A:E, MATCH(F_NP_excluded_Data!O2457,Sheet2!A:A),2)</f>
        <v>open woodland</v>
      </c>
      <c r="T2457">
        <v>5</v>
      </c>
      <c r="U2457">
        <v>3</v>
      </c>
      <c r="V2457"/>
      <c r="W2457">
        <v>1</v>
      </c>
      <c r="X2457" t="s">
        <v>202</v>
      </c>
      <c r="Y2457"/>
      <c r="Z2457"/>
      <c r="AA2457"/>
      <c r="AB2457"/>
    </row>
    <row r="2458" spans="1:28" ht="14.4" x14ac:dyDescent="0.3">
      <c r="A2458" s="14">
        <v>2560</v>
      </c>
      <c r="B2458" t="s">
        <v>253</v>
      </c>
      <c r="C2458" t="s">
        <v>288</v>
      </c>
      <c r="D2458" t="str">
        <f t="shared" si="39"/>
        <v>Shealy_1B_E_S</v>
      </c>
      <c r="E2458">
        <v>2018</v>
      </c>
      <c r="F2458" s="15">
        <v>43266</v>
      </c>
      <c r="G2458" t="s">
        <v>200</v>
      </c>
      <c r="H2458">
        <v>3</v>
      </c>
      <c r="I2458" s="16">
        <v>0.3347222222222222</v>
      </c>
      <c r="J2458"/>
      <c r="K2458">
        <v>2</v>
      </c>
      <c r="L2458">
        <v>0</v>
      </c>
      <c r="M2458">
        <v>0</v>
      </c>
      <c r="N2458"/>
      <c r="O2458" t="s">
        <v>12</v>
      </c>
      <c r="P2458" t="str">
        <f>INDEX(Sheet2!A:E, MATCH(F_NP_excluded_Data!O2458,Sheet2!A:A),4)</f>
        <v>tree</v>
      </c>
      <c r="Q2458" t="str">
        <f>INDEX(Sheet2!A:E, MATCH(F_NP_excluded_Data!O2458,Sheet2!A:A),5)</f>
        <v>ground forager</v>
      </c>
      <c r="R2458" t="str">
        <f>INDEX(Sheet2!A:E, MATCH(F_NP_excluded_Data!O2458,Sheet2!A:A),3)</f>
        <v>seeds</v>
      </c>
      <c r="S2458" t="str">
        <f>INDEX(Sheet2!A:E, MATCH(F_NP_excluded_Data!O2458,Sheet2!A:A),2)</f>
        <v>grassland</v>
      </c>
      <c r="T2458">
        <v>5</v>
      </c>
      <c r="U2458">
        <v>3</v>
      </c>
      <c r="V2458"/>
      <c r="W2458">
        <v>1</v>
      </c>
      <c r="X2458" t="s">
        <v>202</v>
      </c>
      <c r="Y2458"/>
      <c r="Z2458"/>
      <c r="AA2458"/>
      <c r="AB2458"/>
    </row>
    <row r="2459" spans="1:28" ht="14.4" x14ac:dyDescent="0.3">
      <c r="A2459" s="14">
        <v>2561</v>
      </c>
      <c r="B2459" t="s">
        <v>253</v>
      </c>
      <c r="C2459" t="s">
        <v>257</v>
      </c>
      <c r="D2459" t="str">
        <f t="shared" si="39"/>
        <v>Shealy_1B_3A</v>
      </c>
      <c r="E2459">
        <v>2018</v>
      </c>
      <c r="F2459" s="15">
        <v>43266</v>
      </c>
      <c r="G2459" t="s">
        <v>200</v>
      </c>
      <c r="H2459">
        <v>3</v>
      </c>
      <c r="I2459" s="16">
        <v>0.34861111111111115</v>
      </c>
      <c r="J2459"/>
      <c r="K2459">
        <v>2</v>
      </c>
      <c r="L2459">
        <v>1</v>
      </c>
      <c r="M2459">
        <v>0</v>
      </c>
      <c r="N2459"/>
      <c r="O2459" t="s">
        <v>44</v>
      </c>
      <c r="P2459" t="str">
        <f>INDEX(Sheet2!A:E, MATCH(F_NP_excluded_Data!O2459,Sheet2!A:A),4)</f>
        <v>ground</v>
      </c>
      <c r="Q2459" t="str">
        <f>INDEX(Sheet2!A:E, MATCH(F_NP_excluded_Data!O2459,Sheet2!A:A),5)</f>
        <v>ground forager</v>
      </c>
      <c r="R2459" t="str">
        <f>INDEX(Sheet2!A:E, MATCH(F_NP_excluded_Data!O2459,Sheet2!A:A),3)</f>
        <v>insects</v>
      </c>
      <c r="S2459" t="str">
        <f>INDEX(Sheet2!A:E, MATCH(F_NP_excluded_Data!O2459,Sheet2!A:A),2)</f>
        <v>scrub</v>
      </c>
      <c r="T2459">
        <v>100</v>
      </c>
      <c r="U2459">
        <v>1</v>
      </c>
      <c r="V2459"/>
      <c r="W2459">
        <v>1</v>
      </c>
      <c r="X2459" t="s">
        <v>202</v>
      </c>
      <c r="Y2459"/>
      <c r="Z2459"/>
      <c r="AA2459"/>
      <c r="AB2459"/>
    </row>
    <row r="2460" spans="1:28" ht="14.4" x14ac:dyDescent="0.3">
      <c r="A2460" s="14">
        <v>2562</v>
      </c>
      <c r="B2460" t="s">
        <v>253</v>
      </c>
      <c r="C2460" t="s">
        <v>257</v>
      </c>
      <c r="D2460" t="str">
        <f t="shared" si="39"/>
        <v>Shealy_1B_3A</v>
      </c>
      <c r="E2460">
        <v>2018</v>
      </c>
      <c r="F2460" s="15">
        <v>43266</v>
      </c>
      <c r="G2460" t="s">
        <v>200</v>
      </c>
      <c r="H2460">
        <v>3</v>
      </c>
      <c r="I2460" s="16">
        <v>0.34861111111111115</v>
      </c>
      <c r="J2460"/>
      <c r="K2460">
        <v>2</v>
      </c>
      <c r="L2460">
        <v>1</v>
      </c>
      <c r="M2460">
        <v>0</v>
      </c>
      <c r="N2460"/>
      <c r="O2460" t="s">
        <v>62</v>
      </c>
      <c r="P2460" t="str">
        <f>INDEX(Sheet2!A:E, MATCH(F_NP_excluded_Data!O2460,Sheet2!A:A),4)</f>
        <v>shrub</v>
      </c>
      <c r="Q2460" t="str">
        <f>INDEX(Sheet2!A:E, MATCH(F_NP_excluded_Data!O2460,Sheet2!A:A),5)</f>
        <v>ground forager</v>
      </c>
      <c r="R2460" t="str">
        <f>INDEX(Sheet2!A:E, MATCH(F_NP_excluded_Data!O2460,Sheet2!A:A),3)</f>
        <v>seeds</v>
      </c>
      <c r="S2460" t="str">
        <f>INDEX(Sheet2!A:E, MATCH(F_NP_excluded_Data!O2460,Sheet2!A:A),2)</f>
        <v>open woodland</v>
      </c>
      <c r="T2460">
        <v>5</v>
      </c>
      <c r="U2460">
        <v>1</v>
      </c>
      <c r="V2460"/>
      <c r="W2460">
        <v>1</v>
      </c>
      <c r="X2460" t="s">
        <v>202</v>
      </c>
      <c r="Y2460"/>
      <c r="Z2460"/>
      <c r="AA2460"/>
      <c r="AB2460"/>
    </row>
    <row r="2461" spans="1:28" ht="14.4" x14ac:dyDescent="0.3">
      <c r="A2461" s="14">
        <v>2563</v>
      </c>
      <c r="B2461" t="s">
        <v>253</v>
      </c>
      <c r="C2461" t="s">
        <v>257</v>
      </c>
      <c r="D2461" t="str">
        <f t="shared" si="39"/>
        <v>Shealy_1B_3A</v>
      </c>
      <c r="E2461">
        <v>2018</v>
      </c>
      <c r="F2461" s="15">
        <v>43266</v>
      </c>
      <c r="G2461" t="s">
        <v>200</v>
      </c>
      <c r="H2461">
        <v>3</v>
      </c>
      <c r="I2461" s="16">
        <v>0.34861111111111115</v>
      </c>
      <c r="J2461"/>
      <c r="K2461">
        <v>2</v>
      </c>
      <c r="L2461">
        <v>1</v>
      </c>
      <c r="M2461">
        <v>0</v>
      </c>
      <c r="N2461"/>
      <c r="O2461" t="s">
        <v>92</v>
      </c>
      <c r="P2461" t="str">
        <f>INDEX(Sheet2!A:E, MATCH(F_NP_excluded_Data!O2461,Sheet2!A:A),4)</f>
        <v>tree</v>
      </c>
      <c r="Q2461" t="str">
        <f>INDEX(Sheet2!A:E, MATCH(F_NP_excluded_Data!O2461,Sheet2!A:A),5)</f>
        <v>foliage gleaner</v>
      </c>
      <c r="R2461" t="str">
        <f>INDEX(Sheet2!A:E, MATCH(F_NP_excluded_Data!O2461,Sheet2!A:A),3)</f>
        <v>insects</v>
      </c>
      <c r="S2461" t="str">
        <f>INDEX(Sheet2!A:E, MATCH(F_NP_excluded_Data!O2461,Sheet2!A:A),2)</f>
        <v>open woodland</v>
      </c>
      <c r="T2461">
        <v>5</v>
      </c>
      <c r="U2461">
        <v>1</v>
      </c>
      <c r="V2461"/>
      <c r="W2461">
        <v>1</v>
      </c>
      <c r="X2461" t="s">
        <v>202</v>
      </c>
      <c r="Y2461"/>
      <c r="Z2461"/>
      <c r="AA2461"/>
      <c r="AB2461"/>
    </row>
    <row r="2462" spans="1:28" ht="14.4" x14ac:dyDescent="0.3">
      <c r="A2462" s="14">
        <v>2564</v>
      </c>
      <c r="B2462" t="s">
        <v>253</v>
      </c>
      <c r="C2462" t="s">
        <v>257</v>
      </c>
      <c r="D2462" t="str">
        <f t="shared" si="39"/>
        <v>Shealy_1B_3A</v>
      </c>
      <c r="E2462">
        <v>2018</v>
      </c>
      <c r="F2462" s="15">
        <v>43266</v>
      </c>
      <c r="G2462" t="s">
        <v>200</v>
      </c>
      <c r="H2462">
        <v>3</v>
      </c>
      <c r="I2462" s="16">
        <v>0.34861111111111115</v>
      </c>
      <c r="J2462"/>
      <c r="K2462">
        <v>2</v>
      </c>
      <c r="L2462">
        <v>1</v>
      </c>
      <c r="M2462">
        <v>0</v>
      </c>
      <c r="N2462"/>
      <c r="O2462" t="s">
        <v>118</v>
      </c>
      <c r="P2462" t="str">
        <f>INDEX(Sheet2!A:E, MATCH(F_NP_excluded_Data!O2462,Sheet2!A:A),4)</f>
        <v>shrub</v>
      </c>
      <c r="Q2462" t="str">
        <f>INDEX(Sheet2!A:E, MATCH(F_NP_excluded_Data!O2462,Sheet2!A:A),5)</f>
        <v>foliage gleaner</v>
      </c>
      <c r="R2462" t="str">
        <f>INDEX(Sheet2!A:E, MATCH(F_NP_excluded_Data!O2462,Sheet2!A:A),3)</f>
        <v>insects</v>
      </c>
      <c r="S2462" t="str">
        <f>INDEX(Sheet2!A:E, MATCH(F_NP_excluded_Data!O2462,Sheet2!A:A),2)</f>
        <v>scrub</v>
      </c>
      <c r="T2462">
        <v>10</v>
      </c>
      <c r="U2462">
        <v>1</v>
      </c>
      <c r="V2462"/>
      <c r="W2462">
        <v>1</v>
      </c>
      <c r="X2462" t="s">
        <v>202</v>
      </c>
      <c r="Y2462"/>
      <c r="Z2462"/>
      <c r="AA2462"/>
      <c r="AB2462"/>
    </row>
    <row r="2463" spans="1:28" ht="14.4" x14ac:dyDescent="0.3">
      <c r="A2463" s="14">
        <v>2565</v>
      </c>
      <c r="B2463" t="s">
        <v>253</v>
      </c>
      <c r="C2463" t="s">
        <v>257</v>
      </c>
      <c r="D2463" t="str">
        <f t="shared" si="39"/>
        <v>Shealy_1B_3A</v>
      </c>
      <c r="E2463">
        <v>2018</v>
      </c>
      <c r="F2463" s="15">
        <v>43266</v>
      </c>
      <c r="G2463" t="s">
        <v>200</v>
      </c>
      <c r="H2463">
        <v>3</v>
      </c>
      <c r="I2463" s="16">
        <v>0.34861111111111115</v>
      </c>
      <c r="J2463"/>
      <c r="K2463">
        <v>2</v>
      </c>
      <c r="L2463">
        <v>1</v>
      </c>
      <c r="M2463">
        <v>0</v>
      </c>
      <c r="N2463"/>
      <c r="O2463" t="s">
        <v>92</v>
      </c>
      <c r="P2463" t="str">
        <f>INDEX(Sheet2!A:E, MATCH(F_NP_excluded_Data!O2463,Sheet2!A:A),4)</f>
        <v>tree</v>
      </c>
      <c r="Q2463" t="str">
        <f>INDEX(Sheet2!A:E, MATCH(F_NP_excluded_Data!O2463,Sheet2!A:A),5)</f>
        <v>foliage gleaner</v>
      </c>
      <c r="R2463" t="str">
        <f>INDEX(Sheet2!A:E, MATCH(F_NP_excluded_Data!O2463,Sheet2!A:A),3)</f>
        <v>insects</v>
      </c>
      <c r="S2463" t="str">
        <f>INDEX(Sheet2!A:E, MATCH(F_NP_excluded_Data!O2463,Sheet2!A:A),2)</f>
        <v>open woodland</v>
      </c>
      <c r="T2463">
        <v>10</v>
      </c>
      <c r="U2463">
        <v>1</v>
      </c>
      <c r="V2463"/>
      <c r="W2463">
        <v>1</v>
      </c>
      <c r="X2463" t="s">
        <v>202</v>
      </c>
      <c r="Y2463"/>
      <c r="Z2463"/>
      <c r="AA2463"/>
      <c r="AB2463"/>
    </row>
    <row r="2464" spans="1:28" ht="14.4" x14ac:dyDescent="0.3">
      <c r="A2464" s="14">
        <v>2566</v>
      </c>
      <c r="B2464" t="s">
        <v>253</v>
      </c>
      <c r="C2464" t="s">
        <v>257</v>
      </c>
      <c r="D2464" t="str">
        <f t="shared" si="39"/>
        <v>Shealy_1B_3A</v>
      </c>
      <c r="E2464">
        <v>2018</v>
      </c>
      <c r="F2464" s="15">
        <v>43266</v>
      </c>
      <c r="G2464" t="s">
        <v>200</v>
      </c>
      <c r="H2464">
        <v>3</v>
      </c>
      <c r="I2464" s="16">
        <v>0.34861111111111115</v>
      </c>
      <c r="J2464"/>
      <c r="K2464">
        <v>2</v>
      </c>
      <c r="L2464">
        <v>1</v>
      </c>
      <c r="M2464">
        <v>0</v>
      </c>
      <c r="N2464"/>
      <c r="O2464" t="s">
        <v>60</v>
      </c>
      <c r="P2464" t="str">
        <f>INDEX(Sheet2!A:E, MATCH(F_NP_excluded_Data!O2464,Sheet2!A:A),4)</f>
        <v>ground</v>
      </c>
      <c r="Q2464" t="str">
        <f>INDEX(Sheet2!A:E, MATCH(F_NP_excluded_Data!O2464,Sheet2!A:A),5)</f>
        <v>ground forager</v>
      </c>
      <c r="R2464" t="str">
        <f>INDEX(Sheet2!A:E, MATCH(F_NP_excluded_Data!O2464,Sheet2!A:A),3)</f>
        <v>plants</v>
      </c>
      <c r="S2464" t="str">
        <f>INDEX(Sheet2!A:E, MATCH(F_NP_excluded_Data!O2464,Sheet2!A:A),2)</f>
        <v>grassland</v>
      </c>
      <c r="T2464">
        <v>100</v>
      </c>
      <c r="U2464">
        <v>1</v>
      </c>
      <c r="V2464"/>
      <c r="W2464">
        <v>1</v>
      </c>
      <c r="X2464" t="s">
        <v>202</v>
      </c>
      <c r="Y2464"/>
      <c r="Z2464"/>
      <c r="AA2464"/>
      <c r="AB2464"/>
    </row>
    <row r="2465" spans="1:28" ht="14.4" x14ac:dyDescent="0.3">
      <c r="A2465" s="14">
        <v>2567</v>
      </c>
      <c r="B2465" t="s">
        <v>253</v>
      </c>
      <c r="C2465" t="s">
        <v>257</v>
      </c>
      <c r="D2465" t="str">
        <f t="shared" si="39"/>
        <v>Shealy_1B_3A</v>
      </c>
      <c r="E2465">
        <v>2018</v>
      </c>
      <c r="F2465" s="15">
        <v>43266</v>
      </c>
      <c r="G2465" t="s">
        <v>200</v>
      </c>
      <c r="H2465">
        <v>3</v>
      </c>
      <c r="I2465" s="16">
        <v>0.34861111111111115</v>
      </c>
      <c r="J2465"/>
      <c r="K2465">
        <v>2</v>
      </c>
      <c r="L2465">
        <v>1</v>
      </c>
      <c r="M2465">
        <v>0</v>
      </c>
      <c r="N2465"/>
      <c r="O2465" t="s">
        <v>26</v>
      </c>
      <c r="P2465" t="str">
        <f>INDEX(Sheet2!A:E, MATCH(F_NP_excluded_Data!O2465,Sheet2!A:A),4)</f>
        <v>shrub</v>
      </c>
      <c r="Q2465" t="str">
        <f>INDEX(Sheet2!A:E, MATCH(F_NP_excluded_Data!O2465,Sheet2!A:A),5)</f>
        <v>ground forager</v>
      </c>
      <c r="R2465" t="str">
        <f>INDEX(Sheet2!A:E, MATCH(F_NP_excluded_Data!O2465,Sheet2!A:A),3)</f>
        <v>seeds</v>
      </c>
      <c r="S2465" t="str">
        <f>INDEX(Sheet2!A:E, MATCH(F_NP_excluded_Data!O2465,Sheet2!A:A),2)</f>
        <v>open woodland</v>
      </c>
      <c r="T2465">
        <v>10</v>
      </c>
      <c r="U2465">
        <v>1</v>
      </c>
      <c r="V2465"/>
      <c r="W2465">
        <v>1</v>
      </c>
      <c r="X2465" t="s">
        <v>202</v>
      </c>
      <c r="Y2465"/>
      <c r="Z2465"/>
      <c r="AA2465"/>
      <c r="AB2465"/>
    </row>
    <row r="2466" spans="1:28" ht="14.4" x14ac:dyDescent="0.3">
      <c r="A2466" s="14">
        <v>2568</v>
      </c>
      <c r="B2466" t="s">
        <v>253</v>
      </c>
      <c r="C2466" t="s">
        <v>257</v>
      </c>
      <c r="D2466" t="str">
        <f t="shared" si="39"/>
        <v>Shealy_1B_3A</v>
      </c>
      <c r="E2466">
        <v>2018</v>
      </c>
      <c r="F2466" s="15">
        <v>43266</v>
      </c>
      <c r="G2466" t="s">
        <v>200</v>
      </c>
      <c r="H2466">
        <v>3</v>
      </c>
      <c r="I2466" s="16">
        <v>0.34861111111111115</v>
      </c>
      <c r="J2466"/>
      <c r="K2466">
        <v>2</v>
      </c>
      <c r="L2466">
        <v>1</v>
      </c>
      <c r="M2466">
        <v>0</v>
      </c>
      <c r="N2466"/>
      <c r="O2466" t="s">
        <v>62</v>
      </c>
      <c r="P2466" t="str">
        <f>INDEX(Sheet2!A:E, MATCH(F_NP_excluded_Data!O2466,Sheet2!A:A),4)</f>
        <v>shrub</v>
      </c>
      <c r="Q2466" t="str">
        <f>INDEX(Sheet2!A:E, MATCH(F_NP_excluded_Data!O2466,Sheet2!A:A),5)</f>
        <v>ground forager</v>
      </c>
      <c r="R2466" t="str">
        <f>INDEX(Sheet2!A:E, MATCH(F_NP_excluded_Data!O2466,Sheet2!A:A),3)</f>
        <v>seeds</v>
      </c>
      <c r="S2466" t="str">
        <f>INDEX(Sheet2!A:E, MATCH(F_NP_excluded_Data!O2466,Sheet2!A:A),2)</f>
        <v>open woodland</v>
      </c>
      <c r="T2466">
        <v>10</v>
      </c>
      <c r="U2466">
        <v>2</v>
      </c>
      <c r="V2466"/>
      <c r="W2466">
        <v>1</v>
      </c>
      <c r="X2466" t="s">
        <v>202</v>
      </c>
      <c r="Y2466"/>
      <c r="Z2466"/>
      <c r="AA2466"/>
      <c r="AB2466"/>
    </row>
    <row r="2467" spans="1:28" ht="14.4" x14ac:dyDescent="0.3">
      <c r="A2467" s="14">
        <v>2569</v>
      </c>
      <c r="B2467" t="s">
        <v>253</v>
      </c>
      <c r="C2467" t="s">
        <v>257</v>
      </c>
      <c r="D2467" t="str">
        <f t="shared" si="39"/>
        <v>Shealy_1B_3A</v>
      </c>
      <c r="E2467">
        <v>2018</v>
      </c>
      <c r="F2467" s="15">
        <v>43266</v>
      </c>
      <c r="G2467" t="s">
        <v>200</v>
      </c>
      <c r="H2467">
        <v>3</v>
      </c>
      <c r="I2467" s="16">
        <v>0.34861111111111115</v>
      </c>
      <c r="J2467"/>
      <c r="K2467">
        <v>2</v>
      </c>
      <c r="L2467">
        <v>1</v>
      </c>
      <c r="M2467">
        <v>0</v>
      </c>
      <c r="N2467"/>
      <c r="O2467" t="s">
        <v>34</v>
      </c>
      <c r="P2467" t="str">
        <f>INDEX(Sheet2!A:E, MATCH(F_NP_excluded_Data!O2467,Sheet2!A:A),4)</f>
        <v>cavity</v>
      </c>
      <c r="Q2467" t="str">
        <f>INDEX(Sheet2!A:E, MATCH(F_NP_excluded_Data!O2467,Sheet2!A:A),5)</f>
        <v>bark forager</v>
      </c>
      <c r="R2467" t="str">
        <f>INDEX(Sheet2!A:E, MATCH(F_NP_excluded_Data!O2467,Sheet2!A:A),3)</f>
        <v>insects</v>
      </c>
      <c r="S2467" t="str">
        <f>INDEX(Sheet2!A:E, MATCH(F_NP_excluded_Data!O2467,Sheet2!A:A),2)</f>
        <v>forest</v>
      </c>
      <c r="T2467">
        <v>5</v>
      </c>
      <c r="U2467">
        <v>2</v>
      </c>
      <c r="V2467"/>
      <c r="W2467">
        <v>1</v>
      </c>
      <c r="X2467" t="s">
        <v>202</v>
      </c>
      <c r="Y2467"/>
      <c r="Z2467"/>
      <c r="AA2467"/>
      <c r="AB2467"/>
    </row>
    <row r="2468" spans="1:28" ht="14.4" x14ac:dyDescent="0.3">
      <c r="A2468" s="14">
        <v>2570</v>
      </c>
      <c r="B2468" t="s">
        <v>253</v>
      </c>
      <c r="C2468" t="s">
        <v>257</v>
      </c>
      <c r="D2468" t="str">
        <f t="shared" si="39"/>
        <v>Shealy_1B_3A</v>
      </c>
      <c r="E2468">
        <v>2018</v>
      </c>
      <c r="F2468" s="15">
        <v>43266</v>
      </c>
      <c r="G2468" t="s">
        <v>200</v>
      </c>
      <c r="H2468">
        <v>3</v>
      </c>
      <c r="I2468" s="16">
        <v>0.34861111111111115</v>
      </c>
      <c r="J2468"/>
      <c r="K2468">
        <v>2</v>
      </c>
      <c r="L2468">
        <v>1</v>
      </c>
      <c r="M2468">
        <v>0</v>
      </c>
      <c r="N2468"/>
      <c r="O2468" t="s">
        <v>12</v>
      </c>
      <c r="P2468" t="str">
        <f>INDEX(Sheet2!A:E, MATCH(F_NP_excluded_Data!O2468,Sheet2!A:A),4)</f>
        <v>tree</v>
      </c>
      <c r="Q2468" t="str">
        <f>INDEX(Sheet2!A:E, MATCH(F_NP_excluded_Data!O2468,Sheet2!A:A),5)</f>
        <v>ground forager</v>
      </c>
      <c r="R2468" t="str">
        <f>INDEX(Sheet2!A:E, MATCH(F_NP_excluded_Data!O2468,Sheet2!A:A),3)</f>
        <v>seeds</v>
      </c>
      <c r="S2468" t="str">
        <f>INDEX(Sheet2!A:E, MATCH(F_NP_excluded_Data!O2468,Sheet2!A:A),2)</f>
        <v>grassland</v>
      </c>
      <c r="T2468">
        <v>5</v>
      </c>
      <c r="U2468">
        <v>2</v>
      </c>
      <c r="V2468"/>
      <c r="W2468">
        <v>1</v>
      </c>
      <c r="X2468" t="s">
        <v>202</v>
      </c>
      <c r="Y2468"/>
      <c r="Z2468"/>
      <c r="AA2468"/>
      <c r="AB2468"/>
    </row>
    <row r="2469" spans="1:28" ht="14.4" x14ac:dyDescent="0.3">
      <c r="A2469" s="14">
        <v>2571</v>
      </c>
      <c r="B2469" t="s">
        <v>253</v>
      </c>
      <c r="C2469" t="s">
        <v>257</v>
      </c>
      <c r="D2469" t="str">
        <f t="shared" si="39"/>
        <v>Shealy_1B_3A</v>
      </c>
      <c r="E2469">
        <v>2018</v>
      </c>
      <c r="F2469" s="15">
        <v>43266</v>
      </c>
      <c r="G2469" t="s">
        <v>200</v>
      </c>
      <c r="H2469">
        <v>3</v>
      </c>
      <c r="I2469" s="16">
        <v>0.34861111111111115</v>
      </c>
      <c r="J2469"/>
      <c r="K2469">
        <v>2</v>
      </c>
      <c r="L2469">
        <v>1</v>
      </c>
      <c r="M2469">
        <v>0</v>
      </c>
      <c r="N2469"/>
      <c r="O2469" t="s">
        <v>22</v>
      </c>
      <c r="P2469" t="str">
        <f>INDEX(Sheet2!A:E, MATCH(F_NP_excluded_Data!O2469,Sheet2!A:A),4)</f>
        <v>cavity</v>
      </c>
      <c r="Q2469" t="str">
        <f>INDEX(Sheet2!A:E, MATCH(F_NP_excluded_Data!O2469,Sheet2!A:A),5)</f>
        <v>foliage gleaner</v>
      </c>
      <c r="R2469" t="str">
        <f>INDEX(Sheet2!A:E, MATCH(F_NP_excluded_Data!O2469,Sheet2!A:A),3)</f>
        <v>insects</v>
      </c>
      <c r="S2469" t="str">
        <f>INDEX(Sheet2!A:E, MATCH(F_NP_excluded_Data!O2469,Sheet2!A:A),2)</f>
        <v>forest</v>
      </c>
      <c r="T2469">
        <v>5</v>
      </c>
      <c r="U2469">
        <v>2</v>
      </c>
      <c r="V2469"/>
      <c r="W2469">
        <v>1</v>
      </c>
      <c r="X2469" t="s">
        <v>202</v>
      </c>
      <c r="Y2469"/>
      <c r="Z2469"/>
      <c r="AA2469"/>
      <c r="AB2469"/>
    </row>
    <row r="2470" spans="1:28" ht="14.4" x14ac:dyDescent="0.3">
      <c r="A2470" s="14">
        <v>2572</v>
      </c>
      <c r="B2470" t="s">
        <v>253</v>
      </c>
      <c r="C2470" t="s">
        <v>257</v>
      </c>
      <c r="D2470" t="str">
        <f t="shared" si="39"/>
        <v>Shealy_1B_3A</v>
      </c>
      <c r="E2470">
        <v>2018</v>
      </c>
      <c r="F2470" s="15">
        <v>43266</v>
      </c>
      <c r="G2470" t="s">
        <v>200</v>
      </c>
      <c r="H2470">
        <v>3</v>
      </c>
      <c r="I2470" s="16">
        <v>0.34861111111111115</v>
      </c>
      <c r="J2470"/>
      <c r="K2470">
        <v>2</v>
      </c>
      <c r="L2470">
        <v>1</v>
      </c>
      <c r="M2470">
        <v>0</v>
      </c>
      <c r="N2470"/>
      <c r="O2470" t="s">
        <v>94</v>
      </c>
      <c r="P2470" t="str">
        <f>INDEX(Sheet2!A:E, MATCH(F_NP_excluded_Data!O2470,Sheet2!A:A),4)</f>
        <v>cavity</v>
      </c>
      <c r="Q2470" t="str">
        <f>INDEX(Sheet2!A:E, MATCH(F_NP_excluded_Data!O2470,Sheet2!A:A),5)</f>
        <v>foliage gleaner</v>
      </c>
      <c r="R2470" t="str">
        <f>INDEX(Sheet2!A:E, MATCH(F_NP_excluded_Data!O2470,Sheet2!A:A),3)</f>
        <v>insects</v>
      </c>
      <c r="S2470" t="str">
        <f>INDEX(Sheet2!A:E, MATCH(F_NP_excluded_Data!O2470,Sheet2!A:A),2)</f>
        <v>forest</v>
      </c>
      <c r="T2470">
        <v>5</v>
      </c>
      <c r="U2470">
        <v>3</v>
      </c>
      <c r="V2470"/>
      <c r="W2470">
        <v>1</v>
      </c>
      <c r="X2470" t="s">
        <v>202</v>
      </c>
      <c r="Y2470"/>
      <c r="Z2470"/>
      <c r="AA2470"/>
      <c r="AB2470"/>
    </row>
    <row r="2471" spans="1:28" ht="14.4" x14ac:dyDescent="0.3">
      <c r="A2471" s="14">
        <v>2573</v>
      </c>
      <c r="B2471" t="s">
        <v>253</v>
      </c>
      <c r="C2471" t="s">
        <v>257</v>
      </c>
      <c r="D2471" t="str">
        <f t="shared" si="39"/>
        <v>Shealy_1B_3A</v>
      </c>
      <c r="E2471">
        <v>2018</v>
      </c>
      <c r="F2471" s="15">
        <v>43266</v>
      </c>
      <c r="G2471" t="s">
        <v>200</v>
      </c>
      <c r="H2471">
        <v>3</v>
      </c>
      <c r="I2471" s="16">
        <v>0.34861111111111115</v>
      </c>
      <c r="J2471"/>
      <c r="K2471">
        <v>2</v>
      </c>
      <c r="L2471">
        <v>1</v>
      </c>
      <c r="M2471">
        <v>0</v>
      </c>
      <c r="N2471"/>
      <c r="O2471" t="s">
        <v>40</v>
      </c>
      <c r="P2471" t="str">
        <f>INDEX(Sheet2!A:E, MATCH(F_NP_excluded_Data!O2471,Sheet2!A:A),4)</f>
        <v>ground</v>
      </c>
      <c r="Q2471" t="str">
        <f>INDEX(Sheet2!A:E, MATCH(F_NP_excluded_Data!O2471,Sheet2!A:A),5)</f>
        <v>ground forager</v>
      </c>
      <c r="R2471" t="str">
        <f>INDEX(Sheet2!A:E, MATCH(F_NP_excluded_Data!O2471,Sheet2!A:A),3)</f>
        <v>omnivore</v>
      </c>
      <c r="S2471" t="str">
        <f>INDEX(Sheet2!A:E, MATCH(F_NP_excluded_Data!O2471,Sheet2!A:A),2)</f>
        <v>scrub</v>
      </c>
      <c r="T2471">
        <v>10</v>
      </c>
      <c r="U2471">
        <v>3</v>
      </c>
      <c r="V2471"/>
      <c r="W2471">
        <v>1</v>
      </c>
      <c r="X2471" t="s">
        <v>202</v>
      </c>
      <c r="Y2471"/>
      <c r="Z2471"/>
      <c r="AA2471"/>
      <c r="AB2471"/>
    </row>
    <row r="2472" spans="1:28" ht="14.4" x14ac:dyDescent="0.3">
      <c r="A2472" s="14">
        <v>2574</v>
      </c>
      <c r="B2472" t="s">
        <v>253</v>
      </c>
      <c r="C2472" t="s">
        <v>257</v>
      </c>
      <c r="D2472" t="str">
        <f t="shared" si="39"/>
        <v>Shealy_1B_3A</v>
      </c>
      <c r="E2472">
        <v>2018</v>
      </c>
      <c r="F2472" s="15">
        <v>43266</v>
      </c>
      <c r="G2472" t="s">
        <v>200</v>
      </c>
      <c r="H2472">
        <v>3</v>
      </c>
      <c r="I2472" s="16">
        <v>0.34861111111111115</v>
      </c>
      <c r="J2472"/>
      <c r="K2472">
        <v>2</v>
      </c>
      <c r="L2472">
        <v>1</v>
      </c>
      <c r="M2472">
        <v>0</v>
      </c>
      <c r="N2472"/>
      <c r="O2472" t="s">
        <v>10</v>
      </c>
      <c r="P2472" t="str">
        <f>INDEX(Sheet2!A:E, MATCH(F_NP_excluded_Data!O2472,Sheet2!A:A),4)</f>
        <v>tree</v>
      </c>
      <c r="Q2472" t="str">
        <f>INDEX(Sheet2!A:E, MATCH(F_NP_excluded_Data!O2472,Sheet2!A:A),5)</f>
        <v>foliage gleaner</v>
      </c>
      <c r="R2472" t="str">
        <f>INDEX(Sheet2!A:E, MATCH(F_NP_excluded_Data!O2472,Sheet2!A:A),3)</f>
        <v>insects</v>
      </c>
      <c r="S2472" t="str">
        <f>INDEX(Sheet2!A:E, MATCH(F_NP_excluded_Data!O2472,Sheet2!A:A),2)</f>
        <v>forest</v>
      </c>
      <c r="T2472">
        <v>5</v>
      </c>
      <c r="U2472">
        <v>3</v>
      </c>
      <c r="V2472"/>
      <c r="W2472">
        <v>4</v>
      </c>
      <c r="X2472" t="s">
        <v>202</v>
      </c>
      <c r="Y2472"/>
      <c r="Z2472"/>
      <c r="AA2472"/>
      <c r="AB2472"/>
    </row>
    <row r="2473" spans="1:28" ht="14.4" x14ac:dyDescent="0.3">
      <c r="A2473" s="14">
        <v>2575</v>
      </c>
      <c r="B2473" t="s">
        <v>253</v>
      </c>
      <c r="C2473" t="s">
        <v>257</v>
      </c>
      <c r="D2473" t="str">
        <f t="shared" si="39"/>
        <v>Shealy_1B_3A</v>
      </c>
      <c r="E2473">
        <v>2018</v>
      </c>
      <c r="F2473" s="15">
        <v>43266</v>
      </c>
      <c r="G2473" t="s">
        <v>200</v>
      </c>
      <c r="H2473">
        <v>3</v>
      </c>
      <c r="I2473" s="16">
        <v>0.34861111111111115</v>
      </c>
      <c r="J2473"/>
      <c r="K2473">
        <v>2</v>
      </c>
      <c r="L2473">
        <v>1</v>
      </c>
      <c r="M2473">
        <v>0</v>
      </c>
      <c r="N2473"/>
      <c r="O2473" t="s">
        <v>12</v>
      </c>
      <c r="P2473" t="str">
        <f>INDEX(Sheet2!A:E, MATCH(F_NP_excluded_Data!O2473,Sheet2!A:A),4)</f>
        <v>tree</v>
      </c>
      <c r="Q2473" t="str">
        <f>INDEX(Sheet2!A:E, MATCH(F_NP_excluded_Data!O2473,Sheet2!A:A),5)</f>
        <v>ground forager</v>
      </c>
      <c r="R2473" t="str">
        <f>INDEX(Sheet2!A:E, MATCH(F_NP_excluded_Data!O2473,Sheet2!A:A),3)</f>
        <v>seeds</v>
      </c>
      <c r="S2473" t="str">
        <f>INDEX(Sheet2!A:E, MATCH(F_NP_excluded_Data!O2473,Sheet2!A:A),2)</f>
        <v>grassland</v>
      </c>
      <c r="T2473">
        <v>5</v>
      </c>
      <c r="U2473">
        <v>4</v>
      </c>
      <c r="V2473"/>
      <c r="W2473">
        <v>1</v>
      </c>
      <c r="X2473" t="s">
        <v>202</v>
      </c>
      <c r="Y2473"/>
      <c r="Z2473"/>
      <c r="AA2473"/>
      <c r="AB2473"/>
    </row>
    <row r="2474" spans="1:28" ht="14.4" x14ac:dyDescent="0.3">
      <c r="A2474" s="14">
        <v>2576</v>
      </c>
      <c r="B2474" t="s">
        <v>253</v>
      </c>
      <c r="C2474" t="s">
        <v>257</v>
      </c>
      <c r="D2474" t="str">
        <f t="shared" si="39"/>
        <v>Shealy_1B_3A</v>
      </c>
      <c r="E2474">
        <v>2018</v>
      </c>
      <c r="F2474" s="15">
        <v>43266</v>
      </c>
      <c r="G2474" t="s">
        <v>200</v>
      </c>
      <c r="H2474">
        <v>3</v>
      </c>
      <c r="I2474" s="16">
        <v>0.34861111111111115</v>
      </c>
      <c r="J2474"/>
      <c r="K2474">
        <v>2</v>
      </c>
      <c r="L2474">
        <v>1</v>
      </c>
      <c r="M2474">
        <v>0</v>
      </c>
      <c r="N2474"/>
      <c r="O2474" t="s">
        <v>120</v>
      </c>
      <c r="P2474" t="str">
        <f>INDEX(Sheet2!A:E, MATCH(F_NP_excluded_Data!O2474,Sheet2!A:A),4)</f>
        <v>tree</v>
      </c>
      <c r="Q2474" t="str">
        <f>INDEX(Sheet2!A:E, MATCH(F_NP_excluded_Data!O2474,Sheet2!A:A),5)</f>
        <v>foliage gleaner</v>
      </c>
      <c r="R2474" t="str">
        <f>INDEX(Sheet2!A:E, MATCH(F_NP_excluded_Data!O2474,Sheet2!A:A),3)</f>
        <v>insects</v>
      </c>
      <c r="S2474" t="str">
        <f>INDEX(Sheet2!A:E, MATCH(F_NP_excluded_Data!O2474,Sheet2!A:A),2)</f>
        <v>open woodland</v>
      </c>
      <c r="T2474">
        <v>10</v>
      </c>
      <c r="U2474">
        <v>4</v>
      </c>
      <c r="V2474"/>
      <c r="W2474">
        <v>1</v>
      </c>
      <c r="X2474" t="s">
        <v>202</v>
      </c>
      <c r="Y2474"/>
      <c r="Z2474"/>
      <c r="AA2474"/>
      <c r="AB2474"/>
    </row>
    <row r="2475" spans="1:28" ht="14.4" x14ac:dyDescent="0.3">
      <c r="A2475" s="14">
        <v>2577</v>
      </c>
      <c r="B2475" t="s">
        <v>253</v>
      </c>
      <c r="C2475" t="s">
        <v>257</v>
      </c>
      <c r="D2475" t="str">
        <f t="shared" si="39"/>
        <v>Shealy_1B_3A</v>
      </c>
      <c r="E2475">
        <v>2018</v>
      </c>
      <c r="F2475" s="15">
        <v>43266</v>
      </c>
      <c r="G2475" t="s">
        <v>200</v>
      </c>
      <c r="H2475">
        <v>3</v>
      </c>
      <c r="I2475" s="16">
        <v>0.34861111111111115</v>
      </c>
      <c r="J2475"/>
      <c r="K2475">
        <v>2</v>
      </c>
      <c r="L2475">
        <v>1</v>
      </c>
      <c r="M2475">
        <v>0</v>
      </c>
      <c r="N2475"/>
      <c r="O2475" t="s">
        <v>72</v>
      </c>
      <c r="P2475" t="str">
        <f>INDEX(Sheet2!A:E, MATCH(F_NP_excluded_Data!O2475,Sheet2!A:A),4)</f>
        <v>tree</v>
      </c>
      <c r="Q2475" t="str">
        <f>INDEX(Sheet2!A:E, MATCH(F_NP_excluded_Data!O2475,Sheet2!A:A),5)</f>
        <v>bark forager</v>
      </c>
      <c r="R2475" t="str">
        <f>INDEX(Sheet2!A:E, MATCH(F_NP_excluded_Data!O2475,Sheet2!A:A),3)</f>
        <v>insects</v>
      </c>
      <c r="S2475" t="str">
        <f>INDEX(Sheet2!A:E, MATCH(F_NP_excluded_Data!O2475,Sheet2!A:A),2)</f>
        <v>forest</v>
      </c>
      <c r="T2475">
        <v>5</v>
      </c>
      <c r="U2475">
        <v>4</v>
      </c>
      <c r="V2475"/>
      <c r="W2475">
        <v>1</v>
      </c>
      <c r="X2475" t="s">
        <v>202</v>
      </c>
      <c r="Y2475"/>
      <c r="Z2475"/>
      <c r="AA2475"/>
      <c r="AB2475"/>
    </row>
    <row r="2476" spans="1:28" ht="14.4" x14ac:dyDescent="0.3">
      <c r="A2476" s="14">
        <v>2578</v>
      </c>
      <c r="B2476" t="s">
        <v>253</v>
      </c>
      <c r="C2476" t="s">
        <v>261</v>
      </c>
      <c r="D2476" t="str">
        <f t="shared" si="39"/>
        <v>Shealy_1B_3B</v>
      </c>
      <c r="E2476">
        <v>2018</v>
      </c>
      <c r="F2476" s="15">
        <v>43266</v>
      </c>
      <c r="G2476" t="s">
        <v>200</v>
      </c>
      <c r="H2476">
        <v>3</v>
      </c>
      <c r="I2476" s="16">
        <v>0.3611111111111111</v>
      </c>
      <c r="J2476"/>
      <c r="K2476">
        <v>2</v>
      </c>
      <c r="L2476">
        <v>0</v>
      </c>
      <c r="M2476">
        <v>0</v>
      </c>
      <c r="N2476"/>
      <c r="O2476" t="s">
        <v>72</v>
      </c>
      <c r="P2476" t="str">
        <f>INDEX(Sheet2!A:E, MATCH(F_NP_excluded_Data!O2476,Sheet2!A:A),4)</f>
        <v>tree</v>
      </c>
      <c r="Q2476" t="str">
        <f>INDEX(Sheet2!A:E, MATCH(F_NP_excluded_Data!O2476,Sheet2!A:A),5)</f>
        <v>bark forager</v>
      </c>
      <c r="R2476" t="str">
        <f>INDEX(Sheet2!A:E, MATCH(F_NP_excluded_Data!O2476,Sheet2!A:A),3)</f>
        <v>insects</v>
      </c>
      <c r="S2476" t="str">
        <f>INDEX(Sheet2!A:E, MATCH(F_NP_excluded_Data!O2476,Sheet2!A:A),2)</f>
        <v>forest</v>
      </c>
      <c r="T2476">
        <v>5</v>
      </c>
      <c r="U2476">
        <v>1</v>
      </c>
      <c r="V2476"/>
      <c r="W2476">
        <v>1</v>
      </c>
      <c r="X2476" t="s">
        <v>202</v>
      </c>
      <c r="Y2476"/>
      <c r="Z2476"/>
      <c r="AA2476"/>
      <c r="AB2476"/>
    </row>
    <row r="2477" spans="1:28" ht="14.4" x14ac:dyDescent="0.3">
      <c r="A2477" s="14">
        <v>2579</v>
      </c>
      <c r="B2477" t="s">
        <v>253</v>
      </c>
      <c r="C2477" t="s">
        <v>261</v>
      </c>
      <c r="D2477" t="str">
        <f t="shared" si="39"/>
        <v>Shealy_1B_3B</v>
      </c>
      <c r="E2477">
        <v>2018</v>
      </c>
      <c r="F2477" s="15">
        <v>43266</v>
      </c>
      <c r="G2477" t="s">
        <v>200</v>
      </c>
      <c r="H2477">
        <v>3</v>
      </c>
      <c r="I2477" s="16">
        <v>0.3611111111111111</v>
      </c>
      <c r="J2477"/>
      <c r="K2477">
        <v>2</v>
      </c>
      <c r="L2477">
        <v>0</v>
      </c>
      <c r="M2477">
        <v>0</v>
      </c>
      <c r="N2477"/>
      <c r="O2477" t="s">
        <v>62</v>
      </c>
      <c r="P2477" t="str">
        <f>INDEX(Sheet2!A:E, MATCH(F_NP_excluded_Data!O2477,Sheet2!A:A),4)</f>
        <v>shrub</v>
      </c>
      <c r="Q2477" t="str">
        <f>INDEX(Sheet2!A:E, MATCH(F_NP_excluded_Data!O2477,Sheet2!A:A),5)</f>
        <v>ground forager</v>
      </c>
      <c r="R2477" t="str">
        <f>INDEX(Sheet2!A:E, MATCH(F_NP_excluded_Data!O2477,Sheet2!A:A),3)</f>
        <v>seeds</v>
      </c>
      <c r="S2477" t="str">
        <f>INDEX(Sheet2!A:E, MATCH(F_NP_excluded_Data!O2477,Sheet2!A:A),2)</f>
        <v>open woodland</v>
      </c>
      <c r="T2477">
        <v>5</v>
      </c>
      <c r="U2477">
        <v>1</v>
      </c>
      <c r="V2477"/>
      <c r="W2477">
        <v>1</v>
      </c>
      <c r="X2477" t="s">
        <v>202</v>
      </c>
      <c r="Y2477"/>
      <c r="Z2477"/>
      <c r="AA2477"/>
      <c r="AB2477"/>
    </row>
    <row r="2478" spans="1:28" ht="14.4" x14ac:dyDescent="0.3">
      <c r="A2478" s="14">
        <v>2580</v>
      </c>
      <c r="B2478" t="s">
        <v>253</v>
      </c>
      <c r="C2478" t="s">
        <v>261</v>
      </c>
      <c r="D2478" t="str">
        <f t="shared" si="39"/>
        <v>Shealy_1B_3B</v>
      </c>
      <c r="E2478">
        <v>2018</v>
      </c>
      <c r="F2478" s="15">
        <v>43266</v>
      </c>
      <c r="G2478" t="s">
        <v>200</v>
      </c>
      <c r="H2478">
        <v>3</v>
      </c>
      <c r="I2478" s="16">
        <v>0.3611111111111111</v>
      </c>
      <c r="J2478"/>
      <c r="K2478">
        <v>2</v>
      </c>
      <c r="L2478">
        <v>0</v>
      </c>
      <c r="M2478">
        <v>0</v>
      </c>
      <c r="N2478"/>
      <c r="O2478" t="s">
        <v>116</v>
      </c>
      <c r="P2478" t="str">
        <f>INDEX(Sheet2!A:E, MATCH(F_NP_excluded_Data!O2478,Sheet2!A:A),4)</f>
        <v>tree</v>
      </c>
      <c r="Q2478" t="str">
        <f>INDEX(Sheet2!A:E, MATCH(F_NP_excluded_Data!O2478,Sheet2!A:A),5)</f>
        <v>ground forager</v>
      </c>
      <c r="R2478" t="str">
        <f>INDEX(Sheet2!A:E, MATCH(F_NP_excluded_Data!O2478,Sheet2!A:A),3)</f>
        <v>insects</v>
      </c>
      <c r="S2478" t="str">
        <f>INDEX(Sheet2!A:E, MATCH(F_NP_excluded_Data!O2478,Sheet2!A:A),2)</f>
        <v>forest</v>
      </c>
      <c r="T2478">
        <v>10</v>
      </c>
      <c r="U2478">
        <v>1</v>
      </c>
      <c r="V2478"/>
      <c r="W2478">
        <v>1</v>
      </c>
      <c r="X2478" t="s">
        <v>202</v>
      </c>
      <c r="Y2478"/>
      <c r="Z2478"/>
      <c r="AA2478"/>
      <c r="AB2478"/>
    </row>
    <row r="2479" spans="1:28" ht="14.4" x14ac:dyDescent="0.3">
      <c r="A2479" s="14">
        <v>2581</v>
      </c>
      <c r="B2479" t="s">
        <v>253</v>
      </c>
      <c r="C2479" t="s">
        <v>261</v>
      </c>
      <c r="D2479" t="str">
        <f t="shared" si="39"/>
        <v>Shealy_1B_3B</v>
      </c>
      <c r="E2479">
        <v>2018</v>
      </c>
      <c r="F2479" s="15">
        <v>43266</v>
      </c>
      <c r="G2479" t="s">
        <v>200</v>
      </c>
      <c r="H2479">
        <v>3</v>
      </c>
      <c r="I2479" s="16">
        <v>0.3611111111111111</v>
      </c>
      <c r="J2479"/>
      <c r="K2479">
        <v>2</v>
      </c>
      <c r="L2479">
        <v>0</v>
      </c>
      <c r="M2479">
        <v>0</v>
      </c>
      <c r="N2479"/>
      <c r="O2479" t="s">
        <v>72</v>
      </c>
      <c r="P2479" t="str">
        <f>INDEX(Sheet2!A:E, MATCH(F_NP_excluded_Data!O2479,Sheet2!A:A),4)</f>
        <v>tree</v>
      </c>
      <c r="Q2479" t="str">
        <f>INDEX(Sheet2!A:E, MATCH(F_NP_excluded_Data!O2479,Sheet2!A:A),5)</f>
        <v>bark forager</v>
      </c>
      <c r="R2479" t="str">
        <f>INDEX(Sheet2!A:E, MATCH(F_NP_excluded_Data!O2479,Sheet2!A:A),3)</f>
        <v>insects</v>
      </c>
      <c r="S2479" t="str">
        <f>INDEX(Sheet2!A:E, MATCH(F_NP_excluded_Data!O2479,Sheet2!A:A),2)</f>
        <v>forest</v>
      </c>
      <c r="T2479">
        <v>5</v>
      </c>
      <c r="U2479">
        <v>1</v>
      </c>
      <c r="V2479"/>
      <c r="W2479">
        <v>1</v>
      </c>
      <c r="X2479" t="s">
        <v>202</v>
      </c>
      <c r="Y2479"/>
      <c r="Z2479"/>
      <c r="AA2479"/>
      <c r="AB2479"/>
    </row>
    <row r="2480" spans="1:28" ht="14.4" x14ac:dyDescent="0.3">
      <c r="A2480" s="14">
        <v>2582</v>
      </c>
      <c r="B2480" t="s">
        <v>253</v>
      </c>
      <c r="C2480" t="s">
        <v>261</v>
      </c>
      <c r="D2480" t="str">
        <f t="shared" si="39"/>
        <v>Shealy_1B_3B</v>
      </c>
      <c r="E2480">
        <v>2018</v>
      </c>
      <c r="F2480" s="15">
        <v>43266</v>
      </c>
      <c r="G2480" t="s">
        <v>200</v>
      </c>
      <c r="H2480">
        <v>3</v>
      </c>
      <c r="I2480" s="16">
        <v>0.3611111111111111</v>
      </c>
      <c r="J2480"/>
      <c r="K2480">
        <v>2</v>
      </c>
      <c r="L2480">
        <v>0</v>
      </c>
      <c r="M2480">
        <v>0</v>
      </c>
      <c r="N2480"/>
      <c r="O2480" t="s">
        <v>54</v>
      </c>
      <c r="P2480" t="str">
        <f>INDEX(Sheet2!A:E, MATCH(F_NP_excluded_Data!O2480,Sheet2!A:A),4)</f>
        <v>shrub</v>
      </c>
      <c r="Q2480" t="str">
        <f>INDEX(Sheet2!A:E, MATCH(F_NP_excluded_Data!O2480,Sheet2!A:A),5)</f>
        <v>foliage gleaner</v>
      </c>
      <c r="R2480" t="str">
        <f>INDEX(Sheet2!A:E, MATCH(F_NP_excluded_Data!O2480,Sheet2!A:A),3)</f>
        <v>insects</v>
      </c>
      <c r="S2480" t="str">
        <f>INDEX(Sheet2!A:E, MATCH(F_NP_excluded_Data!O2480,Sheet2!A:A),2)</f>
        <v>open woodland</v>
      </c>
      <c r="T2480">
        <v>10</v>
      </c>
      <c r="U2480">
        <v>1</v>
      </c>
      <c r="V2480"/>
      <c r="W2480">
        <v>1</v>
      </c>
      <c r="X2480" t="s">
        <v>202</v>
      </c>
      <c r="Y2480"/>
      <c r="Z2480"/>
      <c r="AA2480"/>
      <c r="AB2480"/>
    </row>
    <row r="2481" spans="1:28" ht="14.4" x14ac:dyDescent="0.3">
      <c r="A2481" s="14">
        <v>2583</v>
      </c>
      <c r="B2481" t="s">
        <v>253</v>
      </c>
      <c r="C2481" t="s">
        <v>261</v>
      </c>
      <c r="D2481" t="str">
        <f t="shared" si="39"/>
        <v>Shealy_1B_3B</v>
      </c>
      <c r="E2481">
        <v>2018</v>
      </c>
      <c r="F2481" s="15">
        <v>43266</v>
      </c>
      <c r="G2481" t="s">
        <v>200</v>
      </c>
      <c r="H2481">
        <v>3</v>
      </c>
      <c r="I2481" s="16">
        <v>0.3611111111111111</v>
      </c>
      <c r="J2481"/>
      <c r="K2481">
        <v>2</v>
      </c>
      <c r="L2481">
        <v>0</v>
      </c>
      <c r="M2481">
        <v>0</v>
      </c>
      <c r="N2481"/>
      <c r="O2481" t="s">
        <v>12</v>
      </c>
      <c r="P2481" t="str">
        <f>INDEX(Sheet2!A:E, MATCH(F_NP_excluded_Data!O2481,Sheet2!A:A),4)</f>
        <v>tree</v>
      </c>
      <c r="Q2481" t="str">
        <f>INDEX(Sheet2!A:E, MATCH(F_NP_excluded_Data!O2481,Sheet2!A:A),5)</f>
        <v>ground forager</v>
      </c>
      <c r="R2481" t="str">
        <f>INDEX(Sheet2!A:E, MATCH(F_NP_excluded_Data!O2481,Sheet2!A:A),3)</f>
        <v>seeds</v>
      </c>
      <c r="S2481" t="str">
        <f>INDEX(Sheet2!A:E, MATCH(F_NP_excluded_Data!O2481,Sheet2!A:A),2)</f>
        <v>grassland</v>
      </c>
      <c r="T2481">
        <v>5</v>
      </c>
      <c r="U2481">
        <v>1</v>
      </c>
      <c r="V2481"/>
      <c r="W2481">
        <v>1</v>
      </c>
      <c r="X2481" t="s">
        <v>202</v>
      </c>
      <c r="Y2481"/>
      <c r="Z2481"/>
      <c r="AA2481"/>
      <c r="AB2481"/>
    </row>
    <row r="2482" spans="1:28" ht="14.4" x14ac:dyDescent="0.3">
      <c r="A2482" s="14">
        <v>2584</v>
      </c>
      <c r="B2482" t="s">
        <v>253</v>
      </c>
      <c r="C2482" t="s">
        <v>261</v>
      </c>
      <c r="D2482" t="str">
        <f t="shared" si="39"/>
        <v>Shealy_1B_3B</v>
      </c>
      <c r="E2482">
        <v>2018</v>
      </c>
      <c r="F2482" s="15">
        <v>43266</v>
      </c>
      <c r="G2482" t="s">
        <v>200</v>
      </c>
      <c r="H2482">
        <v>3</v>
      </c>
      <c r="I2482" s="16">
        <v>0.3611111111111111</v>
      </c>
      <c r="J2482"/>
      <c r="K2482">
        <v>2</v>
      </c>
      <c r="L2482">
        <v>0</v>
      </c>
      <c r="M2482">
        <v>0</v>
      </c>
      <c r="N2482"/>
      <c r="O2482" t="s">
        <v>42</v>
      </c>
      <c r="P2482" t="str">
        <f>INDEX(Sheet2!A:E, MATCH(F_NP_excluded_Data!O2482,Sheet2!A:A),4)</f>
        <v>tree</v>
      </c>
      <c r="Q2482" t="str">
        <f>INDEX(Sheet2!A:E, MATCH(F_NP_excluded_Data!O2482,Sheet2!A:A),5)</f>
        <v>flycatching</v>
      </c>
      <c r="R2482" t="str">
        <f>INDEX(Sheet2!A:E, MATCH(F_NP_excluded_Data!O2482,Sheet2!A:A),3)</f>
        <v>insects</v>
      </c>
      <c r="S2482" t="str">
        <f>INDEX(Sheet2!A:E, MATCH(F_NP_excluded_Data!O2482,Sheet2!A:A),2)</f>
        <v>forest</v>
      </c>
      <c r="T2482">
        <v>5</v>
      </c>
      <c r="U2482">
        <v>1</v>
      </c>
      <c r="V2482"/>
      <c r="W2482">
        <v>1</v>
      </c>
      <c r="X2482" t="s">
        <v>202</v>
      </c>
      <c r="Y2482"/>
      <c r="Z2482"/>
      <c r="AA2482"/>
      <c r="AB2482"/>
    </row>
    <row r="2483" spans="1:28" ht="14.4" x14ac:dyDescent="0.3">
      <c r="A2483" s="14">
        <v>2585</v>
      </c>
      <c r="B2483" t="s">
        <v>253</v>
      </c>
      <c r="C2483" t="s">
        <v>261</v>
      </c>
      <c r="D2483" t="str">
        <f t="shared" si="39"/>
        <v>Shealy_1B_3B</v>
      </c>
      <c r="E2483">
        <v>2018</v>
      </c>
      <c r="F2483" s="15">
        <v>43266</v>
      </c>
      <c r="G2483" t="s">
        <v>200</v>
      </c>
      <c r="H2483">
        <v>3</v>
      </c>
      <c r="I2483" s="16">
        <v>0.3611111111111111</v>
      </c>
      <c r="J2483"/>
      <c r="K2483">
        <v>2</v>
      </c>
      <c r="L2483">
        <v>0</v>
      </c>
      <c r="M2483">
        <v>0</v>
      </c>
      <c r="N2483"/>
      <c r="O2483" t="s">
        <v>92</v>
      </c>
      <c r="P2483" t="str">
        <f>INDEX(Sheet2!A:E, MATCH(F_NP_excluded_Data!O2483,Sheet2!A:A),4)</f>
        <v>tree</v>
      </c>
      <c r="Q2483" t="str">
        <f>INDEX(Sheet2!A:E, MATCH(F_NP_excluded_Data!O2483,Sheet2!A:A),5)</f>
        <v>foliage gleaner</v>
      </c>
      <c r="R2483" t="str">
        <f>INDEX(Sheet2!A:E, MATCH(F_NP_excluded_Data!O2483,Sheet2!A:A),3)</f>
        <v>insects</v>
      </c>
      <c r="S2483" t="str">
        <f>INDEX(Sheet2!A:E, MATCH(F_NP_excluded_Data!O2483,Sheet2!A:A),2)</f>
        <v>open woodland</v>
      </c>
      <c r="T2483">
        <v>5</v>
      </c>
      <c r="U2483">
        <v>1</v>
      </c>
      <c r="V2483"/>
      <c r="W2483">
        <v>4</v>
      </c>
      <c r="X2483" t="s">
        <v>202</v>
      </c>
      <c r="Y2483"/>
      <c r="Z2483"/>
      <c r="AA2483"/>
      <c r="AB2483"/>
    </row>
    <row r="2484" spans="1:28" ht="14.4" x14ac:dyDescent="0.3">
      <c r="A2484" s="14">
        <v>2586</v>
      </c>
      <c r="B2484" t="s">
        <v>253</v>
      </c>
      <c r="C2484" t="s">
        <v>261</v>
      </c>
      <c r="D2484" t="str">
        <f t="shared" si="39"/>
        <v>Shealy_1B_3B</v>
      </c>
      <c r="E2484">
        <v>2018</v>
      </c>
      <c r="F2484" s="15">
        <v>43266</v>
      </c>
      <c r="G2484" t="s">
        <v>200</v>
      </c>
      <c r="H2484">
        <v>3</v>
      </c>
      <c r="I2484" s="16">
        <v>0.3611111111111111</v>
      </c>
      <c r="J2484"/>
      <c r="K2484">
        <v>2</v>
      </c>
      <c r="L2484">
        <v>0</v>
      </c>
      <c r="M2484">
        <v>0</v>
      </c>
      <c r="N2484"/>
      <c r="O2484" t="s">
        <v>54</v>
      </c>
      <c r="P2484" t="str">
        <f>INDEX(Sheet2!A:E, MATCH(F_NP_excluded_Data!O2484,Sheet2!A:A),4)</f>
        <v>shrub</v>
      </c>
      <c r="Q2484" t="str">
        <f>INDEX(Sheet2!A:E, MATCH(F_NP_excluded_Data!O2484,Sheet2!A:A),5)</f>
        <v>foliage gleaner</v>
      </c>
      <c r="R2484" t="str">
        <f>INDEX(Sheet2!A:E, MATCH(F_NP_excluded_Data!O2484,Sheet2!A:A),3)</f>
        <v>insects</v>
      </c>
      <c r="S2484" t="str">
        <f>INDEX(Sheet2!A:E, MATCH(F_NP_excluded_Data!O2484,Sheet2!A:A),2)</f>
        <v>open woodland</v>
      </c>
      <c r="T2484">
        <v>5</v>
      </c>
      <c r="U2484">
        <v>1</v>
      </c>
      <c r="V2484"/>
      <c r="W2484">
        <v>1</v>
      </c>
      <c r="X2484" t="s">
        <v>202</v>
      </c>
      <c r="Y2484"/>
      <c r="Z2484"/>
      <c r="AA2484"/>
      <c r="AB2484"/>
    </row>
    <row r="2485" spans="1:28" ht="14.4" x14ac:dyDescent="0.3">
      <c r="A2485" s="14">
        <v>2587</v>
      </c>
      <c r="B2485" t="s">
        <v>253</v>
      </c>
      <c r="C2485" t="s">
        <v>261</v>
      </c>
      <c r="D2485" t="str">
        <f t="shared" si="39"/>
        <v>Shealy_1B_3B</v>
      </c>
      <c r="E2485">
        <v>2018</v>
      </c>
      <c r="F2485" s="15">
        <v>43266</v>
      </c>
      <c r="G2485" t="s">
        <v>200</v>
      </c>
      <c r="H2485">
        <v>3</v>
      </c>
      <c r="I2485" s="16">
        <v>0.3611111111111111</v>
      </c>
      <c r="J2485"/>
      <c r="K2485">
        <v>2</v>
      </c>
      <c r="L2485">
        <v>0</v>
      </c>
      <c r="M2485">
        <v>0</v>
      </c>
      <c r="N2485"/>
      <c r="O2485" t="s">
        <v>58</v>
      </c>
      <c r="P2485" t="str">
        <f>INDEX(Sheet2!A:E, MATCH(F_NP_excluded_Data!O2485,Sheet2!A:A),4)</f>
        <v>tree</v>
      </c>
      <c r="Q2485" t="str">
        <f>INDEX(Sheet2!A:E, MATCH(F_NP_excluded_Data!O2485,Sheet2!A:A),5)</f>
        <v>ground forager</v>
      </c>
      <c r="R2485" t="str">
        <f>INDEX(Sheet2!A:E, MATCH(F_NP_excluded_Data!O2485,Sheet2!A:A),3)</f>
        <v>seeds</v>
      </c>
      <c r="S2485" t="str">
        <f>INDEX(Sheet2!A:E, MATCH(F_NP_excluded_Data!O2485,Sheet2!A:A),2)</f>
        <v>open woodland</v>
      </c>
      <c r="T2485">
        <v>10</v>
      </c>
      <c r="U2485">
        <v>1</v>
      </c>
      <c r="V2485"/>
      <c r="W2485">
        <v>1</v>
      </c>
      <c r="X2485" t="s">
        <v>202</v>
      </c>
      <c r="Y2485"/>
      <c r="Z2485"/>
      <c r="AA2485"/>
      <c r="AB2485"/>
    </row>
    <row r="2486" spans="1:28" ht="14.4" x14ac:dyDescent="0.3">
      <c r="A2486" s="14">
        <v>2588</v>
      </c>
      <c r="B2486" t="s">
        <v>253</v>
      </c>
      <c r="C2486" t="s">
        <v>261</v>
      </c>
      <c r="D2486" t="str">
        <f t="shared" si="39"/>
        <v>Shealy_1B_3B</v>
      </c>
      <c r="E2486">
        <v>2018</v>
      </c>
      <c r="F2486" s="15">
        <v>43266</v>
      </c>
      <c r="G2486" t="s">
        <v>200</v>
      </c>
      <c r="H2486">
        <v>3</v>
      </c>
      <c r="I2486" s="16">
        <v>0.3611111111111111</v>
      </c>
      <c r="J2486"/>
      <c r="K2486">
        <v>2</v>
      </c>
      <c r="L2486">
        <v>0</v>
      </c>
      <c r="M2486">
        <v>0</v>
      </c>
      <c r="N2486"/>
      <c r="O2486" t="s">
        <v>14</v>
      </c>
      <c r="P2486" t="str">
        <f>INDEX(Sheet2!A:E, MATCH(F_NP_excluded_Data!O2486,Sheet2!A:A),4)</f>
        <v>cavity</v>
      </c>
      <c r="Q2486" t="str">
        <f>INDEX(Sheet2!A:E, MATCH(F_NP_excluded_Data!O2486,Sheet2!A:A),5)</f>
        <v>bark forager</v>
      </c>
      <c r="R2486" t="str">
        <f>INDEX(Sheet2!A:E, MATCH(F_NP_excluded_Data!O2486,Sheet2!A:A),3)</f>
        <v>insects</v>
      </c>
      <c r="S2486" t="str">
        <f>INDEX(Sheet2!A:E, MATCH(F_NP_excluded_Data!O2486,Sheet2!A:A),2)</f>
        <v>forest</v>
      </c>
      <c r="T2486">
        <v>5</v>
      </c>
      <c r="U2486">
        <v>2</v>
      </c>
      <c r="V2486"/>
      <c r="W2486">
        <v>1</v>
      </c>
      <c r="X2486" t="s">
        <v>202</v>
      </c>
      <c r="Y2486"/>
      <c r="Z2486"/>
      <c r="AA2486"/>
      <c r="AB2486"/>
    </row>
    <row r="2487" spans="1:28" ht="14.4" x14ac:dyDescent="0.3">
      <c r="A2487" s="14">
        <v>2589</v>
      </c>
      <c r="B2487" t="s">
        <v>253</v>
      </c>
      <c r="C2487" t="s">
        <v>261</v>
      </c>
      <c r="D2487" t="str">
        <f t="shared" si="39"/>
        <v>Shealy_1B_3B</v>
      </c>
      <c r="E2487">
        <v>2018</v>
      </c>
      <c r="F2487" s="15">
        <v>43266</v>
      </c>
      <c r="G2487" t="s">
        <v>200</v>
      </c>
      <c r="H2487">
        <v>3</v>
      </c>
      <c r="I2487" s="16">
        <v>0.3611111111111111</v>
      </c>
      <c r="J2487"/>
      <c r="K2487">
        <v>2</v>
      </c>
      <c r="L2487">
        <v>0</v>
      </c>
      <c r="M2487">
        <v>0</v>
      </c>
      <c r="N2487"/>
      <c r="O2487" t="s">
        <v>2</v>
      </c>
      <c r="P2487" t="str">
        <f>INDEX(Sheet2!A:E, MATCH(F_NP_excluded_Data!O2487,Sheet2!A:A),4)</f>
        <v>tree</v>
      </c>
      <c r="Q2487" t="str">
        <f>INDEX(Sheet2!A:E, MATCH(F_NP_excluded_Data!O2487,Sheet2!A:A),5)</f>
        <v>ground forager</v>
      </c>
      <c r="R2487" t="str">
        <f>INDEX(Sheet2!A:E, MATCH(F_NP_excluded_Data!O2487,Sheet2!A:A),3)</f>
        <v>omnivore</v>
      </c>
      <c r="S2487" t="str">
        <f>INDEX(Sheet2!A:E, MATCH(F_NP_excluded_Data!O2487,Sheet2!A:A),2)</f>
        <v>open woodland</v>
      </c>
      <c r="T2487">
        <v>10</v>
      </c>
      <c r="U2487">
        <v>2</v>
      </c>
      <c r="V2487"/>
      <c r="W2487">
        <v>1</v>
      </c>
      <c r="X2487" t="s">
        <v>202</v>
      </c>
      <c r="Y2487"/>
      <c r="Z2487"/>
      <c r="AA2487"/>
      <c r="AB2487"/>
    </row>
    <row r="2488" spans="1:28" ht="14.4" x14ac:dyDescent="0.3">
      <c r="A2488" s="14">
        <v>2590</v>
      </c>
      <c r="B2488" t="s">
        <v>253</v>
      </c>
      <c r="C2488" t="s">
        <v>261</v>
      </c>
      <c r="D2488" t="str">
        <f t="shared" si="39"/>
        <v>Shealy_1B_3B</v>
      </c>
      <c r="E2488">
        <v>2018</v>
      </c>
      <c r="F2488" s="15">
        <v>43266</v>
      </c>
      <c r="G2488" t="s">
        <v>200</v>
      </c>
      <c r="H2488">
        <v>3</v>
      </c>
      <c r="I2488" s="16">
        <v>0.3611111111111111</v>
      </c>
      <c r="J2488"/>
      <c r="K2488">
        <v>2</v>
      </c>
      <c r="L2488">
        <v>0</v>
      </c>
      <c r="M2488">
        <v>0</v>
      </c>
      <c r="N2488" t="s">
        <v>204</v>
      </c>
      <c r="O2488" t="s">
        <v>114</v>
      </c>
      <c r="P2488" t="str">
        <f>INDEX(Sheet2!A:E, MATCH(F_NP_excluded_Data!O2488,Sheet2!A:A),4)</f>
        <v>-</v>
      </c>
      <c r="Q2488" t="str">
        <f>INDEX(Sheet2!A:E, MATCH(F_NP_excluded_Data!O2488,Sheet2!A:A),5)</f>
        <v>-</v>
      </c>
      <c r="R2488" t="str">
        <f>INDEX(Sheet2!A:E, MATCH(F_NP_excluded_Data!O2488,Sheet2!A:A),3)</f>
        <v>-</v>
      </c>
      <c r="S2488" t="str">
        <f>INDEX(Sheet2!A:E, MATCH(F_NP_excluded_Data!O2488,Sheet2!A:A),2)</f>
        <v>-</v>
      </c>
      <c r="T2488">
        <v>5</v>
      </c>
      <c r="U2488">
        <v>2</v>
      </c>
      <c r="V2488"/>
      <c r="W2488">
        <v>1</v>
      </c>
      <c r="X2488" t="s">
        <v>202</v>
      </c>
      <c r="Y2488"/>
      <c r="Z2488"/>
      <c r="AA2488" t="s">
        <v>320</v>
      </c>
      <c r="AB2488"/>
    </row>
    <row r="2489" spans="1:28" ht="14.4" x14ac:dyDescent="0.3">
      <c r="A2489" s="14">
        <v>2591</v>
      </c>
      <c r="B2489" t="s">
        <v>253</v>
      </c>
      <c r="C2489" t="s">
        <v>261</v>
      </c>
      <c r="D2489" t="str">
        <f t="shared" si="39"/>
        <v>Shealy_1B_3B</v>
      </c>
      <c r="E2489">
        <v>2018</v>
      </c>
      <c r="F2489" s="15">
        <v>43266</v>
      </c>
      <c r="G2489" t="s">
        <v>200</v>
      </c>
      <c r="H2489">
        <v>3</v>
      </c>
      <c r="I2489" s="16">
        <v>0.3611111111111111</v>
      </c>
      <c r="J2489"/>
      <c r="K2489">
        <v>2</v>
      </c>
      <c r="L2489">
        <v>0</v>
      </c>
      <c r="M2489">
        <v>0</v>
      </c>
      <c r="N2489"/>
      <c r="O2489" t="s">
        <v>4</v>
      </c>
      <c r="P2489" t="str">
        <f>INDEX(Sheet2!A:E, MATCH(F_NP_excluded_Data!O2489,Sheet2!A:A),4)</f>
        <v>shrub</v>
      </c>
      <c r="Q2489" t="str">
        <f>INDEX(Sheet2!A:E, MATCH(F_NP_excluded_Data!O2489,Sheet2!A:A),5)</f>
        <v>foliage gleaner</v>
      </c>
      <c r="R2489" t="str">
        <f>INDEX(Sheet2!A:E, MATCH(F_NP_excluded_Data!O2489,Sheet2!A:A),3)</f>
        <v>seeds</v>
      </c>
      <c r="S2489" t="str">
        <f>INDEX(Sheet2!A:E, MATCH(F_NP_excluded_Data!O2489,Sheet2!A:A),2)</f>
        <v>open woodland</v>
      </c>
      <c r="T2489">
        <v>5</v>
      </c>
      <c r="U2489">
        <v>2</v>
      </c>
      <c r="V2489"/>
      <c r="W2489">
        <v>1</v>
      </c>
      <c r="X2489" t="s">
        <v>202</v>
      </c>
      <c r="Y2489"/>
      <c r="Z2489"/>
      <c r="AA2489"/>
      <c r="AB2489"/>
    </row>
    <row r="2490" spans="1:28" ht="14.4" x14ac:dyDescent="0.3">
      <c r="A2490" s="14">
        <v>2592</v>
      </c>
      <c r="B2490" t="s">
        <v>253</v>
      </c>
      <c r="C2490" t="s">
        <v>261</v>
      </c>
      <c r="D2490" t="str">
        <f t="shared" si="39"/>
        <v>Shealy_1B_3B</v>
      </c>
      <c r="E2490">
        <v>2018</v>
      </c>
      <c r="F2490" s="15">
        <v>43266</v>
      </c>
      <c r="G2490" t="s">
        <v>200</v>
      </c>
      <c r="H2490">
        <v>3</v>
      </c>
      <c r="I2490" s="16">
        <v>0.3611111111111111</v>
      </c>
      <c r="J2490"/>
      <c r="K2490">
        <v>2</v>
      </c>
      <c r="L2490">
        <v>0</v>
      </c>
      <c r="M2490">
        <v>0</v>
      </c>
      <c r="N2490"/>
      <c r="O2490" t="s">
        <v>120</v>
      </c>
      <c r="P2490" t="str">
        <f>INDEX(Sheet2!A:E, MATCH(F_NP_excluded_Data!O2490,Sheet2!A:A),4)</f>
        <v>tree</v>
      </c>
      <c r="Q2490" t="str">
        <f>INDEX(Sheet2!A:E, MATCH(F_NP_excluded_Data!O2490,Sheet2!A:A),5)</f>
        <v>foliage gleaner</v>
      </c>
      <c r="R2490" t="str">
        <f>INDEX(Sheet2!A:E, MATCH(F_NP_excluded_Data!O2490,Sheet2!A:A),3)</f>
        <v>insects</v>
      </c>
      <c r="S2490" t="str">
        <f>INDEX(Sheet2!A:E, MATCH(F_NP_excluded_Data!O2490,Sheet2!A:A),2)</f>
        <v>open woodland</v>
      </c>
      <c r="T2490">
        <v>5</v>
      </c>
      <c r="U2490">
        <v>2</v>
      </c>
      <c r="V2490"/>
      <c r="W2490">
        <v>1</v>
      </c>
      <c r="X2490" t="s">
        <v>202</v>
      </c>
      <c r="Y2490"/>
      <c r="Z2490"/>
      <c r="AA2490"/>
      <c r="AB2490"/>
    </row>
    <row r="2491" spans="1:28" ht="14.4" x14ac:dyDescent="0.3">
      <c r="A2491" s="14">
        <v>2593</v>
      </c>
      <c r="B2491" t="s">
        <v>253</v>
      </c>
      <c r="C2491" t="s">
        <v>261</v>
      </c>
      <c r="D2491" t="str">
        <f t="shared" si="39"/>
        <v>Shealy_1B_3B</v>
      </c>
      <c r="E2491">
        <v>2018</v>
      </c>
      <c r="F2491" s="15">
        <v>43266</v>
      </c>
      <c r="G2491" t="s">
        <v>200</v>
      </c>
      <c r="H2491">
        <v>3</v>
      </c>
      <c r="I2491" s="16">
        <v>0.3611111111111111</v>
      </c>
      <c r="J2491"/>
      <c r="K2491">
        <v>2</v>
      </c>
      <c r="L2491">
        <v>0</v>
      </c>
      <c r="M2491">
        <v>0</v>
      </c>
      <c r="N2491"/>
      <c r="O2491" t="s">
        <v>22</v>
      </c>
      <c r="P2491" t="str">
        <f>INDEX(Sheet2!A:E, MATCH(F_NP_excluded_Data!O2491,Sheet2!A:A),4)</f>
        <v>cavity</v>
      </c>
      <c r="Q2491" t="str">
        <f>INDEX(Sheet2!A:E, MATCH(F_NP_excluded_Data!O2491,Sheet2!A:A),5)</f>
        <v>foliage gleaner</v>
      </c>
      <c r="R2491" t="str">
        <f>INDEX(Sheet2!A:E, MATCH(F_NP_excluded_Data!O2491,Sheet2!A:A),3)</f>
        <v>insects</v>
      </c>
      <c r="S2491" t="str">
        <f>INDEX(Sheet2!A:E, MATCH(F_NP_excluded_Data!O2491,Sheet2!A:A),2)</f>
        <v>forest</v>
      </c>
      <c r="T2491">
        <v>5</v>
      </c>
      <c r="U2491">
        <v>3</v>
      </c>
      <c r="V2491"/>
      <c r="W2491">
        <v>1</v>
      </c>
      <c r="X2491" t="s">
        <v>202</v>
      </c>
      <c r="Y2491"/>
      <c r="Z2491"/>
      <c r="AA2491"/>
      <c r="AB2491"/>
    </row>
    <row r="2492" spans="1:28" ht="14.4" x14ac:dyDescent="0.3">
      <c r="A2492" s="14">
        <v>2594</v>
      </c>
      <c r="B2492" t="s">
        <v>253</v>
      </c>
      <c r="C2492" t="s">
        <v>261</v>
      </c>
      <c r="D2492" t="str">
        <f t="shared" si="39"/>
        <v>Shealy_1B_3B</v>
      </c>
      <c r="E2492">
        <v>2018</v>
      </c>
      <c r="F2492" s="15">
        <v>43266</v>
      </c>
      <c r="G2492" t="s">
        <v>200</v>
      </c>
      <c r="H2492">
        <v>3</v>
      </c>
      <c r="I2492" s="16">
        <v>0.3611111111111111</v>
      </c>
      <c r="J2492"/>
      <c r="K2492">
        <v>2</v>
      </c>
      <c r="L2492">
        <v>0</v>
      </c>
      <c r="M2492">
        <v>0</v>
      </c>
      <c r="N2492"/>
      <c r="O2492" t="s">
        <v>92</v>
      </c>
      <c r="P2492" t="str">
        <f>INDEX(Sheet2!A:E, MATCH(F_NP_excluded_Data!O2492,Sheet2!A:A),4)</f>
        <v>tree</v>
      </c>
      <c r="Q2492" t="str">
        <f>INDEX(Sheet2!A:E, MATCH(F_NP_excluded_Data!O2492,Sheet2!A:A),5)</f>
        <v>foliage gleaner</v>
      </c>
      <c r="R2492" t="str">
        <f>INDEX(Sheet2!A:E, MATCH(F_NP_excluded_Data!O2492,Sheet2!A:A),3)</f>
        <v>insects</v>
      </c>
      <c r="S2492" t="str">
        <f>INDEX(Sheet2!A:E, MATCH(F_NP_excluded_Data!O2492,Sheet2!A:A),2)</f>
        <v>open woodland</v>
      </c>
      <c r="T2492">
        <v>5</v>
      </c>
      <c r="U2492">
        <v>3</v>
      </c>
      <c r="V2492"/>
      <c r="W2492">
        <v>1</v>
      </c>
      <c r="X2492" t="s">
        <v>202</v>
      </c>
      <c r="Y2492"/>
      <c r="Z2492"/>
      <c r="AA2492"/>
      <c r="AB2492"/>
    </row>
    <row r="2493" spans="1:28" ht="14.4" x14ac:dyDescent="0.3">
      <c r="A2493" s="14">
        <v>2595</v>
      </c>
      <c r="B2493" t="s">
        <v>253</v>
      </c>
      <c r="C2493" t="s">
        <v>261</v>
      </c>
      <c r="D2493" t="str">
        <f t="shared" si="39"/>
        <v>Shealy_1B_3B</v>
      </c>
      <c r="E2493">
        <v>2018</v>
      </c>
      <c r="F2493" s="15">
        <v>43266</v>
      </c>
      <c r="G2493" t="s">
        <v>200</v>
      </c>
      <c r="H2493">
        <v>3</v>
      </c>
      <c r="I2493" s="16">
        <v>0.3611111111111111</v>
      </c>
      <c r="J2493"/>
      <c r="K2493">
        <v>2</v>
      </c>
      <c r="L2493">
        <v>0</v>
      </c>
      <c r="M2493">
        <v>0</v>
      </c>
      <c r="N2493"/>
      <c r="O2493" t="s">
        <v>94</v>
      </c>
      <c r="P2493" t="str">
        <f>INDEX(Sheet2!A:E, MATCH(F_NP_excluded_Data!O2493,Sheet2!A:A),4)</f>
        <v>cavity</v>
      </c>
      <c r="Q2493" t="str">
        <f>INDEX(Sheet2!A:E, MATCH(F_NP_excluded_Data!O2493,Sheet2!A:A),5)</f>
        <v>foliage gleaner</v>
      </c>
      <c r="R2493" t="str">
        <f>INDEX(Sheet2!A:E, MATCH(F_NP_excluded_Data!O2493,Sheet2!A:A),3)</f>
        <v>insects</v>
      </c>
      <c r="S2493" t="str">
        <f>INDEX(Sheet2!A:E, MATCH(F_NP_excluded_Data!O2493,Sheet2!A:A),2)</f>
        <v>forest</v>
      </c>
      <c r="T2493">
        <v>10</v>
      </c>
      <c r="U2493">
        <v>3</v>
      </c>
      <c r="V2493"/>
      <c r="W2493">
        <v>1</v>
      </c>
      <c r="X2493" t="s">
        <v>202</v>
      </c>
      <c r="Y2493"/>
      <c r="Z2493"/>
      <c r="AA2493"/>
      <c r="AB2493"/>
    </row>
    <row r="2494" spans="1:28" ht="14.4" x14ac:dyDescent="0.3">
      <c r="A2494" s="14">
        <v>2596</v>
      </c>
      <c r="B2494" t="s">
        <v>253</v>
      </c>
      <c r="C2494" t="s">
        <v>261</v>
      </c>
      <c r="D2494" t="str">
        <f t="shared" si="39"/>
        <v>Shealy_1B_3B</v>
      </c>
      <c r="E2494">
        <v>2018</v>
      </c>
      <c r="F2494" s="15">
        <v>43266</v>
      </c>
      <c r="G2494" t="s">
        <v>200</v>
      </c>
      <c r="H2494">
        <v>3</v>
      </c>
      <c r="I2494" s="16">
        <v>0.3611111111111111</v>
      </c>
      <c r="J2494"/>
      <c r="K2494">
        <v>2</v>
      </c>
      <c r="L2494">
        <v>0</v>
      </c>
      <c r="M2494">
        <v>0</v>
      </c>
      <c r="N2494"/>
      <c r="O2494" t="s">
        <v>54</v>
      </c>
      <c r="P2494" t="str">
        <f>INDEX(Sheet2!A:E, MATCH(F_NP_excluded_Data!O2494,Sheet2!A:A),4)</f>
        <v>shrub</v>
      </c>
      <c r="Q2494" t="str">
        <f>INDEX(Sheet2!A:E, MATCH(F_NP_excluded_Data!O2494,Sheet2!A:A),5)</f>
        <v>foliage gleaner</v>
      </c>
      <c r="R2494" t="str">
        <f>INDEX(Sheet2!A:E, MATCH(F_NP_excluded_Data!O2494,Sheet2!A:A),3)</f>
        <v>insects</v>
      </c>
      <c r="S2494" t="str">
        <f>INDEX(Sheet2!A:E, MATCH(F_NP_excluded_Data!O2494,Sheet2!A:A),2)</f>
        <v>open woodland</v>
      </c>
      <c r="T2494">
        <v>5</v>
      </c>
      <c r="U2494">
        <v>4</v>
      </c>
      <c r="V2494"/>
      <c r="W2494">
        <v>1</v>
      </c>
      <c r="X2494" t="s">
        <v>202</v>
      </c>
      <c r="Y2494"/>
      <c r="Z2494"/>
      <c r="AA2494"/>
      <c r="AB2494"/>
    </row>
    <row r="2495" spans="1:28" ht="14.4" x14ac:dyDescent="0.3">
      <c r="A2495" s="14">
        <v>2597</v>
      </c>
      <c r="B2495" t="s">
        <v>253</v>
      </c>
      <c r="C2495" t="s">
        <v>261</v>
      </c>
      <c r="D2495" t="str">
        <f t="shared" si="39"/>
        <v>Shealy_1B_3B</v>
      </c>
      <c r="E2495">
        <v>2018</v>
      </c>
      <c r="F2495" s="15">
        <v>43266</v>
      </c>
      <c r="G2495" t="s">
        <v>200</v>
      </c>
      <c r="H2495">
        <v>3</v>
      </c>
      <c r="I2495" s="16">
        <v>0.3611111111111111</v>
      </c>
      <c r="J2495"/>
      <c r="K2495">
        <v>2</v>
      </c>
      <c r="L2495">
        <v>0</v>
      </c>
      <c r="M2495">
        <v>0</v>
      </c>
      <c r="N2495"/>
      <c r="O2495" t="s">
        <v>2</v>
      </c>
      <c r="P2495" t="str">
        <f>INDEX(Sheet2!A:E, MATCH(F_NP_excluded_Data!O2495,Sheet2!A:A),4)</f>
        <v>tree</v>
      </c>
      <c r="Q2495" t="str">
        <f>INDEX(Sheet2!A:E, MATCH(F_NP_excluded_Data!O2495,Sheet2!A:A),5)</f>
        <v>ground forager</v>
      </c>
      <c r="R2495" t="str">
        <f>INDEX(Sheet2!A:E, MATCH(F_NP_excluded_Data!O2495,Sheet2!A:A),3)</f>
        <v>omnivore</v>
      </c>
      <c r="S2495" t="str">
        <f>INDEX(Sheet2!A:E, MATCH(F_NP_excluded_Data!O2495,Sheet2!A:A),2)</f>
        <v>open woodland</v>
      </c>
      <c r="T2495">
        <v>100</v>
      </c>
      <c r="U2495">
        <v>4</v>
      </c>
      <c r="V2495"/>
      <c r="W2495">
        <v>1</v>
      </c>
      <c r="X2495" t="s">
        <v>202</v>
      </c>
      <c r="Y2495"/>
      <c r="Z2495"/>
      <c r="AA2495"/>
      <c r="AB2495"/>
    </row>
    <row r="2496" spans="1:28" ht="14.4" x14ac:dyDescent="0.3">
      <c r="A2496" s="14">
        <v>2598</v>
      </c>
      <c r="B2496" t="s">
        <v>253</v>
      </c>
      <c r="C2496" t="s">
        <v>287</v>
      </c>
      <c r="D2496" t="str">
        <f t="shared" si="39"/>
        <v>Shealy_2B_3</v>
      </c>
      <c r="E2496">
        <v>2018</v>
      </c>
      <c r="F2496" s="15">
        <v>43266</v>
      </c>
      <c r="G2496" t="s">
        <v>200</v>
      </c>
      <c r="H2496">
        <v>3</v>
      </c>
      <c r="I2496" s="16">
        <v>0.37986111111111115</v>
      </c>
      <c r="J2496"/>
      <c r="K2496">
        <v>1</v>
      </c>
      <c r="L2496">
        <v>1</v>
      </c>
      <c r="M2496">
        <v>0</v>
      </c>
      <c r="N2496"/>
      <c r="O2496" t="s">
        <v>92</v>
      </c>
      <c r="P2496" t="str">
        <f>INDEX(Sheet2!A:E, MATCH(F_NP_excluded_Data!O2496,Sheet2!A:A),4)</f>
        <v>tree</v>
      </c>
      <c r="Q2496" t="str">
        <f>INDEX(Sheet2!A:E, MATCH(F_NP_excluded_Data!O2496,Sheet2!A:A),5)</f>
        <v>foliage gleaner</v>
      </c>
      <c r="R2496" t="str">
        <f>INDEX(Sheet2!A:E, MATCH(F_NP_excluded_Data!O2496,Sheet2!A:A),3)</f>
        <v>insects</v>
      </c>
      <c r="S2496" t="str">
        <f>INDEX(Sheet2!A:E, MATCH(F_NP_excluded_Data!O2496,Sheet2!A:A),2)</f>
        <v>open woodland</v>
      </c>
      <c r="T2496">
        <v>5</v>
      </c>
      <c r="U2496">
        <v>1</v>
      </c>
      <c r="V2496"/>
      <c r="W2496">
        <v>4</v>
      </c>
      <c r="X2496" t="s">
        <v>202</v>
      </c>
      <c r="Y2496"/>
      <c r="Z2496"/>
      <c r="AA2496"/>
      <c r="AB2496"/>
    </row>
    <row r="2497" spans="1:28" ht="14.4" x14ac:dyDescent="0.3">
      <c r="A2497" s="14">
        <v>2599</v>
      </c>
      <c r="B2497" t="s">
        <v>253</v>
      </c>
      <c r="C2497" t="s">
        <v>287</v>
      </c>
      <c r="D2497" t="str">
        <f t="shared" si="39"/>
        <v>Shealy_2B_3</v>
      </c>
      <c r="E2497">
        <v>2018</v>
      </c>
      <c r="F2497" s="15">
        <v>43266</v>
      </c>
      <c r="G2497" t="s">
        <v>200</v>
      </c>
      <c r="H2497">
        <v>3</v>
      </c>
      <c r="I2497" s="16">
        <v>0.37986111111111115</v>
      </c>
      <c r="J2497"/>
      <c r="K2497">
        <v>1</v>
      </c>
      <c r="L2497">
        <v>1</v>
      </c>
      <c r="M2497">
        <v>0</v>
      </c>
      <c r="N2497"/>
      <c r="O2497" t="s">
        <v>54</v>
      </c>
      <c r="P2497" t="str">
        <f>INDEX(Sheet2!A:E, MATCH(F_NP_excluded_Data!O2497,Sheet2!A:A),4)</f>
        <v>shrub</v>
      </c>
      <c r="Q2497" t="str">
        <f>INDEX(Sheet2!A:E, MATCH(F_NP_excluded_Data!O2497,Sheet2!A:A),5)</f>
        <v>foliage gleaner</v>
      </c>
      <c r="R2497" t="str">
        <f>INDEX(Sheet2!A:E, MATCH(F_NP_excluded_Data!O2497,Sheet2!A:A),3)</f>
        <v>insects</v>
      </c>
      <c r="S2497" t="str">
        <f>INDEX(Sheet2!A:E, MATCH(F_NP_excluded_Data!O2497,Sheet2!A:A),2)</f>
        <v>open woodland</v>
      </c>
      <c r="T2497">
        <v>5</v>
      </c>
      <c r="U2497">
        <v>1</v>
      </c>
      <c r="V2497"/>
      <c r="W2497">
        <v>1</v>
      </c>
      <c r="X2497" t="s">
        <v>202</v>
      </c>
      <c r="Y2497"/>
      <c r="Z2497"/>
      <c r="AA2497"/>
      <c r="AB2497"/>
    </row>
    <row r="2498" spans="1:28" ht="14.4" x14ac:dyDescent="0.3">
      <c r="A2498" s="14">
        <v>2600</v>
      </c>
      <c r="B2498" t="s">
        <v>253</v>
      </c>
      <c r="C2498" t="s">
        <v>287</v>
      </c>
      <c r="D2498" t="str">
        <f t="shared" ref="D2498:D2561" si="40">_xlfn.CONCAT(B2498:C2498)</f>
        <v>Shealy_2B_3</v>
      </c>
      <c r="E2498">
        <v>2018</v>
      </c>
      <c r="F2498" s="15">
        <v>43266</v>
      </c>
      <c r="G2498" t="s">
        <v>200</v>
      </c>
      <c r="H2498">
        <v>3</v>
      </c>
      <c r="I2498" s="16">
        <v>0.37986111111111115</v>
      </c>
      <c r="J2498"/>
      <c r="K2498">
        <v>1</v>
      </c>
      <c r="L2498">
        <v>1</v>
      </c>
      <c r="M2498">
        <v>0</v>
      </c>
      <c r="N2498"/>
      <c r="O2498" t="s">
        <v>118</v>
      </c>
      <c r="P2498" t="str">
        <f>INDEX(Sheet2!A:E, MATCH(F_NP_excluded_Data!O2498,Sheet2!A:A),4)</f>
        <v>shrub</v>
      </c>
      <c r="Q2498" t="str">
        <f>INDEX(Sheet2!A:E, MATCH(F_NP_excluded_Data!O2498,Sheet2!A:A),5)</f>
        <v>foliage gleaner</v>
      </c>
      <c r="R2498" t="str">
        <f>INDEX(Sheet2!A:E, MATCH(F_NP_excluded_Data!O2498,Sheet2!A:A),3)</f>
        <v>insects</v>
      </c>
      <c r="S2498" t="str">
        <f>INDEX(Sheet2!A:E, MATCH(F_NP_excluded_Data!O2498,Sheet2!A:A),2)</f>
        <v>scrub</v>
      </c>
      <c r="T2498">
        <v>100</v>
      </c>
      <c r="U2498">
        <v>1</v>
      </c>
      <c r="V2498"/>
      <c r="W2498">
        <v>1</v>
      </c>
      <c r="X2498" t="s">
        <v>202</v>
      </c>
      <c r="Y2498"/>
      <c r="Z2498"/>
      <c r="AA2498"/>
      <c r="AB2498"/>
    </row>
    <row r="2499" spans="1:28" ht="14.4" x14ac:dyDescent="0.3">
      <c r="A2499" s="14">
        <v>2601</v>
      </c>
      <c r="B2499" t="s">
        <v>253</v>
      </c>
      <c r="C2499" t="s">
        <v>287</v>
      </c>
      <c r="D2499" t="str">
        <f t="shared" si="40"/>
        <v>Shealy_2B_3</v>
      </c>
      <c r="E2499">
        <v>2018</v>
      </c>
      <c r="F2499" s="15">
        <v>43266</v>
      </c>
      <c r="G2499" t="s">
        <v>200</v>
      </c>
      <c r="H2499">
        <v>3</v>
      </c>
      <c r="I2499" s="16">
        <v>0.37986111111111115</v>
      </c>
      <c r="J2499"/>
      <c r="K2499">
        <v>1</v>
      </c>
      <c r="L2499">
        <v>1</v>
      </c>
      <c r="M2499">
        <v>0</v>
      </c>
      <c r="N2499"/>
      <c r="O2499" t="s">
        <v>36</v>
      </c>
      <c r="P2499" t="str">
        <f>INDEX(Sheet2!A:E, MATCH(F_NP_excluded_Data!O2499,Sheet2!A:A),4)</f>
        <v>cavity</v>
      </c>
      <c r="Q2499" t="str">
        <f>INDEX(Sheet2!A:E, MATCH(F_NP_excluded_Data!O2499,Sheet2!A:A),5)</f>
        <v>ground forager</v>
      </c>
      <c r="R2499" t="str">
        <f>INDEX(Sheet2!A:E, MATCH(F_NP_excluded_Data!O2499,Sheet2!A:A),3)</f>
        <v>insects</v>
      </c>
      <c r="S2499" t="str">
        <f>INDEX(Sheet2!A:E, MATCH(F_NP_excluded_Data!O2499,Sheet2!A:A),2)</f>
        <v>grassland</v>
      </c>
      <c r="T2499">
        <v>10</v>
      </c>
      <c r="U2499">
        <v>1</v>
      </c>
      <c r="V2499"/>
      <c r="W2499">
        <v>1</v>
      </c>
      <c r="X2499" t="s">
        <v>202</v>
      </c>
      <c r="Y2499"/>
      <c r="Z2499"/>
      <c r="AA2499"/>
      <c r="AB2499"/>
    </row>
    <row r="2500" spans="1:28" ht="14.4" x14ac:dyDescent="0.3">
      <c r="A2500" s="14">
        <v>2602</v>
      </c>
      <c r="B2500" t="s">
        <v>253</v>
      </c>
      <c r="C2500" t="s">
        <v>287</v>
      </c>
      <c r="D2500" t="str">
        <f t="shared" si="40"/>
        <v>Shealy_2B_3</v>
      </c>
      <c r="E2500">
        <v>2018</v>
      </c>
      <c r="F2500" s="15">
        <v>43266</v>
      </c>
      <c r="G2500" t="s">
        <v>200</v>
      </c>
      <c r="H2500">
        <v>3</v>
      </c>
      <c r="I2500" s="16">
        <v>0.37986111111111115</v>
      </c>
      <c r="J2500"/>
      <c r="K2500">
        <v>1</v>
      </c>
      <c r="L2500">
        <v>1</v>
      </c>
      <c r="M2500">
        <v>0</v>
      </c>
      <c r="N2500"/>
      <c r="O2500" t="s">
        <v>62</v>
      </c>
      <c r="P2500" t="str">
        <f>INDEX(Sheet2!A:E, MATCH(F_NP_excluded_Data!O2500,Sheet2!A:A),4)</f>
        <v>shrub</v>
      </c>
      <c r="Q2500" t="str">
        <f>INDEX(Sheet2!A:E, MATCH(F_NP_excluded_Data!O2500,Sheet2!A:A),5)</f>
        <v>ground forager</v>
      </c>
      <c r="R2500" t="str">
        <f>INDEX(Sheet2!A:E, MATCH(F_NP_excluded_Data!O2500,Sheet2!A:A),3)</f>
        <v>seeds</v>
      </c>
      <c r="S2500" t="str">
        <f>INDEX(Sheet2!A:E, MATCH(F_NP_excluded_Data!O2500,Sheet2!A:A),2)</f>
        <v>open woodland</v>
      </c>
      <c r="T2500">
        <v>10</v>
      </c>
      <c r="U2500">
        <v>1</v>
      </c>
      <c r="V2500"/>
      <c r="W2500">
        <v>1</v>
      </c>
      <c r="X2500" t="s">
        <v>202</v>
      </c>
      <c r="Y2500"/>
      <c r="Z2500"/>
      <c r="AA2500"/>
      <c r="AB2500"/>
    </row>
    <row r="2501" spans="1:28" ht="14.4" x14ac:dyDescent="0.3">
      <c r="A2501" s="14">
        <v>2603</v>
      </c>
      <c r="B2501" t="s">
        <v>253</v>
      </c>
      <c r="C2501" t="s">
        <v>287</v>
      </c>
      <c r="D2501" t="str">
        <f t="shared" si="40"/>
        <v>Shealy_2B_3</v>
      </c>
      <c r="E2501">
        <v>2018</v>
      </c>
      <c r="F2501" s="15">
        <v>43266</v>
      </c>
      <c r="G2501" t="s">
        <v>200</v>
      </c>
      <c r="H2501">
        <v>3</v>
      </c>
      <c r="I2501" s="16">
        <v>0.37986111111111115</v>
      </c>
      <c r="J2501"/>
      <c r="K2501">
        <v>1</v>
      </c>
      <c r="L2501">
        <v>1</v>
      </c>
      <c r="M2501">
        <v>0</v>
      </c>
      <c r="N2501"/>
      <c r="O2501" t="s">
        <v>94</v>
      </c>
      <c r="P2501" t="str">
        <f>INDEX(Sheet2!A:E, MATCH(F_NP_excluded_Data!O2501,Sheet2!A:A),4)</f>
        <v>cavity</v>
      </c>
      <c r="Q2501" t="str">
        <f>INDEX(Sheet2!A:E, MATCH(F_NP_excluded_Data!O2501,Sheet2!A:A),5)</f>
        <v>foliage gleaner</v>
      </c>
      <c r="R2501" t="str">
        <f>INDEX(Sheet2!A:E, MATCH(F_NP_excluded_Data!O2501,Sheet2!A:A),3)</f>
        <v>insects</v>
      </c>
      <c r="S2501" t="str">
        <f>INDEX(Sheet2!A:E, MATCH(F_NP_excluded_Data!O2501,Sheet2!A:A),2)</f>
        <v>forest</v>
      </c>
      <c r="T2501">
        <v>10</v>
      </c>
      <c r="U2501">
        <v>1</v>
      </c>
      <c r="V2501"/>
      <c r="W2501">
        <v>1</v>
      </c>
      <c r="X2501" t="s">
        <v>202</v>
      </c>
      <c r="Y2501"/>
      <c r="Z2501"/>
      <c r="AA2501"/>
      <c r="AB2501"/>
    </row>
    <row r="2502" spans="1:28" ht="14.4" x14ac:dyDescent="0.3">
      <c r="A2502" s="14">
        <v>2604</v>
      </c>
      <c r="B2502" t="s">
        <v>253</v>
      </c>
      <c r="C2502" t="s">
        <v>287</v>
      </c>
      <c r="D2502" t="str">
        <f t="shared" si="40"/>
        <v>Shealy_2B_3</v>
      </c>
      <c r="E2502">
        <v>2018</v>
      </c>
      <c r="F2502" s="15">
        <v>43266</v>
      </c>
      <c r="G2502" t="s">
        <v>200</v>
      </c>
      <c r="H2502">
        <v>3</v>
      </c>
      <c r="I2502" s="16">
        <v>0.37986111111111115</v>
      </c>
      <c r="J2502"/>
      <c r="K2502">
        <v>1</v>
      </c>
      <c r="L2502">
        <v>1</v>
      </c>
      <c r="M2502">
        <v>0</v>
      </c>
      <c r="N2502"/>
      <c r="O2502" t="s">
        <v>18</v>
      </c>
      <c r="P2502" t="str">
        <f>INDEX(Sheet2!A:E, MATCH(F_NP_excluded_Data!O2502,Sheet2!A:A),4)</f>
        <v>tree</v>
      </c>
      <c r="Q2502" t="str">
        <f>INDEX(Sheet2!A:E, MATCH(F_NP_excluded_Data!O2502,Sheet2!A:A),5)</f>
        <v>ground forager</v>
      </c>
      <c r="R2502" t="str">
        <f>INDEX(Sheet2!A:E, MATCH(F_NP_excluded_Data!O2502,Sheet2!A:A),3)</f>
        <v>omnivore</v>
      </c>
      <c r="S2502" t="str">
        <f>INDEX(Sheet2!A:E, MATCH(F_NP_excluded_Data!O2502,Sheet2!A:A),2)</f>
        <v>forest</v>
      </c>
      <c r="T2502">
        <v>10</v>
      </c>
      <c r="U2502">
        <v>1</v>
      </c>
      <c r="V2502"/>
      <c r="W2502">
        <v>1</v>
      </c>
      <c r="X2502" t="s">
        <v>202</v>
      </c>
      <c r="Y2502"/>
      <c r="Z2502"/>
      <c r="AA2502"/>
      <c r="AB2502"/>
    </row>
    <row r="2503" spans="1:28" ht="14.4" x14ac:dyDescent="0.3">
      <c r="A2503" s="14">
        <v>2605</v>
      </c>
      <c r="B2503" t="s">
        <v>253</v>
      </c>
      <c r="C2503" t="s">
        <v>287</v>
      </c>
      <c r="D2503" t="str">
        <f t="shared" si="40"/>
        <v>Shealy_2B_3</v>
      </c>
      <c r="E2503">
        <v>2018</v>
      </c>
      <c r="F2503" s="15">
        <v>43266</v>
      </c>
      <c r="G2503" t="s">
        <v>200</v>
      </c>
      <c r="H2503">
        <v>3</v>
      </c>
      <c r="I2503" s="16">
        <v>0.37986111111111115</v>
      </c>
      <c r="J2503"/>
      <c r="K2503">
        <v>1</v>
      </c>
      <c r="L2503">
        <v>1</v>
      </c>
      <c r="M2503">
        <v>0</v>
      </c>
      <c r="N2503"/>
      <c r="O2503" t="s">
        <v>2</v>
      </c>
      <c r="P2503" t="str">
        <f>INDEX(Sheet2!A:E, MATCH(F_NP_excluded_Data!O2503,Sheet2!A:A),4)</f>
        <v>tree</v>
      </c>
      <c r="Q2503" t="str">
        <f>INDEX(Sheet2!A:E, MATCH(F_NP_excluded_Data!O2503,Sheet2!A:A),5)</f>
        <v>ground forager</v>
      </c>
      <c r="R2503" t="str">
        <f>INDEX(Sheet2!A:E, MATCH(F_NP_excluded_Data!O2503,Sheet2!A:A),3)</f>
        <v>omnivore</v>
      </c>
      <c r="S2503" t="str">
        <f>INDEX(Sheet2!A:E, MATCH(F_NP_excluded_Data!O2503,Sheet2!A:A),2)</f>
        <v>open woodland</v>
      </c>
      <c r="T2503">
        <v>10</v>
      </c>
      <c r="U2503">
        <v>2</v>
      </c>
      <c r="V2503"/>
      <c r="W2503">
        <v>1</v>
      </c>
      <c r="X2503" t="s">
        <v>202</v>
      </c>
      <c r="Y2503"/>
      <c r="Z2503"/>
      <c r="AA2503"/>
      <c r="AB2503"/>
    </row>
    <row r="2504" spans="1:28" ht="14.4" x14ac:dyDescent="0.3">
      <c r="A2504" s="14">
        <v>2606</v>
      </c>
      <c r="B2504" t="s">
        <v>253</v>
      </c>
      <c r="C2504" t="s">
        <v>287</v>
      </c>
      <c r="D2504" t="str">
        <f t="shared" si="40"/>
        <v>Shealy_2B_3</v>
      </c>
      <c r="E2504">
        <v>2018</v>
      </c>
      <c r="F2504" s="15">
        <v>43266</v>
      </c>
      <c r="G2504" t="s">
        <v>200</v>
      </c>
      <c r="H2504">
        <v>3</v>
      </c>
      <c r="I2504" s="16">
        <v>0.37986111111111115</v>
      </c>
      <c r="J2504"/>
      <c r="K2504">
        <v>1</v>
      </c>
      <c r="L2504">
        <v>1</v>
      </c>
      <c r="M2504">
        <v>0</v>
      </c>
      <c r="N2504"/>
      <c r="O2504" t="s">
        <v>2</v>
      </c>
      <c r="P2504" t="str">
        <f>INDEX(Sheet2!A:E, MATCH(F_NP_excluded_Data!O2504,Sheet2!A:A),4)</f>
        <v>tree</v>
      </c>
      <c r="Q2504" t="str">
        <f>INDEX(Sheet2!A:E, MATCH(F_NP_excluded_Data!O2504,Sheet2!A:A),5)</f>
        <v>ground forager</v>
      </c>
      <c r="R2504" t="str">
        <f>INDEX(Sheet2!A:E, MATCH(F_NP_excluded_Data!O2504,Sheet2!A:A),3)</f>
        <v>omnivore</v>
      </c>
      <c r="S2504" t="str">
        <f>INDEX(Sheet2!A:E, MATCH(F_NP_excluded_Data!O2504,Sheet2!A:A),2)</f>
        <v>open woodland</v>
      </c>
      <c r="T2504">
        <v>100</v>
      </c>
      <c r="U2504">
        <v>2</v>
      </c>
      <c r="V2504"/>
      <c r="W2504">
        <v>1</v>
      </c>
      <c r="X2504" t="s">
        <v>202</v>
      </c>
      <c r="Y2504"/>
      <c r="Z2504"/>
      <c r="AA2504"/>
      <c r="AB2504"/>
    </row>
    <row r="2505" spans="1:28" ht="14.4" x14ac:dyDescent="0.3">
      <c r="A2505" s="14">
        <v>2607</v>
      </c>
      <c r="B2505" t="s">
        <v>253</v>
      </c>
      <c r="C2505" t="s">
        <v>287</v>
      </c>
      <c r="D2505" t="str">
        <f t="shared" si="40"/>
        <v>Shealy_2B_3</v>
      </c>
      <c r="E2505">
        <v>2018</v>
      </c>
      <c r="F2505" s="15">
        <v>43266</v>
      </c>
      <c r="G2505" t="s">
        <v>200</v>
      </c>
      <c r="H2505">
        <v>3</v>
      </c>
      <c r="I2505" s="16">
        <v>0.37986111111111115</v>
      </c>
      <c r="J2505"/>
      <c r="K2505">
        <v>1</v>
      </c>
      <c r="L2505">
        <v>1</v>
      </c>
      <c r="M2505">
        <v>0</v>
      </c>
      <c r="N2505"/>
      <c r="O2505" t="s">
        <v>12</v>
      </c>
      <c r="P2505" t="str">
        <f>INDEX(Sheet2!A:E, MATCH(F_NP_excluded_Data!O2505,Sheet2!A:A),4)</f>
        <v>tree</v>
      </c>
      <c r="Q2505" t="str">
        <f>INDEX(Sheet2!A:E, MATCH(F_NP_excluded_Data!O2505,Sheet2!A:A),5)</f>
        <v>ground forager</v>
      </c>
      <c r="R2505" t="str">
        <f>INDEX(Sheet2!A:E, MATCH(F_NP_excluded_Data!O2505,Sheet2!A:A),3)</f>
        <v>seeds</v>
      </c>
      <c r="S2505" t="str">
        <f>INDEX(Sheet2!A:E, MATCH(F_NP_excluded_Data!O2505,Sheet2!A:A),2)</f>
        <v>grassland</v>
      </c>
      <c r="T2505">
        <v>5</v>
      </c>
      <c r="U2505">
        <v>2</v>
      </c>
      <c r="V2505"/>
      <c r="W2505">
        <v>1</v>
      </c>
      <c r="X2505" t="s">
        <v>202</v>
      </c>
      <c r="Y2505"/>
      <c r="Z2505"/>
      <c r="AA2505"/>
      <c r="AB2505"/>
    </row>
    <row r="2506" spans="1:28" ht="14.4" x14ac:dyDescent="0.3">
      <c r="A2506" s="14">
        <v>2608</v>
      </c>
      <c r="B2506" t="s">
        <v>253</v>
      </c>
      <c r="C2506" t="s">
        <v>287</v>
      </c>
      <c r="D2506" t="str">
        <f t="shared" si="40"/>
        <v>Shealy_2B_3</v>
      </c>
      <c r="E2506">
        <v>2018</v>
      </c>
      <c r="F2506" s="15">
        <v>43266</v>
      </c>
      <c r="G2506" t="s">
        <v>200</v>
      </c>
      <c r="H2506">
        <v>3</v>
      </c>
      <c r="I2506" s="16">
        <v>0.37986111111111115</v>
      </c>
      <c r="J2506"/>
      <c r="K2506">
        <v>1</v>
      </c>
      <c r="L2506">
        <v>1</v>
      </c>
      <c r="M2506">
        <v>0</v>
      </c>
      <c r="N2506"/>
      <c r="O2506" t="s">
        <v>22</v>
      </c>
      <c r="P2506" t="str">
        <f>INDEX(Sheet2!A:E, MATCH(F_NP_excluded_Data!O2506,Sheet2!A:A),4)</f>
        <v>cavity</v>
      </c>
      <c r="Q2506" t="str">
        <f>INDEX(Sheet2!A:E, MATCH(F_NP_excluded_Data!O2506,Sheet2!A:A),5)</f>
        <v>foliage gleaner</v>
      </c>
      <c r="R2506" t="str">
        <f>INDEX(Sheet2!A:E, MATCH(F_NP_excluded_Data!O2506,Sheet2!A:A),3)</f>
        <v>insects</v>
      </c>
      <c r="S2506" t="str">
        <f>INDEX(Sheet2!A:E, MATCH(F_NP_excluded_Data!O2506,Sheet2!A:A),2)</f>
        <v>forest</v>
      </c>
      <c r="T2506">
        <v>5</v>
      </c>
      <c r="U2506">
        <v>2</v>
      </c>
      <c r="V2506"/>
      <c r="W2506">
        <v>1</v>
      </c>
      <c r="X2506" t="s">
        <v>202</v>
      </c>
      <c r="Y2506"/>
      <c r="Z2506"/>
      <c r="AA2506"/>
      <c r="AB2506"/>
    </row>
    <row r="2507" spans="1:28" ht="14.4" x14ac:dyDescent="0.3">
      <c r="A2507" s="14">
        <v>2609</v>
      </c>
      <c r="B2507" t="s">
        <v>253</v>
      </c>
      <c r="C2507" t="s">
        <v>287</v>
      </c>
      <c r="D2507" t="str">
        <f t="shared" si="40"/>
        <v>Shealy_2B_3</v>
      </c>
      <c r="E2507">
        <v>2018</v>
      </c>
      <c r="F2507" s="15">
        <v>43266</v>
      </c>
      <c r="G2507" t="s">
        <v>200</v>
      </c>
      <c r="H2507">
        <v>3</v>
      </c>
      <c r="I2507" s="16">
        <v>0.37986111111111115</v>
      </c>
      <c r="J2507"/>
      <c r="K2507">
        <v>1</v>
      </c>
      <c r="L2507">
        <v>1</v>
      </c>
      <c r="M2507">
        <v>0</v>
      </c>
      <c r="N2507"/>
      <c r="O2507" t="s">
        <v>76</v>
      </c>
      <c r="P2507" t="str">
        <f>INDEX(Sheet2!A:E, MATCH(F_NP_excluded_Data!O2507,Sheet2!A:A),4)</f>
        <v>shrub</v>
      </c>
      <c r="Q2507" t="str">
        <f>INDEX(Sheet2!A:E, MATCH(F_NP_excluded_Data!O2507,Sheet2!A:A),5)</f>
        <v>foliage gleaner</v>
      </c>
      <c r="R2507" t="str">
        <f>INDEX(Sheet2!A:E, MATCH(F_NP_excluded_Data!O2507,Sheet2!A:A),3)</f>
        <v>insects</v>
      </c>
      <c r="S2507" t="str">
        <f>INDEX(Sheet2!A:E, MATCH(F_NP_excluded_Data!O2507,Sheet2!A:A),2)</f>
        <v>open woodland</v>
      </c>
      <c r="T2507">
        <v>10</v>
      </c>
      <c r="U2507">
        <v>3</v>
      </c>
      <c r="V2507"/>
      <c r="W2507">
        <v>1</v>
      </c>
      <c r="X2507" t="s">
        <v>202</v>
      </c>
      <c r="Y2507"/>
      <c r="Z2507"/>
      <c r="AA2507"/>
      <c r="AB2507"/>
    </row>
    <row r="2508" spans="1:28" ht="14.4" x14ac:dyDescent="0.3">
      <c r="A2508" s="14">
        <v>2610</v>
      </c>
      <c r="B2508" t="s">
        <v>253</v>
      </c>
      <c r="C2508" t="s">
        <v>287</v>
      </c>
      <c r="D2508" t="str">
        <f t="shared" si="40"/>
        <v>Shealy_2B_3</v>
      </c>
      <c r="E2508">
        <v>2018</v>
      </c>
      <c r="F2508" s="15">
        <v>43266</v>
      </c>
      <c r="G2508" t="s">
        <v>200</v>
      </c>
      <c r="H2508">
        <v>3</v>
      </c>
      <c r="I2508" s="16">
        <v>0.37986111111111115</v>
      </c>
      <c r="J2508"/>
      <c r="K2508">
        <v>1</v>
      </c>
      <c r="L2508">
        <v>1</v>
      </c>
      <c r="M2508">
        <v>0</v>
      </c>
      <c r="N2508"/>
      <c r="O2508" t="s">
        <v>14</v>
      </c>
      <c r="P2508" t="str">
        <f>INDEX(Sheet2!A:E, MATCH(F_NP_excluded_Data!O2508,Sheet2!A:A),4)</f>
        <v>cavity</v>
      </c>
      <c r="Q2508" t="str">
        <f>INDEX(Sheet2!A:E, MATCH(F_NP_excluded_Data!O2508,Sheet2!A:A),5)</f>
        <v>bark forager</v>
      </c>
      <c r="R2508" t="str">
        <f>INDEX(Sheet2!A:E, MATCH(F_NP_excluded_Data!O2508,Sheet2!A:A),3)</f>
        <v>insects</v>
      </c>
      <c r="S2508" t="str">
        <f>INDEX(Sheet2!A:E, MATCH(F_NP_excluded_Data!O2508,Sheet2!A:A),2)</f>
        <v>forest</v>
      </c>
      <c r="T2508">
        <v>5</v>
      </c>
      <c r="U2508">
        <v>3</v>
      </c>
      <c r="V2508"/>
      <c r="W2508">
        <v>1</v>
      </c>
      <c r="X2508" t="s">
        <v>202</v>
      </c>
      <c r="Y2508"/>
      <c r="Z2508"/>
      <c r="AA2508"/>
      <c r="AB2508"/>
    </row>
    <row r="2509" spans="1:28" ht="14.4" x14ac:dyDescent="0.3">
      <c r="A2509" s="14">
        <v>2611</v>
      </c>
      <c r="B2509" t="s">
        <v>253</v>
      </c>
      <c r="C2509" t="s">
        <v>287</v>
      </c>
      <c r="D2509" t="str">
        <f t="shared" si="40"/>
        <v>Shealy_2B_3</v>
      </c>
      <c r="E2509">
        <v>2018</v>
      </c>
      <c r="F2509" s="15">
        <v>43266</v>
      </c>
      <c r="G2509" t="s">
        <v>200</v>
      </c>
      <c r="H2509">
        <v>3</v>
      </c>
      <c r="I2509" s="16">
        <v>0.37986111111111115</v>
      </c>
      <c r="J2509"/>
      <c r="K2509">
        <v>1</v>
      </c>
      <c r="L2509">
        <v>1</v>
      </c>
      <c r="M2509">
        <v>0</v>
      </c>
      <c r="N2509"/>
      <c r="O2509" t="s">
        <v>72</v>
      </c>
      <c r="P2509" t="str">
        <f>INDEX(Sheet2!A:E, MATCH(F_NP_excluded_Data!O2509,Sheet2!A:A),4)</f>
        <v>tree</v>
      </c>
      <c r="Q2509" t="str">
        <f>INDEX(Sheet2!A:E, MATCH(F_NP_excluded_Data!O2509,Sheet2!A:A),5)</f>
        <v>bark forager</v>
      </c>
      <c r="R2509" t="str">
        <f>INDEX(Sheet2!A:E, MATCH(F_NP_excluded_Data!O2509,Sheet2!A:A),3)</f>
        <v>insects</v>
      </c>
      <c r="S2509" t="str">
        <f>INDEX(Sheet2!A:E, MATCH(F_NP_excluded_Data!O2509,Sheet2!A:A),2)</f>
        <v>forest</v>
      </c>
      <c r="T2509">
        <v>5</v>
      </c>
      <c r="U2509">
        <v>3</v>
      </c>
      <c r="V2509"/>
      <c r="W2509">
        <v>1</v>
      </c>
      <c r="X2509" t="s">
        <v>202</v>
      </c>
      <c r="Y2509"/>
      <c r="Z2509"/>
      <c r="AA2509"/>
      <c r="AB2509"/>
    </row>
    <row r="2510" spans="1:28" ht="14.4" x14ac:dyDescent="0.3">
      <c r="A2510" s="14">
        <v>2613</v>
      </c>
      <c r="B2510" t="s">
        <v>253</v>
      </c>
      <c r="C2510" t="s">
        <v>287</v>
      </c>
      <c r="D2510" t="str">
        <f t="shared" si="40"/>
        <v>Shealy_2B_3</v>
      </c>
      <c r="E2510">
        <v>2018</v>
      </c>
      <c r="F2510" s="15">
        <v>43266</v>
      </c>
      <c r="G2510" t="s">
        <v>200</v>
      </c>
      <c r="H2510">
        <v>3</v>
      </c>
      <c r="I2510" s="16">
        <v>0.37986111111111115</v>
      </c>
      <c r="J2510"/>
      <c r="K2510">
        <v>1</v>
      </c>
      <c r="L2510">
        <v>1</v>
      </c>
      <c r="M2510">
        <v>0</v>
      </c>
      <c r="N2510"/>
      <c r="O2510" t="s">
        <v>60</v>
      </c>
      <c r="P2510" t="str">
        <f>INDEX(Sheet2!A:E, MATCH(F_NP_excluded_Data!O2510,Sheet2!A:A),4)</f>
        <v>ground</v>
      </c>
      <c r="Q2510" t="str">
        <f>INDEX(Sheet2!A:E, MATCH(F_NP_excluded_Data!O2510,Sheet2!A:A),5)</f>
        <v>ground forager</v>
      </c>
      <c r="R2510" t="str">
        <f>INDEX(Sheet2!A:E, MATCH(F_NP_excluded_Data!O2510,Sheet2!A:A),3)</f>
        <v>plants</v>
      </c>
      <c r="S2510" t="str">
        <f>INDEX(Sheet2!A:E, MATCH(F_NP_excluded_Data!O2510,Sheet2!A:A),2)</f>
        <v>grassland</v>
      </c>
      <c r="T2510">
        <v>100</v>
      </c>
      <c r="U2510">
        <v>3</v>
      </c>
      <c r="V2510"/>
      <c r="W2510">
        <v>1</v>
      </c>
      <c r="X2510" t="s">
        <v>202</v>
      </c>
      <c r="Y2510"/>
      <c r="Z2510"/>
      <c r="AA2510"/>
      <c r="AB2510"/>
    </row>
    <row r="2511" spans="1:28" ht="14.4" x14ac:dyDescent="0.3">
      <c r="A2511" s="14">
        <v>2614</v>
      </c>
      <c r="B2511" t="s">
        <v>253</v>
      </c>
      <c r="C2511" t="s">
        <v>287</v>
      </c>
      <c r="D2511" t="str">
        <f t="shared" si="40"/>
        <v>Shealy_2B_3</v>
      </c>
      <c r="E2511">
        <v>2018</v>
      </c>
      <c r="F2511" s="15">
        <v>43266</v>
      </c>
      <c r="G2511" t="s">
        <v>200</v>
      </c>
      <c r="H2511">
        <v>3</v>
      </c>
      <c r="I2511" s="16">
        <v>0.37986111111111115</v>
      </c>
      <c r="J2511"/>
      <c r="K2511">
        <v>1</v>
      </c>
      <c r="L2511">
        <v>1</v>
      </c>
      <c r="M2511">
        <v>0</v>
      </c>
      <c r="N2511"/>
      <c r="O2511" t="s">
        <v>84</v>
      </c>
      <c r="P2511" t="str">
        <f>INDEX(Sheet2!A:E, MATCH(F_NP_excluded_Data!O2511,Sheet2!A:A),4)</f>
        <v>tree</v>
      </c>
      <c r="Q2511" t="str">
        <f>INDEX(Sheet2!A:E, MATCH(F_NP_excluded_Data!O2511,Sheet2!A:A),5)</f>
        <v>soaring</v>
      </c>
      <c r="R2511" t="str">
        <f>INDEX(Sheet2!A:E, MATCH(F_NP_excluded_Data!O2511,Sheet2!A:A),3)</f>
        <v>mammals</v>
      </c>
      <c r="S2511" t="str">
        <f>INDEX(Sheet2!A:E, MATCH(F_NP_excluded_Data!O2511,Sheet2!A:A),2)</f>
        <v>forest</v>
      </c>
      <c r="T2511">
        <v>5</v>
      </c>
      <c r="U2511">
        <v>3</v>
      </c>
      <c r="V2511"/>
      <c r="W2511">
        <v>1</v>
      </c>
      <c r="X2511" t="s">
        <v>202</v>
      </c>
      <c r="Y2511"/>
      <c r="Z2511"/>
      <c r="AA2511"/>
      <c r="AB2511"/>
    </row>
    <row r="2512" spans="1:28" ht="14.4" x14ac:dyDescent="0.3">
      <c r="A2512" s="14">
        <v>2615</v>
      </c>
      <c r="B2512" t="s">
        <v>253</v>
      </c>
      <c r="C2512" t="s">
        <v>287</v>
      </c>
      <c r="D2512" t="str">
        <f t="shared" si="40"/>
        <v>Shealy_2B_3</v>
      </c>
      <c r="E2512">
        <v>2018</v>
      </c>
      <c r="F2512" s="15">
        <v>43266</v>
      </c>
      <c r="G2512" t="s">
        <v>200</v>
      </c>
      <c r="H2512">
        <v>3</v>
      </c>
      <c r="I2512" s="16">
        <v>0.37986111111111115</v>
      </c>
      <c r="J2512"/>
      <c r="K2512">
        <v>1</v>
      </c>
      <c r="L2512">
        <v>1</v>
      </c>
      <c r="M2512">
        <v>0</v>
      </c>
      <c r="N2512"/>
      <c r="O2512" t="s">
        <v>120</v>
      </c>
      <c r="P2512" t="str">
        <f>INDEX(Sheet2!A:E, MATCH(F_NP_excluded_Data!O2512,Sheet2!A:A),4)</f>
        <v>tree</v>
      </c>
      <c r="Q2512" t="str">
        <f>INDEX(Sheet2!A:E, MATCH(F_NP_excluded_Data!O2512,Sheet2!A:A),5)</f>
        <v>foliage gleaner</v>
      </c>
      <c r="R2512" t="str">
        <f>INDEX(Sheet2!A:E, MATCH(F_NP_excluded_Data!O2512,Sheet2!A:A),3)</f>
        <v>insects</v>
      </c>
      <c r="S2512" t="str">
        <f>INDEX(Sheet2!A:E, MATCH(F_NP_excluded_Data!O2512,Sheet2!A:A),2)</f>
        <v>open woodland</v>
      </c>
      <c r="T2512">
        <v>10</v>
      </c>
      <c r="U2512">
        <v>4</v>
      </c>
      <c r="V2512"/>
      <c r="W2512">
        <v>1</v>
      </c>
      <c r="X2512" t="s">
        <v>202</v>
      </c>
      <c r="Y2512"/>
      <c r="Z2512"/>
      <c r="AA2512"/>
      <c r="AB2512"/>
    </row>
    <row r="2513" spans="1:28" ht="14.4" x14ac:dyDescent="0.3">
      <c r="A2513" s="14">
        <v>2616</v>
      </c>
      <c r="B2513" t="s">
        <v>253</v>
      </c>
      <c r="C2513" t="s">
        <v>287</v>
      </c>
      <c r="D2513" t="str">
        <f t="shared" si="40"/>
        <v>Shealy_2B_3</v>
      </c>
      <c r="E2513">
        <v>2018</v>
      </c>
      <c r="F2513" s="15">
        <v>43266</v>
      </c>
      <c r="G2513" t="s">
        <v>200</v>
      </c>
      <c r="H2513">
        <v>3</v>
      </c>
      <c r="I2513" s="16">
        <v>0.37986111111111115</v>
      </c>
      <c r="J2513"/>
      <c r="K2513">
        <v>1</v>
      </c>
      <c r="L2513">
        <v>1</v>
      </c>
      <c r="M2513">
        <v>0</v>
      </c>
      <c r="N2513"/>
      <c r="O2513" t="s">
        <v>60</v>
      </c>
      <c r="P2513" t="str">
        <f>INDEX(Sheet2!A:E, MATCH(F_NP_excluded_Data!O2513,Sheet2!A:A),4)</f>
        <v>ground</v>
      </c>
      <c r="Q2513" t="str">
        <f>INDEX(Sheet2!A:E, MATCH(F_NP_excluded_Data!O2513,Sheet2!A:A),5)</f>
        <v>ground forager</v>
      </c>
      <c r="R2513" t="str">
        <f>INDEX(Sheet2!A:E, MATCH(F_NP_excluded_Data!O2513,Sheet2!A:A),3)</f>
        <v>plants</v>
      </c>
      <c r="S2513" t="str">
        <f>INDEX(Sheet2!A:E, MATCH(F_NP_excluded_Data!O2513,Sheet2!A:A),2)</f>
        <v>grassland</v>
      </c>
      <c r="T2513">
        <v>10</v>
      </c>
      <c r="U2513">
        <v>4</v>
      </c>
      <c r="V2513"/>
      <c r="W2513">
        <v>1</v>
      </c>
      <c r="X2513" t="s">
        <v>202</v>
      </c>
      <c r="Y2513"/>
      <c r="Z2513"/>
      <c r="AA2513"/>
      <c r="AB2513"/>
    </row>
    <row r="2514" spans="1:28" ht="14.4" x14ac:dyDescent="0.3">
      <c r="A2514" s="14">
        <v>2617</v>
      </c>
      <c r="B2514" t="s">
        <v>253</v>
      </c>
      <c r="C2514" t="s">
        <v>254</v>
      </c>
      <c r="D2514" t="str">
        <f t="shared" si="40"/>
        <v>Shealy_0B_2</v>
      </c>
      <c r="E2514">
        <v>2018</v>
      </c>
      <c r="F2514" s="15">
        <v>43267</v>
      </c>
      <c r="G2514" t="s">
        <v>200</v>
      </c>
      <c r="H2514">
        <v>3</v>
      </c>
      <c r="I2514" s="16">
        <v>0.24583333333333335</v>
      </c>
      <c r="J2514"/>
      <c r="K2514">
        <v>2</v>
      </c>
      <c r="L2514">
        <v>0</v>
      </c>
      <c r="M2514">
        <v>0</v>
      </c>
      <c r="N2514"/>
      <c r="O2514" t="s">
        <v>2</v>
      </c>
      <c r="P2514" t="str">
        <f>INDEX(Sheet2!A:E, MATCH(F_NP_excluded_Data!O2514,Sheet2!A:A),4)</f>
        <v>tree</v>
      </c>
      <c r="Q2514" t="str">
        <f>INDEX(Sheet2!A:E, MATCH(F_NP_excluded_Data!O2514,Sheet2!A:A),5)</f>
        <v>ground forager</v>
      </c>
      <c r="R2514" t="str">
        <f>INDEX(Sheet2!A:E, MATCH(F_NP_excluded_Data!O2514,Sheet2!A:A),3)</f>
        <v>omnivore</v>
      </c>
      <c r="S2514" t="str">
        <f>INDEX(Sheet2!A:E, MATCH(F_NP_excluded_Data!O2514,Sheet2!A:A),2)</f>
        <v>open woodland</v>
      </c>
      <c r="T2514">
        <v>10</v>
      </c>
      <c r="U2514">
        <v>1</v>
      </c>
      <c r="V2514"/>
      <c r="W2514">
        <v>1</v>
      </c>
      <c r="X2514" t="s">
        <v>202</v>
      </c>
      <c r="Y2514"/>
      <c r="Z2514"/>
      <c r="AA2514"/>
      <c r="AB2514"/>
    </row>
    <row r="2515" spans="1:28" ht="14.4" x14ac:dyDescent="0.3">
      <c r="A2515" s="14">
        <v>2618</v>
      </c>
      <c r="B2515" t="s">
        <v>253</v>
      </c>
      <c r="C2515" t="s">
        <v>254</v>
      </c>
      <c r="D2515" t="str">
        <f t="shared" si="40"/>
        <v>Shealy_0B_2</v>
      </c>
      <c r="E2515">
        <v>2018</v>
      </c>
      <c r="F2515" s="15">
        <v>43267</v>
      </c>
      <c r="G2515" t="s">
        <v>200</v>
      </c>
      <c r="H2515">
        <v>3</v>
      </c>
      <c r="I2515" s="16">
        <v>0.24583333333333335</v>
      </c>
      <c r="J2515"/>
      <c r="K2515">
        <v>2</v>
      </c>
      <c r="L2515">
        <v>0</v>
      </c>
      <c r="M2515">
        <v>0</v>
      </c>
      <c r="N2515"/>
      <c r="O2515" t="s">
        <v>40</v>
      </c>
      <c r="P2515" t="str">
        <f>INDEX(Sheet2!A:E, MATCH(F_NP_excluded_Data!O2515,Sheet2!A:A),4)</f>
        <v>ground</v>
      </c>
      <c r="Q2515" t="str">
        <f>INDEX(Sheet2!A:E, MATCH(F_NP_excluded_Data!O2515,Sheet2!A:A),5)</f>
        <v>ground forager</v>
      </c>
      <c r="R2515" t="str">
        <f>INDEX(Sheet2!A:E, MATCH(F_NP_excluded_Data!O2515,Sheet2!A:A),3)</f>
        <v>omnivore</v>
      </c>
      <c r="S2515" t="str">
        <f>INDEX(Sheet2!A:E, MATCH(F_NP_excluded_Data!O2515,Sheet2!A:A),2)</f>
        <v>scrub</v>
      </c>
      <c r="T2515">
        <v>5</v>
      </c>
      <c r="U2515">
        <v>1</v>
      </c>
      <c r="V2515"/>
      <c r="W2515">
        <v>1</v>
      </c>
      <c r="X2515" t="s">
        <v>202</v>
      </c>
      <c r="Y2515"/>
      <c r="Z2515"/>
      <c r="AA2515"/>
      <c r="AB2515"/>
    </row>
    <row r="2516" spans="1:28" ht="14.4" x14ac:dyDescent="0.3">
      <c r="A2516" s="14">
        <v>2619</v>
      </c>
      <c r="B2516" t="s">
        <v>253</v>
      </c>
      <c r="C2516" t="s">
        <v>254</v>
      </c>
      <c r="D2516" t="str">
        <f t="shared" si="40"/>
        <v>Shealy_0B_2</v>
      </c>
      <c r="E2516">
        <v>2018</v>
      </c>
      <c r="F2516" s="15">
        <v>43267</v>
      </c>
      <c r="G2516" t="s">
        <v>200</v>
      </c>
      <c r="H2516">
        <v>3</v>
      </c>
      <c r="I2516" s="16">
        <v>0.24583333333333335</v>
      </c>
      <c r="J2516"/>
      <c r="K2516">
        <v>2</v>
      </c>
      <c r="L2516">
        <v>0</v>
      </c>
      <c r="M2516">
        <v>0</v>
      </c>
      <c r="N2516"/>
      <c r="O2516" t="s">
        <v>40</v>
      </c>
      <c r="P2516" t="str">
        <f>INDEX(Sheet2!A:E, MATCH(F_NP_excluded_Data!O2516,Sheet2!A:A),4)</f>
        <v>ground</v>
      </c>
      <c r="Q2516" t="str">
        <f>INDEX(Sheet2!A:E, MATCH(F_NP_excluded_Data!O2516,Sheet2!A:A),5)</f>
        <v>ground forager</v>
      </c>
      <c r="R2516" t="str">
        <f>INDEX(Sheet2!A:E, MATCH(F_NP_excluded_Data!O2516,Sheet2!A:A),3)</f>
        <v>omnivore</v>
      </c>
      <c r="S2516" t="str">
        <f>INDEX(Sheet2!A:E, MATCH(F_NP_excluded_Data!O2516,Sheet2!A:A),2)</f>
        <v>scrub</v>
      </c>
      <c r="T2516">
        <v>5</v>
      </c>
      <c r="U2516">
        <v>1</v>
      </c>
      <c r="V2516"/>
      <c r="W2516">
        <v>1</v>
      </c>
      <c r="X2516" t="s">
        <v>202</v>
      </c>
      <c r="Y2516"/>
      <c r="Z2516"/>
      <c r="AA2516"/>
      <c r="AB2516"/>
    </row>
    <row r="2517" spans="1:28" ht="14.4" x14ac:dyDescent="0.3">
      <c r="A2517" s="14">
        <v>2620</v>
      </c>
      <c r="B2517" t="s">
        <v>253</v>
      </c>
      <c r="C2517" t="s">
        <v>254</v>
      </c>
      <c r="D2517" t="str">
        <f t="shared" si="40"/>
        <v>Shealy_0B_2</v>
      </c>
      <c r="E2517">
        <v>2018</v>
      </c>
      <c r="F2517" s="15">
        <v>43267</v>
      </c>
      <c r="G2517" t="s">
        <v>200</v>
      </c>
      <c r="H2517">
        <v>3</v>
      </c>
      <c r="I2517" s="16">
        <v>0.24583333333333335</v>
      </c>
      <c r="J2517"/>
      <c r="K2517">
        <v>2</v>
      </c>
      <c r="L2517">
        <v>0</v>
      </c>
      <c r="M2517">
        <v>0</v>
      </c>
      <c r="N2517"/>
      <c r="O2517" t="s">
        <v>2</v>
      </c>
      <c r="P2517" t="str">
        <f>INDEX(Sheet2!A:E, MATCH(F_NP_excluded_Data!O2517,Sheet2!A:A),4)</f>
        <v>tree</v>
      </c>
      <c r="Q2517" t="str">
        <f>INDEX(Sheet2!A:E, MATCH(F_NP_excluded_Data!O2517,Sheet2!A:A),5)</f>
        <v>ground forager</v>
      </c>
      <c r="R2517" t="str">
        <f>INDEX(Sheet2!A:E, MATCH(F_NP_excluded_Data!O2517,Sheet2!A:A),3)</f>
        <v>omnivore</v>
      </c>
      <c r="S2517" t="str">
        <f>INDEX(Sheet2!A:E, MATCH(F_NP_excluded_Data!O2517,Sheet2!A:A),2)</f>
        <v>open woodland</v>
      </c>
      <c r="T2517">
        <v>100</v>
      </c>
      <c r="U2517">
        <v>1</v>
      </c>
      <c r="V2517"/>
      <c r="W2517">
        <v>1</v>
      </c>
      <c r="X2517" t="s">
        <v>202</v>
      </c>
      <c r="Y2517">
        <v>2</v>
      </c>
      <c r="Z2517"/>
      <c r="AA2517"/>
      <c r="AB2517"/>
    </row>
    <row r="2518" spans="1:28" ht="14.4" x14ac:dyDescent="0.3">
      <c r="A2518" s="14">
        <v>2621</v>
      </c>
      <c r="B2518" t="s">
        <v>253</v>
      </c>
      <c r="C2518" t="s">
        <v>254</v>
      </c>
      <c r="D2518" t="str">
        <f t="shared" si="40"/>
        <v>Shealy_0B_2</v>
      </c>
      <c r="E2518">
        <v>2018</v>
      </c>
      <c r="F2518" s="15">
        <v>43267</v>
      </c>
      <c r="G2518" t="s">
        <v>200</v>
      </c>
      <c r="H2518">
        <v>3</v>
      </c>
      <c r="I2518" s="16">
        <v>0.24583333333333335</v>
      </c>
      <c r="J2518"/>
      <c r="K2518">
        <v>2</v>
      </c>
      <c r="L2518">
        <v>0</v>
      </c>
      <c r="M2518">
        <v>0</v>
      </c>
      <c r="N2518"/>
      <c r="O2518" t="s">
        <v>40</v>
      </c>
      <c r="P2518" t="str">
        <f>INDEX(Sheet2!A:E, MATCH(F_NP_excluded_Data!O2518,Sheet2!A:A),4)</f>
        <v>ground</v>
      </c>
      <c r="Q2518" t="str">
        <f>INDEX(Sheet2!A:E, MATCH(F_NP_excluded_Data!O2518,Sheet2!A:A),5)</f>
        <v>ground forager</v>
      </c>
      <c r="R2518" t="str">
        <f>INDEX(Sheet2!A:E, MATCH(F_NP_excluded_Data!O2518,Sheet2!A:A),3)</f>
        <v>omnivore</v>
      </c>
      <c r="S2518" t="str">
        <f>INDEX(Sheet2!A:E, MATCH(F_NP_excluded_Data!O2518,Sheet2!A:A),2)</f>
        <v>scrub</v>
      </c>
      <c r="T2518">
        <v>10</v>
      </c>
      <c r="U2518">
        <v>1</v>
      </c>
      <c r="V2518"/>
      <c r="W2518">
        <v>1</v>
      </c>
      <c r="X2518" t="s">
        <v>202</v>
      </c>
      <c r="Y2518"/>
      <c r="Z2518"/>
      <c r="AA2518"/>
      <c r="AB2518"/>
    </row>
    <row r="2519" spans="1:28" ht="14.4" x14ac:dyDescent="0.3">
      <c r="A2519" s="14">
        <v>2622</v>
      </c>
      <c r="B2519" t="s">
        <v>253</v>
      </c>
      <c r="C2519" t="s">
        <v>254</v>
      </c>
      <c r="D2519" t="str">
        <f t="shared" si="40"/>
        <v>Shealy_0B_2</v>
      </c>
      <c r="E2519">
        <v>2018</v>
      </c>
      <c r="F2519" s="15">
        <v>43267</v>
      </c>
      <c r="G2519" t="s">
        <v>200</v>
      </c>
      <c r="H2519">
        <v>3</v>
      </c>
      <c r="I2519" s="16">
        <v>0.24583333333333335</v>
      </c>
      <c r="J2519"/>
      <c r="K2519">
        <v>2</v>
      </c>
      <c r="L2519">
        <v>0</v>
      </c>
      <c r="M2519">
        <v>0</v>
      </c>
      <c r="N2519"/>
      <c r="O2519" t="s">
        <v>58</v>
      </c>
      <c r="P2519" t="str">
        <f>INDEX(Sheet2!A:E, MATCH(F_NP_excluded_Data!O2519,Sheet2!A:A),4)</f>
        <v>tree</v>
      </c>
      <c r="Q2519" t="str">
        <f>INDEX(Sheet2!A:E, MATCH(F_NP_excluded_Data!O2519,Sheet2!A:A),5)</f>
        <v>ground forager</v>
      </c>
      <c r="R2519" t="str">
        <f>INDEX(Sheet2!A:E, MATCH(F_NP_excluded_Data!O2519,Sheet2!A:A),3)</f>
        <v>seeds</v>
      </c>
      <c r="S2519" t="str">
        <f>INDEX(Sheet2!A:E, MATCH(F_NP_excluded_Data!O2519,Sheet2!A:A),2)</f>
        <v>open woodland</v>
      </c>
      <c r="T2519">
        <v>5</v>
      </c>
      <c r="U2519">
        <v>1</v>
      </c>
      <c r="V2519"/>
      <c r="W2519">
        <v>1</v>
      </c>
      <c r="X2519" t="s">
        <v>202</v>
      </c>
      <c r="Y2519"/>
      <c r="Z2519"/>
      <c r="AA2519"/>
      <c r="AB2519"/>
    </row>
    <row r="2520" spans="1:28" ht="14.4" x14ac:dyDescent="0.3">
      <c r="A2520" s="14">
        <v>2623</v>
      </c>
      <c r="B2520" t="s">
        <v>253</v>
      </c>
      <c r="C2520" t="s">
        <v>254</v>
      </c>
      <c r="D2520" t="str">
        <f t="shared" si="40"/>
        <v>Shealy_0B_2</v>
      </c>
      <c r="E2520">
        <v>2018</v>
      </c>
      <c r="F2520" s="15">
        <v>43267</v>
      </c>
      <c r="G2520" t="s">
        <v>200</v>
      </c>
      <c r="H2520">
        <v>3</v>
      </c>
      <c r="I2520" s="16">
        <v>0.24583333333333335</v>
      </c>
      <c r="J2520"/>
      <c r="K2520">
        <v>2</v>
      </c>
      <c r="L2520">
        <v>0</v>
      </c>
      <c r="M2520">
        <v>0</v>
      </c>
      <c r="N2520"/>
      <c r="O2520" t="s">
        <v>24</v>
      </c>
      <c r="P2520" t="str">
        <f>INDEX(Sheet2!A:E, MATCH(F_NP_excluded_Data!O2520,Sheet2!A:A),4)</f>
        <v>cavity</v>
      </c>
      <c r="Q2520" t="str">
        <f>INDEX(Sheet2!A:E, MATCH(F_NP_excluded_Data!O2520,Sheet2!A:A),5)</f>
        <v>ground forager</v>
      </c>
      <c r="R2520" t="str">
        <f>INDEX(Sheet2!A:E, MATCH(F_NP_excluded_Data!O2520,Sheet2!A:A),3)</f>
        <v>insects</v>
      </c>
      <c r="S2520" t="str">
        <f>INDEX(Sheet2!A:E, MATCH(F_NP_excluded_Data!O2520,Sheet2!A:A),2)</f>
        <v>open woodland</v>
      </c>
      <c r="T2520">
        <v>5</v>
      </c>
      <c r="U2520">
        <v>1</v>
      </c>
      <c r="V2520"/>
      <c r="W2520">
        <v>4</v>
      </c>
      <c r="X2520" t="s">
        <v>202</v>
      </c>
      <c r="Y2520"/>
      <c r="Z2520"/>
      <c r="AA2520"/>
      <c r="AB2520"/>
    </row>
    <row r="2521" spans="1:28" ht="14.4" x14ac:dyDescent="0.3">
      <c r="A2521" s="14">
        <v>2624</v>
      </c>
      <c r="B2521" t="s">
        <v>253</v>
      </c>
      <c r="C2521" t="s">
        <v>254</v>
      </c>
      <c r="D2521" t="str">
        <f t="shared" si="40"/>
        <v>Shealy_0B_2</v>
      </c>
      <c r="E2521">
        <v>2018</v>
      </c>
      <c r="F2521" s="15">
        <v>43267</v>
      </c>
      <c r="G2521" t="s">
        <v>200</v>
      </c>
      <c r="H2521">
        <v>3</v>
      </c>
      <c r="I2521" s="16">
        <v>0.24583333333333335</v>
      </c>
      <c r="J2521"/>
      <c r="K2521">
        <v>2</v>
      </c>
      <c r="L2521">
        <v>0</v>
      </c>
      <c r="M2521">
        <v>0</v>
      </c>
      <c r="N2521"/>
      <c r="O2521" t="s">
        <v>54</v>
      </c>
      <c r="P2521" t="str">
        <f>INDEX(Sheet2!A:E, MATCH(F_NP_excluded_Data!O2521,Sheet2!A:A),4)</f>
        <v>shrub</v>
      </c>
      <c r="Q2521" t="str">
        <f>INDEX(Sheet2!A:E, MATCH(F_NP_excluded_Data!O2521,Sheet2!A:A),5)</f>
        <v>foliage gleaner</v>
      </c>
      <c r="R2521" t="str">
        <f>INDEX(Sheet2!A:E, MATCH(F_NP_excluded_Data!O2521,Sheet2!A:A),3)</f>
        <v>insects</v>
      </c>
      <c r="S2521" t="str">
        <f>INDEX(Sheet2!A:E, MATCH(F_NP_excluded_Data!O2521,Sheet2!A:A),2)</f>
        <v>open woodland</v>
      </c>
      <c r="T2521">
        <v>5</v>
      </c>
      <c r="U2521">
        <v>1</v>
      </c>
      <c r="V2521"/>
      <c r="W2521">
        <v>1</v>
      </c>
      <c r="X2521" t="s">
        <v>202</v>
      </c>
      <c r="Y2521"/>
      <c r="Z2521"/>
      <c r="AA2521"/>
      <c r="AB2521"/>
    </row>
    <row r="2522" spans="1:28" ht="14.4" x14ac:dyDescent="0.3">
      <c r="A2522" s="14">
        <v>2625</v>
      </c>
      <c r="B2522" t="s">
        <v>253</v>
      </c>
      <c r="C2522" t="s">
        <v>254</v>
      </c>
      <c r="D2522" t="str">
        <f t="shared" si="40"/>
        <v>Shealy_0B_2</v>
      </c>
      <c r="E2522">
        <v>2018</v>
      </c>
      <c r="F2522" s="15">
        <v>43267</v>
      </c>
      <c r="G2522" t="s">
        <v>200</v>
      </c>
      <c r="H2522">
        <v>3</v>
      </c>
      <c r="I2522" s="16">
        <v>0.24583333333333335</v>
      </c>
      <c r="J2522"/>
      <c r="K2522">
        <v>2</v>
      </c>
      <c r="L2522">
        <v>0</v>
      </c>
      <c r="M2522">
        <v>0</v>
      </c>
      <c r="N2522"/>
      <c r="O2522" t="s">
        <v>72</v>
      </c>
      <c r="P2522" t="str">
        <f>INDEX(Sheet2!A:E, MATCH(F_NP_excluded_Data!O2522,Sheet2!A:A),4)</f>
        <v>tree</v>
      </c>
      <c r="Q2522" t="str">
        <f>INDEX(Sheet2!A:E, MATCH(F_NP_excluded_Data!O2522,Sheet2!A:A),5)</f>
        <v>bark forager</v>
      </c>
      <c r="R2522" t="str">
        <f>INDEX(Sheet2!A:E, MATCH(F_NP_excluded_Data!O2522,Sheet2!A:A),3)</f>
        <v>insects</v>
      </c>
      <c r="S2522" t="str">
        <f>INDEX(Sheet2!A:E, MATCH(F_NP_excluded_Data!O2522,Sheet2!A:A),2)</f>
        <v>forest</v>
      </c>
      <c r="T2522">
        <v>5</v>
      </c>
      <c r="U2522">
        <v>1</v>
      </c>
      <c r="V2522"/>
      <c r="W2522">
        <v>1</v>
      </c>
      <c r="X2522" t="s">
        <v>202</v>
      </c>
      <c r="Y2522"/>
      <c r="Z2522"/>
      <c r="AA2522"/>
      <c r="AB2522"/>
    </row>
    <row r="2523" spans="1:28" ht="14.4" x14ac:dyDescent="0.3">
      <c r="A2523" s="14">
        <v>2626</v>
      </c>
      <c r="B2523" t="s">
        <v>253</v>
      </c>
      <c r="C2523" t="s">
        <v>254</v>
      </c>
      <c r="D2523" t="str">
        <f t="shared" si="40"/>
        <v>Shealy_0B_2</v>
      </c>
      <c r="E2523">
        <v>2018</v>
      </c>
      <c r="F2523" s="15">
        <v>43267</v>
      </c>
      <c r="G2523" t="s">
        <v>200</v>
      </c>
      <c r="H2523">
        <v>3</v>
      </c>
      <c r="I2523" s="16">
        <v>0.24583333333333335</v>
      </c>
      <c r="J2523"/>
      <c r="K2523">
        <v>2</v>
      </c>
      <c r="L2523">
        <v>0</v>
      </c>
      <c r="M2523">
        <v>0</v>
      </c>
      <c r="N2523"/>
      <c r="O2523" t="s">
        <v>12</v>
      </c>
      <c r="P2523" t="str">
        <f>INDEX(Sheet2!A:E, MATCH(F_NP_excluded_Data!O2523,Sheet2!A:A),4)</f>
        <v>tree</v>
      </c>
      <c r="Q2523" t="str">
        <f>INDEX(Sheet2!A:E, MATCH(F_NP_excluded_Data!O2523,Sheet2!A:A),5)</f>
        <v>ground forager</v>
      </c>
      <c r="R2523" t="str">
        <f>INDEX(Sheet2!A:E, MATCH(F_NP_excluded_Data!O2523,Sheet2!A:A),3)</f>
        <v>seeds</v>
      </c>
      <c r="S2523" t="str">
        <f>INDEX(Sheet2!A:E, MATCH(F_NP_excluded_Data!O2523,Sheet2!A:A),2)</f>
        <v>grassland</v>
      </c>
      <c r="T2523">
        <v>5</v>
      </c>
      <c r="U2523">
        <v>1</v>
      </c>
      <c r="V2523"/>
      <c r="W2523">
        <v>1</v>
      </c>
      <c r="X2523" t="s">
        <v>202</v>
      </c>
      <c r="Y2523"/>
      <c r="Z2523"/>
      <c r="AA2523"/>
      <c r="AB2523"/>
    </row>
    <row r="2524" spans="1:28" ht="14.4" x14ac:dyDescent="0.3">
      <c r="A2524" s="14">
        <v>2627</v>
      </c>
      <c r="B2524" t="s">
        <v>253</v>
      </c>
      <c r="C2524" t="s">
        <v>254</v>
      </c>
      <c r="D2524" t="str">
        <f t="shared" si="40"/>
        <v>Shealy_0B_2</v>
      </c>
      <c r="E2524">
        <v>2018</v>
      </c>
      <c r="F2524" s="15">
        <v>43267</v>
      </c>
      <c r="G2524" t="s">
        <v>200</v>
      </c>
      <c r="H2524">
        <v>3</v>
      </c>
      <c r="I2524" s="16">
        <v>0.24583333333333335</v>
      </c>
      <c r="J2524"/>
      <c r="K2524">
        <v>2</v>
      </c>
      <c r="L2524">
        <v>0</v>
      </c>
      <c r="M2524">
        <v>0</v>
      </c>
      <c r="N2524"/>
      <c r="O2524" t="s">
        <v>62</v>
      </c>
      <c r="P2524" t="str">
        <f>INDEX(Sheet2!A:E, MATCH(F_NP_excluded_Data!O2524,Sheet2!A:A),4)</f>
        <v>shrub</v>
      </c>
      <c r="Q2524" t="str">
        <f>INDEX(Sheet2!A:E, MATCH(F_NP_excluded_Data!O2524,Sheet2!A:A),5)</f>
        <v>ground forager</v>
      </c>
      <c r="R2524" t="str">
        <f>INDEX(Sheet2!A:E, MATCH(F_NP_excluded_Data!O2524,Sheet2!A:A),3)</f>
        <v>seeds</v>
      </c>
      <c r="S2524" t="str">
        <f>INDEX(Sheet2!A:E, MATCH(F_NP_excluded_Data!O2524,Sheet2!A:A),2)</f>
        <v>open woodland</v>
      </c>
      <c r="T2524">
        <v>10</v>
      </c>
      <c r="U2524">
        <v>2</v>
      </c>
      <c r="V2524"/>
      <c r="W2524">
        <v>1</v>
      </c>
      <c r="X2524" t="s">
        <v>202</v>
      </c>
      <c r="Y2524"/>
      <c r="Z2524"/>
      <c r="AA2524"/>
      <c r="AB2524"/>
    </row>
    <row r="2525" spans="1:28" ht="14.4" x14ac:dyDescent="0.3">
      <c r="A2525" s="14">
        <v>2628</v>
      </c>
      <c r="B2525" t="s">
        <v>253</v>
      </c>
      <c r="C2525" t="s">
        <v>254</v>
      </c>
      <c r="D2525" t="str">
        <f t="shared" si="40"/>
        <v>Shealy_0B_2</v>
      </c>
      <c r="E2525">
        <v>2018</v>
      </c>
      <c r="F2525" s="15">
        <v>43267</v>
      </c>
      <c r="G2525" t="s">
        <v>200</v>
      </c>
      <c r="H2525">
        <v>3</v>
      </c>
      <c r="I2525" s="16">
        <v>0.24583333333333335</v>
      </c>
      <c r="J2525"/>
      <c r="K2525">
        <v>2</v>
      </c>
      <c r="L2525">
        <v>0</v>
      </c>
      <c r="M2525">
        <v>0</v>
      </c>
      <c r="N2525"/>
      <c r="O2525" t="s">
        <v>118</v>
      </c>
      <c r="P2525" t="str">
        <f>INDEX(Sheet2!A:E, MATCH(F_NP_excluded_Data!O2525,Sheet2!A:A),4)</f>
        <v>shrub</v>
      </c>
      <c r="Q2525" t="str">
        <f>INDEX(Sheet2!A:E, MATCH(F_NP_excluded_Data!O2525,Sheet2!A:A),5)</f>
        <v>foliage gleaner</v>
      </c>
      <c r="R2525" t="str">
        <f>INDEX(Sheet2!A:E, MATCH(F_NP_excluded_Data!O2525,Sheet2!A:A),3)</f>
        <v>insects</v>
      </c>
      <c r="S2525" t="str">
        <f>INDEX(Sheet2!A:E, MATCH(F_NP_excluded_Data!O2525,Sheet2!A:A),2)</f>
        <v>scrub</v>
      </c>
      <c r="T2525">
        <v>10</v>
      </c>
      <c r="U2525">
        <v>2</v>
      </c>
      <c r="V2525"/>
      <c r="W2525">
        <v>1</v>
      </c>
      <c r="X2525" t="s">
        <v>202</v>
      </c>
      <c r="Y2525"/>
      <c r="Z2525"/>
      <c r="AA2525"/>
      <c r="AB2525"/>
    </row>
    <row r="2526" spans="1:28" ht="14.4" x14ac:dyDescent="0.3">
      <c r="A2526" s="14">
        <v>2629</v>
      </c>
      <c r="B2526" t="s">
        <v>253</v>
      </c>
      <c r="C2526" t="s">
        <v>254</v>
      </c>
      <c r="D2526" t="str">
        <f t="shared" si="40"/>
        <v>Shealy_0B_2</v>
      </c>
      <c r="E2526">
        <v>2018</v>
      </c>
      <c r="F2526" s="15">
        <v>43267</v>
      </c>
      <c r="G2526" t="s">
        <v>200</v>
      </c>
      <c r="H2526">
        <v>3</v>
      </c>
      <c r="I2526" s="16">
        <v>0.24583333333333335</v>
      </c>
      <c r="J2526"/>
      <c r="K2526">
        <v>2</v>
      </c>
      <c r="L2526">
        <v>0</v>
      </c>
      <c r="M2526">
        <v>0</v>
      </c>
      <c r="N2526"/>
      <c r="O2526" t="s">
        <v>4</v>
      </c>
      <c r="P2526" t="str">
        <f>INDEX(Sheet2!A:E, MATCH(F_NP_excluded_Data!O2526,Sheet2!A:A),4)</f>
        <v>shrub</v>
      </c>
      <c r="Q2526" t="str">
        <f>INDEX(Sheet2!A:E, MATCH(F_NP_excluded_Data!O2526,Sheet2!A:A),5)</f>
        <v>foliage gleaner</v>
      </c>
      <c r="R2526" t="str">
        <f>INDEX(Sheet2!A:E, MATCH(F_NP_excluded_Data!O2526,Sheet2!A:A),3)</f>
        <v>seeds</v>
      </c>
      <c r="S2526" t="str">
        <f>INDEX(Sheet2!A:E, MATCH(F_NP_excluded_Data!O2526,Sheet2!A:A),2)</f>
        <v>open woodland</v>
      </c>
      <c r="T2526">
        <v>10</v>
      </c>
      <c r="U2526">
        <v>2</v>
      </c>
      <c r="V2526"/>
      <c r="W2526">
        <v>1</v>
      </c>
      <c r="X2526" t="s">
        <v>202</v>
      </c>
      <c r="Y2526"/>
      <c r="Z2526"/>
      <c r="AA2526"/>
      <c r="AB2526"/>
    </row>
    <row r="2527" spans="1:28" ht="14.4" x14ac:dyDescent="0.3">
      <c r="A2527" s="14">
        <v>2630</v>
      </c>
      <c r="B2527" t="s">
        <v>253</v>
      </c>
      <c r="C2527" t="s">
        <v>254</v>
      </c>
      <c r="D2527" t="str">
        <f t="shared" si="40"/>
        <v>Shealy_0B_2</v>
      </c>
      <c r="E2527">
        <v>2018</v>
      </c>
      <c r="F2527" s="15">
        <v>43267</v>
      </c>
      <c r="G2527" t="s">
        <v>200</v>
      </c>
      <c r="H2527">
        <v>3</v>
      </c>
      <c r="I2527" s="16">
        <v>0.24583333333333335</v>
      </c>
      <c r="J2527"/>
      <c r="K2527">
        <v>2</v>
      </c>
      <c r="L2527">
        <v>0</v>
      </c>
      <c r="M2527">
        <v>0</v>
      </c>
      <c r="N2527"/>
      <c r="O2527" t="s">
        <v>116</v>
      </c>
      <c r="P2527" t="str">
        <f>INDEX(Sheet2!A:E, MATCH(F_NP_excluded_Data!O2527,Sheet2!A:A),4)</f>
        <v>tree</v>
      </c>
      <c r="Q2527" t="str">
        <f>INDEX(Sheet2!A:E, MATCH(F_NP_excluded_Data!O2527,Sheet2!A:A),5)</f>
        <v>ground forager</v>
      </c>
      <c r="R2527" t="str">
        <f>INDEX(Sheet2!A:E, MATCH(F_NP_excluded_Data!O2527,Sheet2!A:A),3)</f>
        <v>insects</v>
      </c>
      <c r="S2527" t="str">
        <f>INDEX(Sheet2!A:E, MATCH(F_NP_excluded_Data!O2527,Sheet2!A:A),2)</f>
        <v>forest</v>
      </c>
      <c r="T2527">
        <v>100</v>
      </c>
      <c r="U2527">
        <v>3</v>
      </c>
      <c r="V2527"/>
      <c r="W2527">
        <v>1</v>
      </c>
      <c r="X2527" t="s">
        <v>202</v>
      </c>
      <c r="Y2527"/>
      <c r="Z2527"/>
      <c r="AA2527"/>
      <c r="AB2527"/>
    </row>
    <row r="2528" spans="1:28" ht="14.4" x14ac:dyDescent="0.3">
      <c r="A2528" s="14">
        <v>2631</v>
      </c>
      <c r="B2528" t="s">
        <v>253</v>
      </c>
      <c r="C2528" t="s">
        <v>254</v>
      </c>
      <c r="D2528" t="str">
        <f t="shared" si="40"/>
        <v>Shealy_0B_2</v>
      </c>
      <c r="E2528">
        <v>2018</v>
      </c>
      <c r="F2528" s="15">
        <v>43267</v>
      </c>
      <c r="G2528" t="s">
        <v>200</v>
      </c>
      <c r="H2528">
        <v>3</v>
      </c>
      <c r="I2528" s="16">
        <v>0.24583333333333335</v>
      </c>
      <c r="J2528"/>
      <c r="K2528">
        <v>2</v>
      </c>
      <c r="L2528">
        <v>0</v>
      </c>
      <c r="M2528">
        <v>0</v>
      </c>
      <c r="N2528"/>
      <c r="O2528" t="s">
        <v>58</v>
      </c>
      <c r="P2528" t="str">
        <f>INDEX(Sheet2!A:E, MATCH(F_NP_excluded_Data!O2528,Sheet2!A:A),4)</f>
        <v>tree</v>
      </c>
      <c r="Q2528" t="str">
        <f>INDEX(Sheet2!A:E, MATCH(F_NP_excluded_Data!O2528,Sheet2!A:A),5)</f>
        <v>ground forager</v>
      </c>
      <c r="R2528" t="str">
        <f>INDEX(Sheet2!A:E, MATCH(F_NP_excluded_Data!O2528,Sheet2!A:A),3)</f>
        <v>seeds</v>
      </c>
      <c r="S2528" t="str">
        <f>INDEX(Sheet2!A:E, MATCH(F_NP_excluded_Data!O2528,Sheet2!A:A),2)</f>
        <v>open woodland</v>
      </c>
      <c r="T2528">
        <v>10</v>
      </c>
      <c r="U2528">
        <v>3</v>
      </c>
      <c r="V2528"/>
      <c r="W2528">
        <v>1</v>
      </c>
      <c r="X2528" t="s">
        <v>202</v>
      </c>
      <c r="Y2528"/>
      <c r="Z2528"/>
      <c r="AA2528"/>
      <c r="AB2528"/>
    </row>
    <row r="2529" spans="1:28" ht="14.4" x14ac:dyDescent="0.3">
      <c r="A2529" s="14">
        <v>2632</v>
      </c>
      <c r="B2529" t="s">
        <v>253</v>
      </c>
      <c r="C2529" t="s">
        <v>254</v>
      </c>
      <c r="D2529" t="str">
        <f t="shared" si="40"/>
        <v>Shealy_0B_2</v>
      </c>
      <c r="E2529">
        <v>2018</v>
      </c>
      <c r="F2529" s="15">
        <v>43267</v>
      </c>
      <c r="G2529" t="s">
        <v>200</v>
      </c>
      <c r="H2529">
        <v>3</v>
      </c>
      <c r="I2529" s="16">
        <v>0.24583333333333335</v>
      </c>
      <c r="J2529"/>
      <c r="K2529">
        <v>2</v>
      </c>
      <c r="L2529">
        <v>0</v>
      </c>
      <c r="M2529">
        <v>0</v>
      </c>
      <c r="N2529"/>
      <c r="O2529" t="s">
        <v>22</v>
      </c>
      <c r="P2529" t="str">
        <f>INDEX(Sheet2!A:E, MATCH(F_NP_excluded_Data!O2529,Sheet2!A:A),4)</f>
        <v>cavity</v>
      </c>
      <c r="Q2529" t="str">
        <f>INDEX(Sheet2!A:E, MATCH(F_NP_excluded_Data!O2529,Sheet2!A:A),5)</f>
        <v>foliage gleaner</v>
      </c>
      <c r="R2529" t="str">
        <f>INDEX(Sheet2!A:E, MATCH(F_NP_excluded_Data!O2529,Sheet2!A:A),3)</f>
        <v>insects</v>
      </c>
      <c r="S2529" t="str">
        <f>INDEX(Sheet2!A:E, MATCH(F_NP_excluded_Data!O2529,Sheet2!A:A),2)</f>
        <v>forest</v>
      </c>
      <c r="T2529">
        <v>5</v>
      </c>
      <c r="U2529">
        <v>4</v>
      </c>
      <c r="V2529"/>
      <c r="W2529">
        <v>1</v>
      </c>
      <c r="X2529" t="s">
        <v>202</v>
      </c>
      <c r="Y2529"/>
      <c r="Z2529"/>
      <c r="AA2529"/>
      <c r="AB2529"/>
    </row>
    <row r="2530" spans="1:28" ht="14.4" x14ac:dyDescent="0.3">
      <c r="A2530" s="14">
        <v>2633</v>
      </c>
      <c r="B2530" t="s">
        <v>277</v>
      </c>
      <c r="C2530" t="s">
        <v>279</v>
      </c>
      <c r="D2530" t="str">
        <f t="shared" si="40"/>
        <v>Turner_Honea_Path_3B_1</v>
      </c>
      <c r="E2530">
        <v>2018</v>
      </c>
      <c r="F2530" s="15">
        <v>43269</v>
      </c>
      <c r="G2530" t="s">
        <v>200</v>
      </c>
      <c r="H2530">
        <v>3</v>
      </c>
      <c r="I2530" s="16">
        <v>0.24722222222222223</v>
      </c>
      <c r="J2530"/>
      <c r="K2530">
        <v>2</v>
      </c>
      <c r="L2530">
        <v>0</v>
      </c>
      <c r="M2530">
        <v>1</v>
      </c>
      <c r="N2530"/>
      <c r="O2530" t="s">
        <v>62</v>
      </c>
      <c r="P2530" t="str">
        <f>INDEX(Sheet2!A:E, MATCH(F_NP_excluded_Data!O2530,Sheet2!A:A),4)</f>
        <v>shrub</v>
      </c>
      <c r="Q2530" t="str">
        <f>INDEX(Sheet2!A:E, MATCH(F_NP_excluded_Data!O2530,Sheet2!A:A),5)</f>
        <v>ground forager</v>
      </c>
      <c r="R2530" t="str">
        <f>INDEX(Sheet2!A:E, MATCH(F_NP_excluded_Data!O2530,Sheet2!A:A),3)</f>
        <v>seeds</v>
      </c>
      <c r="S2530" t="str">
        <f>INDEX(Sheet2!A:E, MATCH(F_NP_excluded_Data!O2530,Sheet2!A:A),2)</f>
        <v>open woodland</v>
      </c>
      <c r="T2530">
        <v>5</v>
      </c>
      <c r="U2530">
        <v>1</v>
      </c>
      <c r="V2530"/>
      <c r="W2530">
        <v>1</v>
      </c>
      <c r="X2530" t="s">
        <v>202</v>
      </c>
      <c r="Y2530"/>
      <c r="Z2530"/>
      <c r="AA2530"/>
      <c r="AB2530"/>
    </row>
    <row r="2531" spans="1:28" ht="14.4" x14ac:dyDescent="0.3">
      <c r="A2531" s="14">
        <v>2634</v>
      </c>
      <c r="B2531" t="s">
        <v>277</v>
      </c>
      <c r="C2531" t="s">
        <v>279</v>
      </c>
      <c r="D2531" t="str">
        <f t="shared" si="40"/>
        <v>Turner_Honea_Path_3B_1</v>
      </c>
      <c r="E2531">
        <v>2018</v>
      </c>
      <c r="F2531" s="15">
        <v>43269</v>
      </c>
      <c r="G2531" t="s">
        <v>200</v>
      </c>
      <c r="H2531">
        <v>3</v>
      </c>
      <c r="I2531" s="16">
        <v>0.24722222222222223</v>
      </c>
      <c r="J2531"/>
      <c r="K2531">
        <v>2</v>
      </c>
      <c r="L2531">
        <v>0</v>
      </c>
      <c r="M2531">
        <v>1</v>
      </c>
      <c r="N2531"/>
      <c r="O2531" t="s">
        <v>40</v>
      </c>
      <c r="P2531" t="str">
        <f>INDEX(Sheet2!A:E, MATCH(F_NP_excluded_Data!O2531,Sheet2!A:A),4)</f>
        <v>ground</v>
      </c>
      <c r="Q2531" t="str">
        <f>INDEX(Sheet2!A:E, MATCH(F_NP_excluded_Data!O2531,Sheet2!A:A),5)</f>
        <v>ground forager</v>
      </c>
      <c r="R2531" t="str">
        <f>INDEX(Sheet2!A:E, MATCH(F_NP_excluded_Data!O2531,Sheet2!A:A),3)</f>
        <v>omnivore</v>
      </c>
      <c r="S2531" t="str">
        <f>INDEX(Sheet2!A:E, MATCH(F_NP_excluded_Data!O2531,Sheet2!A:A),2)</f>
        <v>scrub</v>
      </c>
      <c r="T2531">
        <v>5</v>
      </c>
      <c r="U2531">
        <v>1</v>
      </c>
      <c r="V2531"/>
      <c r="W2531">
        <v>1</v>
      </c>
      <c r="X2531" t="s">
        <v>202</v>
      </c>
      <c r="Y2531"/>
      <c r="Z2531"/>
      <c r="AA2531"/>
      <c r="AB2531"/>
    </row>
    <row r="2532" spans="1:28" ht="14.4" x14ac:dyDescent="0.3">
      <c r="A2532" s="14">
        <v>2635</v>
      </c>
      <c r="B2532" t="s">
        <v>277</v>
      </c>
      <c r="C2532" t="s">
        <v>279</v>
      </c>
      <c r="D2532" t="str">
        <f t="shared" si="40"/>
        <v>Turner_Honea_Path_3B_1</v>
      </c>
      <c r="E2532">
        <v>2018</v>
      </c>
      <c r="F2532" s="15">
        <v>43269</v>
      </c>
      <c r="G2532" t="s">
        <v>200</v>
      </c>
      <c r="H2532">
        <v>3</v>
      </c>
      <c r="I2532" s="16">
        <v>0.24722222222222223</v>
      </c>
      <c r="J2532"/>
      <c r="K2532">
        <v>2</v>
      </c>
      <c r="L2532">
        <v>0</v>
      </c>
      <c r="M2532">
        <v>1</v>
      </c>
      <c r="N2532"/>
      <c r="O2532" t="s">
        <v>62</v>
      </c>
      <c r="P2532" t="str">
        <f>INDEX(Sheet2!A:E, MATCH(F_NP_excluded_Data!O2532,Sheet2!A:A),4)</f>
        <v>shrub</v>
      </c>
      <c r="Q2532" t="str">
        <f>INDEX(Sheet2!A:E, MATCH(F_NP_excluded_Data!O2532,Sheet2!A:A),5)</f>
        <v>ground forager</v>
      </c>
      <c r="R2532" t="str">
        <f>INDEX(Sheet2!A:E, MATCH(F_NP_excluded_Data!O2532,Sheet2!A:A),3)</f>
        <v>seeds</v>
      </c>
      <c r="S2532" t="str">
        <f>INDEX(Sheet2!A:E, MATCH(F_NP_excluded_Data!O2532,Sheet2!A:A),2)</f>
        <v>open woodland</v>
      </c>
      <c r="T2532">
        <v>5</v>
      </c>
      <c r="U2532">
        <v>1</v>
      </c>
      <c r="V2532"/>
      <c r="W2532">
        <v>1</v>
      </c>
      <c r="X2532" t="s">
        <v>202</v>
      </c>
      <c r="Y2532"/>
      <c r="Z2532"/>
      <c r="AA2532"/>
      <c r="AB2532"/>
    </row>
    <row r="2533" spans="1:28" ht="14.4" x14ac:dyDescent="0.3">
      <c r="A2533" s="14">
        <v>2636</v>
      </c>
      <c r="B2533" t="s">
        <v>277</v>
      </c>
      <c r="C2533" t="s">
        <v>279</v>
      </c>
      <c r="D2533" t="str">
        <f t="shared" si="40"/>
        <v>Turner_Honea_Path_3B_1</v>
      </c>
      <c r="E2533">
        <v>2018</v>
      </c>
      <c r="F2533" s="15">
        <v>43269</v>
      </c>
      <c r="G2533" t="s">
        <v>200</v>
      </c>
      <c r="H2533">
        <v>3</v>
      </c>
      <c r="I2533" s="16">
        <v>0.24722222222222223</v>
      </c>
      <c r="J2533"/>
      <c r="K2533">
        <v>2</v>
      </c>
      <c r="L2533">
        <v>0</v>
      </c>
      <c r="M2533">
        <v>1</v>
      </c>
      <c r="N2533"/>
      <c r="O2533" t="s">
        <v>10</v>
      </c>
      <c r="P2533" t="str">
        <f>INDEX(Sheet2!A:E, MATCH(F_NP_excluded_Data!O2533,Sheet2!A:A),4)</f>
        <v>tree</v>
      </c>
      <c r="Q2533" t="str">
        <f>INDEX(Sheet2!A:E, MATCH(F_NP_excluded_Data!O2533,Sheet2!A:A),5)</f>
        <v>foliage gleaner</v>
      </c>
      <c r="R2533" t="str">
        <f>INDEX(Sheet2!A:E, MATCH(F_NP_excluded_Data!O2533,Sheet2!A:A),3)</f>
        <v>insects</v>
      </c>
      <c r="S2533" t="str">
        <f>INDEX(Sheet2!A:E, MATCH(F_NP_excluded_Data!O2533,Sheet2!A:A),2)</f>
        <v>forest</v>
      </c>
      <c r="T2533">
        <v>5</v>
      </c>
      <c r="U2533">
        <v>1</v>
      </c>
      <c r="V2533"/>
      <c r="W2533">
        <v>1</v>
      </c>
      <c r="X2533" t="s">
        <v>202</v>
      </c>
      <c r="Y2533"/>
      <c r="Z2533"/>
      <c r="AA2533"/>
      <c r="AB2533"/>
    </row>
    <row r="2534" spans="1:28" ht="14.4" x14ac:dyDescent="0.3">
      <c r="A2534" s="14">
        <v>2637</v>
      </c>
      <c r="B2534" t="s">
        <v>277</v>
      </c>
      <c r="C2534" t="s">
        <v>279</v>
      </c>
      <c r="D2534" t="str">
        <f t="shared" si="40"/>
        <v>Turner_Honea_Path_3B_1</v>
      </c>
      <c r="E2534">
        <v>2018</v>
      </c>
      <c r="F2534" s="15">
        <v>43269</v>
      </c>
      <c r="G2534" t="s">
        <v>200</v>
      </c>
      <c r="H2534">
        <v>3</v>
      </c>
      <c r="I2534" s="16">
        <v>0.24722222222222223</v>
      </c>
      <c r="J2534"/>
      <c r="K2534">
        <v>2</v>
      </c>
      <c r="L2534">
        <v>0</v>
      </c>
      <c r="M2534">
        <v>1</v>
      </c>
      <c r="N2534"/>
      <c r="O2534" t="s">
        <v>72</v>
      </c>
      <c r="P2534" t="str">
        <f>INDEX(Sheet2!A:E, MATCH(F_NP_excluded_Data!O2534,Sheet2!A:A),4)</f>
        <v>tree</v>
      </c>
      <c r="Q2534" t="str">
        <f>INDEX(Sheet2!A:E, MATCH(F_NP_excluded_Data!O2534,Sheet2!A:A),5)</f>
        <v>bark forager</v>
      </c>
      <c r="R2534" t="str">
        <f>INDEX(Sheet2!A:E, MATCH(F_NP_excluded_Data!O2534,Sheet2!A:A),3)</f>
        <v>insects</v>
      </c>
      <c r="S2534" t="str">
        <f>INDEX(Sheet2!A:E, MATCH(F_NP_excluded_Data!O2534,Sheet2!A:A),2)</f>
        <v>forest</v>
      </c>
      <c r="T2534">
        <v>10</v>
      </c>
      <c r="U2534">
        <v>1</v>
      </c>
      <c r="V2534"/>
      <c r="W2534">
        <v>1</v>
      </c>
      <c r="X2534" t="s">
        <v>202</v>
      </c>
      <c r="Y2534"/>
      <c r="Z2534"/>
      <c r="AA2534"/>
      <c r="AB2534"/>
    </row>
    <row r="2535" spans="1:28" ht="14.4" x14ac:dyDescent="0.3">
      <c r="A2535" s="14">
        <v>2638</v>
      </c>
      <c r="B2535" t="s">
        <v>277</v>
      </c>
      <c r="C2535" t="s">
        <v>279</v>
      </c>
      <c r="D2535" t="str">
        <f t="shared" si="40"/>
        <v>Turner_Honea_Path_3B_1</v>
      </c>
      <c r="E2535">
        <v>2018</v>
      </c>
      <c r="F2535" s="15">
        <v>43269</v>
      </c>
      <c r="G2535" t="s">
        <v>200</v>
      </c>
      <c r="H2535">
        <v>3</v>
      </c>
      <c r="I2535" s="16">
        <v>0.24722222222222223</v>
      </c>
      <c r="J2535"/>
      <c r="K2535">
        <v>2</v>
      </c>
      <c r="L2535">
        <v>0</v>
      </c>
      <c r="M2535">
        <v>1</v>
      </c>
      <c r="N2535"/>
      <c r="O2535" t="s">
        <v>24</v>
      </c>
      <c r="P2535" t="str">
        <f>INDEX(Sheet2!A:E, MATCH(F_NP_excluded_Data!O2535,Sheet2!A:A),4)</f>
        <v>cavity</v>
      </c>
      <c r="Q2535" t="str">
        <f>INDEX(Sheet2!A:E, MATCH(F_NP_excluded_Data!O2535,Sheet2!A:A),5)</f>
        <v>ground forager</v>
      </c>
      <c r="R2535" t="str">
        <f>INDEX(Sheet2!A:E, MATCH(F_NP_excluded_Data!O2535,Sheet2!A:A),3)</f>
        <v>insects</v>
      </c>
      <c r="S2535" t="str">
        <f>INDEX(Sheet2!A:E, MATCH(F_NP_excluded_Data!O2535,Sheet2!A:A),2)</f>
        <v>open woodland</v>
      </c>
      <c r="T2535">
        <v>5</v>
      </c>
      <c r="U2535">
        <v>1</v>
      </c>
      <c r="V2535"/>
      <c r="W2535">
        <v>1</v>
      </c>
      <c r="X2535" t="s">
        <v>202</v>
      </c>
      <c r="Y2535"/>
      <c r="Z2535"/>
      <c r="AA2535"/>
      <c r="AB2535"/>
    </row>
    <row r="2536" spans="1:28" ht="14.4" x14ac:dyDescent="0.3">
      <c r="A2536" s="14">
        <v>2639</v>
      </c>
      <c r="B2536" t="s">
        <v>277</v>
      </c>
      <c r="C2536" t="s">
        <v>279</v>
      </c>
      <c r="D2536" t="str">
        <f t="shared" si="40"/>
        <v>Turner_Honea_Path_3B_1</v>
      </c>
      <c r="E2536">
        <v>2018</v>
      </c>
      <c r="F2536" s="15">
        <v>43269</v>
      </c>
      <c r="G2536" t="s">
        <v>200</v>
      </c>
      <c r="H2536">
        <v>3</v>
      </c>
      <c r="I2536" s="16">
        <v>0.24722222222222223</v>
      </c>
      <c r="J2536"/>
      <c r="K2536">
        <v>2</v>
      </c>
      <c r="L2536">
        <v>0</v>
      </c>
      <c r="M2536">
        <v>1</v>
      </c>
      <c r="N2536"/>
      <c r="O2536" t="s">
        <v>120</v>
      </c>
      <c r="P2536" t="str">
        <f>INDEX(Sheet2!A:E, MATCH(F_NP_excluded_Data!O2536,Sheet2!A:A),4)</f>
        <v>tree</v>
      </c>
      <c r="Q2536" t="str">
        <f>INDEX(Sheet2!A:E, MATCH(F_NP_excluded_Data!O2536,Sheet2!A:A),5)</f>
        <v>foliage gleaner</v>
      </c>
      <c r="R2536" t="str">
        <f>INDEX(Sheet2!A:E, MATCH(F_NP_excluded_Data!O2536,Sheet2!A:A),3)</f>
        <v>insects</v>
      </c>
      <c r="S2536" t="str">
        <f>INDEX(Sheet2!A:E, MATCH(F_NP_excluded_Data!O2536,Sheet2!A:A),2)</f>
        <v>open woodland</v>
      </c>
      <c r="T2536">
        <v>10</v>
      </c>
      <c r="U2536">
        <v>1</v>
      </c>
      <c r="V2536"/>
      <c r="W2536">
        <v>1</v>
      </c>
      <c r="X2536" t="s">
        <v>202</v>
      </c>
      <c r="Y2536"/>
      <c r="Z2536"/>
      <c r="AA2536"/>
      <c r="AB2536"/>
    </row>
    <row r="2537" spans="1:28" ht="14.4" x14ac:dyDescent="0.3">
      <c r="A2537" s="14">
        <v>2640</v>
      </c>
      <c r="B2537" t="s">
        <v>277</v>
      </c>
      <c r="C2537" t="s">
        <v>279</v>
      </c>
      <c r="D2537" t="str">
        <f t="shared" si="40"/>
        <v>Turner_Honea_Path_3B_1</v>
      </c>
      <c r="E2537">
        <v>2018</v>
      </c>
      <c r="F2537" s="15">
        <v>43269</v>
      </c>
      <c r="G2537" t="s">
        <v>200</v>
      </c>
      <c r="H2537">
        <v>3</v>
      </c>
      <c r="I2537" s="16">
        <v>0.24722222222222223</v>
      </c>
      <c r="J2537"/>
      <c r="K2537">
        <v>2</v>
      </c>
      <c r="L2537">
        <v>0</v>
      </c>
      <c r="M2537">
        <v>1</v>
      </c>
      <c r="N2537"/>
      <c r="O2537" t="s">
        <v>94</v>
      </c>
      <c r="P2537" t="str">
        <f>INDEX(Sheet2!A:E, MATCH(F_NP_excluded_Data!O2537,Sheet2!A:A),4)</f>
        <v>cavity</v>
      </c>
      <c r="Q2537" t="str">
        <f>INDEX(Sheet2!A:E, MATCH(F_NP_excluded_Data!O2537,Sheet2!A:A),5)</f>
        <v>foliage gleaner</v>
      </c>
      <c r="R2537" t="str">
        <f>INDEX(Sheet2!A:E, MATCH(F_NP_excluded_Data!O2537,Sheet2!A:A),3)</f>
        <v>insects</v>
      </c>
      <c r="S2537" t="str">
        <f>INDEX(Sheet2!A:E, MATCH(F_NP_excluded_Data!O2537,Sheet2!A:A),2)</f>
        <v>forest</v>
      </c>
      <c r="T2537">
        <v>10</v>
      </c>
      <c r="U2537">
        <v>1</v>
      </c>
      <c r="V2537"/>
      <c r="W2537">
        <v>1</v>
      </c>
      <c r="X2537" t="s">
        <v>202</v>
      </c>
      <c r="Y2537"/>
      <c r="Z2537"/>
      <c r="AA2537"/>
      <c r="AB2537"/>
    </row>
    <row r="2538" spans="1:28" ht="14.4" x14ac:dyDescent="0.3">
      <c r="A2538" s="14">
        <v>2641</v>
      </c>
      <c r="B2538" t="s">
        <v>277</v>
      </c>
      <c r="C2538" t="s">
        <v>279</v>
      </c>
      <c r="D2538" t="str">
        <f t="shared" si="40"/>
        <v>Turner_Honea_Path_3B_1</v>
      </c>
      <c r="E2538">
        <v>2018</v>
      </c>
      <c r="F2538" s="15">
        <v>43269</v>
      </c>
      <c r="G2538" t="s">
        <v>200</v>
      </c>
      <c r="H2538">
        <v>3</v>
      </c>
      <c r="I2538" s="16">
        <v>0.24722222222222223</v>
      </c>
      <c r="J2538"/>
      <c r="K2538">
        <v>2</v>
      </c>
      <c r="L2538">
        <v>0</v>
      </c>
      <c r="M2538">
        <v>1</v>
      </c>
      <c r="N2538"/>
      <c r="O2538" t="s">
        <v>54</v>
      </c>
      <c r="P2538" t="str">
        <f>INDEX(Sheet2!A:E, MATCH(F_NP_excluded_Data!O2538,Sheet2!A:A),4)</f>
        <v>shrub</v>
      </c>
      <c r="Q2538" t="str">
        <f>INDEX(Sheet2!A:E, MATCH(F_NP_excluded_Data!O2538,Sheet2!A:A),5)</f>
        <v>foliage gleaner</v>
      </c>
      <c r="R2538" t="str">
        <f>INDEX(Sheet2!A:E, MATCH(F_NP_excluded_Data!O2538,Sheet2!A:A),3)</f>
        <v>insects</v>
      </c>
      <c r="S2538" t="str">
        <f>INDEX(Sheet2!A:E, MATCH(F_NP_excluded_Data!O2538,Sheet2!A:A),2)</f>
        <v>open woodland</v>
      </c>
      <c r="T2538">
        <v>5</v>
      </c>
      <c r="U2538">
        <v>1</v>
      </c>
      <c r="V2538"/>
      <c r="W2538">
        <v>1</v>
      </c>
      <c r="X2538" t="s">
        <v>202</v>
      </c>
      <c r="Y2538"/>
      <c r="Z2538"/>
      <c r="AA2538"/>
      <c r="AB2538"/>
    </row>
    <row r="2539" spans="1:28" ht="14.4" x14ac:dyDescent="0.3">
      <c r="A2539" s="14">
        <v>2642</v>
      </c>
      <c r="B2539" t="s">
        <v>277</v>
      </c>
      <c r="C2539" t="s">
        <v>279</v>
      </c>
      <c r="D2539" t="str">
        <f t="shared" si="40"/>
        <v>Turner_Honea_Path_3B_1</v>
      </c>
      <c r="E2539">
        <v>2018</v>
      </c>
      <c r="F2539" s="15">
        <v>43269</v>
      </c>
      <c r="G2539" t="s">
        <v>200</v>
      </c>
      <c r="H2539">
        <v>3</v>
      </c>
      <c r="I2539" s="16">
        <v>0.24722222222222223</v>
      </c>
      <c r="J2539"/>
      <c r="K2539">
        <v>2</v>
      </c>
      <c r="L2539">
        <v>0</v>
      </c>
      <c r="M2539">
        <v>1</v>
      </c>
      <c r="N2539"/>
      <c r="O2539" t="s">
        <v>12</v>
      </c>
      <c r="P2539" t="str">
        <f>INDEX(Sheet2!A:E, MATCH(F_NP_excluded_Data!O2539,Sheet2!A:A),4)</f>
        <v>tree</v>
      </c>
      <c r="Q2539" t="str">
        <f>INDEX(Sheet2!A:E, MATCH(F_NP_excluded_Data!O2539,Sheet2!A:A),5)</f>
        <v>ground forager</v>
      </c>
      <c r="R2539" t="str">
        <f>INDEX(Sheet2!A:E, MATCH(F_NP_excluded_Data!O2539,Sheet2!A:A),3)</f>
        <v>seeds</v>
      </c>
      <c r="S2539" t="str">
        <f>INDEX(Sheet2!A:E, MATCH(F_NP_excluded_Data!O2539,Sheet2!A:A),2)</f>
        <v>grassland</v>
      </c>
      <c r="T2539">
        <v>10</v>
      </c>
      <c r="U2539">
        <v>1</v>
      </c>
      <c r="V2539"/>
      <c r="W2539">
        <v>1</v>
      </c>
      <c r="X2539" t="s">
        <v>202</v>
      </c>
      <c r="Y2539"/>
      <c r="Z2539"/>
      <c r="AA2539"/>
      <c r="AB2539"/>
    </row>
    <row r="2540" spans="1:28" ht="14.4" x14ac:dyDescent="0.3">
      <c r="A2540" s="14">
        <v>2643</v>
      </c>
      <c r="B2540" t="s">
        <v>277</v>
      </c>
      <c r="C2540" t="s">
        <v>279</v>
      </c>
      <c r="D2540" t="str">
        <f t="shared" si="40"/>
        <v>Turner_Honea_Path_3B_1</v>
      </c>
      <c r="E2540">
        <v>2018</v>
      </c>
      <c r="F2540" s="15">
        <v>43269</v>
      </c>
      <c r="G2540" t="s">
        <v>200</v>
      </c>
      <c r="H2540">
        <v>3</v>
      </c>
      <c r="I2540" s="16">
        <v>0.24722222222222223</v>
      </c>
      <c r="J2540"/>
      <c r="K2540">
        <v>2</v>
      </c>
      <c r="L2540">
        <v>0</v>
      </c>
      <c r="M2540">
        <v>1</v>
      </c>
      <c r="N2540"/>
      <c r="O2540" t="s">
        <v>58</v>
      </c>
      <c r="P2540" t="str">
        <f>INDEX(Sheet2!A:E, MATCH(F_NP_excluded_Data!O2540,Sheet2!A:A),4)</f>
        <v>tree</v>
      </c>
      <c r="Q2540" t="str">
        <f>INDEX(Sheet2!A:E, MATCH(F_NP_excluded_Data!O2540,Sheet2!A:A),5)</f>
        <v>ground forager</v>
      </c>
      <c r="R2540" t="str">
        <f>INDEX(Sheet2!A:E, MATCH(F_NP_excluded_Data!O2540,Sheet2!A:A),3)</f>
        <v>seeds</v>
      </c>
      <c r="S2540" t="str">
        <f>INDEX(Sheet2!A:E, MATCH(F_NP_excluded_Data!O2540,Sheet2!A:A),2)</f>
        <v>open woodland</v>
      </c>
      <c r="T2540">
        <v>10</v>
      </c>
      <c r="U2540">
        <v>1</v>
      </c>
      <c r="V2540"/>
      <c r="W2540">
        <v>1</v>
      </c>
      <c r="X2540" t="s">
        <v>202</v>
      </c>
      <c r="Y2540"/>
      <c r="Z2540"/>
      <c r="AA2540"/>
      <c r="AB2540"/>
    </row>
    <row r="2541" spans="1:28" ht="14.4" x14ac:dyDescent="0.3">
      <c r="A2541" s="14">
        <v>2644</v>
      </c>
      <c r="B2541" t="s">
        <v>277</v>
      </c>
      <c r="C2541" t="s">
        <v>279</v>
      </c>
      <c r="D2541" t="str">
        <f t="shared" si="40"/>
        <v>Turner_Honea_Path_3B_1</v>
      </c>
      <c r="E2541">
        <v>2018</v>
      </c>
      <c r="F2541" s="15">
        <v>43269</v>
      </c>
      <c r="G2541" t="s">
        <v>200</v>
      </c>
      <c r="H2541">
        <v>3</v>
      </c>
      <c r="I2541" s="16">
        <v>0.24722222222222223</v>
      </c>
      <c r="J2541"/>
      <c r="K2541">
        <v>2</v>
      </c>
      <c r="L2541">
        <v>0</v>
      </c>
      <c r="M2541">
        <v>1</v>
      </c>
      <c r="N2541"/>
      <c r="O2541" t="s">
        <v>58</v>
      </c>
      <c r="P2541" t="str">
        <f>INDEX(Sheet2!A:E, MATCH(F_NP_excluded_Data!O2541,Sheet2!A:A),4)</f>
        <v>tree</v>
      </c>
      <c r="Q2541" t="str">
        <f>INDEX(Sheet2!A:E, MATCH(F_NP_excluded_Data!O2541,Sheet2!A:A),5)</f>
        <v>ground forager</v>
      </c>
      <c r="R2541" t="str">
        <f>INDEX(Sheet2!A:E, MATCH(F_NP_excluded_Data!O2541,Sheet2!A:A),3)</f>
        <v>seeds</v>
      </c>
      <c r="S2541" t="str">
        <f>INDEX(Sheet2!A:E, MATCH(F_NP_excluded_Data!O2541,Sheet2!A:A),2)</f>
        <v>open woodland</v>
      </c>
      <c r="T2541">
        <v>100</v>
      </c>
      <c r="U2541">
        <v>1</v>
      </c>
      <c r="V2541"/>
      <c r="W2541">
        <v>1</v>
      </c>
      <c r="X2541" t="s">
        <v>202</v>
      </c>
      <c r="Y2541"/>
      <c r="Z2541"/>
      <c r="AA2541"/>
      <c r="AB2541"/>
    </row>
    <row r="2542" spans="1:28" ht="14.4" x14ac:dyDescent="0.3">
      <c r="A2542" s="14">
        <v>2645</v>
      </c>
      <c r="B2542" t="s">
        <v>277</v>
      </c>
      <c r="C2542" t="s">
        <v>279</v>
      </c>
      <c r="D2542" t="str">
        <f t="shared" si="40"/>
        <v>Turner_Honea_Path_3B_1</v>
      </c>
      <c r="E2542">
        <v>2018</v>
      </c>
      <c r="F2542" s="15">
        <v>43269</v>
      </c>
      <c r="G2542" t="s">
        <v>200</v>
      </c>
      <c r="H2542">
        <v>3</v>
      </c>
      <c r="I2542" s="16">
        <v>0.24722222222222223</v>
      </c>
      <c r="J2542"/>
      <c r="K2542">
        <v>2</v>
      </c>
      <c r="L2542">
        <v>0</v>
      </c>
      <c r="M2542">
        <v>1</v>
      </c>
      <c r="N2542"/>
      <c r="O2542" t="s">
        <v>92</v>
      </c>
      <c r="P2542" t="str">
        <f>INDEX(Sheet2!A:E, MATCH(F_NP_excluded_Data!O2542,Sheet2!A:A),4)</f>
        <v>tree</v>
      </c>
      <c r="Q2542" t="str">
        <f>INDEX(Sheet2!A:E, MATCH(F_NP_excluded_Data!O2542,Sheet2!A:A),5)</f>
        <v>foliage gleaner</v>
      </c>
      <c r="R2542" t="str">
        <f>INDEX(Sheet2!A:E, MATCH(F_NP_excluded_Data!O2542,Sheet2!A:A),3)</f>
        <v>insects</v>
      </c>
      <c r="S2542" t="str">
        <f>INDEX(Sheet2!A:E, MATCH(F_NP_excluded_Data!O2542,Sheet2!A:A),2)</f>
        <v>open woodland</v>
      </c>
      <c r="T2542">
        <v>10</v>
      </c>
      <c r="U2542">
        <v>1</v>
      </c>
      <c r="V2542"/>
      <c r="W2542">
        <v>1</v>
      </c>
      <c r="X2542" t="s">
        <v>202</v>
      </c>
      <c r="Y2542"/>
      <c r="Z2542"/>
      <c r="AA2542"/>
      <c r="AB2542"/>
    </row>
    <row r="2543" spans="1:28" ht="14.4" x14ac:dyDescent="0.3">
      <c r="A2543" s="14">
        <v>2646</v>
      </c>
      <c r="B2543" t="s">
        <v>277</v>
      </c>
      <c r="C2543" t="s">
        <v>279</v>
      </c>
      <c r="D2543" t="str">
        <f t="shared" si="40"/>
        <v>Turner_Honea_Path_3B_1</v>
      </c>
      <c r="E2543">
        <v>2018</v>
      </c>
      <c r="F2543" s="15">
        <v>43269</v>
      </c>
      <c r="G2543" t="s">
        <v>200</v>
      </c>
      <c r="H2543">
        <v>3</v>
      </c>
      <c r="I2543" s="16">
        <v>0.24722222222222223</v>
      </c>
      <c r="J2543"/>
      <c r="K2543">
        <v>2</v>
      </c>
      <c r="L2543">
        <v>0</v>
      </c>
      <c r="M2543">
        <v>1</v>
      </c>
      <c r="N2543"/>
      <c r="O2543" t="s">
        <v>18</v>
      </c>
      <c r="P2543" t="str">
        <f>INDEX(Sheet2!A:E, MATCH(F_NP_excluded_Data!O2543,Sheet2!A:A),4)</f>
        <v>tree</v>
      </c>
      <c r="Q2543" t="str">
        <f>INDEX(Sheet2!A:E, MATCH(F_NP_excluded_Data!O2543,Sheet2!A:A),5)</f>
        <v>ground forager</v>
      </c>
      <c r="R2543" t="str">
        <f>INDEX(Sheet2!A:E, MATCH(F_NP_excluded_Data!O2543,Sheet2!A:A),3)</f>
        <v>omnivore</v>
      </c>
      <c r="S2543" t="str">
        <f>INDEX(Sheet2!A:E, MATCH(F_NP_excluded_Data!O2543,Sheet2!A:A),2)</f>
        <v>forest</v>
      </c>
      <c r="T2543">
        <v>100</v>
      </c>
      <c r="U2543">
        <v>2</v>
      </c>
      <c r="V2543"/>
      <c r="W2543">
        <v>1</v>
      </c>
      <c r="X2543" t="s">
        <v>202</v>
      </c>
      <c r="Y2543"/>
      <c r="Z2543"/>
      <c r="AA2543"/>
      <c r="AB2543"/>
    </row>
    <row r="2544" spans="1:28" ht="14.4" x14ac:dyDescent="0.3">
      <c r="A2544" s="14">
        <v>2647</v>
      </c>
      <c r="B2544" t="s">
        <v>277</v>
      </c>
      <c r="C2544" t="s">
        <v>279</v>
      </c>
      <c r="D2544" t="str">
        <f t="shared" si="40"/>
        <v>Turner_Honea_Path_3B_1</v>
      </c>
      <c r="E2544">
        <v>2018</v>
      </c>
      <c r="F2544" s="15">
        <v>43269</v>
      </c>
      <c r="G2544" t="s">
        <v>200</v>
      </c>
      <c r="H2544">
        <v>3</v>
      </c>
      <c r="I2544" s="16">
        <v>0.24722222222222223</v>
      </c>
      <c r="J2544"/>
      <c r="K2544">
        <v>2</v>
      </c>
      <c r="L2544">
        <v>0</v>
      </c>
      <c r="M2544">
        <v>1</v>
      </c>
      <c r="N2544"/>
      <c r="O2544" t="s">
        <v>2</v>
      </c>
      <c r="P2544" t="str">
        <f>INDEX(Sheet2!A:E, MATCH(F_NP_excluded_Data!O2544,Sheet2!A:A),4)</f>
        <v>tree</v>
      </c>
      <c r="Q2544" t="str">
        <f>INDEX(Sheet2!A:E, MATCH(F_NP_excluded_Data!O2544,Sheet2!A:A),5)</f>
        <v>ground forager</v>
      </c>
      <c r="R2544" t="str">
        <f>INDEX(Sheet2!A:E, MATCH(F_NP_excluded_Data!O2544,Sheet2!A:A),3)</f>
        <v>omnivore</v>
      </c>
      <c r="S2544" t="str">
        <f>INDEX(Sheet2!A:E, MATCH(F_NP_excluded_Data!O2544,Sheet2!A:A),2)</f>
        <v>open woodland</v>
      </c>
      <c r="T2544">
        <v>100</v>
      </c>
      <c r="U2544">
        <v>2</v>
      </c>
      <c r="V2544"/>
      <c r="W2544">
        <v>1</v>
      </c>
      <c r="X2544" t="s">
        <v>202</v>
      </c>
      <c r="Y2544"/>
      <c r="Z2544"/>
      <c r="AA2544"/>
      <c r="AB2544"/>
    </row>
    <row r="2545" spans="1:28" ht="14.4" x14ac:dyDescent="0.3">
      <c r="A2545" s="14">
        <v>2648</v>
      </c>
      <c r="B2545" t="s">
        <v>277</v>
      </c>
      <c r="C2545" t="s">
        <v>279</v>
      </c>
      <c r="D2545" t="str">
        <f t="shared" si="40"/>
        <v>Turner_Honea_Path_3B_1</v>
      </c>
      <c r="E2545">
        <v>2018</v>
      </c>
      <c r="F2545" s="15">
        <v>43269</v>
      </c>
      <c r="G2545" t="s">
        <v>200</v>
      </c>
      <c r="H2545">
        <v>3</v>
      </c>
      <c r="I2545" s="16">
        <v>0.24722222222222223</v>
      </c>
      <c r="J2545"/>
      <c r="K2545">
        <v>2</v>
      </c>
      <c r="L2545">
        <v>0</v>
      </c>
      <c r="M2545">
        <v>1</v>
      </c>
      <c r="N2545"/>
      <c r="O2545" t="s">
        <v>40</v>
      </c>
      <c r="P2545" t="str">
        <f>INDEX(Sheet2!A:E, MATCH(F_NP_excluded_Data!O2545,Sheet2!A:A),4)</f>
        <v>ground</v>
      </c>
      <c r="Q2545" t="str">
        <f>INDEX(Sheet2!A:E, MATCH(F_NP_excluded_Data!O2545,Sheet2!A:A),5)</f>
        <v>ground forager</v>
      </c>
      <c r="R2545" t="str">
        <f>INDEX(Sheet2!A:E, MATCH(F_NP_excluded_Data!O2545,Sheet2!A:A),3)</f>
        <v>omnivore</v>
      </c>
      <c r="S2545" t="str">
        <f>INDEX(Sheet2!A:E, MATCH(F_NP_excluded_Data!O2545,Sheet2!A:A),2)</f>
        <v>scrub</v>
      </c>
      <c r="T2545">
        <v>10</v>
      </c>
      <c r="U2545">
        <v>2</v>
      </c>
      <c r="V2545"/>
      <c r="W2545">
        <v>1</v>
      </c>
      <c r="X2545" t="s">
        <v>202</v>
      </c>
      <c r="Y2545"/>
      <c r="Z2545"/>
      <c r="AA2545"/>
      <c r="AB2545"/>
    </row>
    <row r="2546" spans="1:28" ht="14.4" x14ac:dyDescent="0.3">
      <c r="A2546" s="14">
        <v>2650</v>
      </c>
      <c r="B2546" t="s">
        <v>277</v>
      </c>
      <c r="C2546" t="s">
        <v>279</v>
      </c>
      <c r="D2546" t="str">
        <f t="shared" si="40"/>
        <v>Turner_Honea_Path_3B_1</v>
      </c>
      <c r="E2546">
        <v>2018</v>
      </c>
      <c r="F2546" s="15">
        <v>43269</v>
      </c>
      <c r="G2546" t="s">
        <v>200</v>
      </c>
      <c r="H2546">
        <v>3</v>
      </c>
      <c r="I2546" s="16">
        <v>0.24722222222222223</v>
      </c>
      <c r="J2546"/>
      <c r="K2546">
        <v>2</v>
      </c>
      <c r="L2546">
        <v>0</v>
      </c>
      <c r="M2546">
        <v>1</v>
      </c>
      <c r="N2546"/>
      <c r="O2546" t="s">
        <v>22</v>
      </c>
      <c r="P2546" t="str">
        <f>INDEX(Sheet2!A:E, MATCH(F_NP_excluded_Data!O2546,Sheet2!A:A),4)</f>
        <v>cavity</v>
      </c>
      <c r="Q2546" t="str">
        <f>INDEX(Sheet2!A:E, MATCH(F_NP_excluded_Data!O2546,Sheet2!A:A),5)</f>
        <v>foliage gleaner</v>
      </c>
      <c r="R2546" t="str">
        <f>INDEX(Sheet2!A:E, MATCH(F_NP_excluded_Data!O2546,Sheet2!A:A),3)</f>
        <v>insects</v>
      </c>
      <c r="S2546" t="str">
        <f>INDEX(Sheet2!A:E, MATCH(F_NP_excluded_Data!O2546,Sheet2!A:A),2)</f>
        <v>forest</v>
      </c>
      <c r="T2546">
        <v>5</v>
      </c>
      <c r="U2546">
        <v>3</v>
      </c>
      <c r="V2546"/>
      <c r="W2546">
        <v>1</v>
      </c>
      <c r="X2546" t="s">
        <v>202</v>
      </c>
      <c r="Y2546"/>
      <c r="Z2546"/>
      <c r="AA2546"/>
      <c r="AB2546"/>
    </row>
    <row r="2547" spans="1:28" ht="14.4" x14ac:dyDescent="0.3">
      <c r="A2547" s="14">
        <v>2651</v>
      </c>
      <c r="B2547" t="s">
        <v>277</v>
      </c>
      <c r="C2547" t="s">
        <v>279</v>
      </c>
      <c r="D2547" t="str">
        <f t="shared" si="40"/>
        <v>Turner_Honea_Path_3B_1</v>
      </c>
      <c r="E2547">
        <v>2018</v>
      </c>
      <c r="F2547" s="15">
        <v>43269</v>
      </c>
      <c r="G2547" t="s">
        <v>200</v>
      </c>
      <c r="H2547">
        <v>3</v>
      </c>
      <c r="I2547" s="16">
        <v>0.24722222222222223</v>
      </c>
      <c r="J2547"/>
      <c r="K2547">
        <v>2</v>
      </c>
      <c r="L2547">
        <v>0</v>
      </c>
      <c r="M2547">
        <v>1</v>
      </c>
      <c r="N2547"/>
      <c r="O2547" t="s">
        <v>54</v>
      </c>
      <c r="P2547" t="str">
        <f>INDEX(Sheet2!A:E, MATCH(F_NP_excluded_Data!O2547,Sheet2!A:A),4)</f>
        <v>shrub</v>
      </c>
      <c r="Q2547" t="str">
        <f>INDEX(Sheet2!A:E, MATCH(F_NP_excluded_Data!O2547,Sheet2!A:A),5)</f>
        <v>foliage gleaner</v>
      </c>
      <c r="R2547" t="str">
        <f>INDEX(Sheet2!A:E, MATCH(F_NP_excluded_Data!O2547,Sheet2!A:A),3)</f>
        <v>insects</v>
      </c>
      <c r="S2547" t="str">
        <f>INDEX(Sheet2!A:E, MATCH(F_NP_excluded_Data!O2547,Sheet2!A:A),2)</f>
        <v>open woodland</v>
      </c>
      <c r="T2547">
        <v>10</v>
      </c>
      <c r="U2547">
        <v>3</v>
      </c>
      <c r="V2547"/>
      <c r="W2547">
        <v>1</v>
      </c>
      <c r="X2547" t="s">
        <v>202</v>
      </c>
      <c r="Y2547"/>
      <c r="Z2547"/>
      <c r="AA2547"/>
      <c r="AB2547"/>
    </row>
    <row r="2548" spans="1:28" ht="14.4" x14ac:dyDescent="0.3">
      <c r="A2548" s="14">
        <v>2652</v>
      </c>
      <c r="B2548" t="s">
        <v>277</v>
      </c>
      <c r="C2548" t="s">
        <v>278</v>
      </c>
      <c r="D2548" t="str">
        <f t="shared" si="40"/>
        <v>Turner_Honea_Path_3B_3</v>
      </c>
      <c r="E2548">
        <v>2018</v>
      </c>
      <c r="F2548" s="15">
        <v>43269</v>
      </c>
      <c r="G2548" t="s">
        <v>200</v>
      </c>
      <c r="H2548">
        <v>3</v>
      </c>
      <c r="I2548" s="16">
        <v>0.26319444444444445</v>
      </c>
      <c r="J2548"/>
      <c r="K2548">
        <v>2</v>
      </c>
      <c r="L2548">
        <v>0</v>
      </c>
      <c r="M2548">
        <v>1</v>
      </c>
      <c r="N2548"/>
      <c r="O2548" t="s">
        <v>18</v>
      </c>
      <c r="P2548" t="str">
        <f>INDEX(Sheet2!A:E, MATCH(F_NP_excluded_Data!O2548,Sheet2!A:A),4)</f>
        <v>tree</v>
      </c>
      <c r="Q2548" t="str">
        <f>INDEX(Sheet2!A:E, MATCH(F_NP_excluded_Data!O2548,Sheet2!A:A),5)</f>
        <v>ground forager</v>
      </c>
      <c r="R2548" t="str">
        <f>INDEX(Sheet2!A:E, MATCH(F_NP_excluded_Data!O2548,Sheet2!A:A),3)</f>
        <v>omnivore</v>
      </c>
      <c r="S2548" t="str">
        <f>INDEX(Sheet2!A:E, MATCH(F_NP_excluded_Data!O2548,Sheet2!A:A),2)</f>
        <v>forest</v>
      </c>
      <c r="T2548">
        <v>5</v>
      </c>
      <c r="U2548">
        <v>1</v>
      </c>
      <c r="V2548"/>
      <c r="W2548">
        <v>4</v>
      </c>
      <c r="X2548" t="s">
        <v>202</v>
      </c>
      <c r="Y2548"/>
      <c r="Z2548"/>
      <c r="AA2548"/>
      <c r="AB2548"/>
    </row>
    <row r="2549" spans="1:28" ht="14.4" x14ac:dyDescent="0.3">
      <c r="A2549" s="14">
        <v>2653</v>
      </c>
      <c r="B2549" t="s">
        <v>277</v>
      </c>
      <c r="C2549" t="s">
        <v>278</v>
      </c>
      <c r="D2549" t="str">
        <f t="shared" si="40"/>
        <v>Turner_Honea_Path_3B_3</v>
      </c>
      <c r="E2549">
        <v>2018</v>
      </c>
      <c r="F2549" s="15">
        <v>43269</v>
      </c>
      <c r="G2549" t="s">
        <v>200</v>
      </c>
      <c r="H2549">
        <v>3</v>
      </c>
      <c r="I2549" s="16">
        <v>0.26319444444444445</v>
      </c>
      <c r="J2549"/>
      <c r="K2549">
        <v>2</v>
      </c>
      <c r="L2549">
        <v>0</v>
      </c>
      <c r="M2549">
        <v>1</v>
      </c>
      <c r="N2549"/>
      <c r="O2549" t="s">
        <v>18</v>
      </c>
      <c r="P2549" t="str">
        <f>INDEX(Sheet2!A:E, MATCH(F_NP_excluded_Data!O2549,Sheet2!A:A),4)</f>
        <v>tree</v>
      </c>
      <c r="Q2549" t="str">
        <f>INDEX(Sheet2!A:E, MATCH(F_NP_excluded_Data!O2549,Sheet2!A:A),5)</f>
        <v>ground forager</v>
      </c>
      <c r="R2549" t="str">
        <f>INDEX(Sheet2!A:E, MATCH(F_NP_excluded_Data!O2549,Sheet2!A:A),3)</f>
        <v>omnivore</v>
      </c>
      <c r="S2549" t="str">
        <f>INDEX(Sheet2!A:E, MATCH(F_NP_excluded_Data!O2549,Sheet2!A:A),2)</f>
        <v>forest</v>
      </c>
      <c r="T2549">
        <v>5</v>
      </c>
      <c r="U2549">
        <v>1</v>
      </c>
      <c r="V2549"/>
      <c r="W2549">
        <v>4</v>
      </c>
      <c r="X2549" t="s">
        <v>202</v>
      </c>
      <c r="Y2549"/>
      <c r="Z2549"/>
      <c r="AA2549"/>
      <c r="AB2549"/>
    </row>
    <row r="2550" spans="1:28" ht="14.4" x14ac:dyDescent="0.3">
      <c r="A2550" s="14">
        <v>2654</v>
      </c>
      <c r="B2550" t="s">
        <v>277</v>
      </c>
      <c r="C2550" t="s">
        <v>278</v>
      </c>
      <c r="D2550" t="str">
        <f t="shared" si="40"/>
        <v>Turner_Honea_Path_3B_3</v>
      </c>
      <c r="E2550">
        <v>2018</v>
      </c>
      <c r="F2550" s="15">
        <v>43269</v>
      </c>
      <c r="G2550" t="s">
        <v>200</v>
      </c>
      <c r="H2550">
        <v>3</v>
      </c>
      <c r="I2550" s="16">
        <v>0.26319444444444445</v>
      </c>
      <c r="J2550"/>
      <c r="K2550">
        <v>2</v>
      </c>
      <c r="L2550">
        <v>0</v>
      </c>
      <c r="M2550">
        <v>1</v>
      </c>
      <c r="N2550"/>
      <c r="O2550" t="s">
        <v>4</v>
      </c>
      <c r="P2550" t="str">
        <f>INDEX(Sheet2!A:E, MATCH(F_NP_excluded_Data!O2550,Sheet2!A:A),4)</f>
        <v>shrub</v>
      </c>
      <c r="Q2550" t="str">
        <f>INDEX(Sheet2!A:E, MATCH(F_NP_excluded_Data!O2550,Sheet2!A:A),5)</f>
        <v>foliage gleaner</v>
      </c>
      <c r="R2550" t="str">
        <f>INDEX(Sheet2!A:E, MATCH(F_NP_excluded_Data!O2550,Sheet2!A:A),3)</f>
        <v>seeds</v>
      </c>
      <c r="S2550" t="str">
        <f>INDEX(Sheet2!A:E, MATCH(F_NP_excluded_Data!O2550,Sheet2!A:A),2)</f>
        <v>open woodland</v>
      </c>
      <c r="T2550">
        <v>5</v>
      </c>
      <c r="U2550">
        <v>1</v>
      </c>
      <c r="V2550"/>
      <c r="W2550">
        <v>1</v>
      </c>
      <c r="X2550" t="s">
        <v>202</v>
      </c>
      <c r="Y2550"/>
      <c r="Z2550"/>
      <c r="AA2550"/>
      <c r="AB2550"/>
    </row>
    <row r="2551" spans="1:28" ht="14.4" x14ac:dyDescent="0.3">
      <c r="A2551" s="14">
        <v>2655</v>
      </c>
      <c r="B2551" t="s">
        <v>277</v>
      </c>
      <c r="C2551" t="s">
        <v>278</v>
      </c>
      <c r="D2551" t="str">
        <f t="shared" si="40"/>
        <v>Turner_Honea_Path_3B_3</v>
      </c>
      <c r="E2551">
        <v>2018</v>
      </c>
      <c r="F2551" s="15">
        <v>43269</v>
      </c>
      <c r="G2551" t="s">
        <v>200</v>
      </c>
      <c r="H2551">
        <v>3</v>
      </c>
      <c r="I2551" s="16">
        <v>0.26319444444444445</v>
      </c>
      <c r="J2551"/>
      <c r="K2551">
        <v>2</v>
      </c>
      <c r="L2551">
        <v>0</v>
      </c>
      <c r="M2551">
        <v>1</v>
      </c>
      <c r="N2551"/>
      <c r="O2551" t="s">
        <v>58</v>
      </c>
      <c r="P2551" t="str">
        <f>INDEX(Sheet2!A:E, MATCH(F_NP_excluded_Data!O2551,Sheet2!A:A),4)</f>
        <v>tree</v>
      </c>
      <c r="Q2551" t="str">
        <f>INDEX(Sheet2!A:E, MATCH(F_NP_excluded_Data!O2551,Sheet2!A:A),5)</f>
        <v>ground forager</v>
      </c>
      <c r="R2551" t="str">
        <f>INDEX(Sheet2!A:E, MATCH(F_NP_excluded_Data!O2551,Sheet2!A:A),3)</f>
        <v>seeds</v>
      </c>
      <c r="S2551" t="str">
        <f>INDEX(Sheet2!A:E, MATCH(F_NP_excluded_Data!O2551,Sheet2!A:A),2)</f>
        <v>open woodland</v>
      </c>
      <c r="T2551">
        <v>5</v>
      </c>
      <c r="U2551">
        <v>1</v>
      </c>
      <c r="V2551"/>
      <c r="W2551">
        <v>1</v>
      </c>
      <c r="X2551" t="s">
        <v>202</v>
      </c>
      <c r="Y2551"/>
      <c r="Z2551"/>
      <c r="AA2551"/>
      <c r="AB2551"/>
    </row>
    <row r="2552" spans="1:28" ht="14.4" x14ac:dyDescent="0.3">
      <c r="A2552" s="14">
        <v>2656</v>
      </c>
      <c r="B2552" t="s">
        <v>277</v>
      </c>
      <c r="C2552" t="s">
        <v>278</v>
      </c>
      <c r="D2552" t="str">
        <f t="shared" si="40"/>
        <v>Turner_Honea_Path_3B_3</v>
      </c>
      <c r="E2552">
        <v>2018</v>
      </c>
      <c r="F2552" s="15">
        <v>43269</v>
      </c>
      <c r="G2552" t="s">
        <v>200</v>
      </c>
      <c r="H2552">
        <v>3</v>
      </c>
      <c r="I2552" s="16">
        <v>0.26319444444444445</v>
      </c>
      <c r="J2552"/>
      <c r="K2552">
        <v>2</v>
      </c>
      <c r="L2552">
        <v>0</v>
      </c>
      <c r="M2552">
        <v>1</v>
      </c>
      <c r="N2552"/>
      <c r="O2552" t="s">
        <v>24</v>
      </c>
      <c r="P2552" t="str">
        <f>INDEX(Sheet2!A:E, MATCH(F_NP_excluded_Data!O2552,Sheet2!A:A),4)</f>
        <v>cavity</v>
      </c>
      <c r="Q2552" t="str">
        <f>INDEX(Sheet2!A:E, MATCH(F_NP_excluded_Data!O2552,Sheet2!A:A),5)</f>
        <v>ground forager</v>
      </c>
      <c r="R2552" t="str">
        <f>INDEX(Sheet2!A:E, MATCH(F_NP_excluded_Data!O2552,Sheet2!A:A),3)</f>
        <v>insects</v>
      </c>
      <c r="S2552" t="str">
        <f>INDEX(Sheet2!A:E, MATCH(F_NP_excluded_Data!O2552,Sheet2!A:A),2)</f>
        <v>open woodland</v>
      </c>
      <c r="T2552">
        <v>5</v>
      </c>
      <c r="U2552">
        <v>1</v>
      </c>
      <c r="V2552"/>
      <c r="W2552">
        <v>1</v>
      </c>
      <c r="X2552" t="s">
        <v>202</v>
      </c>
      <c r="Y2552"/>
      <c r="Z2552"/>
      <c r="AA2552"/>
      <c r="AB2552"/>
    </row>
    <row r="2553" spans="1:28" ht="14.4" x14ac:dyDescent="0.3">
      <c r="A2553" s="14">
        <v>2657</v>
      </c>
      <c r="B2553" t="s">
        <v>277</v>
      </c>
      <c r="C2553" t="s">
        <v>278</v>
      </c>
      <c r="D2553" t="str">
        <f t="shared" si="40"/>
        <v>Turner_Honea_Path_3B_3</v>
      </c>
      <c r="E2553">
        <v>2018</v>
      </c>
      <c r="F2553" s="15">
        <v>43269</v>
      </c>
      <c r="G2553" t="s">
        <v>200</v>
      </c>
      <c r="H2553">
        <v>3</v>
      </c>
      <c r="I2553" s="16">
        <v>0.26319444444444445</v>
      </c>
      <c r="J2553"/>
      <c r="K2553">
        <v>2</v>
      </c>
      <c r="L2553">
        <v>0</v>
      </c>
      <c r="M2553">
        <v>1</v>
      </c>
      <c r="N2553"/>
      <c r="O2553" t="s">
        <v>2</v>
      </c>
      <c r="P2553" t="str">
        <f>INDEX(Sheet2!A:E, MATCH(F_NP_excluded_Data!O2553,Sheet2!A:A),4)</f>
        <v>tree</v>
      </c>
      <c r="Q2553" t="str">
        <f>INDEX(Sheet2!A:E, MATCH(F_NP_excluded_Data!O2553,Sheet2!A:A),5)</f>
        <v>ground forager</v>
      </c>
      <c r="R2553" t="str">
        <f>INDEX(Sheet2!A:E, MATCH(F_NP_excluded_Data!O2553,Sheet2!A:A),3)</f>
        <v>omnivore</v>
      </c>
      <c r="S2553" t="str">
        <f>INDEX(Sheet2!A:E, MATCH(F_NP_excluded_Data!O2553,Sheet2!A:A),2)</f>
        <v>open woodland</v>
      </c>
      <c r="T2553">
        <v>10</v>
      </c>
      <c r="U2553">
        <v>1</v>
      </c>
      <c r="V2553"/>
      <c r="W2553">
        <v>4</v>
      </c>
      <c r="X2553" t="s">
        <v>202</v>
      </c>
      <c r="Y2553"/>
      <c r="Z2553"/>
      <c r="AA2553" t="s">
        <v>255</v>
      </c>
      <c r="AB2553"/>
    </row>
    <row r="2554" spans="1:28" ht="14.4" x14ac:dyDescent="0.3">
      <c r="A2554" s="14">
        <v>2658</v>
      </c>
      <c r="B2554" t="s">
        <v>277</v>
      </c>
      <c r="C2554" t="s">
        <v>278</v>
      </c>
      <c r="D2554" t="str">
        <f t="shared" si="40"/>
        <v>Turner_Honea_Path_3B_3</v>
      </c>
      <c r="E2554">
        <v>2018</v>
      </c>
      <c r="F2554" s="15">
        <v>43269</v>
      </c>
      <c r="G2554" t="s">
        <v>200</v>
      </c>
      <c r="H2554">
        <v>3</v>
      </c>
      <c r="I2554" s="16">
        <v>0.26319444444444445</v>
      </c>
      <c r="J2554"/>
      <c r="K2554">
        <v>2</v>
      </c>
      <c r="L2554">
        <v>0</v>
      </c>
      <c r="M2554">
        <v>1</v>
      </c>
      <c r="N2554"/>
      <c r="O2554" t="s">
        <v>54</v>
      </c>
      <c r="P2554" t="str">
        <f>INDEX(Sheet2!A:E, MATCH(F_NP_excluded_Data!O2554,Sheet2!A:A),4)</f>
        <v>shrub</v>
      </c>
      <c r="Q2554" t="str">
        <f>INDEX(Sheet2!A:E, MATCH(F_NP_excluded_Data!O2554,Sheet2!A:A),5)</f>
        <v>foliage gleaner</v>
      </c>
      <c r="R2554" t="str">
        <f>INDEX(Sheet2!A:E, MATCH(F_NP_excluded_Data!O2554,Sheet2!A:A),3)</f>
        <v>insects</v>
      </c>
      <c r="S2554" t="str">
        <f>INDEX(Sheet2!A:E, MATCH(F_NP_excluded_Data!O2554,Sheet2!A:A),2)</f>
        <v>open woodland</v>
      </c>
      <c r="T2554">
        <v>5</v>
      </c>
      <c r="U2554">
        <v>1</v>
      </c>
      <c r="V2554"/>
      <c r="W2554">
        <v>1</v>
      </c>
      <c r="X2554" t="s">
        <v>202</v>
      </c>
      <c r="Y2554"/>
      <c r="Z2554"/>
      <c r="AA2554"/>
      <c r="AB2554"/>
    </row>
    <row r="2555" spans="1:28" ht="14.4" x14ac:dyDescent="0.3">
      <c r="A2555" s="14">
        <v>2659</v>
      </c>
      <c r="B2555" t="s">
        <v>277</v>
      </c>
      <c r="C2555" t="s">
        <v>278</v>
      </c>
      <c r="D2555" t="str">
        <f t="shared" si="40"/>
        <v>Turner_Honea_Path_3B_3</v>
      </c>
      <c r="E2555">
        <v>2018</v>
      </c>
      <c r="F2555" s="15">
        <v>43269</v>
      </c>
      <c r="G2555" t="s">
        <v>200</v>
      </c>
      <c r="H2555">
        <v>3</v>
      </c>
      <c r="I2555" s="16">
        <v>0.26319444444444445</v>
      </c>
      <c r="J2555"/>
      <c r="K2555">
        <v>2</v>
      </c>
      <c r="L2555">
        <v>0</v>
      </c>
      <c r="M2555">
        <v>1</v>
      </c>
      <c r="N2555"/>
      <c r="O2555" t="s">
        <v>34</v>
      </c>
      <c r="P2555" t="str">
        <f>INDEX(Sheet2!A:E, MATCH(F_NP_excluded_Data!O2555,Sheet2!A:A),4)</f>
        <v>cavity</v>
      </c>
      <c r="Q2555" t="str">
        <f>INDEX(Sheet2!A:E, MATCH(F_NP_excluded_Data!O2555,Sheet2!A:A),5)</f>
        <v>bark forager</v>
      </c>
      <c r="R2555" t="str">
        <f>INDEX(Sheet2!A:E, MATCH(F_NP_excluded_Data!O2555,Sheet2!A:A),3)</f>
        <v>insects</v>
      </c>
      <c r="S2555" t="str">
        <f>INDEX(Sheet2!A:E, MATCH(F_NP_excluded_Data!O2555,Sheet2!A:A),2)</f>
        <v>forest</v>
      </c>
      <c r="T2555">
        <v>5</v>
      </c>
      <c r="U2555">
        <v>1</v>
      </c>
      <c r="V2555"/>
      <c r="W2555">
        <v>1</v>
      </c>
      <c r="X2555" t="s">
        <v>202</v>
      </c>
      <c r="Y2555"/>
      <c r="Z2555"/>
      <c r="AA2555"/>
      <c r="AB2555"/>
    </row>
    <row r="2556" spans="1:28" ht="14.4" x14ac:dyDescent="0.3">
      <c r="A2556" s="14">
        <v>2660</v>
      </c>
      <c r="B2556" t="s">
        <v>277</v>
      </c>
      <c r="C2556" t="s">
        <v>278</v>
      </c>
      <c r="D2556" t="str">
        <f t="shared" si="40"/>
        <v>Turner_Honea_Path_3B_3</v>
      </c>
      <c r="E2556">
        <v>2018</v>
      </c>
      <c r="F2556" s="15">
        <v>43269</v>
      </c>
      <c r="G2556" t="s">
        <v>200</v>
      </c>
      <c r="H2556">
        <v>3</v>
      </c>
      <c r="I2556" s="16">
        <v>0.26319444444444445</v>
      </c>
      <c r="J2556"/>
      <c r="K2556">
        <v>2</v>
      </c>
      <c r="L2556">
        <v>0</v>
      </c>
      <c r="M2556">
        <v>1</v>
      </c>
      <c r="N2556"/>
      <c r="O2556" t="s">
        <v>34</v>
      </c>
      <c r="P2556" t="str">
        <f>INDEX(Sheet2!A:E, MATCH(F_NP_excluded_Data!O2556,Sheet2!A:A),4)</f>
        <v>cavity</v>
      </c>
      <c r="Q2556" t="str">
        <f>INDEX(Sheet2!A:E, MATCH(F_NP_excluded_Data!O2556,Sheet2!A:A),5)</f>
        <v>bark forager</v>
      </c>
      <c r="R2556" t="str">
        <f>INDEX(Sheet2!A:E, MATCH(F_NP_excluded_Data!O2556,Sheet2!A:A),3)</f>
        <v>insects</v>
      </c>
      <c r="S2556" t="str">
        <f>INDEX(Sheet2!A:E, MATCH(F_NP_excluded_Data!O2556,Sheet2!A:A),2)</f>
        <v>forest</v>
      </c>
      <c r="T2556">
        <v>10</v>
      </c>
      <c r="U2556">
        <v>1</v>
      </c>
      <c r="V2556"/>
      <c r="W2556">
        <v>1</v>
      </c>
      <c r="X2556" t="s">
        <v>202</v>
      </c>
      <c r="Y2556"/>
      <c r="Z2556"/>
      <c r="AA2556"/>
      <c r="AB2556"/>
    </row>
    <row r="2557" spans="1:28" ht="14.4" x14ac:dyDescent="0.3">
      <c r="A2557" s="14">
        <v>2661</v>
      </c>
      <c r="B2557" t="s">
        <v>277</v>
      </c>
      <c r="C2557" t="s">
        <v>278</v>
      </c>
      <c r="D2557" t="str">
        <f t="shared" si="40"/>
        <v>Turner_Honea_Path_3B_3</v>
      </c>
      <c r="E2557">
        <v>2018</v>
      </c>
      <c r="F2557" s="15">
        <v>43269</v>
      </c>
      <c r="G2557" t="s">
        <v>200</v>
      </c>
      <c r="H2557">
        <v>3</v>
      </c>
      <c r="I2557" s="16">
        <v>0.26319444444444445</v>
      </c>
      <c r="J2557"/>
      <c r="K2557">
        <v>2</v>
      </c>
      <c r="L2557">
        <v>0</v>
      </c>
      <c r="M2557">
        <v>1</v>
      </c>
      <c r="N2557"/>
      <c r="O2557" t="s">
        <v>92</v>
      </c>
      <c r="P2557" t="str">
        <f>INDEX(Sheet2!A:E, MATCH(F_NP_excluded_Data!O2557,Sheet2!A:A),4)</f>
        <v>tree</v>
      </c>
      <c r="Q2557" t="str">
        <f>INDEX(Sheet2!A:E, MATCH(F_NP_excluded_Data!O2557,Sheet2!A:A),5)</f>
        <v>foliage gleaner</v>
      </c>
      <c r="R2557" t="str">
        <f>INDEX(Sheet2!A:E, MATCH(F_NP_excluded_Data!O2557,Sheet2!A:A),3)</f>
        <v>insects</v>
      </c>
      <c r="S2557" t="str">
        <f>INDEX(Sheet2!A:E, MATCH(F_NP_excluded_Data!O2557,Sheet2!A:A),2)</f>
        <v>open woodland</v>
      </c>
      <c r="T2557">
        <v>5</v>
      </c>
      <c r="U2557">
        <v>1</v>
      </c>
      <c r="V2557"/>
      <c r="W2557">
        <v>4</v>
      </c>
      <c r="X2557" t="s">
        <v>202</v>
      </c>
      <c r="Y2557"/>
      <c r="Z2557"/>
      <c r="AA2557"/>
      <c r="AB2557"/>
    </row>
    <row r="2558" spans="1:28" ht="14.4" x14ac:dyDescent="0.3">
      <c r="A2558" s="14">
        <v>2662</v>
      </c>
      <c r="B2558" t="s">
        <v>277</v>
      </c>
      <c r="C2558" t="s">
        <v>278</v>
      </c>
      <c r="D2558" t="str">
        <f t="shared" si="40"/>
        <v>Turner_Honea_Path_3B_3</v>
      </c>
      <c r="E2558">
        <v>2018</v>
      </c>
      <c r="F2558" s="15">
        <v>43269</v>
      </c>
      <c r="G2558" t="s">
        <v>200</v>
      </c>
      <c r="H2558">
        <v>3</v>
      </c>
      <c r="I2558" s="16">
        <v>0.26319444444444445</v>
      </c>
      <c r="J2558"/>
      <c r="K2558">
        <v>2</v>
      </c>
      <c r="L2558">
        <v>0</v>
      </c>
      <c r="M2558">
        <v>1</v>
      </c>
      <c r="N2558"/>
      <c r="O2558" t="s">
        <v>62</v>
      </c>
      <c r="P2558" t="str">
        <f>INDEX(Sheet2!A:E, MATCH(F_NP_excluded_Data!O2558,Sheet2!A:A),4)</f>
        <v>shrub</v>
      </c>
      <c r="Q2558" t="str">
        <f>INDEX(Sheet2!A:E, MATCH(F_NP_excluded_Data!O2558,Sheet2!A:A),5)</f>
        <v>ground forager</v>
      </c>
      <c r="R2558" t="str">
        <f>INDEX(Sheet2!A:E, MATCH(F_NP_excluded_Data!O2558,Sheet2!A:A),3)</f>
        <v>seeds</v>
      </c>
      <c r="S2558" t="str">
        <f>INDEX(Sheet2!A:E, MATCH(F_NP_excluded_Data!O2558,Sheet2!A:A),2)</f>
        <v>open woodland</v>
      </c>
      <c r="T2558">
        <v>10</v>
      </c>
      <c r="U2558">
        <v>1</v>
      </c>
      <c r="V2558"/>
      <c r="W2558">
        <v>1</v>
      </c>
      <c r="X2558" t="s">
        <v>202</v>
      </c>
      <c r="Y2558"/>
      <c r="Z2558"/>
      <c r="AA2558"/>
      <c r="AB2558"/>
    </row>
    <row r="2559" spans="1:28" ht="14.4" x14ac:dyDescent="0.3">
      <c r="A2559" s="14">
        <v>2663</v>
      </c>
      <c r="B2559" t="s">
        <v>277</v>
      </c>
      <c r="C2559" t="s">
        <v>278</v>
      </c>
      <c r="D2559" t="str">
        <f t="shared" si="40"/>
        <v>Turner_Honea_Path_3B_3</v>
      </c>
      <c r="E2559">
        <v>2018</v>
      </c>
      <c r="F2559" s="15">
        <v>43269</v>
      </c>
      <c r="G2559" t="s">
        <v>200</v>
      </c>
      <c r="H2559">
        <v>3</v>
      </c>
      <c r="I2559" s="16">
        <v>0.26319444444444445</v>
      </c>
      <c r="J2559"/>
      <c r="K2559">
        <v>2</v>
      </c>
      <c r="L2559">
        <v>0</v>
      </c>
      <c r="M2559">
        <v>1</v>
      </c>
      <c r="N2559"/>
      <c r="O2559" t="s">
        <v>120</v>
      </c>
      <c r="P2559" t="str">
        <f>INDEX(Sheet2!A:E, MATCH(F_NP_excluded_Data!O2559,Sheet2!A:A),4)</f>
        <v>tree</v>
      </c>
      <c r="Q2559" t="str">
        <f>INDEX(Sheet2!A:E, MATCH(F_NP_excluded_Data!O2559,Sheet2!A:A),5)</f>
        <v>foliage gleaner</v>
      </c>
      <c r="R2559" t="str">
        <f>INDEX(Sheet2!A:E, MATCH(F_NP_excluded_Data!O2559,Sheet2!A:A),3)</f>
        <v>insects</v>
      </c>
      <c r="S2559" t="str">
        <f>INDEX(Sheet2!A:E, MATCH(F_NP_excluded_Data!O2559,Sheet2!A:A),2)</f>
        <v>open woodland</v>
      </c>
      <c r="T2559">
        <v>10</v>
      </c>
      <c r="U2559">
        <v>1</v>
      </c>
      <c r="V2559"/>
      <c r="W2559">
        <v>1</v>
      </c>
      <c r="X2559" t="s">
        <v>202</v>
      </c>
      <c r="Y2559"/>
      <c r="Z2559"/>
      <c r="AA2559"/>
      <c r="AB2559"/>
    </row>
    <row r="2560" spans="1:28" ht="14.4" x14ac:dyDescent="0.3">
      <c r="A2560" s="14">
        <v>2664</v>
      </c>
      <c r="B2560" t="s">
        <v>277</v>
      </c>
      <c r="C2560" t="s">
        <v>278</v>
      </c>
      <c r="D2560" t="str">
        <f t="shared" si="40"/>
        <v>Turner_Honea_Path_3B_3</v>
      </c>
      <c r="E2560">
        <v>2018</v>
      </c>
      <c r="F2560" s="15">
        <v>43269</v>
      </c>
      <c r="G2560" t="s">
        <v>200</v>
      </c>
      <c r="H2560">
        <v>3</v>
      </c>
      <c r="I2560" s="16">
        <v>0.26319444444444445</v>
      </c>
      <c r="J2560"/>
      <c r="K2560">
        <v>2</v>
      </c>
      <c r="L2560">
        <v>0</v>
      </c>
      <c r="M2560">
        <v>1</v>
      </c>
      <c r="N2560"/>
      <c r="O2560" t="s">
        <v>92</v>
      </c>
      <c r="P2560" t="str">
        <f>INDEX(Sheet2!A:E, MATCH(F_NP_excluded_Data!O2560,Sheet2!A:A),4)</f>
        <v>tree</v>
      </c>
      <c r="Q2560" t="str">
        <f>INDEX(Sheet2!A:E, MATCH(F_NP_excluded_Data!O2560,Sheet2!A:A),5)</f>
        <v>foliage gleaner</v>
      </c>
      <c r="R2560" t="str">
        <f>INDEX(Sheet2!A:E, MATCH(F_NP_excluded_Data!O2560,Sheet2!A:A),3)</f>
        <v>insects</v>
      </c>
      <c r="S2560" t="str">
        <f>INDEX(Sheet2!A:E, MATCH(F_NP_excluded_Data!O2560,Sheet2!A:A),2)</f>
        <v>open woodland</v>
      </c>
      <c r="T2560">
        <v>10</v>
      </c>
      <c r="U2560">
        <v>1</v>
      </c>
      <c r="V2560"/>
      <c r="W2560">
        <v>1</v>
      </c>
      <c r="X2560" t="s">
        <v>202</v>
      </c>
      <c r="Y2560"/>
      <c r="Z2560"/>
      <c r="AA2560"/>
      <c r="AB2560"/>
    </row>
    <row r="2561" spans="1:28" ht="14.4" x14ac:dyDescent="0.3">
      <c r="A2561" s="14">
        <v>2665</v>
      </c>
      <c r="B2561" t="s">
        <v>277</v>
      </c>
      <c r="C2561" t="s">
        <v>278</v>
      </c>
      <c r="D2561" t="str">
        <f t="shared" si="40"/>
        <v>Turner_Honea_Path_3B_3</v>
      </c>
      <c r="E2561">
        <v>2018</v>
      </c>
      <c r="F2561" s="15">
        <v>43269</v>
      </c>
      <c r="G2561" t="s">
        <v>200</v>
      </c>
      <c r="H2561">
        <v>3</v>
      </c>
      <c r="I2561" s="16">
        <v>0.26319444444444445</v>
      </c>
      <c r="J2561"/>
      <c r="K2561">
        <v>2</v>
      </c>
      <c r="L2561">
        <v>0</v>
      </c>
      <c r="M2561">
        <v>1</v>
      </c>
      <c r="N2561"/>
      <c r="O2561" t="s">
        <v>26</v>
      </c>
      <c r="P2561" t="str">
        <f>INDEX(Sheet2!A:E, MATCH(F_NP_excluded_Data!O2561,Sheet2!A:A),4)</f>
        <v>shrub</v>
      </c>
      <c r="Q2561" t="str">
        <f>INDEX(Sheet2!A:E, MATCH(F_NP_excluded_Data!O2561,Sheet2!A:A),5)</f>
        <v>ground forager</v>
      </c>
      <c r="R2561" t="str">
        <f>INDEX(Sheet2!A:E, MATCH(F_NP_excluded_Data!O2561,Sheet2!A:A),3)</f>
        <v>seeds</v>
      </c>
      <c r="S2561" t="str">
        <f>INDEX(Sheet2!A:E, MATCH(F_NP_excluded_Data!O2561,Sheet2!A:A),2)</f>
        <v>open woodland</v>
      </c>
      <c r="T2561">
        <v>5</v>
      </c>
      <c r="U2561">
        <v>1</v>
      </c>
      <c r="V2561"/>
      <c r="W2561">
        <v>1</v>
      </c>
      <c r="X2561" t="s">
        <v>202</v>
      </c>
      <c r="Y2561"/>
      <c r="Z2561"/>
      <c r="AA2561"/>
      <c r="AB2561"/>
    </row>
    <row r="2562" spans="1:28" ht="14.4" x14ac:dyDescent="0.3">
      <c r="A2562" s="14">
        <v>2666</v>
      </c>
      <c r="B2562" t="s">
        <v>277</v>
      </c>
      <c r="C2562" t="s">
        <v>278</v>
      </c>
      <c r="D2562" t="str">
        <f t="shared" ref="D2562:D2625" si="41">_xlfn.CONCAT(B2562:C2562)</f>
        <v>Turner_Honea_Path_3B_3</v>
      </c>
      <c r="E2562">
        <v>2018</v>
      </c>
      <c r="F2562" s="15">
        <v>43269</v>
      </c>
      <c r="G2562" t="s">
        <v>200</v>
      </c>
      <c r="H2562">
        <v>3</v>
      </c>
      <c r="I2562" s="16">
        <v>0.26319444444444445</v>
      </c>
      <c r="J2562"/>
      <c r="K2562">
        <v>2</v>
      </c>
      <c r="L2562">
        <v>0</v>
      </c>
      <c r="M2562">
        <v>1</v>
      </c>
      <c r="N2562"/>
      <c r="O2562" t="s">
        <v>22</v>
      </c>
      <c r="P2562" t="str">
        <f>INDEX(Sheet2!A:E, MATCH(F_NP_excluded_Data!O2562,Sheet2!A:A),4)</f>
        <v>cavity</v>
      </c>
      <c r="Q2562" t="str">
        <f>INDEX(Sheet2!A:E, MATCH(F_NP_excluded_Data!O2562,Sheet2!A:A),5)</f>
        <v>foliage gleaner</v>
      </c>
      <c r="R2562" t="str">
        <f>INDEX(Sheet2!A:E, MATCH(F_NP_excluded_Data!O2562,Sheet2!A:A),3)</f>
        <v>insects</v>
      </c>
      <c r="S2562" t="str">
        <f>INDEX(Sheet2!A:E, MATCH(F_NP_excluded_Data!O2562,Sheet2!A:A),2)</f>
        <v>forest</v>
      </c>
      <c r="T2562">
        <v>5</v>
      </c>
      <c r="U2562">
        <v>1</v>
      </c>
      <c r="V2562"/>
      <c r="W2562">
        <v>1</v>
      </c>
      <c r="X2562" t="s">
        <v>202</v>
      </c>
      <c r="Y2562"/>
      <c r="Z2562"/>
      <c r="AA2562"/>
      <c r="AB2562"/>
    </row>
    <row r="2563" spans="1:28" ht="14.4" x14ac:dyDescent="0.3">
      <c r="A2563" s="14">
        <v>2667</v>
      </c>
      <c r="B2563" t="s">
        <v>277</v>
      </c>
      <c r="C2563" t="s">
        <v>278</v>
      </c>
      <c r="D2563" t="str">
        <f t="shared" si="41"/>
        <v>Turner_Honea_Path_3B_3</v>
      </c>
      <c r="E2563">
        <v>2018</v>
      </c>
      <c r="F2563" s="15">
        <v>43269</v>
      </c>
      <c r="G2563" t="s">
        <v>200</v>
      </c>
      <c r="H2563">
        <v>3</v>
      </c>
      <c r="I2563" s="16">
        <v>0.26319444444444445</v>
      </c>
      <c r="J2563"/>
      <c r="K2563">
        <v>2</v>
      </c>
      <c r="L2563">
        <v>0</v>
      </c>
      <c r="M2563">
        <v>1</v>
      </c>
      <c r="N2563"/>
      <c r="O2563" t="s">
        <v>40</v>
      </c>
      <c r="P2563" t="str">
        <f>INDEX(Sheet2!A:E, MATCH(F_NP_excluded_Data!O2563,Sheet2!A:A),4)</f>
        <v>ground</v>
      </c>
      <c r="Q2563" t="str">
        <f>INDEX(Sheet2!A:E, MATCH(F_NP_excluded_Data!O2563,Sheet2!A:A),5)</f>
        <v>ground forager</v>
      </c>
      <c r="R2563" t="str">
        <f>INDEX(Sheet2!A:E, MATCH(F_NP_excluded_Data!O2563,Sheet2!A:A),3)</f>
        <v>omnivore</v>
      </c>
      <c r="S2563" t="str">
        <f>INDEX(Sheet2!A:E, MATCH(F_NP_excluded_Data!O2563,Sheet2!A:A),2)</f>
        <v>scrub</v>
      </c>
      <c r="T2563">
        <v>10</v>
      </c>
      <c r="U2563">
        <v>2</v>
      </c>
      <c r="V2563"/>
      <c r="W2563">
        <v>1</v>
      </c>
      <c r="X2563" t="s">
        <v>202</v>
      </c>
      <c r="Y2563"/>
      <c r="Z2563"/>
      <c r="AA2563"/>
      <c r="AB2563"/>
    </row>
    <row r="2564" spans="1:28" ht="14.4" x14ac:dyDescent="0.3">
      <c r="A2564" s="14">
        <v>2668</v>
      </c>
      <c r="B2564" t="s">
        <v>277</v>
      </c>
      <c r="C2564" t="s">
        <v>278</v>
      </c>
      <c r="D2564" t="str">
        <f t="shared" si="41"/>
        <v>Turner_Honea_Path_3B_3</v>
      </c>
      <c r="E2564">
        <v>2018</v>
      </c>
      <c r="F2564" s="15">
        <v>43269</v>
      </c>
      <c r="G2564" t="s">
        <v>200</v>
      </c>
      <c r="H2564">
        <v>3</v>
      </c>
      <c r="I2564" s="16">
        <v>0.26319444444444445</v>
      </c>
      <c r="J2564"/>
      <c r="K2564">
        <v>2</v>
      </c>
      <c r="L2564">
        <v>0</v>
      </c>
      <c r="M2564">
        <v>1</v>
      </c>
      <c r="N2564"/>
      <c r="O2564" t="s">
        <v>40</v>
      </c>
      <c r="P2564" t="str">
        <f>INDEX(Sheet2!A:E, MATCH(F_NP_excluded_Data!O2564,Sheet2!A:A),4)</f>
        <v>ground</v>
      </c>
      <c r="Q2564" t="str">
        <f>INDEX(Sheet2!A:E, MATCH(F_NP_excluded_Data!O2564,Sheet2!A:A),5)</f>
        <v>ground forager</v>
      </c>
      <c r="R2564" t="str">
        <f>INDEX(Sheet2!A:E, MATCH(F_NP_excluded_Data!O2564,Sheet2!A:A),3)</f>
        <v>omnivore</v>
      </c>
      <c r="S2564" t="str">
        <f>INDEX(Sheet2!A:E, MATCH(F_NP_excluded_Data!O2564,Sheet2!A:A),2)</f>
        <v>scrub</v>
      </c>
      <c r="T2564">
        <v>10</v>
      </c>
      <c r="U2564">
        <v>2</v>
      </c>
      <c r="V2564"/>
      <c r="W2564">
        <v>1</v>
      </c>
      <c r="X2564" t="s">
        <v>202</v>
      </c>
      <c r="Y2564"/>
      <c r="Z2564"/>
      <c r="AA2564"/>
      <c r="AB2564"/>
    </row>
    <row r="2565" spans="1:28" ht="14.4" x14ac:dyDescent="0.3">
      <c r="A2565" s="14">
        <v>2670</v>
      </c>
      <c r="B2565" t="s">
        <v>277</v>
      </c>
      <c r="C2565" t="s">
        <v>278</v>
      </c>
      <c r="D2565" t="str">
        <f t="shared" si="41"/>
        <v>Turner_Honea_Path_3B_3</v>
      </c>
      <c r="E2565">
        <v>2018</v>
      </c>
      <c r="F2565" s="15">
        <v>43269</v>
      </c>
      <c r="G2565" t="s">
        <v>200</v>
      </c>
      <c r="H2565">
        <v>3</v>
      </c>
      <c r="I2565" s="16">
        <v>0.26319444444444445</v>
      </c>
      <c r="J2565"/>
      <c r="K2565">
        <v>2</v>
      </c>
      <c r="L2565">
        <v>0</v>
      </c>
      <c r="M2565">
        <v>1</v>
      </c>
      <c r="N2565"/>
      <c r="O2565" t="s">
        <v>46</v>
      </c>
      <c r="P2565" t="str">
        <f>INDEX(Sheet2!A:E, MATCH(F_NP_excluded_Data!O2565,Sheet2!A:A),4)</f>
        <v>cavity</v>
      </c>
      <c r="Q2565" t="str">
        <f>INDEX(Sheet2!A:E, MATCH(F_NP_excluded_Data!O2565,Sheet2!A:A),5)</f>
        <v>flycatching</v>
      </c>
      <c r="R2565" t="str">
        <f>INDEX(Sheet2!A:E, MATCH(F_NP_excluded_Data!O2565,Sheet2!A:A),3)</f>
        <v>insects</v>
      </c>
      <c r="S2565" t="str">
        <f>INDEX(Sheet2!A:E, MATCH(F_NP_excluded_Data!O2565,Sheet2!A:A),2)</f>
        <v>open woodland</v>
      </c>
      <c r="T2565">
        <v>5</v>
      </c>
      <c r="U2565">
        <v>3</v>
      </c>
      <c r="V2565"/>
      <c r="W2565">
        <v>1</v>
      </c>
      <c r="X2565" t="s">
        <v>202</v>
      </c>
      <c r="Y2565">
        <v>3</v>
      </c>
      <c r="Z2565"/>
      <c r="AA2565"/>
      <c r="AB2565"/>
    </row>
    <row r="2566" spans="1:28" ht="14.4" x14ac:dyDescent="0.3">
      <c r="A2566" s="14">
        <v>2671</v>
      </c>
      <c r="B2566" t="s">
        <v>277</v>
      </c>
      <c r="C2566" t="s">
        <v>278</v>
      </c>
      <c r="D2566" t="str">
        <f t="shared" si="41"/>
        <v>Turner_Honea_Path_3B_3</v>
      </c>
      <c r="E2566">
        <v>2018</v>
      </c>
      <c r="F2566" s="15">
        <v>43269</v>
      </c>
      <c r="G2566" t="s">
        <v>200</v>
      </c>
      <c r="H2566">
        <v>3</v>
      </c>
      <c r="I2566" s="16">
        <v>0.26319444444444445</v>
      </c>
      <c r="J2566"/>
      <c r="K2566">
        <v>2</v>
      </c>
      <c r="L2566">
        <v>0</v>
      </c>
      <c r="M2566">
        <v>1</v>
      </c>
      <c r="N2566"/>
      <c r="O2566" t="s">
        <v>12</v>
      </c>
      <c r="P2566" t="str">
        <f>INDEX(Sheet2!A:E, MATCH(F_NP_excluded_Data!O2566,Sheet2!A:A),4)</f>
        <v>tree</v>
      </c>
      <c r="Q2566" t="str">
        <f>INDEX(Sheet2!A:E, MATCH(F_NP_excluded_Data!O2566,Sheet2!A:A),5)</f>
        <v>ground forager</v>
      </c>
      <c r="R2566" t="str">
        <f>INDEX(Sheet2!A:E, MATCH(F_NP_excluded_Data!O2566,Sheet2!A:A),3)</f>
        <v>seeds</v>
      </c>
      <c r="S2566" t="str">
        <f>INDEX(Sheet2!A:E, MATCH(F_NP_excluded_Data!O2566,Sheet2!A:A),2)</f>
        <v>grassland</v>
      </c>
      <c r="T2566">
        <v>5</v>
      </c>
      <c r="U2566">
        <v>3</v>
      </c>
      <c r="V2566"/>
      <c r="W2566">
        <v>1</v>
      </c>
      <c r="X2566" t="s">
        <v>202</v>
      </c>
      <c r="Y2566"/>
      <c r="Z2566"/>
      <c r="AA2566"/>
      <c r="AB2566"/>
    </row>
    <row r="2567" spans="1:28" ht="14.4" x14ac:dyDescent="0.3">
      <c r="A2567" s="14">
        <v>2672</v>
      </c>
      <c r="B2567" t="s">
        <v>277</v>
      </c>
      <c r="C2567" t="s">
        <v>278</v>
      </c>
      <c r="D2567" t="str">
        <f t="shared" si="41"/>
        <v>Turner_Honea_Path_3B_3</v>
      </c>
      <c r="E2567">
        <v>2018</v>
      </c>
      <c r="F2567" s="15">
        <v>43269</v>
      </c>
      <c r="G2567" t="s">
        <v>200</v>
      </c>
      <c r="H2567">
        <v>3</v>
      </c>
      <c r="I2567" s="16">
        <v>0.26319444444444445</v>
      </c>
      <c r="J2567"/>
      <c r="K2567">
        <v>2</v>
      </c>
      <c r="L2567">
        <v>0</v>
      </c>
      <c r="M2567">
        <v>1</v>
      </c>
      <c r="N2567"/>
      <c r="O2567" t="s">
        <v>44</v>
      </c>
      <c r="P2567" t="str">
        <f>INDEX(Sheet2!A:E, MATCH(F_NP_excluded_Data!O2567,Sheet2!A:A),4)</f>
        <v>ground</v>
      </c>
      <c r="Q2567" t="str">
        <f>INDEX(Sheet2!A:E, MATCH(F_NP_excluded_Data!O2567,Sheet2!A:A),5)</f>
        <v>ground forager</v>
      </c>
      <c r="R2567" t="str">
        <f>INDEX(Sheet2!A:E, MATCH(F_NP_excluded_Data!O2567,Sheet2!A:A),3)</f>
        <v>insects</v>
      </c>
      <c r="S2567" t="str">
        <f>INDEX(Sheet2!A:E, MATCH(F_NP_excluded_Data!O2567,Sheet2!A:A),2)</f>
        <v>scrub</v>
      </c>
      <c r="T2567">
        <v>10</v>
      </c>
      <c r="U2567">
        <v>4</v>
      </c>
      <c r="V2567"/>
      <c r="W2567">
        <v>1</v>
      </c>
      <c r="X2567" t="s">
        <v>202</v>
      </c>
      <c r="Y2567"/>
      <c r="Z2567"/>
      <c r="AA2567"/>
      <c r="AB2567"/>
    </row>
    <row r="2568" spans="1:28" ht="14.4" x14ac:dyDescent="0.3">
      <c r="A2568" s="14">
        <v>2673</v>
      </c>
      <c r="B2568" t="s">
        <v>277</v>
      </c>
      <c r="C2568" t="s">
        <v>278</v>
      </c>
      <c r="D2568" t="str">
        <f t="shared" si="41"/>
        <v>Turner_Honea_Path_3B_3</v>
      </c>
      <c r="E2568">
        <v>2018</v>
      </c>
      <c r="F2568" s="15">
        <v>43269</v>
      </c>
      <c r="G2568" t="s">
        <v>200</v>
      </c>
      <c r="H2568">
        <v>3</v>
      </c>
      <c r="I2568" s="16">
        <v>0.26319444444444445</v>
      </c>
      <c r="J2568"/>
      <c r="K2568">
        <v>2</v>
      </c>
      <c r="L2568">
        <v>0</v>
      </c>
      <c r="M2568">
        <v>1</v>
      </c>
      <c r="N2568"/>
      <c r="O2568" t="s">
        <v>84</v>
      </c>
      <c r="P2568" t="str">
        <f>INDEX(Sheet2!A:E, MATCH(F_NP_excluded_Data!O2568,Sheet2!A:A),4)</f>
        <v>tree</v>
      </c>
      <c r="Q2568" t="str">
        <f>INDEX(Sheet2!A:E, MATCH(F_NP_excluded_Data!O2568,Sheet2!A:A),5)</f>
        <v>soaring</v>
      </c>
      <c r="R2568" t="str">
        <f>INDEX(Sheet2!A:E, MATCH(F_NP_excluded_Data!O2568,Sheet2!A:A),3)</f>
        <v>mammals</v>
      </c>
      <c r="S2568" t="str">
        <f>INDEX(Sheet2!A:E, MATCH(F_NP_excluded_Data!O2568,Sheet2!A:A),2)</f>
        <v>forest</v>
      </c>
      <c r="T2568">
        <v>100</v>
      </c>
      <c r="U2568">
        <v>4</v>
      </c>
      <c r="V2568"/>
      <c r="W2568">
        <v>1</v>
      </c>
      <c r="X2568" t="s">
        <v>202</v>
      </c>
      <c r="Y2568"/>
      <c r="Z2568"/>
      <c r="AA2568"/>
      <c r="AB2568"/>
    </row>
    <row r="2569" spans="1:28" ht="14.4" x14ac:dyDescent="0.3">
      <c r="A2569" s="14">
        <v>2674</v>
      </c>
      <c r="B2569" t="s">
        <v>277</v>
      </c>
      <c r="C2569" t="s">
        <v>278</v>
      </c>
      <c r="D2569" t="str">
        <f t="shared" si="41"/>
        <v>Turner_Honea_Path_3B_3</v>
      </c>
      <c r="E2569">
        <v>2018</v>
      </c>
      <c r="F2569" s="15">
        <v>43269</v>
      </c>
      <c r="G2569" t="s">
        <v>200</v>
      </c>
      <c r="H2569">
        <v>3</v>
      </c>
      <c r="I2569" s="16">
        <v>0.26319444444444445</v>
      </c>
      <c r="J2569"/>
      <c r="K2569">
        <v>2</v>
      </c>
      <c r="L2569">
        <v>0</v>
      </c>
      <c r="M2569">
        <v>1</v>
      </c>
      <c r="N2569"/>
      <c r="O2569" t="s">
        <v>24</v>
      </c>
      <c r="P2569" t="str">
        <f>INDEX(Sheet2!A:E, MATCH(F_NP_excluded_Data!O2569,Sheet2!A:A),4)</f>
        <v>cavity</v>
      </c>
      <c r="Q2569" t="str">
        <f>INDEX(Sheet2!A:E, MATCH(F_NP_excluded_Data!O2569,Sheet2!A:A),5)</f>
        <v>ground forager</v>
      </c>
      <c r="R2569" t="str">
        <f>INDEX(Sheet2!A:E, MATCH(F_NP_excluded_Data!O2569,Sheet2!A:A),3)</f>
        <v>insects</v>
      </c>
      <c r="S2569" t="str">
        <f>INDEX(Sheet2!A:E, MATCH(F_NP_excluded_Data!O2569,Sheet2!A:A),2)</f>
        <v>open woodland</v>
      </c>
      <c r="T2569">
        <v>10</v>
      </c>
      <c r="U2569">
        <v>4</v>
      </c>
      <c r="V2569"/>
      <c r="W2569">
        <v>1</v>
      </c>
      <c r="X2569" t="s">
        <v>202</v>
      </c>
      <c r="Y2569"/>
      <c r="Z2569"/>
      <c r="AA2569"/>
      <c r="AB2569"/>
    </row>
    <row r="2570" spans="1:28" ht="14.4" x14ac:dyDescent="0.3">
      <c r="A2570" s="14">
        <v>2675</v>
      </c>
      <c r="B2570" t="s">
        <v>282</v>
      </c>
      <c r="C2570" t="s">
        <v>283</v>
      </c>
      <c r="D2570" t="str">
        <f t="shared" si="41"/>
        <v>Turner_Abercrombie_Rd_1B_2</v>
      </c>
      <c r="E2570">
        <v>2018</v>
      </c>
      <c r="F2570" s="15">
        <v>43269</v>
      </c>
      <c r="G2570" t="s">
        <v>200</v>
      </c>
      <c r="H2570">
        <v>3</v>
      </c>
      <c r="I2570" s="16">
        <v>0.28819444444444448</v>
      </c>
      <c r="J2570"/>
      <c r="K2570">
        <v>3</v>
      </c>
      <c r="L2570">
        <v>0</v>
      </c>
      <c r="M2570">
        <v>0</v>
      </c>
      <c r="N2570"/>
      <c r="O2570" t="s">
        <v>94</v>
      </c>
      <c r="P2570" t="str">
        <f>INDEX(Sheet2!A:E, MATCH(F_NP_excluded_Data!O2570,Sheet2!A:A),4)</f>
        <v>cavity</v>
      </c>
      <c r="Q2570" t="str">
        <f>INDEX(Sheet2!A:E, MATCH(F_NP_excluded_Data!O2570,Sheet2!A:A),5)</f>
        <v>foliage gleaner</v>
      </c>
      <c r="R2570" t="str">
        <f>INDEX(Sheet2!A:E, MATCH(F_NP_excluded_Data!O2570,Sheet2!A:A),3)</f>
        <v>insects</v>
      </c>
      <c r="S2570" t="str">
        <f>INDEX(Sheet2!A:E, MATCH(F_NP_excluded_Data!O2570,Sheet2!A:A),2)</f>
        <v>forest</v>
      </c>
      <c r="T2570">
        <v>5</v>
      </c>
      <c r="U2570">
        <v>1</v>
      </c>
      <c r="V2570"/>
      <c r="W2570">
        <v>1</v>
      </c>
      <c r="X2570" t="s">
        <v>202</v>
      </c>
      <c r="Y2570"/>
      <c r="Z2570"/>
      <c r="AA2570"/>
      <c r="AB2570"/>
    </row>
    <row r="2571" spans="1:28" ht="14.4" x14ac:dyDescent="0.3">
      <c r="A2571" s="14">
        <v>2676</v>
      </c>
      <c r="B2571" t="s">
        <v>282</v>
      </c>
      <c r="C2571" t="s">
        <v>283</v>
      </c>
      <c r="D2571" t="str">
        <f t="shared" si="41"/>
        <v>Turner_Abercrombie_Rd_1B_2</v>
      </c>
      <c r="E2571">
        <v>2018</v>
      </c>
      <c r="F2571" s="15">
        <v>43269</v>
      </c>
      <c r="G2571" t="s">
        <v>200</v>
      </c>
      <c r="H2571">
        <v>3</v>
      </c>
      <c r="I2571" s="16">
        <v>0.28819444444444448</v>
      </c>
      <c r="J2571"/>
      <c r="K2571">
        <v>3</v>
      </c>
      <c r="L2571">
        <v>0</v>
      </c>
      <c r="M2571">
        <v>0</v>
      </c>
      <c r="N2571"/>
      <c r="O2571" t="s">
        <v>24</v>
      </c>
      <c r="P2571" t="str">
        <f>INDEX(Sheet2!A:E, MATCH(F_NP_excluded_Data!O2571,Sheet2!A:A),4)</f>
        <v>cavity</v>
      </c>
      <c r="Q2571" t="str">
        <f>INDEX(Sheet2!A:E, MATCH(F_NP_excluded_Data!O2571,Sheet2!A:A),5)</f>
        <v>ground forager</v>
      </c>
      <c r="R2571" t="str">
        <f>INDEX(Sheet2!A:E, MATCH(F_NP_excluded_Data!O2571,Sheet2!A:A),3)</f>
        <v>insects</v>
      </c>
      <c r="S2571" t="str">
        <f>INDEX(Sheet2!A:E, MATCH(F_NP_excluded_Data!O2571,Sheet2!A:A),2)</f>
        <v>open woodland</v>
      </c>
      <c r="T2571">
        <v>5</v>
      </c>
      <c r="U2571">
        <v>1</v>
      </c>
      <c r="V2571"/>
      <c r="W2571">
        <v>1</v>
      </c>
      <c r="X2571" t="s">
        <v>202</v>
      </c>
      <c r="Y2571"/>
      <c r="Z2571"/>
      <c r="AA2571"/>
      <c r="AB2571"/>
    </row>
    <row r="2572" spans="1:28" ht="14.4" x14ac:dyDescent="0.3">
      <c r="A2572" s="14">
        <v>2677</v>
      </c>
      <c r="B2572" t="s">
        <v>282</v>
      </c>
      <c r="C2572" t="s">
        <v>283</v>
      </c>
      <c r="D2572" t="str">
        <f t="shared" si="41"/>
        <v>Turner_Abercrombie_Rd_1B_2</v>
      </c>
      <c r="E2572">
        <v>2018</v>
      </c>
      <c r="F2572" s="15">
        <v>43269</v>
      </c>
      <c r="G2572" t="s">
        <v>200</v>
      </c>
      <c r="H2572">
        <v>3</v>
      </c>
      <c r="I2572" s="16">
        <v>0.28819444444444448</v>
      </c>
      <c r="J2572"/>
      <c r="K2572">
        <v>3</v>
      </c>
      <c r="L2572">
        <v>0</v>
      </c>
      <c r="M2572">
        <v>0</v>
      </c>
      <c r="N2572"/>
      <c r="O2572" t="s">
        <v>44</v>
      </c>
      <c r="P2572" t="str">
        <f>INDEX(Sheet2!A:E, MATCH(F_NP_excluded_Data!O2572,Sheet2!A:A),4)</f>
        <v>ground</v>
      </c>
      <c r="Q2572" t="str">
        <f>INDEX(Sheet2!A:E, MATCH(F_NP_excluded_Data!O2572,Sheet2!A:A),5)</f>
        <v>ground forager</v>
      </c>
      <c r="R2572" t="str">
        <f>INDEX(Sheet2!A:E, MATCH(F_NP_excluded_Data!O2572,Sheet2!A:A),3)</f>
        <v>insects</v>
      </c>
      <c r="S2572" t="str">
        <f>INDEX(Sheet2!A:E, MATCH(F_NP_excluded_Data!O2572,Sheet2!A:A),2)</f>
        <v>scrub</v>
      </c>
      <c r="T2572">
        <v>5</v>
      </c>
      <c r="U2572">
        <v>1</v>
      </c>
      <c r="V2572"/>
      <c r="W2572">
        <v>1</v>
      </c>
      <c r="X2572" t="s">
        <v>202</v>
      </c>
      <c r="Y2572"/>
      <c r="Z2572"/>
      <c r="AA2572"/>
      <c r="AB2572"/>
    </row>
    <row r="2573" spans="1:28" ht="14.4" x14ac:dyDescent="0.3">
      <c r="A2573" s="14">
        <v>2678</v>
      </c>
      <c r="B2573" t="s">
        <v>282</v>
      </c>
      <c r="C2573" t="s">
        <v>283</v>
      </c>
      <c r="D2573" t="str">
        <f t="shared" si="41"/>
        <v>Turner_Abercrombie_Rd_1B_2</v>
      </c>
      <c r="E2573">
        <v>2018</v>
      </c>
      <c r="F2573" s="15">
        <v>43269</v>
      </c>
      <c r="G2573" t="s">
        <v>200</v>
      </c>
      <c r="H2573">
        <v>3</v>
      </c>
      <c r="I2573" s="16">
        <v>0.28819444444444448</v>
      </c>
      <c r="J2573"/>
      <c r="K2573">
        <v>3</v>
      </c>
      <c r="L2573">
        <v>0</v>
      </c>
      <c r="M2573">
        <v>0</v>
      </c>
      <c r="N2573"/>
      <c r="O2573" t="s">
        <v>42</v>
      </c>
      <c r="P2573" t="str">
        <f>INDEX(Sheet2!A:E, MATCH(F_NP_excluded_Data!O2573,Sheet2!A:A),4)</f>
        <v>tree</v>
      </c>
      <c r="Q2573" t="str">
        <f>INDEX(Sheet2!A:E, MATCH(F_NP_excluded_Data!O2573,Sheet2!A:A),5)</f>
        <v>flycatching</v>
      </c>
      <c r="R2573" t="str">
        <f>INDEX(Sheet2!A:E, MATCH(F_NP_excluded_Data!O2573,Sheet2!A:A),3)</f>
        <v>insects</v>
      </c>
      <c r="S2573" t="str">
        <f>INDEX(Sheet2!A:E, MATCH(F_NP_excluded_Data!O2573,Sheet2!A:A),2)</f>
        <v>forest</v>
      </c>
      <c r="T2573">
        <v>5</v>
      </c>
      <c r="U2573">
        <v>1</v>
      </c>
      <c r="V2573"/>
      <c r="W2573">
        <v>1</v>
      </c>
      <c r="X2573" t="s">
        <v>202</v>
      </c>
      <c r="Y2573"/>
      <c r="Z2573"/>
      <c r="AA2573"/>
      <c r="AB2573"/>
    </row>
    <row r="2574" spans="1:28" ht="14.4" x14ac:dyDescent="0.3">
      <c r="A2574" s="14">
        <v>2681</v>
      </c>
      <c r="B2574" t="s">
        <v>282</v>
      </c>
      <c r="C2574" t="s">
        <v>283</v>
      </c>
      <c r="D2574" t="str">
        <f t="shared" si="41"/>
        <v>Turner_Abercrombie_Rd_1B_2</v>
      </c>
      <c r="E2574">
        <v>2018</v>
      </c>
      <c r="F2574" s="15">
        <v>43269</v>
      </c>
      <c r="G2574" t="s">
        <v>200</v>
      </c>
      <c r="H2574">
        <v>3</v>
      </c>
      <c r="I2574" s="16">
        <v>0.28819444444444448</v>
      </c>
      <c r="J2574"/>
      <c r="K2574">
        <v>3</v>
      </c>
      <c r="L2574">
        <v>0</v>
      </c>
      <c r="M2574">
        <v>0</v>
      </c>
      <c r="N2574"/>
      <c r="O2574" t="s">
        <v>34</v>
      </c>
      <c r="P2574" t="str">
        <f>INDEX(Sheet2!A:E, MATCH(F_NP_excluded_Data!O2574,Sheet2!A:A),4)</f>
        <v>cavity</v>
      </c>
      <c r="Q2574" t="str">
        <f>INDEX(Sheet2!A:E, MATCH(F_NP_excluded_Data!O2574,Sheet2!A:A),5)</f>
        <v>bark forager</v>
      </c>
      <c r="R2574" t="str">
        <f>INDEX(Sheet2!A:E, MATCH(F_NP_excluded_Data!O2574,Sheet2!A:A),3)</f>
        <v>insects</v>
      </c>
      <c r="S2574" t="str">
        <f>INDEX(Sheet2!A:E, MATCH(F_NP_excluded_Data!O2574,Sheet2!A:A),2)</f>
        <v>forest</v>
      </c>
      <c r="T2574">
        <v>5</v>
      </c>
      <c r="U2574">
        <v>1</v>
      </c>
      <c r="V2574"/>
      <c r="W2574">
        <v>1</v>
      </c>
      <c r="X2574" t="s">
        <v>202</v>
      </c>
      <c r="Y2574"/>
      <c r="Z2574"/>
      <c r="AA2574"/>
      <c r="AB2574"/>
    </row>
    <row r="2575" spans="1:28" ht="14.4" x14ac:dyDescent="0.3">
      <c r="A2575" s="14">
        <v>2682</v>
      </c>
      <c r="B2575" t="s">
        <v>282</v>
      </c>
      <c r="C2575" t="s">
        <v>283</v>
      </c>
      <c r="D2575" t="str">
        <f t="shared" si="41"/>
        <v>Turner_Abercrombie_Rd_1B_2</v>
      </c>
      <c r="E2575">
        <v>2018</v>
      </c>
      <c r="F2575" s="15">
        <v>43269</v>
      </c>
      <c r="G2575" t="s">
        <v>200</v>
      </c>
      <c r="H2575">
        <v>3</v>
      </c>
      <c r="I2575" s="16">
        <v>0.28819444444444448</v>
      </c>
      <c r="J2575"/>
      <c r="K2575">
        <v>3</v>
      </c>
      <c r="L2575">
        <v>0</v>
      </c>
      <c r="M2575">
        <v>0</v>
      </c>
      <c r="N2575"/>
      <c r="O2575" t="s">
        <v>62</v>
      </c>
      <c r="P2575" t="str">
        <f>INDEX(Sheet2!A:E, MATCH(F_NP_excluded_Data!O2575,Sheet2!A:A),4)</f>
        <v>shrub</v>
      </c>
      <c r="Q2575" t="str">
        <f>INDEX(Sheet2!A:E, MATCH(F_NP_excluded_Data!O2575,Sheet2!A:A),5)</f>
        <v>ground forager</v>
      </c>
      <c r="R2575" t="str">
        <f>INDEX(Sheet2!A:E, MATCH(F_NP_excluded_Data!O2575,Sheet2!A:A),3)</f>
        <v>seeds</v>
      </c>
      <c r="S2575" t="str">
        <f>INDEX(Sheet2!A:E, MATCH(F_NP_excluded_Data!O2575,Sheet2!A:A),2)</f>
        <v>open woodland</v>
      </c>
      <c r="T2575">
        <v>10</v>
      </c>
      <c r="U2575">
        <v>1</v>
      </c>
      <c r="V2575"/>
      <c r="W2575">
        <v>1</v>
      </c>
      <c r="X2575" t="s">
        <v>202</v>
      </c>
      <c r="Y2575"/>
      <c r="Z2575"/>
      <c r="AA2575"/>
      <c r="AB2575"/>
    </row>
    <row r="2576" spans="1:28" ht="14.4" x14ac:dyDescent="0.3">
      <c r="A2576" s="14">
        <v>2683</v>
      </c>
      <c r="B2576" t="s">
        <v>282</v>
      </c>
      <c r="C2576" t="s">
        <v>283</v>
      </c>
      <c r="D2576" t="str">
        <f t="shared" si="41"/>
        <v>Turner_Abercrombie_Rd_1B_2</v>
      </c>
      <c r="E2576">
        <v>2018</v>
      </c>
      <c r="F2576" s="15">
        <v>43269</v>
      </c>
      <c r="G2576" t="s">
        <v>200</v>
      </c>
      <c r="H2576">
        <v>3</v>
      </c>
      <c r="I2576" s="16">
        <v>0.28819444444444448</v>
      </c>
      <c r="J2576"/>
      <c r="K2576">
        <v>3</v>
      </c>
      <c r="L2576">
        <v>0</v>
      </c>
      <c r="M2576">
        <v>0</v>
      </c>
      <c r="N2576"/>
      <c r="O2576" t="s">
        <v>40</v>
      </c>
      <c r="P2576" t="str">
        <f>INDEX(Sheet2!A:E, MATCH(F_NP_excluded_Data!O2576,Sheet2!A:A),4)</f>
        <v>ground</v>
      </c>
      <c r="Q2576" t="str">
        <f>INDEX(Sheet2!A:E, MATCH(F_NP_excluded_Data!O2576,Sheet2!A:A),5)</f>
        <v>ground forager</v>
      </c>
      <c r="R2576" t="str">
        <f>INDEX(Sheet2!A:E, MATCH(F_NP_excluded_Data!O2576,Sheet2!A:A),3)</f>
        <v>omnivore</v>
      </c>
      <c r="S2576" t="str">
        <f>INDEX(Sheet2!A:E, MATCH(F_NP_excluded_Data!O2576,Sheet2!A:A),2)</f>
        <v>scrub</v>
      </c>
      <c r="T2576">
        <v>10</v>
      </c>
      <c r="U2576">
        <v>1</v>
      </c>
      <c r="V2576"/>
      <c r="W2576">
        <v>1</v>
      </c>
      <c r="X2576" t="s">
        <v>202</v>
      </c>
      <c r="Y2576"/>
      <c r="Z2576"/>
      <c r="AA2576"/>
      <c r="AB2576"/>
    </row>
    <row r="2577" spans="1:28" ht="14.4" x14ac:dyDescent="0.3">
      <c r="A2577" s="14">
        <v>2684</v>
      </c>
      <c r="B2577" t="s">
        <v>282</v>
      </c>
      <c r="C2577" t="s">
        <v>283</v>
      </c>
      <c r="D2577" t="str">
        <f t="shared" si="41"/>
        <v>Turner_Abercrombie_Rd_1B_2</v>
      </c>
      <c r="E2577">
        <v>2018</v>
      </c>
      <c r="F2577" s="15">
        <v>43269</v>
      </c>
      <c r="G2577" t="s">
        <v>200</v>
      </c>
      <c r="H2577">
        <v>3</v>
      </c>
      <c r="I2577" s="16">
        <v>0.28819444444444448</v>
      </c>
      <c r="J2577"/>
      <c r="K2577">
        <v>3</v>
      </c>
      <c r="L2577">
        <v>0</v>
      </c>
      <c r="M2577">
        <v>0</v>
      </c>
      <c r="N2577"/>
      <c r="O2577" t="s">
        <v>36</v>
      </c>
      <c r="P2577" t="str">
        <f>INDEX(Sheet2!A:E, MATCH(F_NP_excluded_Data!O2577,Sheet2!A:A),4)</f>
        <v>cavity</v>
      </c>
      <c r="Q2577" t="str">
        <f>INDEX(Sheet2!A:E, MATCH(F_NP_excluded_Data!O2577,Sheet2!A:A),5)</f>
        <v>ground forager</v>
      </c>
      <c r="R2577" t="str">
        <f>INDEX(Sheet2!A:E, MATCH(F_NP_excluded_Data!O2577,Sheet2!A:A),3)</f>
        <v>insects</v>
      </c>
      <c r="S2577" t="str">
        <f>INDEX(Sheet2!A:E, MATCH(F_NP_excluded_Data!O2577,Sheet2!A:A),2)</f>
        <v>grassland</v>
      </c>
      <c r="T2577">
        <v>5</v>
      </c>
      <c r="U2577">
        <v>1</v>
      </c>
      <c r="V2577"/>
      <c r="W2577">
        <v>1</v>
      </c>
      <c r="X2577" t="s">
        <v>202</v>
      </c>
      <c r="Y2577"/>
      <c r="Z2577"/>
      <c r="AA2577"/>
      <c r="AB2577"/>
    </row>
    <row r="2578" spans="1:28" ht="14.4" x14ac:dyDescent="0.3">
      <c r="A2578" s="14">
        <v>2685</v>
      </c>
      <c r="B2578" t="s">
        <v>282</v>
      </c>
      <c r="C2578" t="s">
        <v>283</v>
      </c>
      <c r="D2578" t="str">
        <f t="shared" si="41"/>
        <v>Turner_Abercrombie_Rd_1B_2</v>
      </c>
      <c r="E2578">
        <v>2018</v>
      </c>
      <c r="F2578" s="15">
        <v>43269</v>
      </c>
      <c r="G2578" t="s">
        <v>200</v>
      </c>
      <c r="H2578">
        <v>3</v>
      </c>
      <c r="I2578" s="16">
        <v>0.28819444444444448</v>
      </c>
      <c r="J2578"/>
      <c r="K2578">
        <v>3</v>
      </c>
      <c r="L2578">
        <v>0</v>
      </c>
      <c r="M2578">
        <v>0</v>
      </c>
      <c r="N2578"/>
      <c r="O2578" t="s">
        <v>58</v>
      </c>
      <c r="P2578" t="str">
        <f>INDEX(Sheet2!A:E, MATCH(F_NP_excluded_Data!O2578,Sheet2!A:A),4)</f>
        <v>tree</v>
      </c>
      <c r="Q2578" t="str">
        <f>INDEX(Sheet2!A:E, MATCH(F_NP_excluded_Data!O2578,Sheet2!A:A),5)</f>
        <v>ground forager</v>
      </c>
      <c r="R2578" t="str">
        <f>INDEX(Sheet2!A:E, MATCH(F_NP_excluded_Data!O2578,Sheet2!A:A),3)</f>
        <v>seeds</v>
      </c>
      <c r="S2578" t="str">
        <f>INDEX(Sheet2!A:E, MATCH(F_NP_excluded_Data!O2578,Sheet2!A:A),2)</f>
        <v>open woodland</v>
      </c>
      <c r="T2578">
        <v>5</v>
      </c>
      <c r="U2578">
        <v>1</v>
      </c>
      <c r="V2578"/>
      <c r="W2578">
        <v>1</v>
      </c>
      <c r="X2578" t="s">
        <v>202</v>
      </c>
      <c r="Y2578"/>
      <c r="Z2578"/>
      <c r="AA2578"/>
      <c r="AB2578"/>
    </row>
    <row r="2579" spans="1:28" ht="14.4" x14ac:dyDescent="0.3">
      <c r="A2579" s="14">
        <v>2687</v>
      </c>
      <c r="B2579" t="s">
        <v>282</v>
      </c>
      <c r="C2579" t="s">
        <v>283</v>
      </c>
      <c r="D2579" t="str">
        <f t="shared" si="41"/>
        <v>Turner_Abercrombie_Rd_1B_2</v>
      </c>
      <c r="E2579">
        <v>2018</v>
      </c>
      <c r="F2579" s="15">
        <v>43269</v>
      </c>
      <c r="G2579" t="s">
        <v>200</v>
      </c>
      <c r="H2579">
        <v>3</v>
      </c>
      <c r="I2579" s="16">
        <v>0.28819444444444448</v>
      </c>
      <c r="J2579"/>
      <c r="K2579">
        <v>3</v>
      </c>
      <c r="L2579">
        <v>0</v>
      </c>
      <c r="M2579">
        <v>0</v>
      </c>
      <c r="N2579"/>
      <c r="O2579" t="s">
        <v>72</v>
      </c>
      <c r="P2579" t="str">
        <f>INDEX(Sheet2!A:E, MATCH(F_NP_excluded_Data!O2579,Sheet2!A:A),4)</f>
        <v>tree</v>
      </c>
      <c r="Q2579" t="str">
        <f>INDEX(Sheet2!A:E, MATCH(F_NP_excluded_Data!O2579,Sheet2!A:A),5)</f>
        <v>bark forager</v>
      </c>
      <c r="R2579" t="str">
        <f>INDEX(Sheet2!A:E, MATCH(F_NP_excluded_Data!O2579,Sheet2!A:A),3)</f>
        <v>insects</v>
      </c>
      <c r="S2579" t="str">
        <f>INDEX(Sheet2!A:E, MATCH(F_NP_excluded_Data!O2579,Sheet2!A:A),2)</f>
        <v>forest</v>
      </c>
      <c r="T2579">
        <v>5</v>
      </c>
      <c r="U2579">
        <v>1</v>
      </c>
      <c r="V2579"/>
      <c r="W2579">
        <v>1</v>
      </c>
      <c r="X2579" t="s">
        <v>202</v>
      </c>
      <c r="Y2579"/>
      <c r="Z2579"/>
      <c r="AA2579"/>
      <c r="AB2579"/>
    </row>
    <row r="2580" spans="1:28" ht="14.4" x14ac:dyDescent="0.3">
      <c r="A2580" s="14">
        <v>2688</v>
      </c>
      <c r="B2580" t="s">
        <v>282</v>
      </c>
      <c r="C2580" t="s">
        <v>283</v>
      </c>
      <c r="D2580" t="str">
        <f t="shared" si="41"/>
        <v>Turner_Abercrombie_Rd_1B_2</v>
      </c>
      <c r="E2580">
        <v>2018</v>
      </c>
      <c r="F2580" s="15">
        <v>43269</v>
      </c>
      <c r="G2580" t="s">
        <v>200</v>
      </c>
      <c r="H2580">
        <v>3</v>
      </c>
      <c r="I2580" s="16">
        <v>0.28819444444444448</v>
      </c>
      <c r="J2580"/>
      <c r="K2580">
        <v>3</v>
      </c>
      <c r="L2580">
        <v>0</v>
      </c>
      <c r="M2580">
        <v>0</v>
      </c>
      <c r="N2580"/>
      <c r="O2580" t="s">
        <v>78</v>
      </c>
      <c r="P2580" t="str">
        <f>INDEX(Sheet2!A:E, MATCH(F_NP_excluded_Data!O2580,Sheet2!A:A),4)</f>
        <v>cavity</v>
      </c>
      <c r="Q2580" t="str">
        <f>INDEX(Sheet2!A:E, MATCH(F_NP_excluded_Data!O2580,Sheet2!A:A),5)</f>
        <v>bark forager</v>
      </c>
      <c r="R2580" t="str">
        <f>INDEX(Sheet2!A:E, MATCH(F_NP_excluded_Data!O2580,Sheet2!A:A),3)</f>
        <v>insects</v>
      </c>
      <c r="S2580" t="str">
        <f>INDEX(Sheet2!A:E, MATCH(F_NP_excluded_Data!O2580,Sheet2!A:A),2)</f>
        <v>forest</v>
      </c>
      <c r="T2580">
        <v>10</v>
      </c>
      <c r="U2580">
        <v>2</v>
      </c>
      <c r="V2580"/>
      <c r="W2580">
        <v>1</v>
      </c>
      <c r="X2580" t="s">
        <v>202</v>
      </c>
      <c r="Y2580"/>
      <c r="Z2580"/>
      <c r="AA2580"/>
      <c r="AB2580"/>
    </row>
    <row r="2581" spans="1:28" ht="14.4" x14ac:dyDescent="0.3">
      <c r="A2581" s="14">
        <v>2689</v>
      </c>
      <c r="B2581" t="s">
        <v>282</v>
      </c>
      <c r="C2581" t="s">
        <v>283</v>
      </c>
      <c r="D2581" t="str">
        <f t="shared" si="41"/>
        <v>Turner_Abercrombie_Rd_1B_2</v>
      </c>
      <c r="E2581">
        <v>2018</v>
      </c>
      <c r="F2581" s="15">
        <v>43269</v>
      </c>
      <c r="G2581" t="s">
        <v>200</v>
      </c>
      <c r="H2581">
        <v>3</v>
      </c>
      <c r="I2581" s="16">
        <v>0.28819444444444448</v>
      </c>
      <c r="J2581"/>
      <c r="K2581">
        <v>3</v>
      </c>
      <c r="L2581">
        <v>0</v>
      </c>
      <c r="M2581">
        <v>0</v>
      </c>
      <c r="N2581"/>
      <c r="O2581" t="s">
        <v>78</v>
      </c>
      <c r="P2581" t="str">
        <f>INDEX(Sheet2!A:E, MATCH(F_NP_excluded_Data!O2581,Sheet2!A:A),4)</f>
        <v>cavity</v>
      </c>
      <c r="Q2581" t="str">
        <f>INDEX(Sheet2!A:E, MATCH(F_NP_excluded_Data!O2581,Sheet2!A:A),5)</f>
        <v>bark forager</v>
      </c>
      <c r="R2581" t="str">
        <f>INDEX(Sheet2!A:E, MATCH(F_NP_excluded_Data!O2581,Sheet2!A:A),3)</f>
        <v>insects</v>
      </c>
      <c r="S2581" t="str">
        <f>INDEX(Sheet2!A:E, MATCH(F_NP_excluded_Data!O2581,Sheet2!A:A),2)</f>
        <v>forest</v>
      </c>
      <c r="T2581">
        <v>5</v>
      </c>
      <c r="U2581">
        <v>2</v>
      </c>
      <c r="V2581"/>
      <c r="W2581">
        <v>1</v>
      </c>
      <c r="X2581" t="s">
        <v>202</v>
      </c>
      <c r="Y2581"/>
      <c r="Z2581"/>
      <c r="AA2581"/>
      <c r="AB2581"/>
    </row>
    <row r="2582" spans="1:28" ht="14.4" x14ac:dyDescent="0.3">
      <c r="A2582" s="14">
        <v>2690</v>
      </c>
      <c r="B2582" t="s">
        <v>282</v>
      </c>
      <c r="C2582" t="s">
        <v>283</v>
      </c>
      <c r="D2582" t="str">
        <f t="shared" si="41"/>
        <v>Turner_Abercrombie_Rd_1B_2</v>
      </c>
      <c r="E2582">
        <v>2018</v>
      </c>
      <c r="F2582" s="15">
        <v>43269</v>
      </c>
      <c r="G2582" t="s">
        <v>200</v>
      </c>
      <c r="H2582">
        <v>3</v>
      </c>
      <c r="I2582" s="16">
        <v>0.28819444444444448</v>
      </c>
      <c r="J2582"/>
      <c r="K2582">
        <v>3</v>
      </c>
      <c r="L2582">
        <v>0</v>
      </c>
      <c r="M2582">
        <v>0</v>
      </c>
      <c r="N2582"/>
      <c r="O2582" t="s">
        <v>46</v>
      </c>
      <c r="P2582" t="str">
        <f>INDEX(Sheet2!A:E, MATCH(F_NP_excluded_Data!O2582,Sheet2!A:A),4)</f>
        <v>cavity</v>
      </c>
      <c r="Q2582" t="str">
        <f>INDEX(Sheet2!A:E, MATCH(F_NP_excluded_Data!O2582,Sheet2!A:A),5)</f>
        <v>flycatching</v>
      </c>
      <c r="R2582" t="str">
        <f>INDEX(Sheet2!A:E, MATCH(F_NP_excluded_Data!O2582,Sheet2!A:A),3)</f>
        <v>insects</v>
      </c>
      <c r="S2582" t="str">
        <f>INDEX(Sheet2!A:E, MATCH(F_NP_excluded_Data!O2582,Sheet2!A:A),2)</f>
        <v>open woodland</v>
      </c>
      <c r="T2582">
        <v>100</v>
      </c>
      <c r="U2582">
        <v>2</v>
      </c>
      <c r="V2582"/>
      <c r="W2582">
        <v>1</v>
      </c>
      <c r="X2582" t="s">
        <v>202</v>
      </c>
      <c r="Y2582"/>
      <c r="Z2582"/>
      <c r="AA2582"/>
      <c r="AB2582"/>
    </row>
    <row r="2583" spans="1:28" ht="14.4" x14ac:dyDescent="0.3">
      <c r="A2583" s="14">
        <v>2691</v>
      </c>
      <c r="B2583" t="s">
        <v>282</v>
      </c>
      <c r="C2583" t="s">
        <v>283</v>
      </c>
      <c r="D2583" t="str">
        <f t="shared" si="41"/>
        <v>Turner_Abercrombie_Rd_1B_2</v>
      </c>
      <c r="E2583">
        <v>2018</v>
      </c>
      <c r="F2583" s="15">
        <v>43269</v>
      </c>
      <c r="G2583" t="s">
        <v>200</v>
      </c>
      <c r="H2583">
        <v>3</v>
      </c>
      <c r="I2583" s="16">
        <v>0.28819444444444448</v>
      </c>
      <c r="J2583"/>
      <c r="K2583">
        <v>3</v>
      </c>
      <c r="L2583">
        <v>0</v>
      </c>
      <c r="M2583">
        <v>0</v>
      </c>
      <c r="N2583"/>
      <c r="O2583" t="s">
        <v>10</v>
      </c>
      <c r="P2583" t="str">
        <f>INDEX(Sheet2!A:E, MATCH(F_NP_excluded_Data!O2583,Sheet2!A:A),4)</f>
        <v>tree</v>
      </c>
      <c r="Q2583" t="str">
        <f>INDEX(Sheet2!A:E, MATCH(F_NP_excluded_Data!O2583,Sheet2!A:A),5)</f>
        <v>foliage gleaner</v>
      </c>
      <c r="R2583" t="str">
        <f>INDEX(Sheet2!A:E, MATCH(F_NP_excluded_Data!O2583,Sheet2!A:A),3)</f>
        <v>insects</v>
      </c>
      <c r="S2583" t="str">
        <f>INDEX(Sheet2!A:E, MATCH(F_NP_excluded_Data!O2583,Sheet2!A:A),2)</f>
        <v>forest</v>
      </c>
      <c r="T2583">
        <v>5</v>
      </c>
      <c r="U2583">
        <v>3</v>
      </c>
      <c r="V2583"/>
      <c r="W2583">
        <v>4</v>
      </c>
      <c r="X2583" t="s">
        <v>202</v>
      </c>
      <c r="Y2583"/>
      <c r="Z2583"/>
      <c r="AA2583"/>
      <c r="AB2583"/>
    </row>
    <row r="2584" spans="1:28" ht="14.4" x14ac:dyDescent="0.3">
      <c r="A2584" s="14">
        <v>2692</v>
      </c>
      <c r="B2584" t="s">
        <v>282</v>
      </c>
      <c r="C2584" t="s">
        <v>283</v>
      </c>
      <c r="D2584" t="str">
        <f t="shared" si="41"/>
        <v>Turner_Abercrombie_Rd_1B_2</v>
      </c>
      <c r="E2584">
        <v>2018</v>
      </c>
      <c r="F2584" s="15">
        <v>43269</v>
      </c>
      <c r="G2584" t="s">
        <v>200</v>
      </c>
      <c r="H2584">
        <v>3</v>
      </c>
      <c r="I2584" s="16">
        <v>0.28819444444444448</v>
      </c>
      <c r="J2584"/>
      <c r="K2584">
        <v>3</v>
      </c>
      <c r="L2584">
        <v>0</v>
      </c>
      <c r="M2584">
        <v>0</v>
      </c>
      <c r="N2584"/>
      <c r="O2584" t="s">
        <v>14</v>
      </c>
      <c r="P2584" t="str">
        <f>INDEX(Sheet2!A:E, MATCH(F_NP_excluded_Data!O2584,Sheet2!A:A),4)</f>
        <v>cavity</v>
      </c>
      <c r="Q2584" t="str">
        <f>INDEX(Sheet2!A:E, MATCH(F_NP_excluded_Data!O2584,Sheet2!A:A),5)</f>
        <v>bark forager</v>
      </c>
      <c r="R2584" t="str">
        <f>INDEX(Sheet2!A:E, MATCH(F_NP_excluded_Data!O2584,Sheet2!A:A),3)</f>
        <v>insects</v>
      </c>
      <c r="S2584" t="str">
        <f>INDEX(Sheet2!A:E, MATCH(F_NP_excluded_Data!O2584,Sheet2!A:A),2)</f>
        <v>forest</v>
      </c>
      <c r="T2584">
        <v>5</v>
      </c>
      <c r="U2584">
        <v>3</v>
      </c>
      <c r="V2584"/>
      <c r="W2584">
        <v>1</v>
      </c>
      <c r="X2584" t="s">
        <v>202</v>
      </c>
      <c r="Y2584"/>
      <c r="Z2584"/>
      <c r="AA2584"/>
      <c r="AB2584"/>
    </row>
    <row r="2585" spans="1:28" ht="14.4" x14ac:dyDescent="0.3">
      <c r="A2585" s="14">
        <v>2693</v>
      </c>
      <c r="B2585" t="s">
        <v>282</v>
      </c>
      <c r="C2585" t="s">
        <v>283</v>
      </c>
      <c r="D2585" t="str">
        <f t="shared" si="41"/>
        <v>Turner_Abercrombie_Rd_1B_2</v>
      </c>
      <c r="E2585">
        <v>2018</v>
      </c>
      <c r="F2585" s="15">
        <v>43269</v>
      </c>
      <c r="G2585" t="s">
        <v>200</v>
      </c>
      <c r="H2585">
        <v>3</v>
      </c>
      <c r="I2585" s="16">
        <v>0.28819444444444448</v>
      </c>
      <c r="J2585"/>
      <c r="K2585">
        <v>3</v>
      </c>
      <c r="L2585">
        <v>0</v>
      </c>
      <c r="M2585">
        <v>0</v>
      </c>
      <c r="N2585"/>
      <c r="O2585" t="s">
        <v>14</v>
      </c>
      <c r="P2585" t="str">
        <f>INDEX(Sheet2!A:E, MATCH(F_NP_excluded_Data!O2585,Sheet2!A:A),4)</f>
        <v>cavity</v>
      </c>
      <c r="Q2585" t="str">
        <f>INDEX(Sheet2!A:E, MATCH(F_NP_excluded_Data!O2585,Sheet2!A:A),5)</f>
        <v>bark forager</v>
      </c>
      <c r="R2585" t="str">
        <f>INDEX(Sheet2!A:E, MATCH(F_NP_excluded_Data!O2585,Sheet2!A:A),3)</f>
        <v>insects</v>
      </c>
      <c r="S2585" t="str">
        <f>INDEX(Sheet2!A:E, MATCH(F_NP_excluded_Data!O2585,Sheet2!A:A),2)</f>
        <v>forest</v>
      </c>
      <c r="T2585">
        <v>5</v>
      </c>
      <c r="U2585">
        <v>3</v>
      </c>
      <c r="V2585"/>
      <c r="W2585">
        <v>1</v>
      </c>
      <c r="X2585" t="s">
        <v>202</v>
      </c>
      <c r="Y2585"/>
      <c r="Z2585"/>
      <c r="AA2585"/>
      <c r="AB2585"/>
    </row>
    <row r="2586" spans="1:28" ht="14.4" x14ac:dyDescent="0.3">
      <c r="A2586" s="14">
        <v>2694</v>
      </c>
      <c r="B2586" t="s">
        <v>282</v>
      </c>
      <c r="C2586" t="s">
        <v>283</v>
      </c>
      <c r="D2586" t="str">
        <f t="shared" si="41"/>
        <v>Turner_Abercrombie_Rd_1B_2</v>
      </c>
      <c r="E2586">
        <v>2018</v>
      </c>
      <c r="F2586" s="15">
        <v>43269</v>
      </c>
      <c r="G2586" t="s">
        <v>200</v>
      </c>
      <c r="H2586">
        <v>3</v>
      </c>
      <c r="I2586" s="16">
        <v>0.28819444444444448</v>
      </c>
      <c r="J2586"/>
      <c r="K2586">
        <v>3</v>
      </c>
      <c r="L2586">
        <v>0</v>
      </c>
      <c r="M2586">
        <v>0</v>
      </c>
      <c r="N2586"/>
      <c r="O2586" t="s">
        <v>94</v>
      </c>
      <c r="P2586" t="str">
        <f>INDEX(Sheet2!A:E, MATCH(F_NP_excluded_Data!O2586,Sheet2!A:A),4)</f>
        <v>cavity</v>
      </c>
      <c r="Q2586" t="str">
        <f>INDEX(Sheet2!A:E, MATCH(F_NP_excluded_Data!O2586,Sheet2!A:A),5)</f>
        <v>foliage gleaner</v>
      </c>
      <c r="R2586" t="str">
        <f>INDEX(Sheet2!A:E, MATCH(F_NP_excluded_Data!O2586,Sheet2!A:A),3)</f>
        <v>insects</v>
      </c>
      <c r="S2586" t="str">
        <f>INDEX(Sheet2!A:E, MATCH(F_NP_excluded_Data!O2586,Sheet2!A:A),2)</f>
        <v>forest</v>
      </c>
      <c r="T2586">
        <v>10</v>
      </c>
      <c r="U2586">
        <v>3</v>
      </c>
      <c r="V2586"/>
      <c r="W2586">
        <v>1</v>
      </c>
      <c r="X2586" t="s">
        <v>202</v>
      </c>
      <c r="Y2586"/>
      <c r="Z2586"/>
      <c r="AA2586"/>
      <c r="AB2586"/>
    </row>
    <row r="2587" spans="1:28" ht="14.4" x14ac:dyDescent="0.3">
      <c r="A2587" s="14">
        <v>2695</v>
      </c>
      <c r="B2587" t="s">
        <v>282</v>
      </c>
      <c r="C2587" t="s">
        <v>283</v>
      </c>
      <c r="D2587" t="str">
        <f t="shared" si="41"/>
        <v>Turner_Abercrombie_Rd_1B_2</v>
      </c>
      <c r="E2587">
        <v>2018</v>
      </c>
      <c r="F2587" s="15">
        <v>43269</v>
      </c>
      <c r="G2587" t="s">
        <v>200</v>
      </c>
      <c r="H2587">
        <v>3</v>
      </c>
      <c r="I2587" s="16">
        <v>0.28819444444444448</v>
      </c>
      <c r="J2587"/>
      <c r="K2587">
        <v>3</v>
      </c>
      <c r="L2587">
        <v>0</v>
      </c>
      <c r="M2587">
        <v>0</v>
      </c>
      <c r="N2587"/>
      <c r="O2587" t="s">
        <v>24</v>
      </c>
      <c r="P2587" t="str">
        <f>INDEX(Sheet2!A:E, MATCH(F_NP_excluded_Data!O2587,Sheet2!A:A),4)</f>
        <v>cavity</v>
      </c>
      <c r="Q2587" t="str">
        <f>INDEX(Sheet2!A:E, MATCH(F_NP_excluded_Data!O2587,Sheet2!A:A),5)</f>
        <v>ground forager</v>
      </c>
      <c r="R2587" t="str">
        <f>INDEX(Sheet2!A:E, MATCH(F_NP_excluded_Data!O2587,Sheet2!A:A),3)</f>
        <v>insects</v>
      </c>
      <c r="S2587" t="str">
        <f>INDEX(Sheet2!A:E, MATCH(F_NP_excluded_Data!O2587,Sheet2!A:A),2)</f>
        <v>open woodland</v>
      </c>
      <c r="T2587">
        <v>10</v>
      </c>
      <c r="U2587">
        <v>4</v>
      </c>
      <c r="V2587"/>
      <c r="W2587">
        <v>1</v>
      </c>
      <c r="X2587" t="s">
        <v>202</v>
      </c>
      <c r="Y2587"/>
      <c r="Z2587"/>
      <c r="AA2587"/>
      <c r="AB2587"/>
    </row>
    <row r="2588" spans="1:28" ht="14.4" x14ac:dyDescent="0.3">
      <c r="A2588" s="14">
        <v>2696</v>
      </c>
      <c r="B2588" t="s">
        <v>282</v>
      </c>
      <c r="C2588" t="s">
        <v>283</v>
      </c>
      <c r="D2588" t="str">
        <f t="shared" si="41"/>
        <v>Turner_Abercrombie_Rd_1B_2</v>
      </c>
      <c r="E2588">
        <v>2018</v>
      </c>
      <c r="F2588" s="15">
        <v>43269</v>
      </c>
      <c r="G2588" t="s">
        <v>200</v>
      </c>
      <c r="H2588">
        <v>3</v>
      </c>
      <c r="I2588" s="16">
        <v>0.28819444444444448</v>
      </c>
      <c r="J2588"/>
      <c r="K2588">
        <v>3</v>
      </c>
      <c r="L2588">
        <v>0</v>
      </c>
      <c r="M2588">
        <v>0</v>
      </c>
      <c r="N2588"/>
      <c r="O2588" t="s">
        <v>10</v>
      </c>
      <c r="P2588" t="str">
        <f>INDEX(Sheet2!A:E, MATCH(F_NP_excluded_Data!O2588,Sheet2!A:A),4)</f>
        <v>tree</v>
      </c>
      <c r="Q2588" t="str">
        <f>INDEX(Sheet2!A:E, MATCH(F_NP_excluded_Data!O2588,Sheet2!A:A),5)</f>
        <v>foliage gleaner</v>
      </c>
      <c r="R2588" t="str">
        <f>INDEX(Sheet2!A:E, MATCH(F_NP_excluded_Data!O2588,Sheet2!A:A),3)</f>
        <v>insects</v>
      </c>
      <c r="S2588" t="str">
        <f>INDEX(Sheet2!A:E, MATCH(F_NP_excluded_Data!O2588,Sheet2!A:A),2)</f>
        <v>forest</v>
      </c>
      <c r="T2588">
        <v>5</v>
      </c>
      <c r="U2588">
        <v>4</v>
      </c>
      <c r="V2588"/>
      <c r="W2588">
        <v>1</v>
      </c>
      <c r="X2588" t="s">
        <v>202</v>
      </c>
      <c r="Y2588"/>
      <c r="Z2588"/>
      <c r="AA2588"/>
      <c r="AB2588"/>
    </row>
    <row r="2589" spans="1:28" ht="14.4" x14ac:dyDescent="0.3">
      <c r="A2589" s="14">
        <v>2697</v>
      </c>
      <c r="B2589" t="s">
        <v>282</v>
      </c>
      <c r="C2589" t="s">
        <v>284</v>
      </c>
      <c r="D2589" t="str">
        <f t="shared" si="41"/>
        <v>Turner_Abercrombie_Rd_0B_E_AB</v>
      </c>
      <c r="E2589">
        <v>2018</v>
      </c>
      <c r="F2589" s="15">
        <v>43269</v>
      </c>
      <c r="G2589" t="s">
        <v>200</v>
      </c>
      <c r="H2589">
        <v>3</v>
      </c>
      <c r="I2589" s="16">
        <v>0.3</v>
      </c>
      <c r="J2589"/>
      <c r="K2589">
        <v>3</v>
      </c>
      <c r="L2589">
        <v>0</v>
      </c>
      <c r="M2589">
        <v>0</v>
      </c>
      <c r="N2589"/>
      <c r="O2589" t="s">
        <v>72</v>
      </c>
      <c r="P2589" t="str">
        <f>INDEX(Sheet2!A:E, MATCH(F_NP_excluded_Data!O2589,Sheet2!A:A),4)</f>
        <v>tree</v>
      </c>
      <c r="Q2589" t="str">
        <f>INDEX(Sheet2!A:E, MATCH(F_NP_excluded_Data!O2589,Sheet2!A:A),5)</f>
        <v>bark forager</v>
      </c>
      <c r="R2589" t="str">
        <f>INDEX(Sheet2!A:E, MATCH(F_NP_excluded_Data!O2589,Sheet2!A:A),3)</f>
        <v>insects</v>
      </c>
      <c r="S2589" t="str">
        <f>INDEX(Sheet2!A:E, MATCH(F_NP_excluded_Data!O2589,Sheet2!A:A),2)</f>
        <v>forest</v>
      </c>
      <c r="T2589">
        <v>5</v>
      </c>
      <c r="U2589">
        <v>1</v>
      </c>
      <c r="V2589"/>
      <c r="W2589">
        <v>1</v>
      </c>
      <c r="X2589" t="s">
        <v>202</v>
      </c>
      <c r="Y2589"/>
      <c r="Z2589"/>
      <c r="AA2589"/>
      <c r="AB2589"/>
    </row>
    <row r="2590" spans="1:28" ht="14.4" x14ac:dyDescent="0.3">
      <c r="A2590" s="14">
        <v>2698</v>
      </c>
      <c r="B2590" t="s">
        <v>282</v>
      </c>
      <c r="C2590" t="s">
        <v>284</v>
      </c>
      <c r="D2590" t="str">
        <f t="shared" si="41"/>
        <v>Turner_Abercrombie_Rd_0B_E_AB</v>
      </c>
      <c r="E2590">
        <v>2018</v>
      </c>
      <c r="F2590" s="15">
        <v>43269</v>
      </c>
      <c r="G2590" t="s">
        <v>200</v>
      </c>
      <c r="H2590">
        <v>3</v>
      </c>
      <c r="I2590" s="16">
        <v>0.3</v>
      </c>
      <c r="J2590"/>
      <c r="K2590">
        <v>3</v>
      </c>
      <c r="L2590">
        <v>0</v>
      </c>
      <c r="M2590">
        <v>0</v>
      </c>
      <c r="N2590"/>
      <c r="O2590" t="s">
        <v>44</v>
      </c>
      <c r="P2590" t="str">
        <f>INDEX(Sheet2!A:E, MATCH(F_NP_excluded_Data!O2590,Sheet2!A:A),4)</f>
        <v>ground</v>
      </c>
      <c r="Q2590" t="str">
        <f>INDEX(Sheet2!A:E, MATCH(F_NP_excluded_Data!O2590,Sheet2!A:A),5)</f>
        <v>ground forager</v>
      </c>
      <c r="R2590" t="str">
        <f>INDEX(Sheet2!A:E, MATCH(F_NP_excluded_Data!O2590,Sheet2!A:A),3)</f>
        <v>insects</v>
      </c>
      <c r="S2590" t="str">
        <f>INDEX(Sheet2!A:E, MATCH(F_NP_excluded_Data!O2590,Sheet2!A:A),2)</f>
        <v>scrub</v>
      </c>
      <c r="T2590">
        <v>10</v>
      </c>
      <c r="U2590">
        <v>1</v>
      </c>
      <c r="V2590"/>
      <c r="W2590">
        <v>1</v>
      </c>
      <c r="X2590" t="s">
        <v>202</v>
      </c>
      <c r="Y2590"/>
      <c r="Z2590"/>
      <c r="AA2590"/>
      <c r="AB2590"/>
    </row>
    <row r="2591" spans="1:28" ht="14.4" x14ac:dyDescent="0.3">
      <c r="A2591" s="14">
        <v>2699</v>
      </c>
      <c r="B2591" t="s">
        <v>282</v>
      </c>
      <c r="C2591" t="s">
        <v>284</v>
      </c>
      <c r="D2591" t="str">
        <f t="shared" si="41"/>
        <v>Turner_Abercrombie_Rd_0B_E_AB</v>
      </c>
      <c r="E2591">
        <v>2018</v>
      </c>
      <c r="F2591" s="15">
        <v>43269</v>
      </c>
      <c r="G2591" t="s">
        <v>200</v>
      </c>
      <c r="H2591">
        <v>3</v>
      </c>
      <c r="I2591" s="16">
        <v>0.3</v>
      </c>
      <c r="J2591"/>
      <c r="K2591">
        <v>3</v>
      </c>
      <c r="L2591">
        <v>0</v>
      </c>
      <c r="M2591">
        <v>0</v>
      </c>
      <c r="N2591"/>
      <c r="O2591" t="s">
        <v>78</v>
      </c>
      <c r="P2591" t="str">
        <f>INDEX(Sheet2!A:E, MATCH(F_NP_excluded_Data!O2591,Sheet2!A:A),4)</f>
        <v>cavity</v>
      </c>
      <c r="Q2591" t="str">
        <f>INDEX(Sheet2!A:E, MATCH(F_NP_excluded_Data!O2591,Sheet2!A:A),5)</f>
        <v>bark forager</v>
      </c>
      <c r="R2591" t="str">
        <f>INDEX(Sheet2!A:E, MATCH(F_NP_excluded_Data!O2591,Sheet2!A:A),3)</f>
        <v>insects</v>
      </c>
      <c r="S2591" t="str">
        <f>INDEX(Sheet2!A:E, MATCH(F_NP_excluded_Data!O2591,Sheet2!A:A),2)</f>
        <v>forest</v>
      </c>
      <c r="T2591">
        <v>5</v>
      </c>
      <c r="U2591">
        <v>1</v>
      </c>
      <c r="V2591"/>
      <c r="W2591">
        <v>1</v>
      </c>
      <c r="X2591" t="s">
        <v>202</v>
      </c>
      <c r="Y2591"/>
      <c r="Z2591"/>
      <c r="AA2591"/>
      <c r="AB2591"/>
    </row>
    <row r="2592" spans="1:28" ht="14.4" x14ac:dyDescent="0.3">
      <c r="A2592" s="14">
        <v>2700</v>
      </c>
      <c r="B2592" t="s">
        <v>282</v>
      </c>
      <c r="C2592" t="s">
        <v>284</v>
      </c>
      <c r="D2592" t="str">
        <f t="shared" si="41"/>
        <v>Turner_Abercrombie_Rd_0B_E_AB</v>
      </c>
      <c r="E2592">
        <v>2018</v>
      </c>
      <c r="F2592" s="15">
        <v>43269</v>
      </c>
      <c r="G2592" t="s">
        <v>200</v>
      </c>
      <c r="H2592">
        <v>3</v>
      </c>
      <c r="I2592" s="16">
        <v>0.3</v>
      </c>
      <c r="J2592"/>
      <c r="K2592">
        <v>3</v>
      </c>
      <c r="L2592">
        <v>0</v>
      </c>
      <c r="M2592">
        <v>0</v>
      </c>
      <c r="N2592"/>
      <c r="O2592" t="s">
        <v>74</v>
      </c>
      <c r="P2592" t="str">
        <f>INDEX(Sheet2!A:E, MATCH(F_NP_excluded_Data!O2592,Sheet2!A:A),4)</f>
        <v>cavity</v>
      </c>
      <c r="Q2592" t="str">
        <f>INDEX(Sheet2!A:E, MATCH(F_NP_excluded_Data!O2592,Sheet2!A:A),5)</f>
        <v>bark forager</v>
      </c>
      <c r="R2592" t="str">
        <f>INDEX(Sheet2!A:E, MATCH(F_NP_excluded_Data!O2592,Sheet2!A:A),3)</f>
        <v>insects</v>
      </c>
      <c r="S2592" t="str">
        <f>INDEX(Sheet2!A:E, MATCH(F_NP_excluded_Data!O2592,Sheet2!A:A),2)</f>
        <v>forest</v>
      </c>
      <c r="T2592">
        <v>5</v>
      </c>
      <c r="U2592">
        <v>1</v>
      </c>
      <c r="V2592"/>
      <c r="W2592">
        <v>1</v>
      </c>
      <c r="X2592" t="s">
        <v>202</v>
      </c>
      <c r="Y2592"/>
      <c r="Z2592"/>
      <c r="AA2592"/>
      <c r="AB2592"/>
    </row>
    <row r="2593" spans="1:28" ht="14.4" x14ac:dyDescent="0.3">
      <c r="A2593" s="14">
        <v>2701</v>
      </c>
      <c r="B2593" t="s">
        <v>282</v>
      </c>
      <c r="C2593" t="s">
        <v>284</v>
      </c>
      <c r="D2593" t="str">
        <f t="shared" si="41"/>
        <v>Turner_Abercrombie_Rd_0B_E_AB</v>
      </c>
      <c r="E2593">
        <v>2018</v>
      </c>
      <c r="F2593" s="15">
        <v>43269</v>
      </c>
      <c r="G2593" t="s">
        <v>200</v>
      </c>
      <c r="H2593">
        <v>3</v>
      </c>
      <c r="I2593" s="16">
        <v>0.3</v>
      </c>
      <c r="J2593"/>
      <c r="K2593">
        <v>3</v>
      </c>
      <c r="L2593">
        <v>0</v>
      </c>
      <c r="M2593">
        <v>0</v>
      </c>
      <c r="N2593"/>
      <c r="O2593" t="s">
        <v>26</v>
      </c>
      <c r="P2593" t="str">
        <f>INDEX(Sheet2!A:E, MATCH(F_NP_excluded_Data!O2593,Sheet2!A:A),4)</f>
        <v>shrub</v>
      </c>
      <c r="Q2593" t="str">
        <f>INDEX(Sheet2!A:E, MATCH(F_NP_excluded_Data!O2593,Sheet2!A:A),5)</f>
        <v>ground forager</v>
      </c>
      <c r="R2593" t="str">
        <f>INDEX(Sheet2!A:E, MATCH(F_NP_excluded_Data!O2593,Sheet2!A:A),3)</f>
        <v>seeds</v>
      </c>
      <c r="S2593" t="str">
        <f>INDEX(Sheet2!A:E, MATCH(F_NP_excluded_Data!O2593,Sheet2!A:A),2)</f>
        <v>open woodland</v>
      </c>
      <c r="T2593">
        <v>5</v>
      </c>
      <c r="U2593">
        <v>1</v>
      </c>
      <c r="V2593"/>
      <c r="W2593">
        <v>1</v>
      </c>
      <c r="X2593" t="s">
        <v>202</v>
      </c>
      <c r="Y2593"/>
      <c r="Z2593"/>
      <c r="AA2593"/>
      <c r="AB2593"/>
    </row>
    <row r="2594" spans="1:28" ht="14.4" x14ac:dyDescent="0.3">
      <c r="A2594" s="14">
        <v>2702</v>
      </c>
      <c r="B2594" t="s">
        <v>282</v>
      </c>
      <c r="C2594" t="s">
        <v>284</v>
      </c>
      <c r="D2594" t="str">
        <f t="shared" si="41"/>
        <v>Turner_Abercrombie_Rd_0B_E_AB</v>
      </c>
      <c r="E2594">
        <v>2018</v>
      </c>
      <c r="F2594" s="15">
        <v>43269</v>
      </c>
      <c r="G2594" t="s">
        <v>200</v>
      </c>
      <c r="H2594">
        <v>3</v>
      </c>
      <c r="I2594" s="16">
        <v>0.3</v>
      </c>
      <c r="J2594"/>
      <c r="K2594">
        <v>3</v>
      </c>
      <c r="L2594">
        <v>0</v>
      </c>
      <c r="M2594">
        <v>0</v>
      </c>
      <c r="N2594"/>
      <c r="O2594" t="s">
        <v>92</v>
      </c>
      <c r="P2594" t="str">
        <f>INDEX(Sheet2!A:E, MATCH(F_NP_excluded_Data!O2594,Sheet2!A:A),4)</f>
        <v>tree</v>
      </c>
      <c r="Q2594" t="str">
        <f>INDEX(Sheet2!A:E, MATCH(F_NP_excluded_Data!O2594,Sheet2!A:A),5)</f>
        <v>foliage gleaner</v>
      </c>
      <c r="R2594" t="str">
        <f>INDEX(Sheet2!A:E, MATCH(F_NP_excluded_Data!O2594,Sheet2!A:A),3)</f>
        <v>insects</v>
      </c>
      <c r="S2594" t="str">
        <f>INDEX(Sheet2!A:E, MATCH(F_NP_excluded_Data!O2594,Sheet2!A:A),2)</f>
        <v>open woodland</v>
      </c>
      <c r="T2594">
        <v>10</v>
      </c>
      <c r="U2594">
        <v>1</v>
      </c>
      <c r="V2594"/>
      <c r="W2594">
        <v>1</v>
      </c>
      <c r="X2594" t="s">
        <v>202</v>
      </c>
      <c r="Y2594"/>
      <c r="Z2594"/>
      <c r="AA2594"/>
      <c r="AB2594"/>
    </row>
    <row r="2595" spans="1:28" ht="14.4" x14ac:dyDescent="0.3">
      <c r="A2595" s="14">
        <v>2703</v>
      </c>
      <c r="B2595" t="s">
        <v>282</v>
      </c>
      <c r="C2595" t="s">
        <v>284</v>
      </c>
      <c r="D2595" t="str">
        <f t="shared" si="41"/>
        <v>Turner_Abercrombie_Rd_0B_E_AB</v>
      </c>
      <c r="E2595">
        <v>2018</v>
      </c>
      <c r="F2595" s="15">
        <v>43269</v>
      </c>
      <c r="G2595" t="s">
        <v>200</v>
      </c>
      <c r="H2595">
        <v>3</v>
      </c>
      <c r="I2595" s="16">
        <v>0.3</v>
      </c>
      <c r="J2595"/>
      <c r="K2595">
        <v>3</v>
      </c>
      <c r="L2595">
        <v>0</v>
      </c>
      <c r="M2595">
        <v>0</v>
      </c>
      <c r="N2595"/>
      <c r="O2595" t="s">
        <v>94</v>
      </c>
      <c r="P2595" t="str">
        <f>INDEX(Sheet2!A:E, MATCH(F_NP_excluded_Data!O2595,Sheet2!A:A),4)</f>
        <v>cavity</v>
      </c>
      <c r="Q2595" t="str">
        <f>INDEX(Sheet2!A:E, MATCH(F_NP_excluded_Data!O2595,Sheet2!A:A),5)</f>
        <v>foliage gleaner</v>
      </c>
      <c r="R2595" t="str">
        <f>INDEX(Sheet2!A:E, MATCH(F_NP_excluded_Data!O2595,Sheet2!A:A),3)</f>
        <v>insects</v>
      </c>
      <c r="S2595" t="str">
        <f>INDEX(Sheet2!A:E, MATCH(F_NP_excluded_Data!O2595,Sheet2!A:A),2)</f>
        <v>forest</v>
      </c>
      <c r="T2595">
        <v>10</v>
      </c>
      <c r="U2595">
        <v>1</v>
      </c>
      <c r="V2595"/>
      <c r="W2595">
        <v>1</v>
      </c>
      <c r="X2595" t="s">
        <v>202</v>
      </c>
      <c r="Y2595"/>
      <c r="Z2595"/>
      <c r="AA2595"/>
      <c r="AB2595"/>
    </row>
    <row r="2596" spans="1:28" ht="14.4" x14ac:dyDescent="0.3">
      <c r="A2596" s="14">
        <v>2704</v>
      </c>
      <c r="B2596" t="s">
        <v>282</v>
      </c>
      <c r="C2596" t="s">
        <v>284</v>
      </c>
      <c r="D2596" t="str">
        <f t="shared" si="41"/>
        <v>Turner_Abercrombie_Rd_0B_E_AB</v>
      </c>
      <c r="E2596">
        <v>2018</v>
      </c>
      <c r="F2596" s="15">
        <v>43269</v>
      </c>
      <c r="G2596" t="s">
        <v>200</v>
      </c>
      <c r="H2596">
        <v>3</v>
      </c>
      <c r="I2596" s="16">
        <v>0.3</v>
      </c>
      <c r="J2596"/>
      <c r="K2596">
        <v>3</v>
      </c>
      <c r="L2596">
        <v>0</v>
      </c>
      <c r="M2596">
        <v>0</v>
      </c>
      <c r="N2596"/>
      <c r="O2596" t="s">
        <v>36</v>
      </c>
      <c r="P2596" t="str">
        <f>INDEX(Sheet2!A:E, MATCH(F_NP_excluded_Data!O2596,Sheet2!A:A),4)</f>
        <v>cavity</v>
      </c>
      <c r="Q2596" t="str">
        <f>INDEX(Sheet2!A:E, MATCH(F_NP_excluded_Data!O2596,Sheet2!A:A),5)</f>
        <v>ground forager</v>
      </c>
      <c r="R2596" t="str">
        <f>INDEX(Sheet2!A:E, MATCH(F_NP_excluded_Data!O2596,Sheet2!A:A),3)</f>
        <v>insects</v>
      </c>
      <c r="S2596" t="str">
        <f>INDEX(Sheet2!A:E, MATCH(F_NP_excluded_Data!O2596,Sheet2!A:A),2)</f>
        <v>grassland</v>
      </c>
      <c r="T2596">
        <v>10</v>
      </c>
      <c r="U2596">
        <v>1</v>
      </c>
      <c r="V2596"/>
      <c r="W2596">
        <v>1</v>
      </c>
      <c r="X2596" t="s">
        <v>202</v>
      </c>
      <c r="Y2596"/>
      <c r="Z2596"/>
      <c r="AA2596"/>
      <c r="AB2596"/>
    </row>
    <row r="2597" spans="1:28" ht="14.4" x14ac:dyDescent="0.3">
      <c r="A2597" s="14">
        <v>2705</v>
      </c>
      <c r="B2597" t="s">
        <v>282</v>
      </c>
      <c r="C2597" t="s">
        <v>284</v>
      </c>
      <c r="D2597" t="str">
        <f t="shared" si="41"/>
        <v>Turner_Abercrombie_Rd_0B_E_AB</v>
      </c>
      <c r="E2597">
        <v>2018</v>
      </c>
      <c r="F2597" s="15">
        <v>43269</v>
      </c>
      <c r="G2597" t="s">
        <v>200</v>
      </c>
      <c r="H2597">
        <v>3</v>
      </c>
      <c r="I2597" s="16">
        <v>0.3</v>
      </c>
      <c r="J2597"/>
      <c r="K2597">
        <v>3</v>
      </c>
      <c r="L2597">
        <v>0</v>
      </c>
      <c r="M2597">
        <v>0</v>
      </c>
      <c r="N2597"/>
      <c r="O2597" t="s">
        <v>22</v>
      </c>
      <c r="P2597" t="str">
        <f>INDEX(Sheet2!A:E, MATCH(F_NP_excluded_Data!O2597,Sheet2!A:A),4)</f>
        <v>cavity</v>
      </c>
      <c r="Q2597" t="str">
        <f>INDEX(Sheet2!A:E, MATCH(F_NP_excluded_Data!O2597,Sheet2!A:A),5)</f>
        <v>foliage gleaner</v>
      </c>
      <c r="R2597" t="str">
        <f>INDEX(Sheet2!A:E, MATCH(F_NP_excluded_Data!O2597,Sheet2!A:A),3)</f>
        <v>insects</v>
      </c>
      <c r="S2597" t="str">
        <f>INDEX(Sheet2!A:E, MATCH(F_NP_excluded_Data!O2597,Sheet2!A:A),2)</f>
        <v>forest</v>
      </c>
      <c r="T2597">
        <v>10</v>
      </c>
      <c r="U2597">
        <v>1</v>
      </c>
      <c r="V2597"/>
      <c r="W2597">
        <v>1</v>
      </c>
      <c r="X2597" t="s">
        <v>202</v>
      </c>
      <c r="Y2597"/>
      <c r="Z2597"/>
      <c r="AA2597"/>
      <c r="AB2597"/>
    </row>
    <row r="2598" spans="1:28" ht="14.4" x14ac:dyDescent="0.3">
      <c r="A2598" s="14">
        <v>2706</v>
      </c>
      <c r="B2598" t="s">
        <v>282</v>
      </c>
      <c r="C2598" t="s">
        <v>284</v>
      </c>
      <c r="D2598" t="str">
        <f t="shared" si="41"/>
        <v>Turner_Abercrombie_Rd_0B_E_AB</v>
      </c>
      <c r="E2598">
        <v>2018</v>
      </c>
      <c r="F2598" s="15">
        <v>43269</v>
      </c>
      <c r="G2598" t="s">
        <v>200</v>
      </c>
      <c r="H2598">
        <v>3</v>
      </c>
      <c r="I2598" s="16">
        <v>0.3</v>
      </c>
      <c r="J2598"/>
      <c r="K2598">
        <v>3</v>
      </c>
      <c r="L2598">
        <v>0</v>
      </c>
      <c r="M2598">
        <v>0</v>
      </c>
      <c r="N2598"/>
      <c r="O2598" t="s">
        <v>62</v>
      </c>
      <c r="P2598" t="str">
        <f>INDEX(Sheet2!A:E, MATCH(F_NP_excluded_Data!O2598,Sheet2!A:A),4)</f>
        <v>shrub</v>
      </c>
      <c r="Q2598" t="str">
        <f>INDEX(Sheet2!A:E, MATCH(F_NP_excluded_Data!O2598,Sheet2!A:A),5)</f>
        <v>ground forager</v>
      </c>
      <c r="R2598" t="str">
        <f>INDEX(Sheet2!A:E, MATCH(F_NP_excluded_Data!O2598,Sheet2!A:A),3)</f>
        <v>seeds</v>
      </c>
      <c r="S2598" t="str">
        <f>INDEX(Sheet2!A:E, MATCH(F_NP_excluded_Data!O2598,Sheet2!A:A),2)</f>
        <v>open woodland</v>
      </c>
      <c r="T2598">
        <v>5</v>
      </c>
      <c r="U2598">
        <v>1</v>
      </c>
      <c r="V2598"/>
      <c r="W2598">
        <v>1</v>
      </c>
      <c r="X2598" t="s">
        <v>202</v>
      </c>
      <c r="Y2598"/>
      <c r="Z2598"/>
      <c r="AA2598"/>
      <c r="AB2598"/>
    </row>
    <row r="2599" spans="1:28" ht="14.4" x14ac:dyDescent="0.3">
      <c r="A2599" s="14">
        <v>2707</v>
      </c>
      <c r="B2599" t="s">
        <v>282</v>
      </c>
      <c r="C2599" t="s">
        <v>284</v>
      </c>
      <c r="D2599" t="str">
        <f t="shared" si="41"/>
        <v>Turner_Abercrombie_Rd_0B_E_AB</v>
      </c>
      <c r="E2599">
        <v>2018</v>
      </c>
      <c r="F2599" s="15">
        <v>43269</v>
      </c>
      <c r="G2599" t="s">
        <v>200</v>
      </c>
      <c r="H2599">
        <v>3</v>
      </c>
      <c r="I2599" s="16">
        <v>0.3</v>
      </c>
      <c r="J2599"/>
      <c r="K2599">
        <v>3</v>
      </c>
      <c r="L2599">
        <v>0</v>
      </c>
      <c r="M2599">
        <v>0</v>
      </c>
      <c r="N2599"/>
      <c r="O2599" t="s">
        <v>24</v>
      </c>
      <c r="P2599" t="str">
        <f>INDEX(Sheet2!A:E, MATCH(F_NP_excluded_Data!O2599,Sheet2!A:A),4)</f>
        <v>cavity</v>
      </c>
      <c r="Q2599" t="str">
        <f>INDEX(Sheet2!A:E, MATCH(F_NP_excluded_Data!O2599,Sheet2!A:A),5)</f>
        <v>ground forager</v>
      </c>
      <c r="R2599" t="str">
        <f>INDEX(Sheet2!A:E, MATCH(F_NP_excluded_Data!O2599,Sheet2!A:A),3)</f>
        <v>insects</v>
      </c>
      <c r="S2599" t="str">
        <f>INDEX(Sheet2!A:E, MATCH(F_NP_excluded_Data!O2599,Sheet2!A:A),2)</f>
        <v>open woodland</v>
      </c>
      <c r="T2599">
        <v>10</v>
      </c>
      <c r="U2599">
        <v>2</v>
      </c>
      <c r="V2599"/>
      <c r="W2599">
        <v>1</v>
      </c>
      <c r="X2599" t="s">
        <v>202</v>
      </c>
      <c r="Y2599"/>
      <c r="Z2599"/>
      <c r="AA2599"/>
      <c r="AB2599"/>
    </row>
    <row r="2600" spans="1:28" ht="14.4" x14ac:dyDescent="0.3">
      <c r="A2600" s="14">
        <v>2708</v>
      </c>
      <c r="B2600" t="s">
        <v>282</v>
      </c>
      <c r="C2600" t="s">
        <v>284</v>
      </c>
      <c r="D2600" t="str">
        <f t="shared" si="41"/>
        <v>Turner_Abercrombie_Rd_0B_E_AB</v>
      </c>
      <c r="E2600">
        <v>2018</v>
      </c>
      <c r="F2600" s="15">
        <v>43269</v>
      </c>
      <c r="G2600" t="s">
        <v>200</v>
      </c>
      <c r="H2600">
        <v>3</v>
      </c>
      <c r="I2600" s="16">
        <v>0.3</v>
      </c>
      <c r="J2600"/>
      <c r="K2600">
        <v>3</v>
      </c>
      <c r="L2600">
        <v>0</v>
      </c>
      <c r="M2600">
        <v>0</v>
      </c>
      <c r="N2600"/>
      <c r="O2600" t="s">
        <v>2</v>
      </c>
      <c r="P2600" t="str">
        <f>INDEX(Sheet2!A:E, MATCH(F_NP_excluded_Data!O2600,Sheet2!A:A),4)</f>
        <v>tree</v>
      </c>
      <c r="Q2600" t="str">
        <f>INDEX(Sheet2!A:E, MATCH(F_NP_excluded_Data!O2600,Sheet2!A:A),5)</f>
        <v>ground forager</v>
      </c>
      <c r="R2600" t="str">
        <f>INDEX(Sheet2!A:E, MATCH(F_NP_excluded_Data!O2600,Sheet2!A:A),3)</f>
        <v>omnivore</v>
      </c>
      <c r="S2600" t="str">
        <f>INDEX(Sheet2!A:E, MATCH(F_NP_excluded_Data!O2600,Sheet2!A:A),2)</f>
        <v>open woodland</v>
      </c>
      <c r="T2600">
        <v>10</v>
      </c>
      <c r="U2600">
        <v>2</v>
      </c>
      <c r="V2600"/>
      <c r="W2600">
        <v>4</v>
      </c>
      <c r="X2600" t="s">
        <v>202</v>
      </c>
      <c r="Y2600">
        <v>5</v>
      </c>
      <c r="Z2600"/>
      <c r="AA2600"/>
      <c r="AB2600"/>
    </row>
    <row r="2601" spans="1:28" ht="14.4" x14ac:dyDescent="0.3">
      <c r="A2601" s="14">
        <v>2709</v>
      </c>
      <c r="B2601" t="s">
        <v>282</v>
      </c>
      <c r="C2601" t="s">
        <v>284</v>
      </c>
      <c r="D2601" t="str">
        <f t="shared" si="41"/>
        <v>Turner_Abercrombie_Rd_0B_E_AB</v>
      </c>
      <c r="E2601">
        <v>2018</v>
      </c>
      <c r="F2601" s="15">
        <v>43269</v>
      </c>
      <c r="G2601" t="s">
        <v>200</v>
      </c>
      <c r="H2601">
        <v>3</v>
      </c>
      <c r="I2601" s="16">
        <v>0.3</v>
      </c>
      <c r="J2601"/>
      <c r="K2601">
        <v>3</v>
      </c>
      <c r="L2601">
        <v>0</v>
      </c>
      <c r="M2601">
        <v>0</v>
      </c>
      <c r="N2601"/>
      <c r="O2601" t="s">
        <v>36</v>
      </c>
      <c r="P2601" t="str">
        <f>INDEX(Sheet2!A:E, MATCH(F_NP_excluded_Data!O2601,Sheet2!A:A),4)</f>
        <v>cavity</v>
      </c>
      <c r="Q2601" t="str">
        <f>INDEX(Sheet2!A:E, MATCH(F_NP_excluded_Data!O2601,Sheet2!A:A),5)</f>
        <v>ground forager</v>
      </c>
      <c r="R2601" t="str">
        <f>INDEX(Sheet2!A:E, MATCH(F_NP_excluded_Data!O2601,Sheet2!A:A),3)</f>
        <v>insects</v>
      </c>
      <c r="S2601" t="str">
        <f>INDEX(Sheet2!A:E, MATCH(F_NP_excluded_Data!O2601,Sheet2!A:A),2)</f>
        <v>grassland</v>
      </c>
      <c r="T2601">
        <v>5</v>
      </c>
      <c r="U2601">
        <v>2</v>
      </c>
      <c r="V2601"/>
      <c r="W2601">
        <v>4</v>
      </c>
      <c r="X2601" t="s">
        <v>202</v>
      </c>
      <c r="Y2601"/>
      <c r="Z2601"/>
      <c r="AA2601"/>
      <c r="AB2601"/>
    </row>
    <row r="2602" spans="1:28" ht="14.4" x14ac:dyDescent="0.3">
      <c r="A2602" s="14">
        <v>2710</v>
      </c>
      <c r="B2602" t="s">
        <v>282</v>
      </c>
      <c r="C2602" t="s">
        <v>284</v>
      </c>
      <c r="D2602" t="str">
        <f t="shared" si="41"/>
        <v>Turner_Abercrombie_Rd_0B_E_AB</v>
      </c>
      <c r="E2602">
        <v>2018</v>
      </c>
      <c r="F2602" s="15">
        <v>43269</v>
      </c>
      <c r="G2602" t="s">
        <v>200</v>
      </c>
      <c r="H2602">
        <v>3</v>
      </c>
      <c r="I2602" s="16">
        <v>0.3</v>
      </c>
      <c r="J2602"/>
      <c r="K2602">
        <v>3</v>
      </c>
      <c r="L2602">
        <v>0</v>
      </c>
      <c r="M2602">
        <v>0</v>
      </c>
      <c r="N2602"/>
      <c r="O2602" t="s">
        <v>38</v>
      </c>
      <c r="P2602" t="str">
        <f>INDEX(Sheet2!A:E, MATCH(F_NP_excluded_Data!O2602,Sheet2!A:A),4)</f>
        <v>building</v>
      </c>
      <c r="Q2602" t="str">
        <f>INDEX(Sheet2!A:E, MATCH(F_NP_excluded_Data!O2602,Sheet2!A:A),5)</f>
        <v>flycatching</v>
      </c>
      <c r="R2602" t="str">
        <f>INDEX(Sheet2!A:E, MATCH(F_NP_excluded_Data!O2602,Sheet2!A:A),3)</f>
        <v>insects</v>
      </c>
      <c r="S2602" t="str">
        <f>INDEX(Sheet2!A:E, MATCH(F_NP_excluded_Data!O2602,Sheet2!A:A),2)</f>
        <v>open woodland</v>
      </c>
      <c r="T2602">
        <v>10</v>
      </c>
      <c r="U2602">
        <v>2</v>
      </c>
      <c r="V2602"/>
      <c r="W2602">
        <v>1</v>
      </c>
      <c r="X2602" t="s">
        <v>202</v>
      </c>
      <c r="Y2602"/>
      <c r="Z2602"/>
      <c r="AA2602"/>
      <c r="AB2602"/>
    </row>
    <row r="2603" spans="1:28" ht="14.4" x14ac:dyDescent="0.3">
      <c r="A2603" s="14">
        <v>2711</v>
      </c>
      <c r="B2603" t="s">
        <v>282</v>
      </c>
      <c r="C2603" t="s">
        <v>284</v>
      </c>
      <c r="D2603" t="str">
        <f t="shared" si="41"/>
        <v>Turner_Abercrombie_Rd_0B_E_AB</v>
      </c>
      <c r="E2603">
        <v>2018</v>
      </c>
      <c r="F2603" s="15">
        <v>43269</v>
      </c>
      <c r="G2603" t="s">
        <v>200</v>
      </c>
      <c r="H2603">
        <v>3</v>
      </c>
      <c r="I2603" s="16">
        <v>0.3</v>
      </c>
      <c r="J2603"/>
      <c r="K2603">
        <v>3</v>
      </c>
      <c r="L2603">
        <v>0</v>
      </c>
      <c r="M2603">
        <v>0</v>
      </c>
      <c r="N2603"/>
      <c r="O2603" t="s">
        <v>24</v>
      </c>
      <c r="P2603" t="str">
        <f>INDEX(Sheet2!A:E, MATCH(F_NP_excluded_Data!O2603,Sheet2!A:A),4)</f>
        <v>cavity</v>
      </c>
      <c r="Q2603" t="str">
        <f>INDEX(Sheet2!A:E, MATCH(F_NP_excluded_Data!O2603,Sheet2!A:A),5)</f>
        <v>ground forager</v>
      </c>
      <c r="R2603" t="str">
        <f>INDEX(Sheet2!A:E, MATCH(F_NP_excluded_Data!O2603,Sheet2!A:A),3)</f>
        <v>insects</v>
      </c>
      <c r="S2603" t="str">
        <f>INDEX(Sheet2!A:E, MATCH(F_NP_excluded_Data!O2603,Sheet2!A:A),2)</f>
        <v>open woodland</v>
      </c>
      <c r="T2603">
        <v>5</v>
      </c>
      <c r="U2603">
        <v>3</v>
      </c>
      <c r="V2603"/>
      <c r="W2603">
        <v>1</v>
      </c>
      <c r="X2603" t="s">
        <v>202</v>
      </c>
      <c r="Y2603"/>
      <c r="Z2603"/>
      <c r="AA2603"/>
      <c r="AB2603"/>
    </row>
    <row r="2604" spans="1:28" ht="14.4" x14ac:dyDescent="0.3">
      <c r="A2604" s="14">
        <v>2712</v>
      </c>
      <c r="B2604" t="s">
        <v>282</v>
      </c>
      <c r="C2604" t="s">
        <v>284</v>
      </c>
      <c r="D2604" t="str">
        <f t="shared" si="41"/>
        <v>Turner_Abercrombie_Rd_0B_E_AB</v>
      </c>
      <c r="E2604">
        <v>2018</v>
      </c>
      <c r="F2604" s="15">
        <v>43269</v>
      </c>
      <c r="G2604" t="s">
        <v>200</v>
      </c>
      <c r="H2604">
        <v>3</v>
      </c>
      <c r="I2604" s="16">
        <v>0.3</v>
      </c>
      <c r="J2604"/>
      <c r="K2604">
        <v>3</v>
      </c>
      <c r="L2604">
        <v>0</v>
      </c>
      <c r="M2604">
        <v>0</v>
      </c>
      <c r="N2604"/>
      <c r="O2604" t="s">
        <v>4</v>
      </c>
      <c r="P2604" t="str">
        <f>INDEX(Sheet2!A:E, MATCH(F_NP_excluded_Data!O2604,Sheet2!A:A),4)</f>
        <v>shrub</v>
      </c>
      <c r="Q2604" t="str">
        <f>INDEX(Sheet2!A:E, MATCH(F_NP_excluded_Data!O2604,Sheet2!A:A),5)</f>
        <v>foliage gleaner</v>
      </c>
      <c r="R2604" t="str">
        <f>INDEX(Sheet2!A:E, MATCH(F_NP_excluded_Data!O2604,Sheet2!A:A),3)</f>
        <v>seeds</v>
      </c>
      <c r="S2604" t="str">
        <f>INDEX(Sheet2!A:E, MATCH(F_NP_excluded_Data!O2604,Sheet2!A:A),2)</f>
        <v>open woodland</v>
      </c>
      <c r="T2604">
        <v>5</v>
      </c>
      <c r="U2604">
        <v>4</v>
      </c>
      <c r="V2604"/>
      <c r="W2604">
        <v>1</v>
      </c>
      <c r="X2604" t="s">
        <v>202</v>
      </c>
      <c r="Y2604"/>
      <c r="Z2604"/>
      <c r="AA2604"/>
      <c r="AB2604"/>
    </row>
    <row r="2605" spans="1:28" ht="14.4" x14ac:dyDescent="0.3">
      <c r="A2605" s="14">
        <v>2713</v>
      </c>
      <c r="B2605" t="s">
        <v>277</v>
      </c>
      <c r="C2605" t="s">
        <v>280</v>
      </c>
      <c r="D2605" t="str">
        <f t="shared" si="41"/>
        <v>Turner_Honea_Path_0B_6</v>
      </c>
      <c r="E2605">
        <v>2018</v>
      </c>
      <c r="F2605" s="15">
        <v>43269</v>
      </c>
      <c r="G2605" t="s">
        <v>200</v>
      </c>
      <c r="H2605">
        <v>3</v>
      </c>
      <c r="I2605" s="16">
        <v>0.32083333333333336</v>
      </c>
      <c r="J2605"/>
      <c r="K2605">
        <v>2</v>
      </c>
      <c r="L2605">
        <v>0</v>
      </c>
      <c r="M2605">
        <v>0</v>
      </c>
      <c r="N2605"/>
      <c r="O2605" t="s">
        <v>12</v>
      </c>
      <c r="P2605" t="str">
        <f>INDEX(Sheet2!A:E, MATCH(F_NP_excluded_Data!O2605,Sheet2!A:A),4)</f>
        <v>tree</v>
      </c>
      <c r="Q2605" t="str">
        <f>INDEX(Sheet2!A:E, MATCH(F_NP_excluded_Data!O2605,Sheet2!A:A),5)</f>
        <v>ground forager</v>
      </c>
      <c r="R2605" t="str">
        <f>INDEX(Sheet2!A:E, MATCH(F_NP_excluded_Data!O2605,Sheet2!A:A),3)</f>
        <v>seeds</v>
      </c>
      <c r="S2605" t="str">
        <f>INDEX(Sheet2!A:E, MATCH(F_NP_excluded_Data!O2605,Sheet2!A:A),2)</f>
        <v>grassland</v>
      </c>
      <c r="T2605">
        <v>5</v>
      </c>
      <c r="U2605">
        <v>1</v>
      </c>
      <c r="V2605"/>
      <c r="W2605">
        <v>1</v>
      </c>
      <c r="X2605" t="s">
        <v>202</v>
      </c>
      <c r="Y2605"/>
      <c r="Z2605"/>
      <c r="AA2605"/>
      <c r="AB2605"/>
    </row>
    <row r="2606" spans="1:28" ht="14.4" x14ac:dyDescent="0.3">
      <c r="A2606" s="14">
        <v>2714</v>
      </c>
      <c r="B2606" t="s">
        <v>277</v>
      </c>
      <c r="C2606" t="s">
        <v>280</v>
      </c>
      <c r="D2606" t="str">
        <f t="shared" si="41"/>
        <v>Turner_Honea_Path_0B_6</v>
      </c>
      <c r="E2606">
        <v>2018</v>
      </c>
      <c r="F2606" s="15">
        <v>43269</v>
      </c>
      <c r="G2606" t="s">
        <v>200</v>
      </c>
      <c r="H2606">
        <v>3</v>
      </c>
      <c r="I2606" s="16">
        <v>0.32083333333333336</v>
      </c>
      <c r="J2606"/>
      <c r="K2606">
        <v>2</v>
      </c>
      <c r="L2606">
        <v>0</v>
      </c>
      <c r="M2606">
        <v>0</v>
      </c>
      <c r="N2606"/>
      <c r="O2606" t="s">
        <v>24</v>
      </c>
      <c r="P2606" t="str">
        <f>INDEX(Sheet2!A:E, MATCH(F_NP_excluded_Data!O2606,Sheet2!A:A),4)</f>
        <v>cavity</v>
      </c>
      <c r="Q2606" t="str">
        <f>INDEX(Sheet2!A:E, MATCH(F_NP_excluded_Data!O2606,Sheet2!A:A),5)</f>
        <v>ground forager</v>
      </c>
      <c r="R2606" t="str">
        <f>INDEX(Sheet2!A:E, MATCH(F_NP_excluded_Data!O2606,Sheet2!A:A),3)</f>
        <v>insects</v>
      </c>
      <c r="S2606" t="str">
        <f>INDEX(Sheet2!A:E, MATCH(F_NP_excluded_Data!O2606,Sheet2!A:A),2)</f>
        <v>open woodland</v>
      </c>
      <c r="T2606">
        <v>5</v>
      </c>
      <c r="U2606">
        <v>1</v>
      </c>
      <c r="V2606"/>
      <c r="W2606">
        <v>1</v>
      </c>
      <c r="X2606" t="s">
        <v>202</v>
      </c>
      <c r="Y2606"/>
      <c r="Z2606"/>
      <c r="AA2606"/>
      <c r="AB2606"/>
    </row>
    <row r="2607" spans="1:28" ht="14.4" x14ac:dyDescent="0.3">
      <c r="A2607" s="14">
        <v>2715</v>
      </c>
      <c r="B2607" t="s">
        <v>277</v>
      </c>
      <c r="C2607" t="s">
        <v>280</v>
      </c>
      <c r="D2607" t="str">
        <f t="shared" si="41"/>
        <v>Turner_Honea_Path_0B_6</v>
      </c>
      <c r="E2607">
        <v>2018</v>
      </c>
      <c r="F2607" s="15">
        <v>43269</v>
      </c>
      <c r="G2607" t="s">
        <v>200</v>
      </c>
      <c r="H2607">
        <v>3</v>
      </c>
      <c r="I2607" s="16">
        <v>0.32083333333333336</v>
      </c>
      <c r="J2607"/>
      <c r="K2607">
        <v>2</v>
      </c>
      <c r="L2607">
        <v>0</v>
      </c>
      <c r="M2607">
        <v>0</v>
      </c>
      <c r="N2607"/>
      <c r="O2607" t="s">
        <v>38</v>
      </c>
      <c r="P2607" t="str">
        <f>INDEX(Sheet2!A:E, MATCH(F_NP_excluded_Data!O2607,Sheet2!A:A),4)</f>
        <v>building</v>
      </c>
      <c r="Q2607" t="str">
        <f>INDEX(Sheet2!A:E, MATCH(F_NP_excluded_Data!O2607,Sheet2!A:A),5)</f>
        <v>flycatching</v>
      </c>
      <c r="R2607" t="str">
        <f>INDEX(Sheet2!A:E, MATCH(F_NP_excluded_Data!O2607,Sheet2!A:A),3)</f>
        <v>insects</v>
      </c>
      <c r="S2607" t="str">
        <f>INDEX(Sheet2!A:E, MATCH(F_NP_excluded_Data!O2607,Sheet2!A:A),2)</f>
        <v>open woodland</v>
      </c>
      <c r="T2607">
        <v>10</v>
      </c>
      <c r="U2607">
        <v>1</v>
      </c>
      <c r="V2607"/>
      <c r="W2607">
        <v>1</v>
      </c>
      <c r="X2607" t="s">
        <v>202</v>
      </c>
      <c r="Y2607"/>
      <c r="Z2607"/>
      <c r="AA2607"/>
      <c r="AB2607"/>
    </row>
    <row r="2608" spans="1:28" ht="14.4" x14ac:dyDescent="0.3">
      <c r="A2608" s="14">
        <v>2716</v>
      </c>
      <c r="B2608" t="s">
        <v>277</v>
      </c>
      <c r="C2608" t="s">
        <v>280</v>
      </c>
      <c r="D2608" t="str">
        <f t="shared" si="41"/>
        <v>Turner_Honea_Path_0B_6</v>
      </c>
      <c r="E2608">
        <v>2018</v>
      </c>
      <c r="F2608" s="15">
        <v>43269</v>
      </c>
      <c r="G2608" t="s">
        <v>200</v>
      </c>
      <c r="H2608">
        <v>3</v>
      </c>
      <c r="I2608" s="16">
        <v>0.32083333333333336</v>
      </c>
      <c r="J2608"/>
      <c r="K2608">
        <v>2</v>
      </c>
      <c r="L2608">
        <v>0</v>
      </c>
      <c r="M2608">
        <v>0</v>
      </c>
      <c r="N2608"/>
      <c r="O2608" t="s">
        <v>2</v>
      </c>
      <c r="P2608" t="str">
        <f>INDEX(Sheet2!A:E, MATCH(F_NP_excluded_Data!O2608,Sheet2!A:A),4)</f>
        <v>tree</v>
      </c>
      <c r="Q2608" t="str">
        <f>INDEX(Sheet2!A:E, MATCH(F_NP_excluded_Data!O2608,Sheet2!A:A),5)</f>
        <v>ground forager</v>
      </c>
      <c r="R2608" t="str">
        <f>INDEX(Sheet2!A:E, MATCH(F_NP_excluded_Data!O2608,Sheet2!A:A),3)</f>
        <v>omnivore</v>
      </c>
      <c r="S2608" t="str">
        <f>INDEX(Sheet2!A:E, MATCH(F_NP_excluded_Data!O2608,Sheet2!A:A),2)</f>
        <v>open woodland</v>
      </c>
      <c r="T2608">
        <v>10</v>
      </c>
      <c r="U2608">
        <v>1</v>
      </c>
      <c r="V2608"/>
      <c r="W2608">
        <v>1</v>
      </c>
      <c r="X2608" t="s">
        <v>202</v>
      </c>
      <c r="Y2608"/>
      <c r="Z2608"/>
      <c r="AA2608"/>
      <c r="AB2608"/>
    </row>
    <row r="2609" spans="1:28" ht="14.4" x14ac:dyDescent="0.3">
      <c r="A2609" s="14">
        <v>2717</v>
      </c>
      <c r="B2609" t="s">
        <v>277</v>
      </c>
      <c r="C2609" t="s">
        <v>280</v>
      </c>
      <c r="D2609" t="str">
        <f t="shared" si="41"/>
        <v>Turner_Honea_Path_0B_6</v>
      </c>
      <c r="E2609">
        <v>2018</v>
      </c>
      <c r="F2609" s="15">
        <v>43269</v>
      </c>
      <c r="G2609" t="s">
        <v>200</v>
      </c>
      <c r="H2609">
        <v>3</v>
      </c>
      <c r="I2609" s="16">
        <v>0.32083333333333336</v>
      </c>
      <c r="J2609"/>
      <c r="K2609">
        <v>2</v>
      </c>
      <c r="L2609">
        <v>0</v>
      </c>
      <c r="M2609">
        <v>0</v>
      </c>
      <c r="N2609"/>
      <c r="O2609" t="s">
        <v>12</v>
      </c>
      <c r="P2609" t="str">
        <f>INDEX(Sheet2!A:E, MATCH(F_NP_excluded_Data!O2609,Sheet2!A:A),4)</f>
        <v>tree</v>
      </c>
      <c r="Q2609" t="str">
        <f>INDEX(Sheet2!A:E, MATCH(F_NP_excluded_Data!O2609,Sheet2!A:A),5)</f>
        <v>ground forager</v>
      </c>
      <c r="R2609" t="str">
        <f>INDEX(Sheet2!A:E, MATCH(F_NP_excluded_Data!O2609,Sheet2!A:A),3)</f>
        <v>seeds</v>
      </c>
      <c r="S2609" t="str">
        <f>INDEX(Sheet2!A:E, MATCH(F_NP_excluded_Data!O2609,Sheet2!A:A),2)</f>
        <v>grassland</v>
      </c>
      <c r="T2609">
        <v>5</v>
      </c>
      <c r="U2609">
        <v>1</v>
      </c>
      <c r="V2609"/>
      <c r="W2609">
        <v>1</v>
      </c>
      <c r="X2609" t="s">
        <v>202</v>
      </c>
      <c r="Y2609"/>
      <c r="Z2609"/>
      <c r="AA2609"/>
      <c r="AB2609"/>
    </row>
    <row r="2610" spans="1:28" ht="14.4" x14ac:dyDescent="0.3">
      <c r="A2610" s="14">
        <v>2718</v>
      </c>
      <c r="B2610" t="s">
        <v>277</v>
      </c>
      <c r="C2610" t="s">
        <v>280</v>
      </c>
      <c r="D2610" t="str">
        <f t="shared" si="41"/>
        <v>Turner_Honea_Path_0B_6</v>
      </c>
      <c r="E2610">
        <v>2018</v>
      </c>
      <c r="F2610" s="15">
        <v>43269</v>
      </c>
      <c r="G2610" t="s">
        <v>200</v>
      </c>
      <c r="H2610">
        <v>3</v>
      </c>
      <c r="I2610" s="16">
        <v>0.32083333333333336</v>
      </c>
      <c r="J2610"/>
      <c r="K2610">
        <v>2</v>
      </c>
      <c r="L2610">
        <v>0</v>
      </c>
      <c r="M2610">
        <v>0</v>
      </c>
      <c r="N2610"/>
      <c r="O2610" t="s">
        <v>58</v>
      </c>
      <c r="P2610" t="str">
        <f>INDEX(Sheet2!A:E, MATCH(F_NP_excluded_Data!O2610,Sheet2!A:A),4)</f>
        <v>tree</v>
      </c>
      <c r="Q2610" t="str">
        <f>INDEX(Sheet2!A:E, MATCH(F_NP_excluded_Data!O2610,Sheet2!A:A),5)</f>
        <v>ground forager</v>
      </c>
      <c r="R2610" t="str">
        <f>INDEX(Sheet2!A:E, MATCH(F_NP_excluded_Data!O2610,Sheet2!A:A),3)</f>
        <v>seeds</v>
      </c>
      <c r="S2610" t="str">
        <f>INDEX(Sheet2!A:E, MATCH(F_NP_excluded_Data!O2610,Sheet2!A:A),2)</f>
        <v>open woodland</v>
      </c>
      <c r="T2610">
        <v>5</v>
      </c>
      <c r="U2610">
        <v>1</v>
      </c>
      <c r="V2610"/>
      <c r="W2610">
        <v>1</v>
      </c>
      <c r="X2610" t="s">
        <v>202</v>
      </c>
      <c r="Y2610"/>
      <c r="Z2610"/>
      <c r="AA2610"/>
      <c r="AB2610"/>
    </row>
    <row r="2611" spans="1:28" ht="14.4" x14ac:dyDescent="0.3">
      <c r="A2611" s="14">
        <v>2719</v>
      </c>
      <c r="B2611" t="s">
        <v>277</v>
      </c>
      <c r="C2611" t="s">
        <v>280</v>
      </c>
      <c r="D2611" t="str">
        <f t="shared" si="41"/>
        <v>Turner_Honea_Path_0B_6</v>
      </c>
      <c r="E2611">
        <v>2018</v>
      </c>
      <c r="F2611" s="15">
        <v>43269</v>
      </c>
      <c r="G2611" t="s">
        <v>200</v>
      </c>
      <c r="H2611">
        <v>3</v>
      </c>
      <c r="I2611" s="16">
        <v>0.32083333333333336</v>
      </c>
      <c r="J2611"/>
      <c r="K2611">
        <v>2</v>
      </c>
      <c r="L2611">
        <v>0</v>
      </c>
      <c r="M2611">
        <v>0</v>
      </c>
      <c r="N2611"/>
      <c r="O2611" t="s">
        <v>78</v>
      </c>
      <c r="P2611" t="str">
        <f>INDEX(Sheet2!A:E, MATCH(F_NP_excluded_Data!O2611,Sheet2!A:A),4)</f>
        <v>cavity</v>
      </c>
      <c r="Q2611" t="str">
        <f>INDEX(Sheet2!A:E, MATCH(F_NP_excluded_Data!O2611,Sheet2!A:A),5)</f>
        <v>bark forager</v>
      </c>
      <c r="R2611" t="str">
        <f>INDEX(Sheet2!A:E, MATCH(F_NP_excluded_Data!O2611,Sheet2!A:A),3)</f>
        <v>insects</v>
      </c>
      <c r="S2611" t="str">
        <f>INDEX(Sheet2!A:E, MATCH(F_NP_excluded_Data!O2611,Sheet2!A:A),2)</f>
        <v>forest</v>
      </c>
      <c r="T2611">
        <v>5</v>
      </c>
      <c r="U2611">
        <v>1</v>
      </c>
      <c r="V2611"/>
      <c r="W2611">
        <v>1</v>
      </c>
      <c r="X2611" t="s">
        <v>202</v>
      </c>
      <c r="Y2611"/>
      <c r="Z2611"/>
      <c r="AA2611"/>
      <c r="AB2611"/>
    </row>
    <row r="2612" spans="1:28" ht="14.4" x14ac:dyDescent="0.3">
      <c r="A2612" s="14">
        <v>2720</v>
      </c>
      <c r="B2612" t="s">
        <v>277</v>
      </c>
      <c r="C2612" t="s">
        <v>280</v>
      </c>
      <c r="D2612" t="str">
        <f t="shared" si="41"/>
        <v>Turner_Honea_Path_0B_6</v>
      </c>
      <c r="E2612">
        <v>2018</v>
      </c>
      <c r="F2612" s="15">
        <v>43269</v>
      </c>
      <c r="G2612" t="s">
        <v>200</v>
      </c>
      <c r="H2612">
        <v>3</v>
      </c>
      <c r="I2612" s="16">
        <v>0.32083333333333336</v>
      </c>
      <c r="J2612"/>
      <c r="K2612">
        <v>2</v>
      </c>
      <c r="L2612">
        <v>0</v>
      </c>
      <c r="M2612">
        <v>0</v>
      </c>
      <c r="N2612"/>
      <c r="O2612" t="s">
        <v>72</v>
      </c>
      <c r="P2612" t="str">
        <f>INDEX(Sheet2!A:E, MATCH(F_NP_excluded_Data!O2612,Sheet2!A:A),4)</f>
        <v>tree</v>
      </c>
      <c r="Q2612" t="str">
        <f>INDEX(Sheet2!A:E, MATCH(F_NP_excluded_Data!O2612,Sheet2!A:A),5)</f>
        <v>bark forager</v>
      </c>
      <c r="R2612" t="str">
        <f>INDEX(Sheet2!A:E, MATCH(F_NP_excluded_Data!O2612,Sheet2!A:A),3)</f>
        <v>insects</v>
      </c>
      <c r="S2612" t="str">
        <f>INDEX(Sheet2!A:E, MATCH(F_NP_excluded_Data!O2612,Sheet2!A:A),2)</f>
        <v>forest</v>
      </c>
      <c r="T2612">
        <v>5</v>
      </c>
      <c r="U2612">
        <v>1</v>
      </c>
      <c r="V2612"/>
      <c r="W2612">
        <v>1</v>
      </c>
      <c r="X2612" t="s">
        <v>202</v>
      </c>
      <c r="Y2612"/>
      <c r="Z2612"/>
      <c r="AA2612"/>
      <c r="AB2612"/>
    </row>
    <row r="2613" spans="1:28" ht="14.4" x14ac:dyDescent="0.3">
      <c r="A2613" s="14">
        <v>2721</v>
      </c>
      <c r="B2613" t="s">
        <v>277</v>
      </c>
      <c r="C2613" t="s">
        <v>280</v>
      </c>
      <c r="D2613" t="str">
        <f t="shared" si="41"/>
        <v>Turner_Honea_Path_0B_6</v>
      </c>
      <c r="E2613">
        <v>2018</v>
      </c>
      <c r="F2613" s="15">
        <v>43269</v>
      </c>
      <c r="G2613" t="s">
        <v>200</v>
      </c>
      <c r="H2613">
        <v>3</v>
      </c>
      <c r="I2613" s="16">
        <v>0.32083333333333336</v>
      </c>
      <c r="J2613"/>
      <c r="K2613">
        <v>2</v>
      </c>
      <c r="L2613">
        <v>0</v>
      </c>
      <c r="M2613">
        <v>0</v>
      </c>
      <c r="N2613"/>
      <c r="O2613" t="s">
        <v>42</v>
      </c>
      <c r="P2613" t="str">
        <f>INDEX(Sheet2!A:E, MATCH(F_NP_excluded_Data!O2613,Sheet2!A:A),4)</f>
        <v>tree</v>
      </c>
      <c r="Q2613" t="str">
        <f>INDEX(Sheet2!A:E, MATCH(F_NP_excluded_Data!O2613,Sheet2!A:A),5)</f>
        <v>flycatching</v>
      </c>
      <c r="R2613" t="str">
        <f>INDEX(Sheet2!A:E, MATCH(F_NP_excluded_Data!O2613,Sheet2!A:A),3)</f>
        <v>insects</v>
      </c>
      <c r="S2613" t="str">
        <f>INDEX(Sheet2!A:E, MATCH(F_NP_excluded_Data!O2613,Sheet2!A:A),2)</f>
        <v>forest</v>
      </c>
      <c r="T2613">
        <v>10</v>
      </c>
      <c r="U2613">
        <v>1</v>
      </c>
      <c r="V2613"/>
      <c r="W2613">
        <v>1</v>
      </c>
      <c r="X2613" t="s">
        <v>202</v>
      </c>
      <c r="Y2613"/>
      <c r="Z2613"/>
      <c r="AA2613"/>
      <c r="AB2613"/>
    </row>
    <row r="2614" spans="1:28" ht="14.4" x14ac:dyDescent="0.3">
      <c r="A2614" s="14">
        <v>2722</v>
      </c>
      <c r="B2614" t="s">
        <v>277</v>
      </c>
      <c r="C2614" t="s">
        <v>280</v>
      </c>
      <c r="D2614" t="str">
        <f t="shared" si="41"/>
        <v>Turner_Honea_Path_0B_6</v>
      </c>
      <c r="E2614">
        <v>2018</v>
      </c>
      <c r="F2614" s="15">
        <v>43269</v>
      </c>
      <c r="G2614" t="s">
        <v>200</v>
      </c>
      <c r="H2614">
        <v>3</v>
      </c>
      <c r="I2614" s="16">
        <v>0.32083333333333336</v>
      </c>
      <c r="J2614"/>
      <c r="K2614">
        <v>2</v>
      </c>
      <c r="L2614">
        <v>0</v>
      </c>
      <c r="M2614">
        <v>0</v>
      </c>
      <c r="N2614"/>
      <c r="O2614" t="s">
        <v>34</v>
      </c>
      <c r="P2614" t="str">
        <f>INDEX(Sheet2!A:E, MATCH(F_NP_excluded_Data!O2614,Sheet2!A:A),4)</f>
        <v>cavity</v>
      </c>
      <c r="Q2614" t="str">
        <f>INDEX(Sheet2!A:E, MATCH(F_NP_excluded_Data!O2614,Sheet2!A:A),5)</f>
        <v>bark forager</v>
      </c>
      <c r="R2614" t="str">
        <f>INDEX(Sheet2!A:E, MATCH(F_NP_excluded_Data!O2614,Sheet2!A:A),3)</f>
        <v>insects</v>
      </c>
      <c r="S2614" t="str">
        <f>INDEX(Sheet2!A:E, MATCH(F_NP_excluded_Data!O2614,Sheet2!A:A),2)</f>
        <v>forest</v>
      </c>
      <c r="T2614">
        <v>5</v>
      </c>
      <c r="U2614">
        <v>1</v>
      </c>
      <c r="V2614"/>
      <c r="W2614">
        <v>4</v>
      </c>
      <c r="X2614" t="s">
        <v>202</v>
      </c>
      <c r="Y2614"/>
      <c r="Z2614"/>
      <c r="AA2614"/>
      <c r="AB2614"/>
    </row>
    <row r="2615" spans="1:28" ht="14.4" x14ac:dyDescent="0.3">
      <c r="A2615" s="14">
        <v>2723</v>
      </c>
      <c r="B2615" t="s">
        <v>277</v>
      </c>
      <c r="C2615" t="s">
        <v>280</v>
      </c>
      <c r="D2615" t="str">
        <f t="shared" si="41"/>
        <v>Turner_Honea_Path_0B_6</v>
      </c>
      <c r="E2615">
        <v>2018</v>
      </c>
      <c r="F2615" s="15">
        <v>43269</v>
      </c>
      <c r="G2615" t="s">
        <v>200</v>
      </c>
      <c r="H2615">
        <v>3</v>
      </c>
      <c r="I2615" s="16">
        <v>0.32083333333333336</v>
      </c>
      <c r="J2615"/>
      <c r="K2615">
        <v>2</v>
      </c>
      <c r="L2615">
        <v>0</v>
      </c>
      <c r="M2615">
        <v>0</v>
      </c>
      <c r="N2615"/>
      <c r="O2615" t="s">
        <v>20</v>
      </c>
      <c r="P2615" t="str">
        <f>INDEX(Sheet2!A:E, MATCH(F_NP_excluded_Data!O2615,Sheet2!A:A),4)</f>
        <v>shrub</v>
      </c>
      <c r="Q2615" t="str">
        <f>INDEX(Sheet2!A:E, MATCH(F_NP_excluded_Data!O2615,Sheet2!A:A),5)</f>
        <v>ground forager</v>
      </c>
      <c r="R2615" t="str">
        <f>INDEX(Sheet2!A:E, MATCH(F_NP_excluded_Data!O2615,Sheet2!A:A),3)</f>
        <v>omnivore</v>
      </c>
      <c r="S2615" t="str">
        <f>INDEX(Sheet2!A:E, MATCH(F_NP_excluded_Data!O2615,Sheet2!A:A),2)</f>
        <v>scrub</v>
      </c>
      <c r="T2615">
        <v>10</v>
      </c>
      <c r="U2615">
        <v>1</v>
      </c>
      <c r="V2615"/>
      <c r="W2615">
        <v>1</v>
      </c>
      <c r="X2615" t="s">
        <v>202</v>
      </c>
      <c r="Y2615"/>
      <c r="Z2615"/>
      <c r="AA2615"/>
      <c r="AB2615"/>
    </row>
    <row r="2616" spans="1:28" ht="14.4" x14ac:dyDescent="0.3">
      <c r="A2616" s="14">
        <v>2724</v>
      </c>
      <c r="B2616" t="s">
        <v>277</v>
      </c>
      <c r="C2616" t="s">
        <v>280</v>
      </c>
      <c r="D2616" t="str">
        <f t="shared" si="41"/>
        <v>Turner_Honea_Path_0B_6</v>
      </c>
      <c r="E2616">
        <v>2018</v>
      </c>
      <c r="F2616" s="15">
        <v>43269</v>
      </c>
      <c r="G2616" t="s">
        <v>200</v>
      </c>
      <c r="H2616">
        <v>3</v>
      </c>
      <c r="I2616" s="16">
        <v>0.32083333333333336</v>
      </c>
      <c r="J2616"/>
      <c r="K2616">
        <v>2</v>
      </c>
      <c r="L2616">
        <v>0</v>
      </c>
      <c r="M2616">
        <v>0</v>
      </c>
      <c r="N2616"/>
      <c r="O2616" t="s">
        <v>24</v>
      </c>
      <c r="P2616" t="str">
        <f>INDEX(Sheet2!A:E, MATCH(F_NP_excluded_Data!O2616,Sheet2!A:A),4)</f>
        <v>cavity</v>
      </c>
      <c r="Q2616" t="str">
        <f>INDEX(Sheet2!A:E, MATCH(F_NP_excluded_Data!O2616,Sheet2!A:A),5)</f>
        <v>ground forager</v>
      </c>
      <c r="R2616" t="str">
        <f>INDEX(Sheet2!A:E, MATCH(F_NP_excluded_Data!O2616,Sheet2!A:A),3)</f>
        <v>insects</v>
      </c>
      <c r="S2616" t="str">
        <f>INDEX(Sheet2!A:E, MATCH(F_NP_excluded_Data!O2616,Sheet2!A:A),2)</f>
        <v>open woodland</v>
      </c>
      <c r="T2616">
        <v>10</v>
      </c>
      <c r="U2616">
        <v>1</v>
      </c>
      <c r="V2616"/>
      <c r="W2616">
        <v>1</v>
      </c>
      <c r="X2616" t="s">
        <v>202</v>
      </c>
      <c r="Y2616"/>
      <c r="Z2616"/>
      <c r="AA2616"/>
      <c r="AB2616"/>
    </row>
    <row r="2617" spans="1:28" ht="14.4" x14ac:dyDescent="0.3">
      <c r="A2617" s="14">
        <v>2725</v>
      </c>
      <c r="B2617" t="s">
        <v>277</v>
      </c>
      <c r="C2617" t="s">
        <v>280</v>
      </c>
      <c r="D2617" t="str">
        <f t="shared" si="41"/>
        <v>Turner_Honea_Path_0B_6</v>
      </c>
      <c r="E2617">
        <v>2018</v>
      </c>
      <c r="F2617" s="15">
        <v>43269</v>
      </c>
      <c r="G2617" t="s">
        <v>200</v>
      </c>
      <c r="H2617">
        <v>3</v>
      </c>
      <c r="I2617" s="16">
        <v>0.32083333333333336</v>
      </c>
      <c r="J2617"/>
      <c r="K2617">
        <v>2</v>
      </c>
      <c r="L2617">
        <v>0</v>
      </c>
      <c r="M2617">
        <v>0</v>
      </c>
      <c r="N2617"/>
      <c r="O2617" t="s">
        <v>62</v>
      </c>
      <c r="P2617" t="str">
        <f>INDEX(Sheet2!A:E, MATCH(F_NP_excluded_Data!O2617,Sheet2!A:A),4)</f>
        <v>shrub</v>
      </c>
      <c r="Q2617" t="str">
        <f>INDEX(Sheet2!A:E, MATCH(F_NP_excluded_Data!O2617,Sheet2!A:A),5)</f>
        <v>ground forager</v>
      </c>
      <c r="R2617" t="str">
        <f>INDEX(Sheet2!A:E, MATCH(F_NP_excluded_Data!O2617,Sheet2!A:A),3)</f>
        <v>seeds</v>
      </c>
      <c r="S2617" t="str">
        <f>INDEX(Sheet2!A:E, MATCH(F_NP_excluded_Data!O2617,Sheet2!A:A),2)</f>
        <v>open woodland</v>
      </c>
      <c r="T2617">
        <v>5</v>
      </c>
      <c r="U2617">
        <v>2</v>
      </c>
      <c r="V2617"/>
      <c r="W2617">
        <v>1</v>
      </c>
      <c r="X2617" t="s">
        <v>202</v>
      </c>
      <c r="Y2617"/>
      <c r="Z2617"/>
      <c r="AA2617"/>
      <c r="AB2617"/>
    </row>
    <row r="2618" spans="1:28" ht="14.4" x14ac:dyDescent="0.3">
      <c r="A2618" s="14">
        <v>2726</v>
      </c>
      <c r="B2618" t="s">
        <v>277</v>
      </c>
      <c r="C2618" t="s">
        <v>280</v>
      </c>
      <c r="D2618" t="str">
        <f t="shared" si="41"/>
        <v>Turner_Honea_Path_0B_6</v>
      </c>
      <c r="E2618">
        <v>2018</v>
      </c>
      <c r="F2618" s="15">
        <v>43269</v>
      </c>
      <c r="G2618" t="s">
        <v>200</v>
      </c>
      <c r="H2618">
        <v>3</v>
      </c>
      <c r="I2618" s="16">
        <v>0.32083333333333336</v>
      </c>
      <c r="J2618"/>
      <c r="K2618">
        <v>2</v>
      </c>
      <c r="L2618">
        <v>0</v>
      </c>
      <c r="M2618">
        <v>0</v>
      </c>
      <c r="N2618"/>
      <c r="O2618" t="s">
        <v>10</v>
      </c>
      <c r="P2618" t="str">
        <f>INDEX(Sheet2!A:E, MATCH(F_NP_excluded_Data!O2618,Sheet2!A:A),4)</f>
        <v>tree</v>
      </c>
      <c r="Q2618" t="str">
        <f>INDEX(Sheet2!A:E, MATCH(F_NP_excluded_Data!O2618,Sheet2!A:A),5)</f>
        <v>foliage gleaner</v>
      </c>
      <c r="R2618" t="str">
        <f>INDEX(Sheet2!A:E, MATCH(F_NP_excluded_Data!O2618,Sheet2!A:A),3)</f>
        <v>insects</v>
      </c>
      <c r="S2618" t="str">
        <f>INDEX(Sheet2!A:E, MATCH(F_NP_excluded_Data!O2618,Sheet2!A:A),2)</f>
        <v>forest</v>
      </c>
      <c r="T2618">
        <v>5</v>
      </c>
      <c r="U2618">
        <v>2</v>
      </c>
      <c r="V2618"/>
      <c r="W2618">
        <v>1</v>
      </c>
      <c r="X2618" t="s">
        <v>202</v>
      </c>
      <c r="Y2618"/>
      <c r="Z2618"/>
      <c r="AA2618"/>
      <c r="AB2618"/>
    </row>
    <row r="2619" spans="1:28" ht="14.4" x14ac:dyDescent="0.3">
      <c r="A2619" s="14">
        <v>2727</v>
      </c>
      <c r="B2619" t="s">
        <v>277</v>
      </c>
      <c r="C2619" t="s">
        <v>280</v>
      </c>
      <c r="D2619" t="str">
        <f t="shared" si="41"/>
        <v>Turner_Honea_Path_0B_6</v>
      </c>
      <c r="E2619">
        <v>2018</v>
      </c>
      <c r="F2619" s="15">
        <v>43269</v>
      </c>
      <c r="G2619" t="s">
        <v>200</v>
      </c>
      <c r="H2619">
        <v>3</v>
      </c>
      <c r="I2619" s="16">
        <v>0.32083333333333336</v>
      </c>
      <c r="J2619"/>
      <c r="K2619">
        <v>2</v>
      </c>
      <c r="L2619">
        <v>0</v>
      </c>
      <c r="M2619">
        <v>0</v>
      </c>
      <c r="N2619"/>
      <c r="O2619" t="s">
        <v>34</v>
      </c>
      <c r="P2619" t="str">
        <f>INDEX(Sheet2!A:E, MATCH(F_NP_excluded_Data!O2619,Sheet2!A:A),4)</f>
        <v>cavity</v>
      </c>
      <c r="Q2619" t="str">
        <f>INDEX(Sheet2!A:E, MATCH(F_NP_excluded_Data!O2619,Sheet2!A:A),5)</f>
        <v>bark forager</v>
      </c>
      <c r="R2619" t="str">
        <f>INDEX(Sheet2!A:E, MATCH(F_NP_excluded_Data!O2619,Sheet2!A:A),3)</f>
        <v>insects</v>
      </c>
      <c r="S2619" t="str">
        <f>INDEX(Sheet2!A:E, MATCH(F_NP_excluded_Data!O2619,Sheet2!A:A),2)</f>
        <v>forest</v>
      </c>
      <c r="T2619">
        <v>10</v>
      </c>
      <c r="U2619">
        <v>2</v>
      </c>
      <c r="V2619"/>
      <c r="W2619">
        <v>1</v>
      </c>
      <c r="X2619" t="s">
        <v>202</v>
      </c>
      <c r="Y2619"/>
      <c r="Z2619"/>
      <c r="AA2619"/>
      <c r="AB2619"/>
    </row>
    <row r="2620" spans="1:28" ht="14.4" x14ac:dyDescent="0.3">
      <c r="A2620" s="14">
        <v>2728</v>
      </c>
      <c r="B2620" t="s">
        <v>277</v>
      </c>
      <c r="C2620" t="s">
        <v>280</v>
      </c>
      <c r="D2620" t="str">
        <f t="shared" si="41"/>
        <v>Turner_Honea_Path_0B_6</v>
      </c>
      <c r="E2620">
        <v>2018</v>
      </c>
      <c r="F2620" s="15">
        <v>43269</v>
      </c>
      <c r="G2620" t="s">
        <v>200</v>
      </c>
      <c r="H2620">
        <v>3</v>
      </c>
      <c r="I2620" s="16">
        <v>0.32083333333333336</v>
      </c>
      <c r="J2620"/>
      <c r="K2620">
        <v>2</v>
      </c>
      <c r="L2620">
        <v>0</v>
      </c>
      <c r="M2620">
        <v>0</v>
      </c>
      <c r="N2620"/>
      <c r="O2620" t="s">
        <v>78</v>
      </c>
      <c r="P2620" t="str">
        <f>INDEX(Sheet2!A:E, MATCH(F_NP_excluded_Data!O2620,Sheet2!A:A),4)</f>
        <v>cavity</v>
      </c>
      <c r="Q2620" t="str">
        <f>INDEX(Sheet2!A:E, MATCH(F_NP_excluded_Data!O2620,Sheet2!A:A),5)</f>
        <v>bark forager</v>
      </c>
      <c r="R2620" t="str">
        <f>INDEX(Sheet2!A:E, MATCH(F_NP_excluded_Data!O2620,Sheet2!A:A),3)</f>
        <v>insects</v>
      </c>
      <c r="S2620" t="str">
        <f>INDEX(Sheet2!A:E, MATCH(F_NP_excluded_Data!O2620,Sheet2!A:A),2)</f>
        <v>forest</v>
      </c>
      <c r="T2620">
        <v>100</v>
      </c>
      <c r="U2620">
        <v>2</v>
      </c>
      <c r="V2620"/>
      <c r="W2620">
        <v>1</v>
      </c>
      <c r="X2620" t="s">
        <v>202</v>
      </c>
      <c r="Y2620"/>
      <c r="Z2620"/>
      <c r="AA2620"/>
      <c r="AB2620"/>
    </row>
    <row r="2621" spans="1:28" ht="14.4" x14ac:dyDescent="0.3">
      <c r="A2621" s="14">
        <v>2729</v>
      </c>
      <c r="B2621" t="s">
        <v>277</v>
      </c>
      <c r="C2621" t="s">
        <v>280</v>
      </c>
      <c r="D2621" t="str">
        <f t="shared" si="41"/>
        <v>Turner_Honea_Path_0B_6</v>
      </c>
      <c r="E2621">
        <v>2018</v>
      </c>
      <c r="F2621" s="15">
        <v>43269</v>
      </c>
      <c r="G2621" t="s">
        <v>200</v>
      </c>
      <c r="H2621">
        <v>3</v>
      </c>
      <c r="I2621" s="16">
        <v>0.32083333333333336</v>
      </c>
      <c r="J2621"/>
      <c r="K2621">
        <v>2</v>
      </c>
      <c r="L2621">
        <v>0</v>
      </c>
      <c r="M2621">
        <v>0</v>
      </c>
      <c r="N2621"/>
      <c r="O2621" t="s">
        <v>4</v>
      </c>
      <c r="P2621" t="str">
        <f>INDEX(Sheet2!A:E, MATCH(F_NP_excluded_Data!O2621,Sheet2!A:A),4)</f>
        <v>shrub</v>
      </c>
      <c r="Q2621" t="str">
        <f>INDEX(Sheet2!A:E, MATCH(F_NP_excluded_Data!O2621,Sheet2!A:A),5)</f>
        <v>foliage gleaner</v>
      </c>
      <c r="R2621" t="str">
        <f>INDEX(Sheet2!A:E, MATCH(F_NP_excluded_Data!O2621,Sheet2!A:A),3)</f>
        <v>seeds</v>
      </c>
      <c r="S2621" t="str">
        <f>INDEX(Sheet2!A:E, MATCH(F_NP_excluded_Data!O2621,Sheet2!A:A),2)</f>
        <v>open woodland</v>
      </c>
      <c r="T2621">
        <v>10</v>
      </c>
      <c r="U2621">
        <v>3</v>
      </c>
      <c r="V2621"/>
      <c r="W2621">
        <v>1</v>
      </c>
      <c r="X2621" t="s">
        <v>202</v>
      </c>
      <c r="Y2621"/>
      <c r="Z2621"/>
      <c r="AA2621"/>
      <c r="AB2621"/>
    </row>
    <row r="2622" spans="1:28" ht="14.4" x14ac:dyDescent="0.3">
      <c r="A2622" s="14">
        <v>2730</v>
      </c>
      <c r="B2622" t="s">
        <v>277</v>
      </c>
      <c r="C2622" t="s">
        <v>281</v>
      </c>
      <c r="D2622" t="str">
        <f t="shared" si="41"/>
        <v>Turner_Honea_Path_0B_1</v>
      </c>
      <c r="E2622">
        <v>2018</v>
      </c>
      <c r="F2622" s="15">
        <v>43269</v>
      </c>
      <c r="G2622" t="s">
        <v>200</v>
      </c>
      <c r="H2622">
        <v>3</v>
      </c>
      <c r="I2622" s="16">
        <v>0.33611111111111108</v>
      </c>
      <c r="J2622"/>
      <c r="K2622">
        <v>2</v>
      </c>
      <c r="L2622">
        <v>0</v>
      </c>
      <c r="M2622">
        <v>0</v>
      </c>
      <c r="N2622"/>
      <c r="O2622" t="s">
        <v>94</v>
      </c>
      <c r="P2622" t="str">
        <f>INDEX(Sheet2!A:E, MATCH(F_NP_excluded_Data!O2622,Sheet2!A:A),4)</f>
        <v>cavity</v>
      </c>
      <c r="Q2622" t="str">
        <f>INDEX(Sheet2!A:E, MATCH(F_NP_excluded_Data!O2622,Sheet2!A:A),5)</f>
        <v>foliage gleaner</v>
      </c>
      <c r="R2622" t="str">
        <f>INDEX(Sheet2!A:E, MATCH(F_NP_excluded_Data!O2622,Sheet2!A:A),3)</f>
        <v>insects</v>
      </c>
      <c r="S2622" t="str">
        <f>INDEX(Sheet2!A:E, MATCH(F_NP_excluded_Data!O2622,Sheet2!A:A),2)</f>
        <v>forest</v>
      </c>
      <c r="T2622">
        <v>5</v>
      </c>
      <c r="U2622">
        <v>1</v>
      </c>
      <c r="V2622"/>
      <c r="W2622">
        <v>1</v>
      </c>
      <c r="X2622" t="s">
        <v>202</v>
      </c>
      <c r="Y2622"/>
      <c r="Z2622"/>
      <c r="AA2622"/>
      <c r="AB2622"/>
    </row>
    <row r="2623" spans="1:28" ht="14.4" x14ac:dyDescent="0.3">
      <c r="A2623" s="14">
        <v>2731</v>
      </c>
      <c r="B2623" t="s">
        <v>277</v>
      </c>
      <c r="C2623" t="s">
        <v>281</v>
      </c>
      <c r="D2623" t="str">
        <f t="shared" si="41"/>
        <v>Turner_Honea_Path_0B_1</v>
      </c>
      <c r="E2623">
        <v>2018</v>
      </c>
      <c r="F2623" s="15">
        <v>43269</v>
      </c>
      <c r="G2623" t="s">
        <v>200</v>
      </c>
      <c r="H2623">
        <v>3</v>
      </c>
      <c r="I2623" s="16">
        <v>0.33611111111111108</v>
      </c>
      <c r="J2623"/>
      <c r="K2623">
        <v>2</v>
      </c>
      <c r="L2623">
        <v>0</v>
      </c>
      <c r="M2623">
        <v>0</v>
      </c>
      <c r="N2623"/>
      <c r="O2623" t="s">
        <v>36</v>
      </c>
      <c r="P2623" t="str">
        <f>INDEX(Sheet2!A:E, MATCH(F_NP_excluded_Data!O2623,Sheet2!A:A),4)</f>
        <v>cavity</v>
      </c>
      <c r="Q2623" t="str">
        <f>INDEX(Sheet2!A:E, MATCH(F_NP_excluded_Data!O2623,Sheet2!A:A),5)</f>
        <v>ground forager</v>
      </c>
      <c r="R2623" t="str">
        <f>INDEX(Sheet2!A:E, MATCH(F_NP_excluded_Data!O2623,Sheet2!A:A),3)</f>
        <v>insects</v>
      </c>
      <c r="S2623" t="str">
        <f>INDEX(Sheet2!A:E, MATCH(F_NP_excluded_Data!O2623,Sheet2!A:A),2)</f>
        <v>grassland</v>
      </c>
      <c r="T2623">
        <v>5</v>
      </c>
      <c r="U2623">
        <v>1</v>
      </c>
      <c r="V2623"/>
      <c r="W2623">
        <v>1</v>
      </c>
      <c r="X2623" t="s">
        <v>202</v>
      </c>
      <c r="Y2623"/>
      <c r="Z2623"/>
      <c r="AA2623"/>
      <c r="AB2623"/>
    </row>
    <row r="2624" spans="1:28" ht="14.4" x14ac:dyDescent="0.3">
      <c r="A2624" s="14">
        <v>2732</v>
      </c>
      <c r="B2624" t="s">
        <v>277</v>
      </c>
      <c r="C2624" t="s">
        <v>281</v>
      </c>
      <c r="D2624" t="str">
        <f t="shared" si="41"/>
        <v>Turner_Honea_Path_0B_1</v>
      </c>
      <c r="E2624">
        <v>2018</v>
      </c>
      <c r="F2624" s="15">
        <v>43269</v>
      </c>
      <c r="G2624" t="s">
        <v>200</v>
      </c>
      <c r="H2624">
        <v>3</v>
      </c>
      <c r="I2624" s="16">
        <v>0.33611111111111108</v>
      </c>
      <c r="J2624"/>
      <c r="K2624">
        <v>2</v>
      </c>
      <c r="L2624">
        <v>0</v>
      </c>
      <c r="M2624">
        <v>0</v>
      </c>
      <c r="N2624"/>
      <c r="O2624" t="s">
        <v>62</v>
      </c>
      <c r="P2624" t="str">
        <f>INDEX(Sheet2!A:E, MATCH(F_NP_excluded_Data!O2624,Sheet2!A:A),4)</f>
        <v>shrub</v>
      </c>
      <c r="Q2624" t="str">
        <f>INDEX(Sheet2!A:E, MATCH(F_NP_excluded_Data!O2624,Sheet2!A:A),5)</f>
        <v>ground forager</v>
      </c>
      <c r="R2624" t="str">
        <f>INDEX(Sheet2!A:E, MATCH(F_NP_excluded_Data!O2624,Sheet2!A:A),3)</f>
        <v>seeds</v>
      </c>
      <c r="S2624" t="str">
        <f>INDEX(Sheet2!A:E, MATCH(F_NP_excluded_Data!O2624,Sheet2!A:A),2)</f>
        <v>open woodland</v>
      </c>
      <c r="T2624">
        <v>5</v>
      </c>
      <c r="U2624">
        <v>1</v>
      </c>
      <c r="V2624"/>
      <c r="W2624">
        <v>1</v>
      </c>
      <c r="X2624" t="s">
        <v>202</v>
      </c>
      <c r="Y2624"/>
      <c r="Z2624"/>
      <c r="AA2624"/>
      <c r="AB2624"/>
    </row>
    <row r="2625" spans="1:28" ht="14.4" x14ac:dyDescent="0.3">
      <c r="A2625" s="14">
        <v>2733</v>
      </c>
      <c r="B2625" t="s">
        <v>277</v>
      </c>
      <c r="C2625" t="s">
        <v>281</v>
      </c>
      <c r="D2625" t="str">
        <f t="shared" si="41"/>
        <v>Turner_Honea_Path_0B_1</v>
      </c>
      <c r="E2625">
        <v>2018</v>
      </c>
      <c r="F2625" s="15">
        <v>43269</v>
      </c>
      <c r="G2625" t="s">
        <v>200</v>
      </c>
      <c r="H2625">
        <v>3</v>
      </c>
      <c r="I2625" s="16">
        <v>0.33611111111111108</v>
      </c>
      <c r="J2625"/>
      <c r="K2625">
        <v>2</v>
      </c>
      <c r="L2625">
        <v>0</v>
      </c>
      <c r="M2625">
        <v>0</v>
      </c>
      <c r="N2625"/>
      <c r="O2625" t="s">
        <v>72</v>
      </c>
      <c r="P2625" t="str">
        <f>INDEX(Sheet2!A:E, MATCH(F_NP_excluded_Data!O2625,Sheet2!A:A),4)</f>
        <v>tree</v>
      </c>
      <c r="Q2625" t="str">
        <f>INDEX(Sheet2!A:E, MATCH(F_NP_excluded_Data!O2625,Sheet2!A:A),5)</f>
        <v>bark forager</v>
      </c>
      <c r="R2625" t="str">
        <f>INDEX(Sheet2!A:E, MATCH(F_NP_excluded_Data!O2625,Sheet2!A:A),3)</f>
        <v>insects</v>
      </c>
      <c r="S2625" t="str">
        <f>INDEX(Sheet2!A:E, MATCH(F_NP_excluded_Data!O2625,Sheet2!A:A),2)</f>
        <v>forest</v>
      </c>
      <c r="T2625">
        <v>5</v>
      </c>
      <c r="U2625">
        <v>1</v>
      </c>
      <c r="V2625"/>
      <c r="W2625">
        <v>1</v>
      </c>
      <c r="X2625" t="s">
        <v>202</v>
      </c>
      <c r="Y2625"/>
      <c r="Z2625"/>
      <c r="AA2625"/>
      <c r="AB2625"/>
    </row>
    <row r="2626" spans="1:28" ht="14.4" x14ac:dyDescent="0.3">
      <c r="A2626" s="14">
        <v>2734</v>
      </c>
      <c r="B2626" t="s">
        <v>277</v>
      </c>
      <c r="C2626" t="s">
        <v>281</v>
      </c>
      <c r="D2626" t="str">
        <f t="shared" ref="D2626:D2689" si="42">_xlfn.CONCAT(B2626:C2626)</f>
        <v>Turner_Honea_Path_0B_1</v>
      </c>
      <c r="E2626">
        <v>2018</v>
      </c>
      <c r="F2626" s="15">
        <v>43269</v>
      </c>
      <c r="G2626" t="s">
        <v>200</v>
      </c>
      <c r="H2626">
        <v>3</v>
      </c>
      <c r="I2626" s="16">
        <v>0.33611111111111108</v>
      </c>
      <c r="J2626"/>
      <c r="K2626">
        <v>2</v>
      </c>
      <c r="L2626">
        <v>0</v>
      </c>
      <c r="M2626">
        <v>0</v>
      </c>
      <c r="N2626"/>
      <c r="O2626" t="s">
        <v>72</v>
      </c>
      <c r="P2626" t="str">
        <f>INDEX(Sheet2!A:E, MATCH(F_NP_excluded_Data!O2626,Sheet2!A:A),4)</f>
        <v>tree</v>
      </c>
      <c r="Q2626" t="str">
        <f>INDEX(Sheet2!A:E, MATCH(F_NP_excluded_Data!O2626,Sheet2!A:A),5)</f>
        <v>bark forager</v>
      </c>
      <c r="R2626" t="str">
        <f>INDEX(Sheet2!A:E, MATCH(F_NP_excluded_Data!O2626,Sheet2!A:A),3)</f>
        <v>insects</v>
      </c>
      <c r="S2626" t="str">
        <f>INDEX(Sheet2!A:E, MATCH(F_NP_excluded_Data!O2626,Sheet2!A:A),2)</f>
        <v>forest</v>
      </c>
      <c r="T2626">
        <v>5</v>
      </c>
      <c r="U2626">
        <v>1</v>
      </c>
      <c r="V2626"/>
      <c r="W2626">
        <v>1</v>
      </c>
      <c r="X2626" t="s">
        <v>202</v>
      </c>
      <c r="Y2626"/>
      <c r="Z2626"/>
      <c r="AA2626"/>
      <c r="AB2626"/>
    </row>
    <row r="2627" spans="1:28" ht="14.4" x14ac:dyDescent="0.3">
      <c r="A2627" s="14">
        <v>2735</v>
      </c>
      <c r="B2627" t="s">
        <v>277</v>
      </c>
      <c r="C2627" t="s">
        <v>281</v>
      </c>
      <c r="D2627" t="str">
        <f t="shared" si="42"/>
        <v>Turner_Honea_Path_0B_1</v>
      </c>
      <c r="E2627">
        <v>2018</v>
      </c>
      <c r="F2627" s="15">
        <v>43269</v>
      </c>
      <c r="G2627" t="s">
        <v>200</v>
      </c>
      <c r="H2627">
        <v>3</v>
      </c>
      <c r="I2627" s="16">
        <v>0.33611111111111108</v>
      </c>
      <c r="J2627"/>
      <c r="K2627">
        <v>2</v>
      </c>
      <c r="L2627">
        <v>0</v>
      </c>
      <c r="M2627">
        <v>0</v>
      </c>
      <c r="N2627"/>
      <c r="O2627" t="s">
        <v>26</v>
      </c>
      <c r="P2627" t="str">
        <f>INDEX(Sheet2!A:E, MATCH(F_NP_excluded_Data!O2627,Sheet2!A:A),4)</f>
        <v>shrub</v>
      </c>
      <c r="Q2627" t="str">
        <f>INDEX(Sheet2!A:E, MATCH(F_NP_excluded_Data!O2627,Sheet2!A:A),5)</f>
        <v>ground forager</v>
      </c>
      <c r="R2627" t="str">
        <f>INDEX(Sheet2!A:E, MATCH(F_NP_excluded_Data!O2627,Sheet2!A:A),3)</f>
        <v>seeds</v>
      </c>
      <c r="S2627" t="str">
        <f>INDEX(Sheet2!A:E, MATCH(F_NP_excluded_Data!O2627,Sheet2!A:A),2)</f>
        <v>open woodland</v>
      </c>
      <c r="T2627">
        <v>5</v>
      </c>
      <c r="U2627">
        <v>1</v>
      </c>
      <c r="V2627"/>
      <c r="W2627">
        <v>4</v>
      </c>
      <c r="X2627" t="s">
        <v>202</v>
      </c>
      <c r="Y2627"/>
      <c r="Z2627"/>
      <c r="AA2627"/>
      <c r="AB2627"/>
    </row>
    <row r="2628" spans="1:28" ht="14.4" x14ac:dyDescent="0.3">
      <c r="A2628" s="14">
        <v>2736</v>
      </c>
      <c r="B2628" t="s">
        <v>277</v>
      </c>
      <c r="C2628" t="s">
        <v>281</v>
      </c>
      <c r="D2628" t="str">
        <f t="shared" si="42"/>
        <v>Turner_Honea_Path_0B_1</v>
      </c>
      <c r="E2628">
        <v>2018</v>
      </c>
      <c r="F2628" s="15">
        <v>43269</v>
      </c>
      <c r="G2628" t="s">
        <v>200</v>
      </c>
      <c r="H2628">
        <v>3</v>
      </c>
      <c r="I2628" s="16">
        <v>0.33611111111111108</v>
      </c>
      <c r="J2628"/>
      <c r="K2628">
        <v>2</v>
      </c>
      <c r="L2628">
        <v>0</v>
      </c>
      <c r="M2628">
        <v>0</v>
      </c>
      <c r="N2628"/>
      <c r="O2628" t="s">
        <v>62</v>
      </c>
      <c r="P2628" t="str">
        <f>INDEX(Sheet2!A:E, MATCH(F_NP_excluded_Data!O2628,Sheet2!A:A),4)</f>
        <v>shrub</v>
      </c>
      <c r="Q2628" t="str">
        <f>INDEX(Sheet2!A:E, MATCH(F_NP_excluded_Data!O2628,Sheet2!A:A),5)</f>
        <v>ground forager</v>
      </c>
      <c r="R2628" t="str">
        <f>INDEX(Sheet2!A:E, MATCH(F_NP_excluded_Data!O2628,Sheet2!A:A),3)</f>
        <v>seeds</v>
      </c>
      <c r="S2628" t="str">
        <f>INDEX(Sheet2!A:E, MATCH(F_NP_excluded_Data!O2628,Sheet2!A:A),2)</f>
        <v>open woodland</v>
      </c>
      <c r="T2628">
        <v>10</v>
      </c>
      <c r="U2628">
        <v>1</v>
      </c>
      <c r="V2628"/>
      <c r="W2628">
        <v>1</v>
      </c>
      <c r="X2628" t="s">
        <v>202</v>
      </c>
      <c r="Y2628"/>
      <c r="Z2628"/>
      <c r="AA2628"/>
      <c r="AB2628"/>
    </row>
    <row r="2629" spans="1:28" ht="14.4" x14ac:dyDescent="0.3">
      <c r="A2629" s="14">
        <v>2737</v>
      </c>
      <c r="B2629" t="s">
        <v>277</v>
      </c>
      <c r="C2629" t="s">
        <v>281</v>
      </c>
      <c r="D2629" t="str">
        <f t="shared" si="42"/>
        <v>Turner_Honea_Path_0B_1</v>
      </c>
      <c r="E2629">
        <v>2018</v>
      </c>
      <c r="F2629" s="15">
        <v>43269</v>
      </c>
      <c r="G2629" t="s">
        <v>200</v>
      </c>
      <c r="H2629">
        <v>3</v>
      </c>
      <c r="I2629" s="16">
        <v>0.33611111111111108</v>
      </c>
      <c r="J2629"/>
      <c r="K2629">
        <v>2</v>
      </c>
      <c r="L2629">
        <v>0</v>
      </c>
      <c r="M2629">
        <v>0</v>
      </c>
      <c r="N2629"/>
      <c r="O2629" t="s">
        <v>34</v>
      </c>
      <c r="P2629" t="str">
        <f>INDEX(Sheet2!A:E, MATCH(F_NP_excluded_Data!O2629,Sheet2!A:A),4)</f>
        <v>cavity</v>
      </c>
      <c r="Q2629" t="str">
        <f>INDEX(Sheet2!A:E, MATCH(F_NP_excluded_Data!O2629,Sheet2!A:A),5)</f>
        <v>bark forager</v>
      </c>
      <c r="R2629" t="str">
        <f>INDEX(Sheet2!A:E, MATCH(F_NP_excluded_Data!O2629,Sheet2!A:A),3)</f>
        <v>insects</v>
      </c>
      <c r="S2629" t="str">
        <f>INDEX(Sheet2!A:E, MATCH(F_NP_excluded_Data!O2629,Sheet2!A:A),2)</f>
        <v>forest</v>
      </c>
      <c r="T2629">
        <v>5</v>
      </c>
      <c r="U2629">
        <v>1</v>
      </c>
      <c r="V2629"/>
      <c r="W2629">
        <v>1</v>
      </c>
      <c r="X2629" t="s">
        <v>202</v>
      </c>
      <c r="Y2629"/>
      <c r="Z2629"/>
      <c r="AA2629"/>
      <c r="AB2629"/>
    </row>
    <row r="2630" spans="1:28" ht="14.4" x14ac:dyDescent="0.3">
      <c r="A2630" s="14">
        <v>2738</v>
      </c>
      <c r="B2630" t="s">
        <v>277</v>
      </c>
      <c r="C2630" t="s">
        <v>281</v>
      </c>
      <c r="D2630" t="str">
        <f t="shared" si="42"/>
        <v>Turner_Honea_Path_0B_1</v>
      </c>
      <c r="E2630">
        <v>2018</v>
      </c>
      <c r="F2630" s="15">
        <v>43269</v>
      </c>
      <c r="G2630" t="s">
        <v>200</v>
      </c>
      <c r="H2630">
        <v>3</v>
      </c>
      <c r="I2630" s="16">
        <v>0.33611111111111108</v>
      </c>
      <c r="J2630"/>
      <c r="K2630">
        <v>2</v>
      </c>
      <c r="L2630">
        <v>0</v>
      </c>
      <c r="M2630">
        <v>0</v>
      </c>
      <c r="N2630"/>
      <c r="O2630" t="s">
        <v>44</v>
      </c>
      <c r="P2630" t="str">
        <f>INDEX(Sheet2!A:E, MATCH(F_NP_excluded_Data!O2630,Sheet2!A:A),4)</f>
        <v>ground</v>
      </c>
      <c r="Q2630" t="str">
        <f>INDEX(Sheet2!A:E, MATCH(F_NP_excluded_Data!O2630,Sheet2!A:A),5)</f>
        <v>ground forager</v>
      </c>
      <c r="R2630" t="str">
        <f>INDEX(Sheet2!A:E, MATCH(F_NP_excluded_Data!O2630,Sheet2!A:A),3)</f>
        <v>insects</v>
      </c>
      <c r="S2630" t="str">
        <f>INDEX(Sheet2!A:E, MATCH(F_NP_excluded_Data!O2630,Sheet2!A:A),2)</f>
        <v>scrub</v>
      </c>
      <c r="T2630">
        <v>10</v>
      </c>
      <c r="U2630">
        <v>1</v>
      </c>
      <c r="V2630"/>
      <c r="W2630">
        <v>1</v>
      </c>
      <c r="X2630" t="s">
        <v>202</v>
      </c>
      <c r="Y2630"/>
      <c r="Z2630"/>
      <c r="AA2630"/>
      <c r="AB2630"/>
    </row>
    <row r="2631" spans="1:28" ht="14.4" x14ac:dyDescent="0.3">
      <c r="A2631" s="14">
        <v>2739</v>
      </c>
      <c r="B2631" t="s">
        <v>277</v>
      </c>
      <c r="C2631" t="s">
        <v>281</v>
      </c>
      <c r="D2631" t="str">
        <f t="shared" si="42"/>
        <v>Turner_Honea_Path_0B_1</v>
      </c>
      <c r="E2631">
        <v>2018</v>
      </c>
      <c r="F2631" s="15">
        <v>43269</v>
      </c>
      <c r="G2631" t="s">
        <v>200</v>
      </c>
      <c r="H2631">
        <v>3</v>
      </c>
      <c r="I2631" s="16">
        <v>0.33611111111111108</v>
      </c>
      <c r="J2631"/>
      <c r="K2631">
        <v>2</v>
      </c>
      <c r="L2631">
        <v>0</v>
      </c>
      <c r="M2631">
        <v>0</v>
      </c>
      <c r="N2631"/>
      <c r="O2631" t="s">
        <v>46</v>
      </c>
      <c r="P2631" t="str">
        <f>INDEX(Sheet2!A:E, MATCH(F_NP_excluded_Data!O2631,Sheet2!A:A),4)</f>
        <v>cavity</v>
      </c>
      <c r="Q2631" t="str">
        <f>INDEX(Sheet2!A:E, MATCH(F_NP_excluded_Data!O2631,Sheet2!A:A),5)</f>
        <v>flycatching</v>
      </c>
      <c r="R2631" t="str">
        <f>INDEX(Sheet2!A:E, MATCH(F_NP_excluded_Data!O2631,Sheet2!A:A),3)</f>
        <v>insects</v>
      </c>
      <c r="S2631" t="str">
        <f>INDEX(Sheet2!A:E, MATCH(F_NP_excluded_Data!O2631,Sheet2!A:A),2)</f>
        <v>open woodland</v>
      </c>
      <c r="T2631">
        <v>10</v>
      </c>
      <c r="U2631">
        <v>1</v>
      </c>
      <c r="V2631"/>
      <c r="W2631">
        <v>1</v>
      </c>
      <c r="X2631" t="s">
        <v>202</v>
      </c>
      <c r="Y2631"/>
      <c r="Z2631"/>
      <c r="AA2631"/>
      <c r="AB2631"/>
    </row>
    <row r="2632" spans="1:28" ht="14.4" x14ac:dyDescent="0.3">
      <c r="A2632" s="14">
        <v>2740</v>
      </c>
      <c r="B2632" t="s">
        <v>277</v>
      </c>
      <c r="C2632" t="s">
        <v>281</v>
      </c>
      <c r="D2632" t="str">
        <f t="shared" si="42"/>
        <v>Turner_Honea_Path_0B_1</v>
      </c>
      <c r="E2632">
        <v>2018</v>
      </c>
      <c r="F2632" s="15">
        <v>43269</v>
      </c>
      <c r="G2632" t="s">
        <v>200</v>
      </c>
      <c r="H2632">
        <v>3</v>
      </c>
      <c r="I2632" s="16">
        <v>0.33611111111111108</v>
      </c>
      <c r="J2632"/>
      <c r="K2632">
        <v>2</v>
      </c>
      <c r="L2632">
        <v>0</v>
      </c>
      <c r="M2632">
        <v>0</v>
      </c>
      <c r="N2632"/>
      <c r="O2632" t="s">
        <v>14</v>
      </c>
      <c r="P2632" t="str">
        <f>INDEX(Sheet2!A:E, MATCH(F_NP_excluded_Data!O2632,Sheet2!A:A),4)</f>
        <v>cavity</v>
      </c>
      <c r="Q2632" t="str">
        <f>INDEX(Sheet2!A:E, MATCH(F_NP_excluded_Data!O2632,Sheet2!A:A),5)</f>
        <v>bark forager</v>
      </c>
      <c r="R2632" t="str">
        <f>INDEX(Sheet2!A:E, MATCH(F_NP_excluded_Data!O2632,Sheet2!A:A),3)</f>
        <v>insects</v>
      </c>
      <c r="S2632" t="str">
        <f>INDEX(Sheet2!A:E, MATCH(F_NP_excluded_Data!O2632,Sheet2!A:A),2)</f>
        <v>forest</v>
      </c>
      <c r="T2632">
        <v>5</v>
      </c>
      <c r="U2632">
        <v>1</v>
      </c>
      <c r="V2632"/>
      <c r="W2632">
        <v>1</v>
      </c>
      <c r="X2632" t="s">
        <v>202</v>
      </c>
      <c r="Y2632">
        <v>2</v>
      </c>
      <c r="Z2632"/>
      <c r="AA2632"/>
      <c r="AB2632"/>
    </row>
    <row r="2633" spans="1:28" ht="14.4" x14ac:dyDescent="0.3">
      <c r="A2633" s="14">
        <v>2741</v>
      </c>
      <c r="B2633" t="s">
        <v>277</v>
      </c>
      <c r="C2633" t="s">
        <v>281</v>
      </c>
      <c r="D2633" t="str">
        <f t="shared" si="42"/>
        <v>Turner_Honea_Path_0B_1</v>
      </c>
      <c r="E2633">
        <v>2018</v>
      </c>
      <c r="F2633" s="15">
        <v>43269</v>
      </c>
      <c r="G2633" t="s">
        <v>200</v>
      </c>
      <c r="H2633">
        <v>3</v>
      </c>
      <c r="I2633" s="16">
        <v>0.33611111111111108</v>
      </c>
      <c r="J2633"/>
      <c r="K2633">
        <v>2</v>
      </c>
      <c r="L2633">
        <v>0</v>
      </c>
      <c r="M2633">
        <v>0</v>
      </c>
      <c r="N2633"/>
      <c r="O2633" t="s">
        <v>22</v>
      </c>
      <c r="P2633" t="str">
        <f>INDEX(Sheet2!A:E, MATCH(F_NP_excluded_Data!O2633,Sheet2!A:A),4)</f>
        <v>cavity</v>
      </c>
      <c r="Q2633" t="str">
        <f>INDEX(Sheet2!A:E, MATCH(F_NP_excluded_Data!O2633,Sheet2!A:A),5)</f>
        <v>foliage gleaner</v>
      </c>
      <c r="R2633" t="str">
        <f>INDEX(Sheet2!A:E, MATCH(F_NP_excluded_Data!O2633,Sheet2!A:A),3)</f>
        <v>insects</v>
      </c>
      <c r="S2633" t="str">
        <f>INDEX(Sheet2!A:E, MATCH(F_NP_excluded_Data!O2633,Sheet2!A:A),2)</f>
        <v>forest</v>
      </c>
      <c r="T2633">
        <v>5</v>
      </c>
      <c r="U2633">
        <v>1</v>
      </c>
      <c r="V2633"/>
      <c r="W2633">
        <v>1</v>
      </c>
      <c r="X2633" t="s">
        <v>202</v>
      </c>
      <c r="Y2633"/>
      <c r="Z2633"/>
      <c r="AA2633"/>
      <c r="AB2633"/>
    </row>
    <row r="2634" spans="1:28" ht="14.4" x14ac:dyDescent="0.3">
      <c r="A2634" s="14">
        <v>2742</v>
      </c>
      <c r="B2634" t="s">
        <v>277</v>
      </c>
      <c r="C2634" t="s">
        <v>281</v>
      </c>
      <c r="D2634" t="str">
        <f t="shared" si="42"/>
        <v>Turner_Honea_Path_0B_1</v>
      </c>
      <c r="E2634">
        <v>2018</v>
      </c>
      <c r="F2634" s="15">
        <v>43269</v>
      </c>
      <c r="G2634" t="s">
        <v>200</v>
      </c>
      <c r="H2634">
        <v>3</v>
      </c>
      <c r="I2634" s="16">
        <v>0.33611111111111108</v>
      </c>
      <c r="J2634"/>
      <c r="K2634">
        <v>2</v>
      </c>
      <c r="L2634">
        <v>0</v>
      </c>
      <c r="M2634">
        <v>0</v>
      </c>
      <c r="N2634"/>
      <c r="O2634" t="s">
        <v>12</v>
      </c>
      <c r="P2634" t="str">
        <f>INDEX(Sheet2!A:E, MATCH(F_NP_excluded_Data!O2634,Sheet2!A:A),4)</f>
        <v>tree</v>
      </c>
      <c r="Q2634" t="str">
        <f>INDEX(Sheet2!A:E, MATCH(F_NP_excluded_Data!O2634,Sheet2!A:A),5)</f>
        <v>ground forager</v>
      </c>
      <c r="R2634" t="str">
        <f>INDEX(Sheet2!A:E, MATCH(F_NP_excluded_Data!O2634,Sheet2!A:A),3)</f>
        <v>seeds</v>
      </c>
      <c r="S2634" t="str">
        <f>INDEX(Sheet2!A:E, MATCH(F_NP_excluded_Data!O2634,Sheet2!A:A),2)</f>
        <v>grassland</v>
      </c>
      <c r="T2634">
        <v>5</v>
      </c>
      <c r="U2634">
        <v>2</v>
      </c>
      <c r="V2634"/>
      <c r="W2634">
        <v>1</v>
      </c>
      <c r="X2634" t="s">
        <v>202</v>
      </c>
      <c r="Y2634"/>
      <c r="Z2634"/>
      <c r="AA2634"/>
      <c r="AB2634"/>
    </row>
    <row r="2635" spans="1:28" ht="14.4" x14ac:dyDescent="0.3">
      <c r="A2635" s="14">
        <v>2743</v>
      </c>
      <c r="B2635" t="s">
        <v>277</v>
      </c>
      <c r="C2635" t="s">
        <v>281</v>
      </c>
      <c r="D2635" t="str">
        <f t="shared" si="42"/>
        <v>Turner_Honea_Path_0B_1</v>
      </c>
      <c r="E2635">
        <v>2018</v>
      </c>
      <c r="F2635" s="15">
        <v>43269</v>
      </c>
      <c r="G2635" t="s">
        <v>200</v>
      </c>
      <c r="H2635">
        <v>3</v>
      </c>
      <c r="I2635" s="16">
        <v>0.33611111111111108</v>
      </c>
      <c r="J2635"/>
      <c r="K2635">
        <v>2</v>
      </c>
      <c r="L2635">
        <v>0</v>
      </c>
      <c r="M2635">
        <v>0</v>
      </c>
      <c r="N2635"/>
      <c r="O2635" t="s">
        <v>2</v>
      </c>
      <c r="P2635" t="str">
        <f>INDEX(Sheet2!A:E, MATCH(F_NP_excluded_Data!O2635,Sheet2!A:A),4)</f>
        <v>tree</v>
      </c>
      <c r="Q2635" t="str">
        <f>INDEX(Sheet2!A:E, MATCH(F_NP_excluded_Data!O2635,Sheet2!A:A),5)</f>
        <v>ground forager</v>
      </c>
      <c r="R2635" t="str">
        <f>INDEX(Sheet2!A:E, MATCH(F_NP_excluded_Data!O2635,Sheet2!A:A),3)</f>
        <v>omnivore</v>
      </c>
      <c r="S2635" t="str">
        <f>INDEX(Sheet2!A:E, MATCH(F_NP_excluded_Data!O2635,Sheet2!A:A),2)</f>
        <v>open woodland</v>
      </c>
      <c r="T2635">
        <v>100</v>
      </c>
      <c r="U2635">
        <v>2</v>
      </c>
      <c r="V2635"/>
      <c r="W2635">
        <v>1</v>
      </c>
      <c r="X2635" t="s">
        <v>202</v>
      </c>
      <c r="Y2635"/>
      <c r="Z2635"/>
      <c r="AA2635"/>
      <c r="AB2635"/>
    </row>
    <row r="2636" spans="1:28" ht="14.4" x14ac:dyDescent="0.3">
      <c r="A2636" s="14">
        <v>2744</v>
      </c>
      <c r="B2636" t="s">
        <v>277</v>
      </c>
      <c r="C2636" t="s">
        <v>281</v>
      </c>
      <c r="D2636" t="str">
        <f t="shared" si="42"/>
        <v>Turner_Honea_Path_0B_1</v>
      </c>
      <c r="E2636">
        <v>2018</v>
      </c>
      <c r="F2636" s="15">
        <v>43269</v>
      </c>
      <c r="G2636" t="s">
        <v>200</v>
      </c>
      <c r="H2636">
        <v>3</v>
      </c>
      <c r="I2636" s="16">
        <v>0.33611111111111108</v>
      </c>
      <c r="J2636"/>
      <c r="K2636">
        <v>2</v>
      </c>
      <c r="L2636">
        <v>0</v>
      </c>
      <c r="M2636">
        <v>0</v>
      </c>
      <c r="N2636"/>
      <c r="O2636" t="s">
        <v>40</v>
      </c>
      <c r="P2636" t="str">
        <f>INDEX(Sheet2!A:E, MATCH(F_NP_excluded_Data!O2636,Sheet2!A:A),4)</f>
        <v>ground</v>
      </c>
      <c r="Q2636" t="str">
        <f>INDEX(Sheet2!A:E, MATCH(F_NP_excluded_Data!O2636,Sheet2!A:A),5)</f>
        <v>ground forager</v>
      </c>
      <c r="R2636" t="str">
        <f>INDEX(Sheet2!A:E, MATCH(F_NP_excluded_Data!O2636,Sheet2!A:A),3)</f>
        <v>omnivore</v>
      </c>
      <c r="S2636" t="str">
        <f>INDEX(Sheet2!A:E, MATCH(F_NP_excluded_Data!O2636,Sheet2!A:A),2)</f>
        <v>scrub</v>
      </c>
      <c r="T2636">
        <v>10</v>
      </c>
      <c r="U2636">
        <v>3</v>
      </c>
      <c r="V2636"/>
      <c r="W2636">
        <v>1</v>
      </c>
      <c r="X2636" t="s">
        <v>202</v>
      </c>
      <c r="Y2636"/>
      <c r="Z2636"/>
      <c r="AA2636"/>
      <c r="AB2636"/>
    </row>
    <row r="2637" spans="1:28" ht="14.4" x14ac:dyDescent="0.3">
      <c r="A2637" s="14">
        <v>2745</v>
      </c>
      <c r="B2637" t="s">
        <v>277</v>
      </c>
      <c r="C2637" t="s">
        <v>281</v>
      </c>
      <c r="D2637" t="str">
        <f t="shared" si="42"/>
        <v>Turner_Honea_Path_0B_1</v>
      </c>
      <c r="E2637">
        <v>2018</v>
      </c>
      <c r="F2637" s="15">
        <v>43269</v>
      </c>
      <c r="G2637" t="s">
        <v>200</v>
      </c>
      <c r="H2637">
        <v>3</v>
      </c>
      <c r="I2637" s="16">
        <v>0.33611111111111108</v>
      </c>
      <c r="J2637"/>
      <c r="K2637">
        <v>2</v>
      </c>
      <c r="L2637">
        <v>0</v>
      </c>
      <c r="M2637">
        <v>0</v>
      </c>
      <c r="N2637"/>
      <c r="O2637" t="s">
        <v>26</v>
      </c>
      <c r="P2637" t="str">
        <f>INDEX(Sheet2!A:E, MATCH(F_NP_excluded_Data!O2637,Sheet2!A:A),4)</f>
        <v>shrub</v>
      </c>
      <c r="Q2637" t="str">
        <f>INDEX(Sheet2!A:E, MATCH(F_NP_excluded_Data!O2637,Sheet2!A:A),5)</f>
        <v>ground forager</v>
      </c>
      <c r="R2637" t="str">
        <f>INDEX(Sheet2!A:E, MATCH(F_NP_excluded_Data!O2637,Sheet2!A:A),3)</f>
        <v>seeds</v>
      </c>
      <c r="S2637" t="str">
        <f>INDEX(Sheet2!A:E, MATCH(F_NP_excluded_Data!O2637,Sheet2!A:A),2)</f>
        <v>open woodland</v>
      </c>
      <c r="T2637">
        <v>5</v>
      </c>
      <c r="U2637">
        <v>3</v>
      </c>
      <c r="V2637"/>
      <c r="W2637">
        <v>4</v>
      </c>
      <c r="X2637" t="s">
        <v>202</v>
      </c>
      <c r="Y2637">
        <v>3</v>
      </c>
      <c r="Z2637"/>
      <c r="AA2637"/>
      <c r="AB2637"/>
    </row>
    <row r="2638" spans="1:28" ht="14.4" x14ac:dyDescent="0.3">
      <c r="A2638" s="14">
        <v>2746</v>
      </c>
      <c r="B2638" t="s">
        <v>277</v>
      </c>
      <c r="C2638" t="s">
        <v>281</v>
      </c>
      <c r="D2638" t="str">
        <f t="shared" si="42"/>
        <v>Turner_Honea_Path_0B_1</v>
      </c>
      <c r="E2638">
        <v>2018</v>
      </c>
      <c r="F2638" s="15">
        <v>43269</v>
      </c>
      <c r="G2638" t="s">
        <v>200</v>
      </c>
      <c r="H2638">
        <v>3</v>
      </c>
      <c r="I2638" s="16">
        <v>0.33611111111111108</v>
      </c>
      <c r="J2638"/>
      <c r="K2638">
        <v>2</v>
      </c>
      <c r="L2638">
        <v>0</v>
      </c>
      <c r="M2638">
        <v>0</v>
      </c>
      <c r="N2638"/>
      <c r="O2638" t="s">
        <v>24</v>
      </c>
      <c r="P2638" t="str">
        <f>INDEX(Sheet2!A:E, MATCH(F_NP_excluded_Data!O2638,Sheet2!A:A),4)</f>
        <v>cavity</v>
      </c>
      <c r="Q2638" t="str">
        <f>INDEX(Sheet2!A:E, MATCH(F_NP_excluded_Data!O2638,Sheet2!A:A),5)</f>
        <v>ground forager</v>
      </c>
      <c r="R2638" t="str">
        <f>INDEX(Sheet2!A:E, MATCH(F_NP_excluded_Data!O2638,Sheet2!A:A),3)</f>
        <v>insects</v>
      </c>
      <c r="S2638" t="str">
        <f>INDEX(Sheet2!A:E, MATCH(F_NP_excluded_Data!O2638,Sheet2!A:A),2)</f>
        <v>open woodland</v>
      </c>
      <c r="T2638">
        <v>5</v>
      </c>
      <c r="U2638">
        <v>3</v>
      </c>
      <c r="V2638"/>
      <c r="W2638">
        <v>4</v>
      </c>
      <c r="X2638" t="s">
        <v>202</v>
      </c>
      <c r="Y2638"/>
      <c r="Z2638"/>
      <c r="AA2638"/>
      <c r="AB2638"/>
    </row>
    <row r="2639" spans="1:28" ht="14.4" x14ac:dyDescent="0.3">
      <c r="A2639" s="14">
        <v>2747</v>
      </c>
      <c r="B2639" t="s">
        <v>277</v>
      </c>
      <c r="C2639" t="s">
        <v>281</v>
      </c>
      <c r="D2639" t="str">
        <f t="shared" si="42"/>
        <v>Turner_Honea_Path_0B_1</v>
      </c>
      <c r="E2639">
        <v>2018</v>
      </c>
      <c r="F2639" s="15">
        <v>43269</v>
      </c>
      <c r="G2639" t="s">
        <v>200</v>
      </c>
      <c r="H2639">
        <v>3</v>
      </c>
      <c r="I2639" s="16">
        <v>0.33611111111111108</v>
      </c>
      <c r="J2639"/>
      <c r="K2639">
        <v>2</v>
      </c>
      <c r="L2639">
        <v>0</v>
      </c>
      <c r="M2639">
        <v>0</v>
      </c>
      <c r="N2639"/>
      <c r="O2639" t="s">
        <v>120</v>
      </c>
      <c r="P2639" t="str">
        <f>INDEX(Sheet2!A:E, MATCH(F_NP_excluded_Data!O2639,Sheet2!A:A),4)</f>
        <v>tree</v>
      </c>
      <c r="Q2639" t="str">
        <f>INDEX(Sheet2!A:E, MATCH(F_NP_excluded_Data!O2639,Sheet2!A:A),5)</f>
        <v>foliage gleaner</v>
      </c>
      <c r="R2639" t="str">
        <f>INDEX(Sheet2!A:E, MATCH(F_NP_excluded_Data!O2639,Sheet2!A:A),3)</f>
        <v>insects</v>
      </c>
      <c r="S2639" t="str">
        <f>INDEX(Sheet2!A:E, MATCH(F_NP_excluded_Data!O2639,Sheet2!A:A),2)</f>
        <v>open woodland</v>
      </c>
      <c r="T2639">
        <v>10</v>
      </c>
      <c r="U2639">
        <v>4</v>
      </c>
      <c r="V2639"/>
      <c r="W2639">
        <v>1</v>
      </c>
      <c r="X2639" t="s">
        <v>202</v>
      </c>
      <c r="Y2639"/>
      <c r="Z2639"/>
      <c r="AA2639"/>
      <c r="AB2639"/>
    </row>
    <row r="2640" spans="1:28" ht="14.4" x14ac:dyDescent="0.3">
      <c r="A2640" s="14">
        <v>2748</v>
      </c>
      <c r="B2640" t="s">
        <v>277</v>
      </c>
      <c r="C2640" t="s">
        <v>281</v>
      </c>
      <c r="D2640" t="str">
        <f t="shared" si="42"/>
        <v>Turner_Honea_Path_0B_1</v>
      </c>
      <c r="E2640">
        <v>2018</v>
      </c>
      <c r="F2640" s="15">
        <v>43269</v>
      </c>
      <c r="G2640" t="s">
        <v>200</v>
      </c>
      <c r="H2640">
        <v>3</v>
      </c>
      <c r="I2640" s="16">
        <v>0.33611111111111108</v>
      </c>
      <c r="J2640"/>
      <c r="K2640">
        <v>2</v>
      </c>
      <c r="L2640">
        <v>0</v>
      </c>
      <c r="M2640">
        <v>0</v>
      </c>
      <c r="N2640"/>
      <c r="O2640" t="s">
        <v>94</v>
      </c>
      <c r="P2640" t="str">
        <f>INDEX(Sheet2!A:E, MATCH(F_NP_excluded_Data!O2640,Sheet2!A:A),4)</f>
        <v>cavity</v>
      </c>
      <c r="Q2640" t="str">
        <f>INDEX(Sheet2!A:E, MATCH(F_NP_excluded_Data!O2640,Sheet2!A:A),5)</f>
        <v>foliage gleaner</v>
      </c>
      <c r="R2640" t="str">
        <f>INDEX(Sheet2!A:E, MATCH(F_NP_excluded_Data!O2640,Sheet2!A:A),3)</f>
        <v>insects</v>
      </c>
      <c r="S2640" t="str">
        <f>INDEX(Sheet2!A:E, MATCH(F_NP_excluded_Data!O2640,Sheet2!A:A),2)</f>
        <v>forest</v>
      </c>
      <c r="T2640">
        <v>10</v>
      </c>
      <c r="U2640">
        <v>4</v>
      </c>
      <c r="V2640"/>
      <c r="W2640">
        <v>1</v>
      </c>
      <c r="X2640" t="s">
        <v>202</v>
      </c>
      <c r="Y2640"/>
      <c r="Z2640"/>
      <c r="AA2640"/>
      <c r="AB2640"/>
    </row>
    <row r="2641" spans="1:28" ht="14.4" x14ac:dyDescent="0.3">
      <c r="A2641" s="14">
        <v>2749</v>
      </c>
      <c r="B2641" t="s">
        <v>277</v>
      </c>
      <c r="C2641" t="s">
        <v>281</v>
      </c>
      <c r="D2641" t="str">
        <f t="shared" si="42"/>
        <v>Turner_Honea_Path_0B_1</v>
      </c>
      <c r="E2641">
        <v>2018</v>
      </c>
      <c r="F2641" s="15">
        <v>43269</v>
      </c>
      <c r="G2641" t="s">
        <v>200</v>
      </c>
      <c r="H2641">
        <v>3</v>
      </c>
      <c r="I2641" s="16">
        <v>0.33611111111111108</v>
      </c>
      <c r="J2641"/>
      <c r="K2641">
        <v>2</v>
      </c>
      <c r="L2641">
        <v>0</v>
      </c>
      <c r="M2641">
        <v>0</v>
      </c>
      <c r="N2641"/>
      <c r="O2641" t="s">
        <v>22</v>
      </c>
      <c r="P2641" t="str">
        <f>INDEX(Sheet2!A:E, MATCH(F_NP_excluded_Data!O2641,Sheet2!A:A),4)</f>
        <v>cavity</v>
      </c>
      <c r="Q2641" t="str">
        <f>INDEX(Sheet2!A:E, MATCH(F_NP_excluded_Data!O2641,Sheet2!A:A),5)</f>
        <v>foliage gleaner</v>
      </c>
      <c r="R2641" t="str">
        <f>INDEX(Sheet2!A:E, MATCH(F_NP_excluded_Data!O2641,Sheet2!A:A),3)</f>
        <v>insects</v>
      </c>
      <c r="S2641" t="str">
        <f>INDEX(Sheet2!A:E, MATCH(F_NP_excluded_Data!O2641,Sheet2!A:A),2)</f>
        <v>forest</v>
      </c>
      <c r="T2641">
        <v>5</v>
      </c>
      <c r="U2641">
        <v>4</v>
      </c>
      <c r="V2641"/>
      <c r="W2641">
        <v>1</v>
      </c>
      <c r="X2641" t="s">
        <v>202</v>
      </c>
      <c r="Y2641"/>
      <c r="Z2641"/>
      <c r="AA2641"/>
      <c r="AB2641"/>
    </row>
    <row r="2642" spans="1:28" ht="14.4" x14ac:dyDescent="0.3">
      <c r="A2642" s="14">
        <v>2750</v>
      </c>
      <c r="B2642" t="s">
        <v>277</v>
      </c>
      <c r="C2642" t="s">
        <v>281</v>
      </c>
      <c r="D2642" t="str">
        <f t="shared" si="42"/>
        <v>Turner_Honea_Path_0B_1</v>
      </c>
      <c r="E2642">
        <v>2018</v>
      </c>
      <c r="F2642" s="15">
        <v>43269</v>
      </c>
      <c r="G2642" t="s">
        <v>200</v>
      </c>
      <c r="H2642">
        <v>3</v>
      </c>
      <c r="I2642" s="16">
        <v>0.33611111111111108</v>
      </c>
      <c r="J2642"/>
      <c r="K2642">
        <v>2</v>
      </c>
      <c r="L2642">
        <v>0</v>
      </c>
      <c r="M2642">
        <v>0</v>
      </c>
      <c r="N2642"/>
      <c r="O2642" t="s">
        <v>36</v>
      </c>
      <c r="P2642" t="str">
        <f>INDEX(Sheet2!A:E, MATCH(F_NP_excluded_Data!O2642,Sheet2!A:A),4)</f>
        <v>cavity</v>
      </c>
      <c r="Q2642" t="str">
        <f>INDEX(Sheet2!A:E, MATCH(F_NP_excluded_Data!O2642,Sheet2!A:A),5)</f>
        <v>ground forager</v>
      </c>
      <c r="R2642" t="str">
        <f>INDEX(Sheet2!A:E, MATCH(F_NP_excluded_Data!O2642,Sheet2!A:A),3)</f>
        <v>insects</v>
      </c>
      <c r="S2642" t="str">
        <f>INDEX(Sheet2!A:E, MATCH(F_NP_excluded_Data!O2642,Sheet2!A:A),2)</f>
        <v>grassland</v>
      </c>
      <c r="T2642">
        <v>10</v>
      </c>
      <c r="U2642">
        <v>4</v>
      </c>
      <c r="V2642"/>
      <c r="W2642">
        <v>1</v>
      </c>
      <c r="X2642" t="s">
        <v>202</v>
      </c>
      <c r="Y2642"/>
      <c r="Z2642"/>
      <c r="AA2642"/>
      <c r="AB2642"/>
    </row>
    <row r="2643" spans="1:28" ht="14.4" x14ac:dyDescent="0.3">
      <c r="A2643" s="14">
        <v>2751</v>
      </c>
      <c r="B2643" t="s">
        <v>277</v>
      </c>
      <c r="C2643" t="s">
        <v>281</v>
      </c>
      <c r="D2643" t="str">
        <f t="shared" si="42"/>
        <v>Turner_Honea_Path_0B_1</v>
      </c>
      <c r="E2643">
        <v>2018</v>
      </c>
      <c r="F2643" s="15">
        <v>43269</v>
      </c>
      <c r="G2643" t="s">
        <v>200</v>
      </c>
      <c r="H2643">
        <v>3</v>
      </c>
      <c r="I2643" s="16">
        <v>0.33611111111111108</v>
      </c>
      <c r="J2643"/>
      <c r="K2643">
        <v>2</v>
      </c>
      <c r="L2643">
        <v>0</v>
      </c>
      <c r="M2643">
        <v>0</v>
      </c>
      <c r="N2643"/>
      <c r="O2643" t="s">
        <v>18</v>
      </c>
      <c r="P2643" t="str">
        <f>INDEX(Sheet2!A:E, MATCH(F_NP_excluded_Data!O2643,Sheet2!A:A),4)</f>
        <v>tree</v>
      </c>
      <c r="Q2643" t="str">
        <f>INDEX(Sheet2!A:E, MATCH(F_NP_excluded_Data!O2643,Sheet2!A:A),5)</f>
        <v>ground forager</v>
      </c>
      <c r="R2643" t="str">
        <f>INDEX(Sheet2!A:E, MATCH(F_NP_excluded_Data!O2643,Sheet2!A:A),3)</f>
        <v>omnivore</v>
      </c>
      <c r="S2643" t="str">
        <f>INDEX(Sheet2!A:E, MATCH(F_NP_excluded_Data!O2643,Sheet2!A:A),2)</f>
        <v>forest</v>
      </c>
      <c r="T2643">
        <v>100</v>
      </c>
      <c r="U2643">
        <v>4</v>
      </c>
      <c r="V2643"/>
      <c r="W2643">
        <v>1</v>
      </c>
      <c r="X2643" t="s">
        <v>202</v>
      </c>
      <c r="Y2643"/>
      <c r="Z2643"/>
      <c r="AA2643"/>
      <c r="AB2643"/>
    </row>
    <row r="2644" spans="1:28" ht="14.4" x14ac:dyDescent="0.3">
      <c r="A2644" s="14">
        <v>2752</v>
      </c>
      <c r="B2644" t="s">
        <v>228</v>
      </c>
      <c r="C2644" t="s">
        <v>229</v>
      </c>
      <c r="D2644" t="str">
        <f t="shared" si="42"/>
        <v>Burnett_1B_5</v>
      </c>
      <c r="E2644">
        <v>2018</v>
      </c>
      <c r="F2644" s="15">
        <v>43270</v>
      </c>
      <c r="G2644" t="s">
        <v>200</v>
      </c>
      <c r="H2644">
        <v>3</v>
      </c>
      <c r="I2644" s="16">
        <v>0.24861111111111112</v>
      </c>
      <c r="J2644"/>
      <c r="K2644">
        <v>2</v>
      </c>
      <c r="L2644">
        <v>1</v>
      </c>
      <c r="M2644">
        <v>1</v>
      </c>
      <c r="N2644"/>
      <c r="O2644" t="s">
        <v>40</v>
      </c>
      <c r="P2644" t="str">
        <f>INDEX(Sheet2!A:E, MATCH(F_NP_excluded_Data!O2644,Sheet2!A:A),4)</f>
        <v>ground</v>
      </c>
      <c r="Q2644" t="str">
        <f>INDEX(Sheet2!A:E, MATCH(F_NP_excluded_Data!O2644,Sheet2!A:A),5)</f>
        <v>ground forager</v>
      </c>
      <c r="R2644" t="str">
        <f>INDEX(Sheet2!A:E, MATCH(F_NP_excluded_Data!O2644,Sheet2!A:A),3)</f>
        <v>omnivore</v>
      </c>
      <c r="S2644" t="str">
        <f>INDEX(Sheet2!A:E, MATCH(F_NP_excluded_Data!O2644,Sheet2!A:A),2)</f>
        <v>scrub</v>
      </c>
      <c r="T2644">
        <v>5</v>
      </c>
      <c r="U2644">
        <v>1</v>
      </c>
      <c r="V2644"/>
      <c r="W2644">
        <v>1</v>
      </c>
      <c r="X2644" t="s">
        <v>202</v>
      </c>
      <c r="Y2644"/>
      <c r="Z2644"/>
      <c r="AA2644"/>
      <c r="AB2644"/>
    </row>
    <row r="2645" spans="1:28" ht="14.4" x14ac:dyDescent="0.3">
      <c r="A2645" s="14">
        <v>2753</v>
      </c>
      <c r="B2645" t="s">
        <v>228</v>
      </c>
      <c r="C2645" t="s">
        <v>229</v>
      </c>
      <c r="D2645" t="str">
        <f t="shared" si="42"/>
        <v>Burnett_1B_5</v>
      </c>
      <c r="E2645">
        <v>2018</v>
      </c>
      <c r="F2645" s="15">
        <v>43270</v>
      </c>
      <c r="G2645" t="s">
        <v>200</v>
      </c>
      <c r="H2645">
        <v>3</v>
      </c>
      <c r="I2645" s="16">
        <v>0.24861111111111112</v>
      </c>
      <c r="J2645"/>
      <c r="K2645">
        <v>2</v>
      </c>
      <c r="L2645">
        <v>1</v>
      </c>
      <c r="M2645">
        <v>1</v>
      </c>
      <c r="N2645"/>
      <c r="O2645" t="s">
        <v>94</v>
      </c>
      <c r="P2645" t="str">
        <f>INDEX(Sheet2!A:E, MATCH(F_NP_excluded_Data!O2645,Sheet2!A:A),4)</f>
        <v>cavity</v>
      </c>
      <c r="Q2645" t="str">
        <f>INDEX(Sheet2!A:E, MATCH(F_NP_excluded_Data!O2645,Sheet2!A:A),5)</f>
        <v>foliage gleaner</v>
      </c>
      <c r="R2645" t="str">
        <f>INDEX(Sheet2!A:E, MATCH(F_NP_excluded_Data!O2645,Sheet2!A:A),3)</f>
        <v>insects</v>
      </c>
      <c r="S2645" t="str">
        <f>INDEX(Sheet2!A:E, MATCH(F_NP_excluded_Data!O2645,Sheet2!A:A),2)</f>
        <v>forest</v>
      </c>
      <c r="T2645">
        <v>5</v>
      </c>
      <c r="U2645">
        <v>1</v>
      </c>
      <c r="V2645"/>
      <c r="W2645">
        <v>1</v>
      </c>
      <c r="X2645" t="s">
        <v>202</v>
      </c>
      <c r="Y2645"/>
      <c r="Z2645"/>
      <c r="AA2645"/>
      <c r="AB2645"/>
    </row>
    <row r="2646" spans="1:28" ht="14.4" x14ac:dyDescent="0.3">
      <c r="A2646" s="14">
        <v>2754</v>
      </c>
      <c r="B2646" t="s">
        <v>228</v>
      </c>
      <c r="C2646" t="s">
        <v>229</v>
      </c>
      <c r="D2646" t="str">
        <f t="shared" si="42"/>
        <v>Burnett_1B_5</v>
      </c>
      <c r="E2646">
        <v>2018</v>
      </c>
      <c r="F2646" s="15">
        <v>43270</v>
      </c>
      <c r="G2646" t="s">
        <v>200</v>
      </c>
      <c r="H2646">
        <v>3</v>
      </c>
      <c r="I2646" s="16">
        <v>0.24861111111111112</v>
      </c>
      <c r="J2646"/>
      <c r="K2646">
        <v>2</v>
      </c>
      <c r="L2646">
        <v>1</v>
      </c>
      <c r="M2646">
        <v>1</v>
      </c>
      <c r="N2646"/>
      <c r="O2646" t="s">
        <v>62</v>
      </c>
      <c r="P2646" t="str">
        <f>INDEX(Sheet2!A:E, MATCH(F_NP_excluded_Data!O2646,Sheet2!A:A),4)</f>
        <v>shrub</v>
      </c>
      <c r="Q2646" t="str">
        <f>INDEX(Sheet2!A:E, MATCH(F_NP_excluded_Data!O2646,Sheet2!A:A),5)</f>
        <v>ground forager</v>
      </c>
      <c r="R2646" t="str">
        <f>INDEX(Sheet2!A:E, MATCH(F_NP_excluded_Data!O2646,Sheet2!A:A),3)</f>
        <v>seeds</v>
      </c>
      <c r="S2646" t="str">
        <f>INDEX(Sheet2!A:E, MATCH(F_NP_excluded_Data!O2646,Sheet2!A:A),2)</f>
        <v>open woodland</v>
      </c>
      <c r="T2646">
        <v>5</v>
      </c>
      <c r="U2646">
        <v>1</v>
      </c>
      <c r="V2646"/>
      <c r="W2646">
        <v>1</v>
      </c>
      <c r="X2646" t="s">
        <v>202</v>
      </c>
      <c r="Y2646"/>
      <c r="Z2646"/>
      <c r="AA2646"/>
      <c r="AB2646"/>
    </row>
    <row r="2647" spans="1:28" ht="14.4" x14ac:dyDescent="0.3">
      <c r="A2647" s="14">
        <v>2755</v>
      </c>
      <c r="B2647" t="s">
        <v>228</v>
      </c>
      <c r="C2647" t="s">
        <v>229</v>
      </c>
      <c r="D2647" t="str">
        <f t="shared" si="42"/>
        <v>Burnett_1B_5</v>
      </c>
      <c r="E2647">
        <v>2018</v>
      </c>
      <c r="F2647" s="15">
        <v>43270</v>
      </c>
      <c r="G2647" t="s">
        <v>200</v>
      </c>
      <c r="H2647">
        <v>3</v>
      </c>
      <c r="I2647" s="16">
        <v>0.24861111111111112</v>
      </c>
      <c r="J2647"/>
      <c r="K2647">
        <v>2</v>
      </c>
      <c r="L2647">
        <v>1</v>
      </c>
      <c r="M2647">
        <v>1</v>
      </c>
      <c r="N2647"/>
      <c r="O2647" t="s">
        <v>6</v>
      </c>
      <c r="P2647" t="str">
        <f>INDEX(Sheet2!A:E, MATCH(F_NP_excluded_Data!O2647,Sheet2!A:A),4)</f>
        <v>ground</v>
      </c>
      <c r="Q2647" t="str">
        <f>INDEX(Sheet2!A:E, MATCH(F_NP_excluded_Data!O2647,Sheet2!A:A),5)</f>
        <v>bark forager</v>
      </c>
      <c r="R2647" t="str">
        <f>INDEX(Sheet2!A:E, MATCH(F_NP_excluded_Data!O2647,Sheet2!A:A),3)</f>
        <v>insects</v>
      </c>
      <c r="S2647" t="str">
        <f>INDEX(Sheet2!A:E, MATCH(F_NP_excluded_Data!O2647,Sheet2!A:A),2)</f>
        <v>forest</v>
      </c>
      <c r="T2647">
        <v>5</v>
      </c>
      <c r="U2647">
        <v>1</v>
      </c>
      <c r="V2647"/>
      <c r="W2647">
        <v>1</v>
      </c>
      <c r="X2647" t="s">
        <v>202</v>
      </c>
      <c r="Y2647"/>
      <c r="Z2647"/>
      <c r="AA2647"/>
      <c r="AB2647"/>
    </row>
    <row r="2648" spans="1:28" ht="14.4" x14ac:dyDescent="0.3">
      <c r="A2648" s="14">
        <v>2756</v>
      </c>
      <c r="B2648" t="s">
        <v>228</v>
      </c>
      <c r="C2648" t="s">
        <v>229</v>
      </c>
      <c r="D2648" t="str">
        <f t="shared" si="42"/>
        <v>Burnett_1B_5</v>
      </c>
      <c r="E2648">
        <v>2018</v>
      </c>
      <c r="F2648" s="15">
        <v>43270</v>
      </c>
      <c r="G2648" t="s">
        <v>200</v>
      </c>
      <c r="H2648">
        <v>3</v>
      </c>
      <c r="I2648" s="16">
        <v>0.24861111111111112</v>
      </c>
      <c r="J2648"/>
      <c r="K2648">
        <v>2</v>
      </c>
      <c r="L2648">
        <v>1</v>
      </c>
      <c r="M2648">
        <v>1</v>
      </c>
      <c r="N2648"/>
      <c r="O2648" t="s">
        <v>54</v>
      </c>
      <c r="P2648" t="str">
        <f>INDEX(Sheet2!A:E, MATCH(F_NP_excluded_Data!O2648,Sheet2!A:A),4)</f>
        <v>shrub</v>
      </c>
      <c r="Q2648" t="str">
        <f>INDEX(Sheet2!A:E, MATCH(F_NP_excluded_Data!O2648,Sheet2!A:A),5)</f>
        <v>foliage gleaner</v>
      </c>
      <c r="R2648" t="str">
        <f>INDEX(Sheet2!A:E, MATCH(F_NP_excluded_Data!O2648,Sheet2!A:A),3)</f>
        <v>insects</v>
      </c>
      <c r="S2648" t="str">
        <f>INDEX(Sheet2!A:E, MATCH(F_NP_excluded_Data!O2648,Sheet2!A:A),2)</f>
        <v>open woodland</v>
      </c>
      <c r="T2648">
        <v>5</v>
      </c>
      <c r="U2648">
        <v>1</v>
      </c>
      <c r="V2648"/>
      <c r="W2648">
        <v>1</v>
      </c>
      <c r="X2648" t="s">
        <v>202</v>
      </c>
      <c r="Y2648"/>
      <c r="Z2648"/>
      <c r="AA2648"/>
      <c r="AB2648"/>
    </row>
    <row r="2649" spans="1:28" ht="14.4" x14ac:dyDescent="0.3">
      <c r="A2649" s="14">
        <v>2757</v>
      </c>
      <c r="B2649" t="s">
        <v>228</v>
      </c>
      <c r="C2649" t="s">
        <v>229</v>
      </c>
      <c r="D2649" t="str">
        <f t="shared" si="42"/>
        <v>Burnett_1B_5</v>
      </c>
      <c r="E2649">
        <v>2018</v>
      </c>
      <c r="F2649" s="15">
        <v>43270</v>
      </c>
      <c r="G2649" t="s">
        <v>200</v>
      </c>
      <c r="H2649">
        <v>3</v>
      </c>
      <c r="I2649" s="16">
        <v>0.24861111111111112</v>
      </c>
      <c r="J2649"/>
      <c r="K2649">
        <v>2</v>
      </c>
      <c r="L2649">
        <v>1</v>
      </c>
      <c r="M2649">
        <v>1</v>
      </c>
      <c r="N2649"/>
      <c r="O2649" t="s">
        <v>24</v>
      </c>
      <c r="P2649" t="str">
        <f>INDEX(Sheet2!A:E, MATCH(F_NP_excluded_Data!O2649,Sheet2!A:A),4)</f>
        <v>cavity</v>
      </c>
      <c r="Q2649" t="str">
        <f>INDEX(Sheet2!A:E, MATCH(F_NP_excluded_Data!O2649,Sheet2!A:A),5)</f>
        <v>ground forager</v>
      </c>
      <c r="R2649" t="str">
        <f>INDEX(Sheet2!A:E, MATCH(F_NP_excluded_Data!O2649,Sheet2!A:A),3)</f>
        <v>insects</v>
      </c>
      <c r="S2649" t="str">
        <f>INDEX(Sheet2!A:E, MATCH(F_NP_excluded_Data!O2649,Sheet2!A:A),2)</f>
        <v>open woodland</v>
      </c>
      <c r="T2649">
        <v>10</v>
      </c>
      <c r="U2649">
        <v>1</v>
      </c>
      <c r="V2649"/>
      <c r="W2649">
        <v>1</v>
      </c>
      <c r="X2649" t="s">
        <v>202</v>
      </c>
      <c r="Y2649"/>
      <c r="Z2649"/>
      <c r="AA2649"/>
      <c r="AB2649"/>
    </row>
    <row r="2650" spans="1:28" ht="14.4" x14ac:dyDescent="0.3">
      <c r="A2650" s="14">
        <v>2758</v>
      </c>
      <c r="B2650" t="s">
        <v>228</v>
      </c>
      <c r="C2650" t="s">
        <v>229</v>
      </c>
      <c r="D2650" t="str">
        <f t="shared" si="42"/>
        <v>Burnett_1B_5</v>
      </c>
      <c r="E2650">
        <v>2018</v>
      </c>
      <c r="F2650" s="15">
        <v>43270</v>
      </c>
      <c r="G2650" t="s">
        <v>200</v>
      </c>
      <c r="H2650">
        <v>3</v>
      </c>
      <c r="I2650" s="16">
        <v>0.24861111111111112</v>
      </c>
      <c r="J2650"/>
      <c r="K2650">
        <v>2</v>
      </c>
      <c r="L2650">
        <v>1</v>
      </c>
      <c r="M2650">
        <v>1</v>
      </c>
      <c r="N2650"/>
      <c r="O2650" t="s">
        <v>94</v>
      </c>
      <c r="P2650" t="str">
        <f>INDEX(Sheet2!A:E, MATCH(F_NP_excluded_Data!O2650,Sheet2!A:A),4)</f>
        <v>cavity</v>
      </c>
      <c r="Q2650" t="str">
        <f>INDEX(Sheet2!A:E, MATCH(F_NP_excluded_Data!O2650,Sheet2!A:A),5)</f>
        <v>foliage gleaner</v>
      </c>
      <c r="R2650" t="str">
        <f>INDEX(Sheet2!A:E, MATCH(F_NP_excluded_Data!O2650,Sheet2!A:A),3)</f>
        <v>insects</v>
      </c>
      <c r="S2650" t="str">
        <f>INDEX(Sheet2!A:E, MATCH(F_NP_excluded_Data!O2650,Sheet2!A:A),2)</f>
        <v>forest</v>
      </c>
      <c r="T2650">
        <v>10</v>
      </c>
      <c r="U2650">
        <v>1</v>
      </c>
      <c r="V2650"/>
      <c r="W2650">
        <v>1</v>
      </c>
      <c r="X2650" t="s">
        <v>202</v>
      </c>
      <c r="Y2650"/>
      <c r="Z2650"/>
      <c r="AA2650"/>
      <c r="AB2650"/>
    </row>
    <row r="2651" spans="1:28" ht="14.4" x14ac:dyDescent="0.3">
      <c r="A2651" s="14">
        <v>2759</v>
      </c>
      <c r="B2651" t="s">
        <v>228</v>
      </c>
      <c r="C2651" t="s">
        <v>229</v>
      </c>
      <c r="D2651" t="str">
        <f t="shared" si="42"/>
        <v>Burnett_1B_5</v>
      </c>
      <c r="E2651">
        <v>2018</v>
      </c>
      <c r="F2651" s="15">
        <v>43270</v>
      </c>
      <c r="G2651" t="s">
        <v>200</v>
      </c>
      <c r="H2651">
        <v>3</v>
      </c>
      <c r="I2651" s="16">
        <v>0.24861111111111112</v>
      </c>
      <c r="J2651"/>
      <c r="K2651">
        <v>2</v>
      </c>
      <c r="L2651">
        <v>1</v>
      </c>
      <c r="M2651">
        <v>1</v>
      </c>
      <c r="N2651"/>
      <c r="O2651" t="s">
        <v>54</v>
      </c>
      <c r="P2651" t="str">
        <f>INDEX(Sheet2!A:E, MATCH(F_NP_excluded_Data!O2651,Sheet2!A:A),4)</f>
        <v>shrub</v>
      </c>
      <c r="Q2651" t="str">
        <f>INDEX(Sheet2!A:E, MATCH(F_NP_excluded_Data!O2651,Sheet2!A:A),5)</f>
        <v>foliage gleaner</v>
      </c>
      <c r="R2651" t="str">
        <f>INDEX(Sheet2!A:E, MATCH(F_NP_excluded_Data!O2651,Sheet2!A:A),3)</f>
        <v>insects</v>
      </c>
      <c r="S2651" t="str">
        <f>INDEX(Sheet2!A:E, MATCH(F_NP_excluded_Data!O2651,Sheet2!A:A),2)</f>
        <v>open woodland</v>
      </c>
      <c r="T2651">
        <v>10</v>
      </c>
      <c r="U2651">
        <v>1</v>
      </c>
      <c r="V2651"/>
      <c r="W2651">
        <v>1</v>
      </c>
      <c r="X2651" t="s">
        <v>202</v>
      </c>
      <c r="Y2651"/>
      <c r="Z2651"/>
      <c r="AA2651"/>
      <c r="AB2651"/>
    </row>
    <row r="2652" spans="1:28" ht="14.4" x14ac:dyDescent="0.3">
      <c r="A2652" s="14">
        <v>2760</v>
      </c>
      <c r="B2652" t="s">
        <v>228</v>
      </c>
      <c r="C2652" t="s">
        <v>229</v>
      </c>
      <c r="D2652" t="str">
        <f t="shared" si="42"/>
        <v>Burnett_1B_5</v>
      </c>
      <c r="E2652">
        <v>2018</v>
      </c>
      <c r="F2652" s="15">
        <v>43270</v>
      </c>
      <c r="G2652" t="s">
        <v>200</v>
      </c>
      <c r="H2652">
        <v>3</v>
      </c>
      <c r="I2652" s="16">
        <v>0.24861111111111112</v>
      </c>
      <c r="J2652"/>
      <c r="K2652">
        <v>2</v>
      </c>
      <c r="L2652">
        <v>1</v>
      </c>
      <c r="M2652">
        <v>1</v>
      </c>
      <c r="N2652"/>
      <c r="O2652" t="s">
        <v>2</v>
      </c>
      <c r="P2652" t="str">
        <f>INDEX(Sheet2!A:E, MATCH(F_NP_excluded_Data!O2652,Sheet2!A:A),4)</f>
        <v>tree</v>
      </c>
      <c r="Q2652" t="str">
        <f>INDEX(Sheet2!A:E, MATCH(F_NP_excluded_Data!O2652,Sheet2!A:A),5)</f>
        <v>ground forager</v>
      </c>
      <c r="R2652" t="str">
        <f>INDEX(Sheet2!A:E, MATCH(F_NP_excluded_Data!O2652,Sheet2!A:A),3)</f>
        <v>omnivore</v>
      </c>
      <c r="S2652" t="str">
        <f>INDEX(Sheet2!A:E, MATCH(F_NP_excluded_Data!O2652,Sheet2!A:A),2)</f>
        <v>open woodland</v>
      </c>
      <c r="T2652">
        <v>100</v>
      </c>
      <c r="U2652">
        <v>1</v>
      </c>
      <c r="V2652"/>
      <c r="W2652">
        <v>1</v>
      </c>
      <c r="X2652" t="s">
        <v>202</v>
      </c>
      <c r="Y2652"/>
      <c r="Z2652"/>
      <c r="AA2652"/>
      <c r="AB2652"/>
    </row>
    <row r="2653" spans="1:28" ht="14.4" x14ac:dyDescent="0.3">
      <c r="A2653" s="14">
        <v>2763</v>
      </c>
      <c r="B2653" t="s">
        <v>228</v>
      </c>
      <c r="C2653" t="s">
        <v>229</v>
      </c>
      <c r="D2653" t="str">
        <f t="shared" si="42"/>
        <v>Burnett_1B_5</v>
      </c>
      <c r="E2653">
        <v>2018</v>
      </c>
      <c r="F2653" s="15">
        <v>43270</v>
      </c>
      <c r="G2653" t="s">
        <v>200</v>
      </c>
      <c r="H2653">
        <v>3</v>
      </c>
      <c r="I2653" s="16">
        <v>0.24861111111111112</v>
      </c>
      <c r="J2653"/>
      <c r="K2653">
        <v>2</v>
      </c>
      <c r="L2653">
        <v>1</v>
      </c>
      <c r="M2653">
        <v>1</v>
      </c>
      <c r="N2653"/>
      <c r="O2653" t="s">
        <v>10</v>
      </c>
      <c r="P2653" t="str">
        <f>INDEX(Sheet2!A:E, MATCH(F_NP_excluded_Data!O2653,Sheet2!A:A),4)</f>
        <v>tree</v>
      </c>
      <c r="Q2653" t="str">
        <f>INDEX(Sheet2!A:E, MATCH(F_NP_excluded_Data!O2653,Sheet2!A:A),5)</f>
        <v>foliage gleaner</v>
      </c>
      <c r="R2653" t="str">
        <f>INDEX(Sheet2!A:E, MATCH(F_NP_excluded_Data!O2653,Sheet2!A:A),3)</f>
        <v>insects</v>
      </c>
      <c r="S2653" t="str">
        <f>INDEX(Sheet2!A:E, MATCH(F_NP_excluded_Data!O2653,Sheet2!A:A),2)</f>
        <v>forest</v>
      </c>
      <c r="T2653">
        <v>5</v>
      </c>
      <c r="U2653">
        <v>2</v>
      </c>
      <c r="V2653"/>
      <c r="W2653">
        <v>1</v>
      </c>
      <c r="X2653" t="s">
        <v>202</v>
      </c>
      <c r="Y2653"/>
      <c r="Z2653"/>
      <c r="AA2653"/>
      <c r="AB2653"/>
    </row>
    <row r="2654" spans="1:28" ht="14.4" x14ac:dyDescent="0.3">
      <c r="A2654" s="14">
        <v>2764</v>
      </c>
      <c r="B2654" t="s">
        <v>228</v>
      </c>
      <c r="C2654" t="s">
        <v>229</v>
      </c>
      <c r="D2654" t="str">
        <f t="shared" si="42"/>
        <v>Burnett_1B_5</v>
      </c>
      <c r="E2654">
        <v>2018</v>
      </c>
      <c r="F2654" s="15">
        <v>43270</v>
      </c>
      <c r="G2654" t="s">
        <v>200</v>
      </c>
      <c r="H2654">
        <v>3</v>
      </c>
      <c r="I2654" s="16">
        <v>0.24861111111111112</v>
      </c>
      <c r="J2654"/>
      <c r="K2654">
        <v>2</v>
      </c>
      <c r="L2654">
        <v>1</v>
      </c>
      <c r="M2654">
        <v>1</v>
      </c>
      <c r="N2654"/>
      <c r="O2654" t="s">
        <v>58</v>
      </c>
      <c r="P2654" t="str">
        <f>INDEX(Sheet2!A:E, MATCH(F_NP_excluded_Data!O2654,Sheet2!A:A),4)</f>
        <v>tree</v>
      </c>
      <c r="Q2654" t="str">
        <f>INDEX(Sheet2!A:E, MATCH(F_NP_excluded_Data!O2654,Sheet2!A:A),5)</f>
        <v>ground forager</v>
      </c>
      <c r="R2654" t="str">
        <f>INDEX(Sheet2!A:E, MATCH(F_NP_excluded_Data!O2654,Sheet2!A:A),3)</f>
        <v>seeds</v>
      </c>
      <c r="S2654" t="str">
        <f>INDEX(Sheet2!A:E, MATCH(F_NP_excluded_Data!O2654,Sheet2!A:A),2)</f>
        <v>open woodland</v>
      </c>
      <c r="T2654">
        <v>10</v>
      </c>
      <c r="U2654">
        <v>2</v>
      </c>
      <c r="V2654"/>
      <c r="W2654">
        <v>1</v>
      </c>
      <c r="X2654" t="s">
        <v>202</v>
      </c>
      <c r="Y2654"/>
      <c r="Z2654"/>
      <c r="AA2654"/>
      <c r="AB2654"/>
    </row>
    <row r="2655" spans="1:28" ht="14.4" x14ac:dyDescent="0.3">
      <c r="A2655" s="14">
        <v>2765</v>
      </c>
      <c r="B2655" t="s">
        <v>228</v>
      </c>
      <c r="C2655" t="s">
        <v>229</v>
      </c>
      <c r="D2655" t="str">
        <f t="shared" si="42"/>
        <v>Burnett_1B_5</v>
      </c>
      <c r="E2655">
        <v>2018</v>
      </c>
      <c r="F2655" s="15">
        <v>43270</v>
      </c>
      <c r="G2655" t="s">
        <v>200</v>
      </c>
      <c r="H2655">
        <v>3</v>
      </c>
      <c r="I2655" s="16">
        <v>0.24861111111111112</v>
      </c>
      <c r="J2655"/>
      <c r="K2655">
        <v>2</v>
      </c>
      <c r="L2655">
        <v>1</v>
      </c>
      <c r="M2655">
        <v>1</v>
      </c>
      <c r="N2655"/>
      <c r="O2655" t="s">
        <v>40</v>
      </c>
      <c r="P2655" t="str">
        <f>INDEX(Sheet2!A:E, MATCH(F_NP_excluded_Data!O2655,Sheet2!A:A),4)</f>
        <v>ground</v>
      </c>
      <c r="Q2655" t="str">
        <f>INDEX(Sheet2!A:E, MATCH(F_NP_excluded_Data!O2655,Sheet2!A:A),5)</f>
        <v>ground forager</v>
      </c>
      <c r="R2655" t="str">
        <f>INDEX(Sheet2!A:E, MATCH(F_NP_excluded_Data!O2655,Sheet2!A:A),3)</f>
        <v>omnivore</v>
      </c>
      <c r="S2655" t="str">
        <f>INDEX(Sheet2!A:E, MATCH(F_NP_excluded_Data!O2655,Sheet2!A:A),2)</f>
        <v>scrub</v>
      </c>
      <c r="T2655">
        <v>5</v>
      </c>
      <c r="U2655">
        <v>2</v>
      </c>
      <c r="V2655"/>
      <c r="W2655">
        <v>1</v>
      </c>
      <c r="X2655" t="s">
        <v>202</v>
      </c>
      <c r="Y2655"/>
      <c r="Z2655"/>
      <c r="AA2655"/>
      <c r="AB2655"/>
    </row>
    <row r="2656" spans="1:28" ht="14.4" x14ac:dyDescent="0.3">
      <c r="A2656" s="14">
        <v>2766</v>
      </c>
      <c r="B2656" t="s">
        <v>228</v>
      </c>
      <c r="C2656" t="s">
        <v>229</v>
      </c>
      <c r="D2656" t="str">
        <f t="shared" si="42"/>
        <v>Burnett_1B_5</v>
      </c>
      <c r="E2656">
        <v>2018</v>
      </c>
      <c r="F2656" s="15">
        <v>43270</v>
      </c>
      <c r="G2656" t="s">
        <v>200</v>
      </c>
      <c r="H2656">
        <v>3</v>
      </c>
      <c r="I2656" s="16">
        <v>0.24861111111111112</v>
      </c>
      <c r="J2656"/>
      <c r="K2656">
        <v>2</v>
      </c>
      <c r="L2656">
        <v>1</v>
      </c>
      <c r="M2656">
        <v>1</v>
      </c>
      <c r="N2656"/>
      <c r="O2656" t="s">
        <v>72</v>
      </c>
      <c r="P2656" t="str">
        <f>INDEX(Sheet2!A:E, MATCH(F_NP_excluded_Data!O2656,Sheet2!A:A),4)</f>
        <v>tree</v>
      </c>
      <c r="Q2656" t="str">
        <f>INDEX(Sheet2!A:E, MATCH(F_NP_excluded_Data!O2656,Sheet2!A:A),5)</f>
        <v>bark forager</v>
      </c>
      <c r="R2656" t="str">
        <f>INDEX(Sheet2!A:E, MATCH(F_NP_excluded_Data!O2656,Sheet2!A:A),3)</f>
        <v>insects</v>
      </c>
      <c r="S2656" t="str">
        <f>INDEX(Sheet2!A:E, MATCH(F_NP_excluded_Data!O2656,Sheet2!A:A),2)</f>
        <v>forest</v>
      </c>
      <c r="T2656">
        <v>5</v>
      </c>
      <c r="U2656">
        <v>2</v>
      </c>
      <c r="V2656"/>
      <c r="W2656">
        <v>1</v>
      </c>
      <c r="X2656" t="s">
        <v>202</v>
      </c>
      <c r="Y2656"/>
      <c r="Z2656"/>
      <c r="AA2656"/>
      <c r="AB2656"/>
    </row>
    <row r="2657" spans="1:28" ht="14.4" x14ac:dyDescent="0.3">
      <c r="A2657" s="14">
        <v>2767</v>
      </c>
      <c r="B2657" t="s">
        <v>228</v>
      </c>
      <c r="C2657" t="s">
        <v>229</v>
      </c>
      <c r="D2657" t="str">
        <f t="shared" si="42"/>
        <v>Burnett_1B_5</v>
      </c>
      <c r="E2657">
        <v>2018</v>
      </c>
      <c r="F2657" s="15">
        <v>43270</v>
      </c>
      <c r="G2657" t="s">
        <v>200</v>
      </c>
      <c r="H2657">
        <v>3</v>
      </c>
      <c r="I2657" s="16">
        <v>0.24861111111111112</v>
      </c>
      <c r="J2657"/>
      <c r="K2657">
        <v>2</v>
      </c>
      <c r="L2657">
        <v>1</v>
      </c>
      <c r="M2657">
        <v>1</v>
      </c>
      <c r="N2657"/>
      <c r="O2657" t="s">
        <v>2</v>
      </c>
      <c r="P2657" t="str">
        <f>INDEX(Sheet2!A:E, MATCH(F_NP_excluded_Data!O2657,Sheet2!A:A),4)</f>
        <v>tree</v>
      </c>
      <c r="Q2657" t="str">
        <f>INDEX(Sheet2!A:E, MATCH(F_NP_excluded_Data!O2657,Sheet2!A:A),5)</f>
        <v>ground forager</v>
      </c>
      <c r="R2657" t="str">
        <f>INDEX(Sheet2!A:E, MATCH(F_NP_excluded_Data!O2657,Sheet2!A:A),3)</f>
        <v>omnivore</v>
      </c>
      <c r="S2657" t="str">
        <f>INDEX(Sheet2!A:E, MATCH(F_NP_excluded_Data!O2657,Sheet2!A:A),2)</f>
        <v>open woodland</v>
      </c>
      <c r="T2657">
        <v>10</v>
      </c>
      <c r="U2657">
        <v>2</v>
      </c>
      <c r="V2657"/>
      <c r="W2657">
        <v>1</v>
      </c>
      <c r="X2657" t="s">
        <v>202</v>
      </c>
      <c r="Y2657"/>
      <c r="Z2657"/>
      <c r="AA2657"/>
      <c r="AB2657"/>
    </row>
    <row r="2658" spans="1:28" ht="14.4" x14ac:dyDescent="0.3">
      <c r="A2658" s="14">
        <v>2768</v>
      </c>
      <c r="B2658" t="s">
        <v>228</v>
      </c>
      <c r="C2658" t="s">
        <v>229</v>
      </c>
      <c r="D2658" t="str">
        <f t="shared" si="42"/>
        <v>Burnett_1B_5</v>
      </c>
      <c r="E2658">
        <v>2018</v>
      </c>
      <c r="F2658" s="15">
        <v>43270</v>
      </c>
      <c r="G2658" t="s">
        <v>200</v>
      </c>
      <c r="H2658">
        <v>3</v>
      </c>
      <c r="I2658" s="16">
        <v>0.24861111111111112</v>
      </c>
      <c r="J2658"/>
      <c r="K2658">
        <v>2</v>
      </c>
      <c r="L2658">
        <v>1</v>
      </c>
      <c r="M2658">
        <v>1</v>
      </c>
      <c r="N2658"/>
      <c r="O2658" t="s">
        <v>18</v>
      </c>
      <c r="P2658" t="str">
        <f>INDEX(Sheet2!A:E, MATCH(F_NP_excluded_Data!O2658,Sheet2!A:A),4)</f>
        <v>tree</v>
      </c>
      <c r="Q2658" t="str">
        <f>INDEX(Sheet2!A:E, MATCH(F_NP_excluded_Data!O2658,Sheet2!A:A),5)</f>
        <v>ground forager</v>
      </c>
      <c r="R2658" t="str">
        <f>INDEX(Sheet2!A:E, MATCH(F_NP_excluded_Data!O2658,Sheet2!A:A),3)</f>
        <v>omnivore</v>
      </c>
      <c r="S2658" t="str">
        <f>INDEX(Sheet2!A:E, MATCH(F_NP_excluded_Data!O2658,Sheet2!A:A),2)</f>
        <v>forest</v>
      </c>
      <c r="T2658">
        <v>10</v>
      </c>
      <c r="U2658">
        <v>3</v>
      </c>
      <c r="V2658"/>
      <c r="W2658">
        <v>1</v>
      </c>
      <c r="X2658" t="s">
        <v>202</v>
      </c>
      <c r="Y2658"/>
      <c r="Z2658"/>
      <c r="AA2658"/>
      <c r="AB2658"/>
    </row>
    <row r="2659" spans="1:28" ht="14.4" x14ac:dyDescent="0.3">
      <c r="A2659" s="14">
        <v>2769</v>
      </c>
      <c r="B2659" t="s">
        <v>228</v>
      </c>
      <c r="C2659" t="s">
        <v>229</v>
      </c>
      <c r="D2659" t="str">
        <f t="shared" si="42"/>
        <v>Burnett_1B_5</v>
      </c>
      <c r="E2659">
        <v>2018</v>
      </c>
      <c r="F2659" s="15">
        <v>43270</v>
      </c>
      <c r="G2659" t="s">
        <v>200</v>
      </c>
      <c r="H2659">
        <v>3</v>
      </c>
      <c r="I2659" s="16">
        <v>0.24861111111111112</v>
      </c>
      <c r="J2659"/>
      <c r="K2659">
        <v>2</v>
      </c>
      <c r="L2659">
        <v>1</v>
      </c>
      <c r="M2659">
        <v>1</v>
      </c>
      <c r="N2659"/>
      <c r="O2659" t="s">
        <v>62</v>
      </c>
      <c r="P2659" t="str">
        <f>INDEX(Sheet2!A:E, MATCH(F_NP_excluded_Data!O2659,Sheet2!A:A),4)</f>
        <v>shrub</v>
      </c>
      <c r="Q2659" t="str">
        <f>INDEX(Sheet2!A:E, MATCH(F_NP_excluded_Data!O2659,Sheet2!A:A),5)</f>
        <v>ground forager</v>
      </c>
      <c r="R2659" t="str">
        <f>INDEX(Sheet2!A:E, MATCH(F_NP_excluded_Data!O2659,Sheet2!A:A),3)</f>
        <v>seeds</v>
      </c>
      <c r="S2659" t="str">
        <f>INDEX(Sheet2!A:E, MATCH(F_NP_excluded_Data!O2659,Sheet2!A:A),2)</f>
        <v>open woodland</v>
      </c>
      <c r="T2659">
        <v>10</v>
      </c>
      <c r="U2659">
        <v>3</v>
      </c>
      <c r="V2659"/>
      <c r="W2659">
        <v>1</v>
      </c>
      <c r="X2659" t="s">
        <v>202</v>
      </c>
      <c r="Y2659"/>
      <c r="Z2659"/>
      <c r="AA2659"/>
      <c r="AB2659"/>
    </row>
    <row r="2660" spans="1:28" ht="14.4" x14ac:dyDescent="0.3">
      <c r="A2660" s="14">
        <v>2770</v>
      </c>
      <c r="B2660" t="s">
        <v>228</v>
      </c>
      <c r="C2660" t="s">
        <v>229</v>
      </c>
      <c r="D2660" t="str">
        <f t="shared" si="42"/>
        <v>Burnett_1B_5</v>
      </c>
      <c r="E2660">
        <v>2018</v>
      </c>
      <c r="F2660" s="15">
        <v>43270</v>
      </c>
      <c r="G2660" t="s">
        <v>200</v>
      </c>
      <c r="H2660">
        <v>3</v>
      </c>
      <c r="I2660" s="16">
        <v>0.24861111111111112</v>
      </c>
      <c r="J2660"/>
      <c r="K2660">
        <v>2</v>
      </c>
      <c r="L2660">
        <v>1</v>
      </c>
      <c r="M2660">
        <v>1</v>
      </c>
      <c r="N2660"/>
      <c r="O2660" t="s">
        <v>42</v>
      </c>
      <c r="P2660" t="str">
        <f>INDEX(Sheet2!A:E, MATCH(F_NP_excluded_Data!O2660,Sheet2!A:A),4)</f>
        <v>tree</v>
      </c>
      <c r="Q2660" t="str">
        <f>INDEX(Sheet2!A:E, MATCH(F_NP_excluded_Data!O2660,Sheet2!A:A),5)</f>
        <v>flycatching</v>
      </c>
      <c r="R2660" t="str">
        <f>INDEX(Sheet2!A:E, MATCH(F_NP_excluded_Data!O2660,Sheet2!A:A),3)</f>
        <v>insects</v>
      </c>
      <c r="S2660" t="str">
        <f>INDEX(Sheet2!A:E, MATCH(F_NP_excluded_Data!O2660,Sheet2!A:A),2)</f>
        <v>forest</v>
      </c>
      <c r="T2660">
        <v>5</v>
      </c>
      <c r="U2660">
        <v>3</v>
      </c>
      <c r="V2660"/>
      <c r="W2660">
        <v>1</v>
      </c>
      <c r="X2660" t="s">
        <v>202</v>
      </c>
      <c r="Y2660"/>
      <c r="Z2660"/>
      <c r="AA2660"/>
      <c r="AB2660"/>
    </row>
    <row r="2661" spans="1:28" ht="14.4" x14ac:dyDescent="0.3">
      <c r="A2661" s="14">
        <v>2771</v>
      </c>
      <c r="B2661" t="s">
        <v>228</v>
      </c>
      <c r="C2661" t="s">
        <v>229</v>
      </c>
      <c r="D2661" t="str">
        <f t="shared" si="42"/>
        <v>Burnett_1B_5</v>
      </c>
      <c r="E2661">
        <v>2018</v>
      </c>
      <c r="F2661" s="15">
        <v>43270</v>
      </c>
      <c r="G2661" t="s">
        <v>200</v>
      </c>
      <c r="H2661">
        <v>3</v>
      </c>
      <c r="I2661" s="16">
        <v>0.24861111111111112</v>
      </c>
      <c r="J2661"/>
      <c r="K2661">
        <v>2</v>
      </c>
      <c r="L2661">
        <v>1</v>
      </c>
      <c r="M2661">
        <v>1</v>
      </c>
      <c r="N2661"/>
      <c r="O2661" t="s">
        <v>36</v>
      </c>
      <c r="P2661" t="str">
        <f>INDEX(Sheet2!A:E, MATCH(F_NP_excluded_Data!O2661,Sheet2!A:A),4)</f>
        <v>cavity</v>
      </c>
      <c r="Q2661" t="str">
        <f>INDEX(Sheet2!A:E, MATCH(F_NP_excluded_Data!O2661,Sheet2!A:A),5)</f>
        <v>ground forager</v>
      </c>
      <c r="R2661" t="str">
        <f>INDEX(Sheet2!A:E, MATCH(F_NP_excluded_Data!O2661,Sheet2!A:A),3)</f>
        <v>insects</v>
      </c>
      <c r="S2661" t="str">
        <f>INDEX(Sheet2!A:E, MATCH(F_NP_excluded_Data!O2661,Sheet2!A:A),2)</f>
        <v>grassland</v>
      </c>
      <c r="T2661">
        <v>10</v>
      </c>
      <c r="U2661">
        <v>3</v>
      </c>
      <c r="V2661"/>
      <c r="W2661">
        <v>1</v>
      </c>
      <c r="X2661" t="s">
        <v>202</v>
      </c>
      <c r="Y2661"/>
      <c r="Z2661"/>
      <c r="AA2661"/>
      <c r="AB2661"/>
    </row>
    <row r="2662" spans="1:28" ht="14.4" x14ac:dyDescent="0.3">
      <c r="A2662" s="14">
        <v>2772</v>
      </c>
      <c r="B2662" t="s">
        <v>228</v>
      </c>
      <c r="C2662" t="s">
        <v>229</v>
      </c>
      <c r="D2662" t="str">
        <f t="shared" si="42"/>
        <v>Burnett_1B_5</v>
      </c>
      <c r="E2662">
        <v>2018</v>
      </c>
      <c r="F2662" s="15">
        <v>43270</v>
      </c>
      <c r="G2662" t="s">
        <v>200</v>
      </c>
      <c r="H2662">
        <v>3</v>
      </c>
      <c r="I2662" s="16">
        <v>0.24861111111111112</v>
      </c>
      <c r="J2662"/>
      <c r="K2662">
        <v>2</v>
      </c>
      <c r="L2662">
        <v>1</v>
      </c>
      <c r="M2662">
        <v>1</v>
      </c>
      <c r="N2662"/>
      <c r="O2662" t="s">
        <v>14</v>
      </c>
      <c r="P2662" t="str">
        <f>INDEX(Sheet2!A:E, MATCH(F_NP_excluded_Data!O2662,Sheet2!A:A),4)</f>
        <v>cavity</v>
      </c>
      <c r="Q2662" t="str">
        <f>INDEX(Sheet2!A:E, MATCH(F_NP_excluded_Data!O2662,Sheet2!A:A),5)</f>
        <v>bark forager</v>
      </c>
      <c r="R2662" t="str">
        <f>INDEX(Sheet2!A:E, MATCH(F_NP_excluded_Data!O2662,Sheet2!A:A),3)</f>
        <v>insects</v>
      </c>
      <c r="S2662" t="str">
        <f>INDEX(Sheet2!A:E, MATCH(F_NP_excluded_Data!O2662,Sheet2!A:A),2)</f>
        <v>forest</v>
      </c>
      <c r="T2662">
        <v>5</v>
      </c>
      <c r="U2662">
        <v>4</v>
      </c>
      <c r="V2662"/>
      <c r="W2662">
        <v>1</v>
      </c>
      <c r="X2662" t="s">
        <v>202</v>
      </c>
      <c r="Y2662"/>
      <c r="Z2662"/>
      <c r="AA2662"/>
      <c r="AB2662"/>
    </row>
    <row r="2663" spans="1:28" ht="14.4" x14ac:dyDescent="0.3">
      <c r="A2663" s="14">
        <v>2773</v>
      </c>
      <c r="B2663" t="s">
        <v>249</v>
      </c>
      <c r="C2663" t="s">
        <v>251</v>
      </c>
      <c r="D2663" t="str">
        <f t="shared" si="42"/>
        <v>Battlewood_1B_8</v>
      </c>
      <c r="E2663">
        <v>2018</v>
      </c>
      <c r="F2663" s="15">
        <v>43270</v>
      </c>
      <c r="G2663" t="s">
        <v>200</v>
      </c>
      <c r="H2663">
        <v>3</v>
      </c>
      <c r="I2663" s="16">
        <v>0.28611111111111115</v>
      </c>
      <c r="J2663"/>
      <c r="K2663">
        <v>2</v>
      </c>
      <c r="L2663">
        <v>0</v>
      </c>
      <c r="M2663">
        <v>0</v>
      </c>
      <c r="N2663"/>
      <c r="O2663" t="s">
        <v>18</v>
      </c>
      <c r="P2663" t="str">
        <f>INDEX(Sheet2!A:E, MATCH(F_NP_excluded_Data!O2663,Sheet2!A:A),4)</f>
        <v>tree</v>
      </c>
      <c r="Q2663" t="str">
        <f>INDEX(Sheet2!A:E, MATCH(F_NP_excluded_Data!O2663,Sheet2!A:A),5)</f>
        <v>ground forager</v>
      </c>
      <c r="R2663" t="str">
        <f>INDEX(Sheet2!A:E, MATCH(F_NP_excluded_Data!O2663,Sheet2!A:A),3)</f>
        <v>omnivore</v>
      </c>
      <c r="S2663" t="str">
        <f>INDEX(Sheet2!A:E, MATCH(F_NP_excluded_Data!O2663,Sheet2!A:A),2)</f>
        <v>forest</v>
      </c>
      <c r="T2663">
        <v>10</v>
      </c>
      <c r="U2663">
        <v>1</v>
      </c>
      <c r="V2663"/>
      <c r="W2663">
        <v>1</v>
      </c>
      <c r="X2663" t="s">
        <v>202</v>
      </c>
      <c r="Y2663"/>
      <c r="Z2663"/>
      <c r="AA2663"/>
      <c r="AB2663"/>
    </row>
    <row r="2664" spans="1:28" ht="14.4" x14ac:dyDescent="0.3">
      <c r="A2664" s="14">
        <v>2774</v>
      </c>
      <c r="B2664" t="s">
        <v>249</v>
      </c>
      <c r="C2664" t="s">
        <v>251</v>
      </c>
      <c r="D2664" t="str">
        <f t="shared" si="42"/>
        <v>Battlewood_1B_8</v>
      </c>
      <c r="E2664">
        <v>2018</v>
      </c>
      <c r="F2664" s="15">
        <v>43270</v>
      </c>
      <c r="G2664" t="s">
        <v>200</v>
      </c>
      <c r="H2664">
        <v>3</v>
      </c>
      <c r="I2664" s="16">
        <v>0.28611111111111115</v>
      </c>
      <c r="J2664"/>
      <c r="K2664">
        <v>2</v>
      </c>
      <c r="L2664">
        <v>0</v>
      </c>
      <c r="M2664">
        <v>0</v>
      </c>
      <c r="N2664"/>
      <c r="O2664" t="s">
        <v>42</v>
      </c>
      <c r="P2664" t="str">
        <f>INDEX(Sheet2!A:E, MATCH(F_NP_excluded_Data!O2664,Sheet2!A:A),4)</f>
        <v>tree</v>
      </c>
      <c r="Q2664" t="str">
        <f>INDEX(Sheet2!A:E, MATCH(F_NP_excluded_Data!O2664,Sheet2!A:A),5)</f>
        <v>flycatching</v>
      </c>
      <c r="R2664" t="str">
        <f>INDEX(Sheet2!A:E, MATCH(F_NP_excluded_Data!O2664,Sheet2!A:A),3)</f>
        <v>insects</v>
      </c>
      <c r="S2664" t="str">
        <f>INDEX(Sheet2!A:E, MATCH(F_NP_excluded_Data!O2664,Sheet2!A:A),2)</f>
        <v>forest</v>
      </c>
      <c r="T2664">
        <v>5</v>
      </c>
      <c r="U2664">
        <v>1</v>
      </c>
      <c r="V2664"/>
      <c r="W2664">
        <v>1</v>
      </c>
      <c r="X2664" t="s">
        <v>202</v>
      </c>
      <c r="Y2664"/>
      <c r="Z2664"/>
      <c r="AA2664"/>
      <c r="AB2664"/>
    </row>
    <row r="2665" spans="1:28" ht="14.4" x14ac:dyDescent="0.3">
      <c r="A2665" s="14">
        <v>2775</v>
      </c>
      <c r="B2665" t="s">
        <v>249</v>
      </c>
      <c r="C2665" t="s">
        <v>251</v>
      </c>
      <c r="D2665" t="str">
        <f t="shared" si="42"/>
        <v>Battlewood_1B_8</v>
      </c>
      <c r="E2665">
        <v>2018</v>
      </c>
      <c r="F2665" s="15">
        <v>43270</v>
      </c>
      <c r="G2665" t="s">
        <v>200</v>
      </c>
      <c r="H2665">
        <v>3</v>
      </c>
      <c r="I2665" s="16">
        <v>0.28611111111111115</v>
      </c>
      <c r="J2665"/>
      <c r="K2665">
        <v>2</v>
      </c>
      <c r="L2665">
        <v>0</v>
      </c>
      <c r="M2665">
        <v>0</v>
      </c>
      <c r="N2665"/>
      <c r="O2665" t="s">
        <v>72</v>
      </c>
      <c r="P2665" t="str">
        <f>INDEX(Sheet2!A:E, MATCH(F_NP_excluded_Data!O2665,Sheet2!A:A),4)</f>
        <v>tree</v>
      </c>
      <c r="Q2665" t="str">
        <f>INDEX(Sheet2!A:E, MATCH(F_NP_excluded_Data!O2665,Sheet2!A:A),5)</f>
        <v>bark forager</v>
      </c>
      <c r="R2665" t="str">
        <f>INDEX(Sheet2!A:E, MATCH(F_NP_excluded_Data!O2665,Sheet2!A:A),3)</f>
        <v>insects</v>
      </c>
      <c r="S2665" t="str">
        <f>INDEX(Sheet2!A:E, MATCH(F_NP_excluded_Data!O2665,Sheet2!A:A),2)</f>
        <v>forest</v>
      </c>
      <c r="T2665">
        <v>5</v>
      </c>
      <c r="U2665">
        <v>1</v>
      </c>
      <c r="V2665"/>
      <c r="W2665">
        <v>4</v>
      </c>
      <c r="X2665" t="s">
        <v>202</v>
      </c>
      <c r="Y2665"/>
      <c r="Z2665"/>
      <c r="AA2665"/>
      <c r="AB2665"/>
    </row>
    <row r="2666" spans="1:28" ht="14.4" x14ac:dyDescent="0.3">
      <c r="A2666" s="14">
        <v>2776</v>
      </c>
      <c r="B2666" t="s">
        <v>249</v>
      </c>
      <c r="C2666" t="s">
        <v>251</v>
      </c>
      <c r="D2666" t="str">
        <f t="shared" si="42"/>
        <v>Battlewood_1B_8</v>
      </c>
      <c r="E2666">
        <v>2018</v>
      </c>
      <c r="F2666" s="15">
        <v>43270</v>
      </c>
      <c r="G2666" t="s">
        <v>200</v>
      </c>
      <c r="H2666">
        <v>3</v>
      </c>
      <c r="I2666" s="16">
        <v>0.28611111111111115</v>
      </c>
      <c r="J2666"/>
      <c r="K2666">
        <v>2</v>
      </c>
      <c r="L2666">
        <v>0</v>
      </c>
      <c r="M2666">
        <v>0</v>
      </c>
      <c r="N2666"/>
      <c r="O2666" t="s">
        <v>70</v>
      </c>
      <c r="P2666" t="str">
        <f>INDEX(Sheet2!A:E, MATCH(F_NP_excluded_Data!O2666,Sheet2!A:A),4)</f>
        <v>ground</v>
      </c>
      <c r="Q2666" t="str">
        <f>INDEX(Sheet2!A:E, MATCH(F_NP_excluded_Data!O2666,Sheet2!A:A),5)</f>
        <v>ground forager</v>
      </c>
      <c r="R2666" t="str">
        <f>INDEX(Sheet2!A:E, MATCH(F_NP_excluded_Data!O2666,Sheet2!A:A),3)</f>
        <v>insects</v>
      </c>
      <c r="S2666" t="str">
        <f>INDEX(Sheet2!A:E, MATCH(F_NP_excluded_Data!O2666,Sheet2!A:A),2)</f>
        <v>forest</v>
      </c>
      <c r="T2666">
        <v>5</v>
      </c>
      <c r="U2666">
        <v>1</v>
      </c>
      <c r="V2666"/>
      <c r="W2666">
        <v>1</v>
      </c>
      <c r="X2666" t="s">
        <v>202</v>
      </c>
      <c r="Y2666"/>
      <c r="Z2666"/>
      <c r="AA2666"/>
      <c r="AB2666"/>
    </row>
    <row r="2667" spans="1:28" ht="14.4" x14ac:dyDescent="0.3">
      <c r="A2667" s="14">
        <v>2777</v>
      </c>
      <c r="B2667" t="s">
        <v>249</v>
      </c>
      <c r="C2667" t="s">
        <v>251</v>
      </c>
      <c r="D2667" t="str">
        <f t="shared" si="42"/>
        <v>Battlewood_1B_8</v>
      </c>
      <c r="E2667">
        <v>2018</v>
      </c>
      <c r="F2667" s="15">
        <v>43270</v>
      </c>
      <c r="G2667" t="s">
        <v>200</v>
      </c>
      <c r="H2667">
        <v>3</v>
      </c>
      <c r="I2667" s="16">
        <v>0.28611111111111115</v>
      </c>
      <c r="J2667"/>
      <c r="K2667">
        <v>2</v>
      </c>
      <c r="L2667">
        <v>0</v>
      </c>
      <c r="M2667">
        <v>0</v>
      </c>
      <c r="N2667"/>
      <c r="O2667" t="s">
        <v>12</v>
      </c>
      <c r="P2667" t="str">
        <f>INDEX(Sheet2!A:E, MATCH(F_NP_excluded_Data!O2667,Sheet2!A:A),4)</f>
        <v>tree</v>
      </c>
      <c r="Q2667" t="str">
        <f>INDEX(Sheet2!A:E, MATCH(F_NP_excluded_Data!O2667,Sheet2!A:A),5)</f>
        <v>ground forager</v>
      </c>
      <c r="R2667" t="str">
        <f>INDEX(Sheet2!A:E, MATCH(F_NP_excluded_Data!O2667,Sheet2!A:A),3)</f>
        <v>seeds</v>
      </c>
      <c r="S2667" t="str">
        <f>INDEX(Sheet2!A:E, MATCH(F_NP_excluded_Data!O2667,Sheet2!A:A),2)</f>
        <v>grassland</v>
      </c>
      <c r="T2667">
        <v>5</v>
      </c>
      <c r="U2667">
        <v>1</v>
      </c>
      <c r="V2667"/>
      <c r="W2667">
        <v>1</v>
      </c>
      <c r="X2667" t="s">
        <v>202</v>
      </c>
      <c r="Y2667"/>
      <c r="Z2667"/>
      <c r="AA2667"/>
      <c r="AB2667"/>
    </row>
    <row r="2668" spans="1:28" ht="14.4" x14ac:dyDescent="0.3">
      <c r="A2668" s="14">
        <v>2778</v>
      </c>
      <c r="B2668" t="s">
        <v>249</v>
      </c>
      <c r="C2668" t="s">
        <v>251</v>
      </c>
      <c r="D2668" t="str">
        <f t="shared" si="42"/>
        <v>Battlewood_1B_8</v>
      </c>
      <c r="E2668">
        <v>2018</v>
      </c>
      <c r="F2668" s="15">
        <v>43270</v>
      </c>
      <c r="G2668" t="s">
        <v>200</v>
      </c>
      <c r="H2668">
        <v>3</v>
      </c>
      <c r="I2668" s="16">
        <v>0.28611111111111115</v>
      </c>
      <c r="J2668"/>
      <c r="K2668">
        <v>2</v>
      </c>
      <c r="L2668">
        <v>0</v>
      </c>
      <c r="M2668">
        <v>0</v>
      </c>
      <c r="N2668"/>
      <c r="O2668" t="s">
        <v>18</v>
      </c>
      <c r="P2668" t="str">
        <f>INDEX(Sheet2!A:E, MATCH(F_NP_excluded_Data!O2668,Sheet2!A:A),4)</f>
        <v>tree</v>
      </c>
      <c r="Q2668" t="str">
        <f>INDEX(Sheet2!A:E, MATCH(F_NP_excluded_Data!O2668,Sheet2!A:A),5)</f>
        <v>ground forager</v>
      </c>
      <c r="R2668" t="str">
        <f>INDEX(Sheet2!A:E, MATCH(F_NP_excluded_Data!O2668,Sheet2!A:A),3)</f>
        <v>omnivore</v>
      </c>
      <c r="S2668" t="str">
        <f>INDEX(Sheet2!A:E, MATCH(F_NP_excluded_Data!O2668,Sheet2!A:A),2)</f>
        <v>forest</v>
      </c>
      <c r="T2668">
        <v>10</v>
      </c>
      <c r="U2668">
        <v>1</v>
      </c>
      <c r="V2668"/>
      <c r="W2668">
        <v>1</v>
      </c>
      <c r="X2668" t="s">
        <v>202</v>
      </c>
      <c r="Y2668"/>
      <c r="Z2668"/>
      <c r="AA2668"/>
      <c r="AB2668"/>
    </row>
    <row r="2669" spans="1:28" ht="14.4" x14ac:dyDescent="0.3">
      <c r="A2669" s="14">
        <v>2779</v>
      </c>
      <c r="B2669" t="s">
        <v>249</v>
      </c>
      <c r="C2669" t="s">
        <v>251</v>
      </c>
      <c r="D2669" t="str">
        <f t="shared" si="42"/>
        <v>Battlewood_1B_8</v>
      </c>
      <c r="E2669">
        <v>2018</v>
      </c>
      <c r="F2669" s="15">
        <v>43270</v>
      </c>
      <c r="G2669" t="s">
        <v>200</v>
      </c>
      <c r="H2669">
        <v>3</v>
      </c>
      <c r="I2669" s="16">
        <v>0.28611111111111115</v>
      </c>
      <c r="J2669"/>
      <c r="K2669">
        <v>2</v>
      </c>
      <c r="L2669">
        <v>0</v>
      </c>
      <c r="M2669">
        <v>0</v>
      </c>
      <c r="N2669"/>
      <c r="O2669" t="s">
        <v>54</v>
      </c>
      <c r="P2669" t="str">
        <f>INDEX(Sheet2!A:E, MATCH(F_NP_excluded_Data!O2669,Sheet2!A:A),4)</f>
        <v>shrub</v>
      </c>
      <c r="Q2669" t="str">
        <f>INDEX(Sheet2!A:E, MATCH(F_NP_excluded_Data!O2669,Sheet2!A:A),5)</f>
        <v>foliage gleaner</v>
      </c>
      <c r="R2669" t="str">
        <f>INDEX(Sheet2!A:E, MATCH(F_NP_excluded_Data!O2669,Sheet2!A:A),3)</f>
        <v>insects</v>
      </c>
      <c r="S2669" t="str">
        <f>INDEX(Sheet2!A:E, MATCH(F_NP_excluded_Data!O2669,Sheet2!A:A),2)</f>
        <v>open woodland</v>
      </c>
      <c r="T2669">
        <v>5</v>
      </c>
      <c r="U2669">
        <v>1</v>
      </c>
      <c r="V2669"/>
      <c r="W2669">
        <v>1</v>
      </c>
      <c r="X2669" t="s">
        <v>202</v>
      </c>
      <c r="Y2669"/>
      <c r="Z2669"/>
      <c r="AA2669"/>
      <c r="AB2669"/>
    </row>
    <row r="2670" spans="1:28" ht="14.4" x14ac:dyDescent="0.3">
      <c r="A2670" s="14">
        <v>2780</v>
      </c>
      <c r="B2670" t="s">
        <v>249</v>
      </c>
      <c r="C2670" t="s">
        <v>251</v>
      </c>
      <c r="D2670" t="str">
        <f t="shared" si="42"/>
        <v>Battlewood_1B_8</v>
      </c>
      <c r="E2670">
        <v>2018</v>
      </c>
      <c r="F2670" s="15">
        <v>43270</v>
      </c>
      <c r="G2670" t="s">
        <v>200</v>
      </c>
      <c r="H2670">
        <v>3</v>
      </c>
      <c r="I2670" s="16">
        <v>0.28611111111111115</v>
      </c>
      <c r="J2670"/>
      <c r="K2670">
        <v>2</v>
      </c>
      <c r="L2670">
        <v>0</v>
      </c>
      <c r="M2670">
        <v>0</v>
      </c>
      <c r="N2670"/>
      <c r="O2670" t="s">
        <v>2</v>
      </c>
      <c r="P2670" t="str">
        <f>INDEX(Sheet2!A:E, MATCH(F_NP_excluded_Data!O2670,Sheet2!A:A),4)</f>
        <v>tree</v>
      </c>
      <c r="Q2670" t="str">
        <f>INDEX(Sheet2!A:E, MATCH(F_NP_excluded_Data!O2670,Sheet2!A:A),5)</f>
        <v>ground forager</v>
      </c>
      <c r="R2670" t="str">
        <f>INDEX(Sheet2!A:E, MATCH(F_NP_excluded_Data!O2670,Sheet2!A:A),3)</f>
        <v>omnivore</v>
      </c>
      <c r="S2670" t="str">
        <f>INDEX(Sheet2!A:E, MATCH(F_NP_excluded_Data!O2670,Sheet2!A:A),2)</f>
        <v>open woodland</v>
      </c>
      <c r="T2670">
        <v>5</v>
      </c>
      <c r="U2670">
        <v>1</v>
      </c>
      <c r="V2670"/>
      <c r="W2670">
        <v>1</v>
      </c>
      <c r="X2670" t="s">
        <v>202</v>
      </c>
      <c r="Y2670"/>
      <c r="Z2670"/>
      <c r="AA2670"/>
      <c r="AB2670"/>
    </row>
    <row r="2671" spans="1:28" ht="14.4" x14ac:dyDescent="0.3">
      <c r="A2671" s="14">
        <v>2781</v>
      </c>
      <c r="B2671" t="s">
        <v>249</v>
      </c>
      <c r="C2671" t="s">
        <v>251</v>
      </c>
      <c r="D2671" t="str">
        <f t="shared" si="42"/>
        <v>Battlewood_1B_8</v>
      </c>
      <c r="E2671">
        <v>2018</v>
      </c>
      <c r="F2671" s="15">
        <v>43270</v>
      </c>
      <c r="G2671" t="s">
        <v>200</v>
      </c>
      <c r="H2671">
        <v>3</v>
      </c>
      <c r="I2671" s="16">
        <v>0.28611111111111115</v>
      </c>
      <c r="J2671"/>
      <c r="K2671">
        <v>2</v>
      </c>
      <c r="L2671">
        <v>0</v>
      </c>
      <c r="M2671">
        <v>0</v>
      </c>
      <c r="N2671"/>
      <c r="O2671" t="s">
        <v>10</v>
      </c>
      <c r="P2671" t="str">
        <f>INDEX(Sheet2!A:E, MATCH(F_NP_excluded_Data!O2671,Sheet2!A:A),4)</f>
        <v>tree</v>
      </c>
      <c r="Q2671" t="str">
        <f>INDEX(Sheet2!A:E, MATCH(F_NP_excluded_Data!O2671,Sheet2!A:A),5)</f>
        <v>foliage gleaner</v>
      </c>
      <c r="R2671" t="str">
        <f>INDEX(Sheet2!A:E, MATCH(F_NP_excluded_Data!O2671,Sheet2!A:A),3)</f>
        <v>insects</v>
      </c>
      <c r="S2671" t="str">
        <f>INDEX(Sheet2!A:E, MATCH(F_NP_excluded_Data!O2671,Sheet2!A:A),2)</f>
        <v>forest</v>
      </c>
      <c r="T2671">
        <v>5</v>
      </c>
      <c r="U2671">
        <v>1</v>
      </c>
      <c r="V2671"/>
      <c r="W2671">
        <v>4</v>
      </c>
      <c r="X2671" t="s">
        <v>202</v>
      </c>
      <c r="Y2671"/>
      <c r="Z2671"/>
      <c r="AA2671"/>
      <c r="AB2671"/>
    </row>
    <row r="2672" spans="1:28" ht="14.4" x14ac:dyDescent="0.3">
      <c r="A2672" s="14">
        <v>2782</v>
      </c>
      <c r="B2672" t="s">
        <v>249</v>
      </c>
      <c r="C2672" t="s">
        <v>251</v>
      </c>
      <c r="D2672" t="str">
        <f t="shared" si="42"/>
        <v>Battlewood_1B_8</v>
      </c>
      <c r="E2672">
        <v>2018</v>
      </c>
      <c r="F2672" s="15">
        <v>43270</v>
      </c>
      <c r="G2672" t="s">
        <v>200</v>
      </c>
      <c r="H2672">
        <v>3</v>
      </c>
      <c r="I2672" s="16">
        <v>0.28611111111111115</v>
      </c>
      <c r="J2672"/>
      <c r="K2672">
        <v>2</v>
      </c>
      <c r="L2672">
        <v>0</v>
      </c>
      <c r="M2672">
        <v>0</v>
      </c>
      <c r="N2672"/>
      <c r="O2672" t="s">
        <v>62</v>
      </c>
      <c r="P2672" t="str">
        <f>INDEX(Sheet2!A:E, MATCH(F_NP_excluded_Data!O2672,Sheet2!A:A),4)</f>
        <v>shrub</v>
      </c>
      <c r="Q2672" t="str">
        <f>INDEX(Sheet2!A:E, MATCH(F_NP_excluded_Data!O2672,Sheet2!A:A),5)</f>
        <v>ground forager</v>
      </c>
      <c r="R2672" t="str">
        <f>INDEX(Sheet2!A:E, MATCH(F_NP_excluded_Data!O2672,Sheet2!A:A),3)</f>
        <v>seeds</v>
      </c>
      <c r="S2672" t="str">
        <f>INDEX(Sheet2!A:E, MATCH(F_NP_excluded_Data!O2672,Sheet2!A:A),2)</f>
        <v>open woodland</v>
      </c>
      <c r="T2672">
        <v>10</v>
      </c>
      <c r="U2672">
        <v>1</v>
      </c>
      <c r="V2672"/>
      <c r="W2672">
        <v>1</v>
      </c>
      <c r="X2672" t="s">
        <v>202</v>
      </c>
      <c r="Y2672"/>
      <c r="Z2672"/>
      <c r="AA2672"/>
      <c r="AB2672"/>
    </row>
    <row r="2673" spans="1:28" ht="14.4" x14ac:dyDescent="0.3">
      <c r="A2673" s="14">
        <v>2783</v>
      </c>
      <c r="B2673" t="s">
        <v>249</v>
      </c>
      <c r="C2673" t="s">
        <v>251</v>
      </c>
      <c r="D2673" t="str">
        <f t="shared" si="42"/>
        <v>Battlewood_1B_8</v>
      </c>
      <c r="E2673">
        <v>2018</v>
      </c>
      <c r="F2673" s="15">
        <v>43270</v>
      </c>
      <c r="G2673" t="s">
        <v>200</v>
      </c>
      <c r="H2673">
        <v>3</v>
      </c>
      <c r="I2673" s="16">
        <v>0.28611111111111115</v>
      </c>
      <c r="J2673"/>
      <c r="K2673">
        <v>2</v>
      </c>
      <c r="L2673">
        <v>0</v>
      </c>
      <c r="M2673">
        <v>0</v>
      </c>
      <c r="N2673"/>
      <c r="O2673" t="s">
        <v>82</v>
      </c>
      <c r="P2673" t="str">
        <f>INDEX(Sheet2!A:E, MATCH(F_NP_excluded_Data!O2673,Sheet2!A:A),4)</f>
        <v>cavity</v>
      </c>
      <c r="Q2673" t="str">
        <f>INDEX(Sheet2!A:E, MATCH(F_NP_excluded_Data!O2673,Sheet2!A:A),5)</f>
        <v>flycatching</v>
      </c>
      <c r="R2673" t="str">
        <f>INDEX(Sheet2!A:E, MATCH(F_NP_excluded_Data!O2673,Sheet2!A:A),3)</f>
        <v>omnivore</v>
      </c>
      <c r="S2673" t="str">
        <f>INDEX(Sheet2!A:E, MATCH(F_NP_excluded_Data!O2673,Sheet2!A:A),2)</f>
        <v>open woodland</v>
      </c>
      <c r="T2673">
        <v>5</v>
      </c>
      <c r="U2673">
        <v>1</v>
      </c>
      <c r="V2673"/>
      <c r="W2673">
        <v>1</v>
      </c>
      <c r="X2673" t="s">
        <v>202</v>
      </c>
      <c r="Y2673"/>
      <c r="Z2673"/>
      <c r="AA2673"/>
      <c r="AB2673"/>
    </row>
    <row r="2674" spans="1:28" ht="14.4" x14ac:dyDescent="0.3">
      <c r="A2674" s="14">
        <v>2784</v>
      </c>
      <c r="B2674" t="s">
        <v>249</v>
      </c>
      <c r="C2674" t="s">
        <v>251</v>
      </c>
      <c r="D2674" t="str">
        <f t="shared" si="42"/>
        <v>Battlewood_1B_8</v>
      </c>
      <c r="E2674">
        <v>2018</v>
      </c>
      <c r="F2674" s="15">
        <v>43270</v>
      </c>
      <c r="G2674" t="s">
        <v>200</v>
      </c>
      <c r="H2674">
        <v>3</v>
      </c>
      <c r="I2674" s="16">
        <v>0.28611111111111115</v>
      </c>
      <c r="J2674"/>
      <c r="K2674">
        <v>2</v>
      </c>
      <c r="L2674">
        <v>0</v>
      </c>
      <c r="M2674">
        <v>0</v>
      </c>
      <c r="N2674"/>
      <c r="O2674" t="s">
        <v>6</v>
      </c>
      <c r="P2674" t="str">
        <f>INDEX(Sheet2!A:E, MATCH(F_NP_excluded_Data!O2674,Sheet2!A:A),4)</f>
        <v>ground</v>
      </c>
      <c r="Q2674" t="str">
        <f>INDEX(Sheet2!A:E, MATCH(F_NP_excluded_Data!O2674,Sheet2!A:A),5)</f>
        <v>bark forager</v>
      </c>
      <c r="R2674" t="str">
        <f>INDEX(Sheet2!A:E, MATCH(F_NP_excluded_Data!O2674,Sheet2!A:A),3)</f>
        <v>insects</v>
      </c>
      <c r="S2674" t="str">
        <f>INDEX(Sheet2!A:E, MATCH(F_NP_excluded_Data!O2674,Sheet2!A:A),2)</f>
        <v>forest</v>
      </c>
      <c r="T2674">
        <v>5</v>
      </c>
      <c r="U2674">
        <v>1</v>
      </c>
      <c r="V2674"/>
      <c r="W2674">
        <v>1</v>
      </c>
      <c r="X2674" t="s">
        <v>202</v>
      </c>
      <c r="Y2674"/>
      <c r="Z2674"/>
      <c r="AA2674"/>
      <c r="AB2674"/>
    </row>
    <row r="2675" spans="1:28" ht="14.4" x14ac:dyDescent="0.3">
      <c r="A2675" s="14">
        <v>2785</v>
      </c>
      <c r="B2675" t="s">
        <v>249</v>
      </c>
      <c r="C2675" t="s">
        <v>251</v>
      </c>
      <c r="D2675" t="str">
        <f t="shared" si="42"/>
        <v>Battlewood_1B_8</v>
      </c>
      <c r="E2675">
        <v>2018</v>
      </c>
      <c r="F2675" s="15">
        <v>43270</v>
      </c>
      <c r="G2675" t="s">
        <v>200</v>
      </c>
      <c r="H2675">
        <v>3</v>
      </c>
      <c r="I2675" s="16">
        <v>0.28611111111111115</v>
      </c>
      <c r="J2675"/>
      <c r="K2675">
        <v>2</v>
      </c>
      <c r="L2675">
        <v>0</v>
      </c>
      <c r="M2675">
        <v>0</v>
      </c>
      <c r="N2675"/>
      <c r="O2675" t="s">
        <v>58</v>
      </c>
      <c r="P2675" t="str">
        <f>INDEX(Sheet2!A:E, MATCH(F_NP_excluded_Data!O2675,Sheet2!A:A),4)</f>
        <v>tree</v>
      </c>
      <c r="Q2675" t="str">
        <f>INDEX(Sheet2!A:E, MATCH(F_NP_excluded_Data!O2675,Sheet2!A:A),5)</f>
        <v>ground forager</v>
      </c>
      <c r="R2675" t="str">
        <f>INDEX(Sheet2!A:E, MATCH(F_NP_excluded_Data!O2675,Sheet2!A:A),3)</f>
        <v>seeds</v>
      </c>
      <c r="S2675" t="str">
        <f>INDEX(Sheet2!A:E, MATCH(F_NP_excluded_Data!O2675,Sheet2!A:A),2)</f>
        <v>open woodland</v>
      </c>
      <c r="T2675">
        <v>10</v>
      </c>
      <c r="U2675">
        <v>2</v>
      </c>
      <c r="V2675"/>
      <c r="W2675">
        <v>1</v>
      </c>
      <c r="X2675" t="s">
        <v>202</v>
      </c>
      <c r="Y2675"/>
      <c r="Z2675"/>
      <c r="AA2675"/>
      <c r="AB2675"/>
    </row>
    <row r="2676" spans="1:28" ht="14.4" x14ac:dyDescent="0.3">
      <c r="A2676" s="14">
        <v>2786</v>
      </c>
      <c r="B2676" t="s">
        <v>249</v>
      </c>
      <c r="C2676" t="s">
        <v>251</v>
      </c>
      <c r="D2676" t="str">
        <f t="shared" si="42"/>
        <v>Battlewood_1B_8</v>
      </c>
      <c r="E2676">
        <v>2018</v>
      </c>
      <c r="F2676" s="15">
        <v>43270</v>
      </c>
      <c r="G2676" t="s">
        <v>200</v>
      </c>
      <c r="H2676">
        <v>3</v>
      </c>
      <c r="I2676" s="16">
        <v>0.28611111111111115</v>
      </c>
      <c r="J2676"/>
      <c r="K2676">
        <v>2</v>
      </c>
      <c r="L2676">
        <v>0</v>
      </c>
      <c r="M2676">
        <v>0</v>
      </c>
      <c r="N2676"/>
      <c r="O2676" t="s">
        <v>34</v>
      </c>
      <c r="P2676" t="str">
        <f>INDEX(Sheet2!A:E, MATCH(F_NP_excluded_Data!O2676,Sheet2!A:A),4)</f>
        <v>cavity</v>
      </c>
      <c r="Q2676" t="str">
        <f>INDEX(Sheet2!A:E, MATCH(F_NP_excluded_Data!O2676,Sheet2!A:A),5)</f>
        <v>bark forager</v>
      </c>
      <c r="R2676" t="str">
        <f>INDEX(Sheet2!A:E, MATCH(F_NP_excluded_Data!O2676,Sheet2!A:A),3)</f>
        <v>insects</v>
      </c>
      <c r="S2676" t="str">
        <f>INDEX(Sheet2!A:E, MATCH(F_NP_excluded_Data!O2676,Sheet2!A:A),2)</f>
        <v>forest</v>
      </c>
      <c r="T2676">
        <v>5</v>
      </c>
      <c r="U2676">
        <v>2</v>
      </c>
      <c r="V2676"/>
      <c r="W2676">
        <v>4</v>
      </c>
      <c r="X2676" t="s">
        <v>202</v>
      </c>
      <c r="Y2676"/>
      <c r="Z2676"/>
      <c r="AA2676"/>
      <c r="AB2676"/>
    </row>
    <row r="2677" spans="1:28" ht="14.4" x14ac:dyDescent="0.3">
      <c r="A2677" s="14">
        <v>2787</v>
      </c>
      <c r="B2677" t="s">
        <v>249</v>
      </c>
      <c r="C2677" t="s">
        <v>251</v>
      </c>
      <c r="D2677" t="str">
        <f t="shared" si="42"/>
        <v>Battlewood_1B_8</v>
      </c>
      <c r="E2677">
        <v>2018</v>
      </c>
      <c r="F2677" s="15">
        <v>43270</v>
      </c>
      <c r="G2677" t="s">
        <v>200</v>
      </c>
      <c r="H2677">
        <v>3</v>
      </c>
      <c r="I2677" s="16">
        <v>0.28611111111111115</v>
      </c>
      <c r="J2677"/>
      <c r="K2677">
        <v>2</v>
      </c>
      <c r="L2677">
        <v>0</v>
      </c>
      <c r="M2677">
        <v>0</v>
      </c>
      <c r="N2677"/>
      <c r="O2677" t="s">
        <v>22</v>
      </c>
      <c r="P2677" t="str">
        <f>INDEX(Sheet2!A:E, MATCH(F_NP_excluded_Data!O2677,Sheet2!A:A),4)</f>
        <v>cavity</v>
      </c>
      <c r="Q2677" t="str">
        <f>INDEX(Sheet2!A:E, MATCH(F_NP_excluded_Data!O2677,Sheet2!A:A),5)</f>
        <v>foliage gleaner</v>
      </c>
      <c r="R2677" t="str">
        <f>INDEX(Sheet2!A:E, MATCH(F_NP_excluded_Data!O2677,Sheet2!A:A),3)</f>
        <v>insects</v>
      </c>
      <c r="S2677" t="str">
        <f>INDEX(Sheet2!A:E, MATCH(F_NP_excluded_Data!O2677,Sheet2!A:A),2)</f>
        <v>forest</v>
      </c>
      <c r="T2677">
        <v>5</v>
      </c>
      <c r="U2677">
        <v>2</v>
      </c>
      <c r="V2677"/>
      <c r="W2677">
        <v>1</v>
      </c>
      <c r="X2677" t="s">
        <v>202</v>
      </c>
      <c r="Y2677"/>
      <c r="Z2677"/>
      <c r="AA2677"/>
      <c r="AB2677"/>
    </row>
    <row r="2678" spans="1:28" ht="14.4" x14ac:dyDescent="0.3">
      <c r="A2678" s="14">
        <v>2788</v>
      </c>
      <c r="B2678" t="s">
        <v>249</v>
      </c>
      <c r="C2678" t="s">
        <v>251</v>
      </c>
      <c r="D2678" t="str">
        <f t="shared" si="42"/>
        <v>Battlewood_1B_8</v>
      </c>
      <c r="E2678">
        <v>2018</v>
      </c>
      <c r="F2678" s="15">
        <v>43270</v>
      </c>
      <c r="G2678" t="s">
        <v>200</v>
      </c>
      <c r="H2678">
        <v>3</v>
      </c>
      <c r="I2678" s="16">
        <v>0.28611111111111115</v>
      </c>
      <c r="J2678"/>
      <c r="K2678">
        <v>2</v>
      </c>
      <c r="L2678">
        <v>0</v>
      </c>
      <c r="M2678">
        <v>0</v>
      </c>
      <c r="N2678"/>
      <c r="O2678" t="s">
        <v>94</v>
      </c>
      <c r="P2678" t="str">
        <f>INDEX(Sheet2!A:E, MATCH(F_NP_excluded_Data!O2678,Sheet2!A:A),4)</f>
        <v>cavity</v>
      </c>
      <c r="Q2678" t="str">
        <f>INDEX(Sheet2!A:E, MATCH(F_NP_excluded_Data!O2678,Sheet2!A:A),5)</f>
        <v>foliage gleaner</v>
      </c>
      <c r="R2678" t="str">
        <f>INDEX(Sheet2!A:E, MATCH(F_NP_excluded_Data!O2678,Sheet2!A:A),3)</f>
        <v>insects</v>
      </c>
      <c r="S2678" t="str">
        <f>INDEX(Sheet2!A:E, MATCH(F_NP_excluded_Data!O2678,Sheet2!A:A),2)</f>
        <v>forest</v>
      </c>
      <c r="T2678">
        <v>5</v>
      </c>
      <c r="U2678">
        <v>2</v>
      </c>
      <c r="V2678"/>
      <c r="W2678">
        <v>1</v>
      </c>
      <c r="X2678" t="s">
        <v>202</v>
      </c>
      <c r="Y2678"/>
      <c r="Z2678"/>
      <c r="AA2678"/>
      <c r="AB2678"/>
    </row>
    <row r="2679" spans="1:28" ht="14.4" x14ac:dyDescent="0.3">
      <c r="A2679" s="14">
        <v>2789</v>
      </c>
      <c r="B2679" t="s">
        <v>249</v>
      </c>
      <c r="C2679" t="s">
        <v>251</v>
      </c>
      <c r="D2679" t="str">
        <f t="shared" si="42"/>
        <v>Battlewood_1B_8</v>
      </c>
      <c r="E2679">
        <v>2018</v>
      </c>
      <c r="F2679" s="15">
        <v>43270</v>
      </c>
      <c r="G2679" t="s">
        <v>200</v>
      </c>
      <c r="H2679">
        <v>3</v>
      </c>
      <c r="I2679" s="16">
        <v>0.28611111111111115</v>
      </c>
      <c r="J2679"/>
      <c r="K2679">
        <v>2</v>
      </c>
      <c r="L2679">
        <v>0</v>
      </c>
      <c r="M2679">
        <v>0</v>
      </c>
      <c r="N2679"/>
      <c r="O2679" t="s">
        <v>14</v>
      </c>
      <c r="P2679" t="str">
        <f>INDEX(Sheet2!A:E, MATCH(F_NP_excluded_Data!O2679,Sheet2!A:A),4)</f>
        <v>cavity</v>
      </c>
      <c r="Q2679" t="str">
        <f>INDEX(Sheet2!A:E, MATCH(F_NP_excluded_Data!O2679,Sheet2!A:A),5)</f>
        <v>bark forager</v>
      </c>
      <c r="R2679" t="str">
        <f>INDEX(Sheet2!A:E, MATCH(F_NP_excluded_Data!O2679,Sheet2!A:A),3)</f>
        <v>insects</v>
      </c>
      <c r="S2679" t="str">
        <f>INDEX(Sheet2!A:E, MATCH(F_NP_excluded_Data!O2679,Sheet2!A:A),2)</f>
        <v>forest</v>
      </c>
      <c r="T2679">
        <v>5</v>
      </c>
      <c r="U2679">
        <v>2</v>
      </c>
      <c r="V2679"/>
      <c r="W2679">
        <v>4</v>
      </c>
      <c r="X2679" t="s">
        <v>202</v>
      </c>
      <c r="Y2679"/>
      <c r="Z2679"/>
      <c r="AA2679"/>
      <c r="AB2679"/>
    </row>
    <row r="2680" spans="1:28" ht="14.4" x14ac:dyDescent="0.3">
      <c r="A2680" s="14">
        <v>2790</v>
      </c>
      <c r="B2680" t="s">
        <v>249</v>
      </c>
      <c r="C2680" t="s">
        <v>251</v>
      </c>
      <c r="D2680" t="str">
        <f t="shared" si="42"/>
        <v>Battlewood_1B_8</v>
      </c>
      <c r="E2680">
        <v>2018</v>
      </c>
      <c r="F2680" s="15">
        <v>43270</v>
      </c>
      <c r="G2680" t="s">
        <v>200</v>
      </c>
      <c r="H2680">
        <v>3</v>
      </c>
      <c r="I2680" s="16">
        <v>0.28611111111111115</v>
      </c>
      <c r="J2680"/>
      <c r="K2680">
        <v>2</v>
      </c>
      <c r="L2680">
        <v>0</v>
      </c>
      <c r="M2680">
        <v>0</v>
      </c>
      <c r="N2680"/>
      <c r="O2680" t="s">
        <v>14</v>
      </c>
      <c r="P2680" t="str">
        <f>INDEX(Sheet2!A:E, MATCH(F_NP_excluded_Data!O2680,Sheet2!A:A),4)</f>
        <v>cavity</v>
      </c>
      <c r="Q2680" t="str">
        <f>INDEX(Sheet2!A:E, MATCH(F_NP_excluded_Data!O2680,Sheet2!A:A),5)</f>
        <v>bark forager</v>
      </c>
      <c r="R2680" t="str">
        <f>INDEX(Sheet2!A:E, MATCH(F_NP_excluded_Data!O2680,Sheet2!A:A),3)</f>
        <v>insects</v>
      </c>
      <c r="S2680" t="str">
        <f>INDEX(Sheet2!A:E, MATCH(F_NP_excluded_Data!O2680,Sheet2!A:A),2)</f>
        <v>forest</v>
      </c>
      <c r="T2680">
        <v>5</v>
      </c>
      <c r="U2680">
        <v>2</v>
      </c>
      <c r="V2680"/>
      <c r="W2680">
        <v>4</v>
      </c>
      <c r="X2680" t="s">
        <v>202</v>
      </c>
      <c r="Y2680"/>
      <c r="Z2680"/>
      <c r="AA2680"/>
      <c r="AB2680"/>
    </row>
    <row r="2681" spans="1:28" ht="14.4" x14ac:dyDescent="0.3">
      <c r="A2681" s="14">
        <v>2791</v>
      </c>
      <c r="B2681" t="s">
        <v>249</v>
      </c>
      <c r="C2681" t="s">
        <v>251</v>
      </c>
      <c r="D2681" t="str">
        <f t="shared" si="42"/>
        <v>Battlewood_1B_8</v>
      </c>
      <c r="E2681">
        <v>2018</v>
      </c>
      <c r="F2681" s="15">
        <v>43270</v>
      </c>
      <c r="G2681" t="s">
        <v>200</v>
      </c>
      <c r="H2681">
        <v>3</v>
      </c>
      <c r="I2681" s="16">
        <v>0.28611111111111115</v>
      </c>
      <c r="J2681"/>
      <c r="K2681">
        <v>2</v>
      </c>
      <c r="L2681">
        <v>0</v>
      </c>
      <c r="M2681">
        <v>0</v>
      </c>
      <c r="N2681"/>
      <c r="O2681" t="s">
        <v>58</v>
      </c>
      <c r="P2681" t="str">
        <f>INDEX(Sheet2!A:E, MATCH(F_NP_excluded_Data!O2681,Sheet2!A:A),4)</f>
        <v>tree</v>
      </c>
      <c r="Q2681" t="str">
        <f>INDEX(Sheet2!A:E, MATCH(F_NP_excluded_Data!O2681,Sheet2!A:A),5)</f>
        <v>ground forager</v>
      </c>
      <c r="R2681" t="str">
        <f>INDEX(Sheet2!A:E, MATCH(F_NP_excluded_Data!O2681,Sheet2!A:A),3)</f>
        <v>seeds</v>
      </c>
      <c r="S2681" t="str">
        <f>INDEX(Sheet2!A:E, MATCH(F_NP_excluded_Data!O2681,Sheet2!A:A),2)</f>
        <v>open woodland</v>
      </c>
      <c r="T2681">
        <v>5</v>
      </c>
      <c r="U2681">
        <v>3</v>
      </c>
      <c r="V2681"/>
      <c r="W2681">
        <v>1</v>
      </c>
      <c r="X2681" t="s">
        <v>202</v>
      </c>
      <c r="Y2681"/>
      <c r="Z2681"/>
      <c r="AA2681"/>
      <c r="AB2681"/>
    </row>
    <row r="2682" spans="1:28" ht="14.4" x14ac:dyDescent="0.3">
      <c r="A2682" s="14">
        <v>2792</v>
      </c>
      <c r="B2682" t="s">
        <v>249</v>
      </c>
      <c r="C2682" t="s">
        <v>251</v>
      </c>
      <c r="D2682" t="str">
        <f t="shared" si="42"/>
        <v>Battlewood_1B_8</v>
      </c>
      <c r="E2682">
        <v>2018</v>
      </c>
      <c r="F2682" s="15">
        <v>43270</v>
      </c>
      <c r="G2682" t="s">
        <v>200</v>
      </c>
      <c r="H2682">
        <v>3</v>
      </c>
      <c r="I2682" s="16">
        <v>0.28611111111111115</v>
      </c>
      <c r="J2682"/>
      <c r="K2682">
        <v>2</v>
      </c>
      <c r="L2682">
        <v>0</v>
      </c>
      <c r="M2682">
        <v>0</v>
      </c>
      <c r="N2682"/>
      <c r="O2682" t="s">
        <v>24</v>
      </c>
      <c r="P2682" t="str">
        <f>INDEX(Sheet2!A:E, MATCH(F_NP_excluded_Data!O2682,Sheet2!A:A),4)</f>
        <v>cavity</v>
      </c>
      <c r="Q2682" t="str">
        <f>INDEX(Sheet2!A:E, MATCH(F_NP_excluded_Data!O2682,Sheet2!A:A),5)</f>
        <v>ground forager</v>
      </c>
      <c r="R2682" t="str">
        <f>INDEX(Sheet2!A:E, MATCH(F_NP_excluded_Data!O2682,Sheet2!A:A),3)</f>
        <v>insects</v>
      </c>
      <c r="S2682" t="str">
        <f>INDEX(Sheet2!A:E, MATCH(F_NP_excluded_Data!O2682,Sheet2!A:A),2)</f>
        <v>open woodland</v>
      </c>
      <c r="T2682">
        <v>5</v>
      </c>
      <c r="U2682">
        <v>3</v>
      </c>
      <c r="V2682"/>
      <c r="W2682">
        <v>1</v>
      </c>
      <c r="X2682" t="s">
        <v>202</v>
      </c>
      <c r="Y2682"/>
      <c r="Z2682"/>
      <c r="AA2682"/>
      <c r="AB2682"/>
    </row>
    <row r="2683" spans="1:28" ht="14.4" x14ac:dyDescent="0.3">
      <c r="A2683" s="14">
        <v>2793</v>
      </c>
      <c r="B2683" t="s">
        <v>249</v>
      </c>
      <c r="C2683" t="s">
        <v>251</v>
      </c>
      <c r="D2683" t="str">
        <f t="shared" si="42"/>
        <v>Battlewood_1B_8</v>
      </c>
      <c r="E2683">
        <v>2018</v>
      </c>
      <c r="F2683" s="15">
        <v>43270</v>
      </c>
      <c r="G2683" t="s">
        <v>200</v>
      </c>
      <c r="H2683">
        <v>3</v>
      </c>
      <c r="I2683" s="16">
        <v>0.28611111111111115</v>
      </c>
      <c r="J2683"/>
      <c r="K2683">
        <v>2</v>
      </c>
      <c r="L2683">
        <v>0</v>
      </c>
      <c r="M2683">
        <v>0</v>
      </c>
      <c r="N2683"/>
      <c r="O2683" t="s">
        <v>4</v>
      </c>
      <c r="P2683" t="str">
        <f>INDEX(Sheet2!A:E, MATCH(F_NP_excluded_Data!O2683,Sheet2!A:A),4)</f>
        <v>shrub</v>
      </c>
      <c r="Q2683" t="str">
        <f>INDEX(Sheet2!A:E, MATCH(F_NP_excluded_Data!O2683,Sheet2!A:A),5)</f>
        <v>foliage gleaner</v>
      </c>
      <c r="R2683" t="str">
        <f>INDEX(Sheet2!A:E, MATCH(F_NP_excluded_Data!O2683,Sheet2!A:A),3)</f>
        <v>seeds</v>
      </c>
      <c r="S2683" t="str">
        <f>INDEX(Sheet2!A:E, MATCH(F_NP_excluded_Data!O2683,Sheet2!A:A),2)</f>
        <v>open woodland</v>
      </c>
      <c r="T2683">
        <v>10</v>
      </c>
      <c r="U2683">
        <v>3</v>
      </c>
      <c r="V2683"/>
      <c r="W2683">
        <v>1</v>
      </c>
      <c r="X2683" t="s">
        <v>202</v>
      </c>
      <c r="Y2683"/>
      <c r="Z2683"/>
      <c r="AA2683"/>
      <c r="AB2683"/>
    </row>
    <row r="2684" spans="1:28" ht="14.4" x14ac:dyDescent="0.3">
      <c r="A2684" s="14">
        <v>2794</v>
      </c>
      <c r="B2684" t="s">
        <v>249</v>
      </c>
      <c r="C2684" t="s">
        <v>251</v>
      </c>
      <c r="D2684" t="str">
        <f t="shared" si="42"/>
        <v>Battlewood_1B_8</v>
      </c>
      <c r="E2684">
        <v>2018</v>
      </c>
      <c r="F2684" s="15">
        <v>43270</v>
      </c>
      <c r="G2684" t="s">
        <v>200</v>
      </c>
      <c r="H2684">
        <v>3</v>
      </c>
      <c r="I2684" s="16">
        <v>0.28611111111111115</v>
      </c>
      <c r="J2684"/>
      <c r="K2684">
        <v>2</v>
      </c>
      <c r="L2684">
        <v>0</v>
      </c>
      <c r="M2684">
        <v>0</v>
      </c>
      <c r="N2684"/>
      <c r="O2684" t="s">
        <v>72</v>
      </c>
      <c r="P2684" t="str">
        <f>INDEX(Sheet2!A:E, MATCH(F_NP_excluded_Data!O2684,Sheet2!A:A),4)</f>
        <v>tree</v>
      </c>
      <c r="Q2684" t="str">
        <f>INDEX(Sheet2!A:E, MATCH(F_NP_excluded_Data!O2684,Sheet2!A:A),5)</f>
        <v>bark forager</v>
      </c>
      <c r="R2684" t="str">
        <f>INDEX(Sheet2!A:E, MATCH(F_NP_excluded_Data!O2684,Sheet2!A:A),3)</f>
        <v>insects</v>
      </c>
      <c r="S2684" t="str">
        <f>INDEX(Sheet2!A:E, MATCH(F_NP_excluded_Data!O2684,Sheet2!A:A),2)</f>
        <v>forest</v>
      </c>
      <c r="T2684">
        <v>10</v>
      </c>
      <c r="U2684">
        <v>4</v>
      </c>
      <c r="V2684"/>
      <c r="W2684">
        <v>1</v>
      </c>
      <c r="X2684" t="s">
        <v>202</v>
      </c>
      <c r="Y2684"/>
      <c r="Z2684"/>
      <c r="AA2684"/>
      <c r="AB2684"/>
    </row>
    <row r="2685" spans="1:28" ht="14.4" x14ac:dyDescent="0.3">
      <c r="A2685" s="14">
        <v>2795</v>
      </c>
      <c r="B2685" t="s">
        <v>249</v>
      </c>
      <c r="C2685" t="s">
        <v>251</v>
      </c>
      <c r="D2685" t="str">
        <f t="shared" si="42"/>
        <v>Battlewood_1B_8</v>
      </c>
      <c r="E2685">
        <v>2018</v>
      </c>
      <c r="F2685" s="15">
        <v>43270</v>
      </c>
      <c r="G2685" t="s">
        <v>200</v>
      </c>
      <c r="H2685">
        <v>3</v>
      </c>
      <c r="I2685" s="16">
        <v>0.28611111111111115</v>
      </c>
      <c r="J2685"/>
      <c r="K2685">
        <v>2</v>
      </c>
      <c r="L2685">
        <v>0</v>
      </c>
      <c r="M2685">
        <v>0</v>
      </c>
      <c r="N2685"/>
      <c r="O2685" t="s">
        <v>78</v>
      </c>
      <c r="P2685" t="str">
        <f>INDEX(Sheet2!A:E, MATCH(F_NP_excluded_Data!O2685,Sheet2!A:A),4)</f>
        <v>cavity</v>
      </c>
      <c r="Q2685" t="str">
        <f>INDEX(Sheet2!A:E, MATCH(F_NP_excluded_Data!O2685,Sheet2!A:A),5)</f>
        <v>bark forager</v>
      </c>
      <c r="R2685" t="str">
        <f>INDEX(Sheet2!A:E, MATCH(F_NP_excluded_Data!O2685,Sheet2!A:A),3)</f>
        <v>insects</v>
      </c>
      <c r="S2685" t="str">
        <f>INDEX(Sheet2!A:E, MATCH(F_NP_excluded_Data!O2685,Sheet2!A:A),2)</f>
        <v>forest</v>
      </c>
      <c r="T2685">
        <v>10</v>
      </c>
      <c r="U2685">
        <v>4</v>
      </c>
      <c r="V2685"/>
      <c r="W2685">
        <v>1</v>
      </c>
      <c r="X2685" t="s">
        <v>202</v>
      </c>
      <c r="Y2685"/>
      <c r="Z2685"/>
      <c r="AA2685"/>
      <c r="AB2685"/>
    </row>
    <row r="2686" spans="1:28" ht="14.4" x14ac:dyDescent="0.3">
      <c r="A2686" s="14">
        <v>2796</v>
      </c>
      <c r="B2686" t="s">
        <v>249</v>
      </c>
      <c r="C2686" t="s">
        <v>251</v>
      </c>
      <c r="D2686" t="str">
        <f t="shared" si="42"/>
        <v>Battlewood_1B_8</v>
      </c>
      <c r="E2686">
        <v>2018</v>
      </c>
      <c r="F2686" s="15">
        <v>43270</v>
      </c>
      <c r="G2686" t="s">
        <v>200</v>
      </c>
      <c r="H2686">
        <v>3</v>
      </c>
      <c r="I2686" s="16">
        <v>0.28611111111111115</v>
      </c>
      <c r="J2686"/>
      <c r="K2686">
        <v>2</v>
      </c>
      <c r="L2686">
        <v>0</v>
      </c>
      <c r="M2686">
        <v>0</v>
      </c>
      <c r="N2686" t="s">
        <v>204</v>
      </c>
      <c r="O2686" t="s">
        <v>96</v>
      </c>
      <c r="P2686" t="str">
        <f>INDEX(Sheet2!A:E, MATCH(F_NP_excluded_Data!O2686,Sheet2!A:A),4)</f>
        <v>-</v>
      </c>
      <c r="Q2686" t="str">
        <f>INDEX(Sheet2!A:E, MATCH(F_NP_excluded_Data!O2686,Sheet2!A:A),5)</f>
        <v>-</v>
      </c>
      <c r="R2686" t="str">
        <f>INDEX(Sheet2!A:E, MATCH(F_NP_excluded_Data!O2686,Sheet2!A:A),3)</f>
        <v>-</v>
      </c>
      <c r="S2686" t="str">
        <f>INDEX(Sheet2!A:E, MATCH(F_NP_excluded_Data!O2686,Sheet2!A:A),2)</f>
        <v>-</v>
      </c>
      <c r="T2686">
        <v>5</v>
      </c>
      <c r="U2686">
        <v>4</v>
      </c>
      <c r="V2686"/>
      <c r="W2686">
        <v>1</v>
      </c>
      <c r="X2686" t="s">
        <v>202</v>
      </c>
      <c r="Y2686"/>
      <c r="Z2686"/>
      <c r="AA2686" t="s">
        <v>321</v>
      </c>
      <c r="AB2686"/>
    </row>
    <row r="2687" spans="1:28" ht="14.4" x14ac:dyDescent="0.3">
      <c r="A2687" s="14">
        <v>2797</v>
      </c>
      <c r="B2687" t="s">
        <v>249</v>
      </c>
      <c r="C2687" t="s">
        <v>250</v>
      </c>
      <c r="D2687" t="str">
        <f t="shared" si="42"/>
        <v>Battlewood_1B_E_B</v>
      </c>
      <c r="E2687">
        <v>2018</v>
      </c>
      <c r="F2687" s="15">
        <v>43270</v>
      </c>
      <c r="G2687" t="s">
        <v>200</v>
      </c>
      <c r="H2687">
        <v>3</v>
      </c>
      <c r="I2687" s="16">
        <v>0.29930555555555555</v>
      </c>
      <c r="J2687"/>
      <c r="K2687">
        <v>2</v>
      </c>
      <c r="L2687">
        <v>0</v>
      </c>
      <c r="M2687">
        <v>0</v>
      </c>
      <c r="N2687"/>
      <c r="O2687" t="s">
        <v>12</v>
      </c>
      <c r="P2687" t="str">
        <f>INDEX(Sheet2!A:E, MATCH(F_NP_excluded_Data!O2687,Sheet2!A:A),4)</f>
        <v>tree</v>
      </c>
      <c r="Q2687" t="str">
        <f>INDEX(Sheet2!A:E, MATCH(F_NP_excluded_Data!O2687,Sheet2!A:A),5)</f>
        <v>ground forager</v>
      </c>
      <c r="R2687" t="str">
        <f>INDEX(Sheet2!A:E, MATCH(F_NP_excluded_Data!O2687,Sheet2!A:A),3)</f>
        <v>seeds</v>
      </c>
      <c r="S2687" t="str">
        <f>INDEX(Sheet2!A:E, MATCH(F_NP_excluded_Data!O2687,Sheet2!A:A),2)</f>
        <v>grassland</v>
      </c>
      <c r="T2687">
        <v>5</v>
      </c>
      <c r="U2687">
        <v>1</v>
      </c>
      <c r="V2687"/>
      <c r="W2687">
        <v>1</v>
      </c>
      <c r="X2687" t="s">
        <v>202</v>
      </c>
      <c r="Y2687"/>
      <c r="Z2687"/>
      <c r="AA2687"/>
      <c r="AB2687"/>
    </row>
    <row r="2688" spans="1:28" ht="14.4" x14ac:dyDescent="0.3">
      <c r="A2688" s="14">
        <v>2798</v>
      </c>
      <c r="B2688" t="s">
        <v>249</v>
      </c>
      <c r="C2688" t="s">
        <v>250</v>
      </c>
      <c r="D2688" t="str">
        <f t="shared" si="42"/>
        <v>Battlewood_1B_E_B</v>
      </c>
      <c r="E2688">
        <v>2018</v>
      </c>
      <c r="F2688" s="15">
        <v>43270</v>
      </c>
      <c r="G2688" t="s">
        <v>200</v>
      </c>
      <c r="H2688">
        <v>3</v>
      </c>
      <c r="I2688" s="16">
        <v>0.29930555555555555</v>
      </c>
      <c r="J2688"/>
      <c r="K2688">
        <v>2</v>
      </c>
      <c r="L2688">
        <v>0</v>
      </c>
      <c r="M2688">
        <v>0</v>
      </c>
      <c r="N2688"/>
      <c r="O2688" t="s">
        <v>40</v>
      </c>
      <c r="P2688" t="str">
        <f>INDEX(Sheet2!A:E, MATCH(F_NP_excluded_Data!O2688,Sheet2!A:A),4)</f>
        <v>ground</v>
      </c>
      <c r="Q2688" t="str">
        <f>INDEX(Sheet2!A:E, MATCH(F_NP_excluded_Data!O2688,Sheet2!A:A),5)</f>
        <v>ground forager</v>
      </c>
      <c r="R2688" t="str">
        <f>INDEX(Sheet2!A:E, MATCH(F_NP_excluded_Data!O2688,Sheet2!A:A),3)</f>
        <v>omnivore</v>
      </c>
      <c r="S2688" t="str">
        <f>INDEX(Sheet2!A:E, MATCH(F_NP_excluded_Data!O2688,Sheet2!A:A),2)</f>
        <v>scrub</v>
      </c>
      <c r="T2688">
        <v>5</v>
      </c>
      <c r="U2688">
        <v>1</v>
      </c>
      <c r="V2688"/>
      <c r="W2688">
        <v>1</v>
      </c>
      <c r="X2688" t="s">
        <v>202</v>
      </c>
      <c r="Y2688"/>
      <c r="Z2688"/>
      <c r="AA2688"/>
      <c r="AB2688"/>
    </row>
    <row r="2689" spans="1:28" ht="14.4" x14ac:dyDescent="0.3">
      <c r="A2689" s="14">
        <v>2799</v>
      </c>
      <c r="B2689" t="s">
        <v>249</v>
      </c>
      <c r="C2689" t="s">
        <v>250</v>
      </c>
      <c r="D2689" t="str">
        <f t="shared" si="42"/>
        <v>Battlewood_1B_E_B</v>
      </c>
      <c r="E2689">
        <v>2018</v>
      </c>
      <c r="F2689" s="15">
        <v>43270</v>
      </c>
      <c r="G2689" t="s">
        <v>200</v>
      </c>
      <c r="H2689">
        <v>3</v>
      </c>
      <c r="I2689" s="16">
        <v>0.29930555555555555</v>
      </c>
      <c r="J2689"/>
      <c r="K2689">
        <v>2</v>
      </c>
      <c r="L2689">
        <v>0</v>
      </c>
      <c r="M2689">
        <v>0</v>
      </c>
      <c r="N2689"/>
      <c r="O2689" t="s">
        <v>40</v>
      </c>
      <c r="P2689" t="str">
        <f>INDEX(Sheet2!A:E, MATCH(F_NP_excluded_Data!O2689,Sheet2!A:A),4)</f>
        <v>ground</v>
      </c>
      <c r="Q2689" t="str">
        <f>INDEX(Sheet2!A:E, MATCH(F_NP_excluded_Data!O2689,Sheet2!A:A),5)</f>
        <v>ground forager</v>
      </c>
      <c r="R2689" t="str">
        <f>INDEX(Sheet2!A:E, MATCH(F_NP_excluded_Data!O2689,Sheet2!A:A),3)</f>
        <v>omnivore</v>
      </c>
      <c r="S2689" t="str">
        <f>INDEX(Sheet2!A:E, MATCH(F_NP_excluded_Data!O2689,Sheet2!A:A),2)</f>
        <v>scrub</v>
      </c>
      <c r="T2689">
        <v>10</v>
      </c>
      <c r="U2689">
        <v>1</v>
      </c>
      <c r="V2689"/>
      <c r="W2689">
        <v>1</v>
      </c>
      <c r="X2689" t="s">
        <v>202</v>
      </c>
      <c r="Y2689"/>
      <c r="Z2689"/>
      <c r="AA2689"/>
      <c r="AB2689"/>
    </row>
    <row r="2690" spans="1:28" ht="14.4" x14ac:dyDescent="0.3">
      <c r="A2690" s="14">
        <v>2800</v>
      </c>
      <c r="B2690" t="s">
        <v>249</v>
      </c>
      <c r="C2690" t="s">
        <v>250</v>
      </c>
      <c r="D2690" t="str">
        <f t="shared" ref="D2690:D2753" si="43">_xlfn.CONCAT(B2690:C2690)</f>
        <v>Battlewood_1B_E_B</v>
      </c>
      <c r="E2690">
        <v>2018</v>
      </c>
      <c r="F2690" s="15">
        <v>43270</v>
      </c>
      <c r="G2690" t="s">
        <v>200</v>
      </c>
      <c r="H2690">
        <v>3</v>
      </c>
      <c r="I2690" s="16">
        <v>0.29930555555555555</v>
      </c>
      <c r="J2690"/>
      <c r="K2690">
        <v>2</v>
      </c>
      <c r="L2690">
        <v>0</v>
      </c>
      <c r="M2690">
        <v>0</v>
      </c>
      <c r="N2690"/>
      <c r="O2690" t="s">
        <v>24</v>
      </c>
      <c r="P2690" t="str">
        <f>INDEX(Sheet2!A:E, MATCH(F_NP_excluded_Data!O2690,Sheet2!A:A),4)</f>
        <v>cavity</v>
      </c>
      <c r="Q2690" t="str">
        <f>INDEX(Sheet2!A:E, MATCH(F_NP_excluded_Data!O2690,Sheet2!A:A),5)</f>
        <v>ground forager</v>
      </c>
      <c r="R2690" t="str">
        <f>INDEX(Sheet2!A:E, MATCH(F_NP_excluded_Data!O2690,Sheet2!A:A),3)</f>
        <v>insects</v>
      </c>
      <c r="S2690" t="str">
        <f>INDEX(Sheet2!A:E, MATCH(F_NP_excluded_Data!O2690,Sheet2!A:A),2)</f>
        <v>open woodland</v>
      </c>
      <c r="T2690">
        <v>10</v>
      </c>
      <c r="U2690">
        <v>1</v>
      </c>
      <c r="V2690"/>
      <c r="W2690">
        <v>1</v>
      </c>
      <c r="X2690" t="s">
        <v>202</v>
      </c>
      <c r="Y2690"/>
      <c r="Z2690"/>
      <c r="AA2690"/>
      <c r="AB2690"/>
    </row>
    <row r="2691" spans="1:28" ht="14.4" x14ac:dyDescent="0.3">
      <c r="A2691" s="14">
        <v>2801</v>
      </c>
      <c r="B2691" t="s">
        <v>249</v>
      </c>
      <c r="C2691" t="s">
        <v>250</v>
      </c>
      <c r="D2691" t="str">
        <f t="shared" si="43"/>
        <v>Battlewood_1B_E_B</v>
      </c>
      <c r="E2691">
        <v>2018</v>
      </c>
      <c r="F2691" s="15">
        <v>43270</v>
      </c>
      <c r="G2691" t="s">
        <v>200</v>
      </c>
      <c r="H2691">
        <v>3</v>
      </c>
      <c r="I2691" s="16">
        <v>0.29930555555555555</v>
      </c>
      <c r="J2691"/>
      <c r="K2691">
        <v>2</v>
      </c>
      <c r="L2691">
        <v>0</v>
      </c>
      <c r="M2691">
        <v>0</v>
      </c>
      <c r="N2691"/>
      <c r="O2691" t="s">
        <v>26</v>
      </c>
      <c r="P2691" t="str">
        <f>INDEX(Sheet2!A:E, MATCH(F_NP_excluded_Data!O2691,Sheet2!A:A),4)</f>
        <v>shrub</v>
      </c>
      <c r="Q2691" t="str">
        <f>INDEX(Sheet2!A:E, MATCH(F_NP_excluded_Data!O2691,Sheet2!A:A),5)</f>
        <v>ground forager</v>
      </c>
      <c r="R2691" t="str">
        <f>INDEX(Sheet2!A:E, MATCH(F_NP_excluded_Data!O2691,Sheet2!A:A),3)</f>
        <v>seeds</v>
      </c>
      <c r="S2691" t="str">
        <f>INDEX(Sheet2!A:E, MATCH(F_NP_excluded_Data!O2691,Sheet2!A:A),2)</f>
        <v>open woodland</v>
      </c>
      <c r="T2691">
        <v>5</v>
      </c>
      <c r="U2691">
        <v>1</v>
      </c>
      <c r="V2691"/>
      <c r="W2691">
        <v>1</v>
      </c>
      <c r="X2691" t="s">
        <v>202</v>
      </c>
      <c r="Y2691"/>
      <c r="Z2691"/>
      <c r="AA2691"/>
      <c r="AB2691"/>
    </row>
    <row r="2692" spans="1:28" ht="14.4" x14ac:dyDescent="0.3">
      <c r="A2692" s="14">
        <v>2802</v>
      </c>
      <c r="B2692" t="s">
        <v>249</v>
      </c>
      <c r="C2692" t="s">
        <v>250</v>
      </c>
      <c r="D2692" t="str">
        <f t="shared" si="43"/>
        <v>Battlewood_1B_E_B</v>
      </c>
      <c r="E2692">
        <v>2018</v>
      </c>
      <c r="F2692" s="15">
        <v>43270</v>
      </c>
      <c r="G2692" t="s">
        <v>200</v>
      </c>
      <c r="H2692">
        <v>3</v>
      </c>
      <c r="I2692" s="16">
        <v>0.29930555555555555</v>
      </c>
      <c r="J2692"/>
      <c r="K2692">
        <v>2</v>
      </c>
      <c r="L2692">
        <v>0</v>
      </c>
      <c r="M2692">
        <v>0</v>
      </c>
      <c r="N2692"/>
      <c r="O2692" t="s">
        <v>78</v>
      </c>
      <c r="P2692" t="str">
        <f>INDEX(Sheet2!A:E, MATCH(F_NP_excluded_Data!O2692,Sheet2!A:A),4)</f>
        <v>cavity</v>
      </c>
      <c r="Q2692" t="str">
        <f>INDEX(Sheet2!A:E, MATCH(F_NP_excluded_Data!O2692,Sheet2!A:A),5)</f>
        <v>bark forager</v>
      </c>
      <c r="R2692" t="str">
        <f>INDEX(Sheet2!A:E, MATCH(F_NP_excluded_Data!O2692,Sheet2!A:A),3)</f>
        <v>insects</v>
      </c>
      <c r="S2692" t="str">
        <f>INDEX(Sheet2!A:E, MATCH(F_NP_excluded_Data!O2692,Sheet2!A:A),2)</f>
        <v>forest</v>
      </c>
      <c r="T2692">
        <v>10</v>
      </c>
      <c r="U2692">
        <v>1</v>
      </c>
      <c r="V2692"/>
      <c r="W2692">
        <v>1</v>
      </c>
      <c r="X2692" t="s">
        <v>202</v>
      </c>
      <c r="Y2692"/>
      <c r="Z2692"/>
      <c r="AA2692"/>
      <c r="AB2692"/>
    </row>
    <row r="2693" spans="1:28" ht="14.4" x14ac:dyDescent="0.3">
      <c r="A2693" s="14">
        <v>2803</v>
      </c>
      <c r="B2693" t="s">
        <v>249</v>
      </c>
      <c r="C2693" t="s">
        <v>250</v>
      </c>
      <c r="D2693" t="str">
        <f t="shared" si="43"/>
        <v>Battlewood_1B_E_B</v>
      </c>
      <c r="E2693">
        <v>2018</v>
      </c>
      <c r="F2693" s="15">
        <v>43270</v>
      </c>
      <c r="G2693" t="s">
        <v>200</v>
      </c>
      <c r="H2693">
        <v>3</v>
      </c>
      <c r="I2693" s="16">
        <v>0.29930555555555555</v>
      </c>
      <c r="J2693"/>
      <c r="K2693">
        <v>2</v>
      </c>
      <c r="L2693">
        <v>0</v>
      </c>
      <c r="M2693">
        <v>0</v>
      </c>
      <c r="N2693"/>
      <c r="O2693" t="s">
        <v>54</v>
      </c>
      <c r="P2693" t="str">
        <f>INDEX(Sheet2!A:E, MATCH(F_NP_excluded_Data!O2693,Sheet2!A:A),4)</f>
        <v>shrub</v>
      </c>
      <c r="Q2693" t="str">
        <f>INDEX(Sheet2!A:E, MATCH(F_NP_excluded_Data!O2693,Sheet2!A:A),5)</f>
        <v>foliage gleaner</v>
      </c>
      <c r="R2693" t="str">
        <f>INDEX(Sheet2!A:E, MATCH(F_NP_excluded_Data!O2693,Sheet2!A:A),3)</f>
        <v>insects</v>
      </c>
      <c r="S2693" t="str">
        <f>INDEX(Sheet2!A:E, MATCH(F_NP_excluded_Data!O2693,Sheet2!A:A),2)</f>
        <v>open woodland</v>
      </c>
      <c r="T2693">
        <v>5</v>
      </c>
      <c r="U2693">
        <v>1</v>
      </c>
      <c r="V2693"/>
      <c r="W2693">
        <v>1</v>
      </c>
      <c r="X2693" t="s">
        <v>202</v>
      </c>
      <c r="Y2693"/>
      <c r="Z2693"/>
      <c r="AA2693"/>
      <c r="AB2693"/>
    </row>
    <row r="2694" spans="1:28" ht="14.4" x14ac:dyDescent="0.3">
      <c r="A2694" s="14">
        <v>2804</v>
      </c>
      <c r="B2694" t="s">
        <v>249</v>
      </c>
      <c r="C2694" t="s">
        <v>250</v>
      </c>
      <c r="D2694" t="str">
        <f t="shared" si="43"/>
        <v>Battlewood_1B_E_B</v>
      </c>
      <c r="E2694">
        <v>2018</v>
      </c>
      <c r="F2694" s="15">
        <v>43270</v>
      </c>
      <c r="G2694" t="s">
        <v>200</v>
      </c>
      <c r="H2694">
        <v>3</v>
      </c>
      <c r="I2694" s="16">
        <v>0.29930555555555555</v>
      </c>
      <c r="J2694"/>
      <c r="K2694">
        <v>2</v>
      </c>
      <c r="L2694">
        <v>0</v>
      </c>
      <c r="M2694">
        <v>0</v>
      </c>
      <c r="N2694"/>
      <c r="O2694" t="s">
        <v>2</v>
      </c>
      <c r="P2694" t="str">
        <f>INDEX(Sheet2!A:E, MATCH(F_NP_excluded_Data!O2694,Sheet2!A:A),4)</f>
        <v>tree</v>
      </c>
      <c r="Q2694" t="str">
        <f>INDEX(Sheet2!A:E, MATCH(F_NP_excluded_Data!O2694,Sheet2!A:A),5)</f>
        <v>ground forager</v>
      </c>
      <c r="R2694" t="str">
        <f>INDEX(Sheet2!A:E, MATCH(F_NP_excluded_Data!O2694,Sheet2!A:A),3)</f>
        <v>omnivore</v>
      </c>
      <c r="S2694" t="str">
        <f>INDEX(Sheet2!A:E, MATCH(F_NP_excluded_Data!O2694,Sheet2!A:A),2)</f>
        <v>open woodland</v>
      </c>
      <c r="T2694">
        <v>100</v>
      </c>
      <c r="U2694">
        <v>1</v>
      </c>
      <c r="V2694"/>
      <c r="W2694">
        <v>1</v>
      </c>
      <c r="X2694" t="s">
        <v>202</v>
      </c>
      <c r="Y2694"/>
      <c r="Z2694"/>
      <c r="AA2694"/>
      <c r="AB2694"/>
    </row>
    <row r="2695" spans="1:28" ht="14.4" x14ac:dyDescent="0.3">
      <c r="A2695" s="14">
        <v>2805</v>
      </c>
      <c r="B2695" t="s">
        <v>249</v>
      </c>
      <c r="C2695" t="s">
        <v>250</v>
      </c>
      <c r="D2695" t="str">
        <f t="shared" si="43"/>
        <v>Battlewood_1B_E_B</v>
      </c>
      <c r="E2695">
        <v>2018</v>
      </c>
      <c r="F2695" s="15">
        <v>43270</v>
      </c>
      <c r="G2695" t="s">
        <v>200</v>
      </c>
      <c r="H2695">
        <v>3</v>
      </c>
      <c r="I2695" s="16">
        <v>0.29930555555555555</v>
      </c>
      <c r="J2695"/>
      <c r="K2695">
        <v>2</v>
      </c>
      <c r="L2695">
        <v>0</v>
      </c>
      <c r="M2695">
        <v>0</v>
      </c>
      <c r="N2695"/>
      <c r="O2695" t="s">
        <v>14</v>
      </c>
      <c r="P2695" t="str">
        <f>INDEX(Sheet2!A:E, MATCH(F_NP_excluded_Data!O2695,Sheet2!A:A),4)</f>
        <v>cavity</v>
      </c>
      <c r="Q2695" t="str">
        <f>INDEX(Sheet2!A:E, MATCH(F_NP_excluded_Data!O2695,Sheet2!A:A),5)</f>
        <v>bark forager</v>
      </c>
      <c r="R2695" t="str">
        <f>INDEX(Sheet2!A:E, MATCH(F_NP_excluded_Data!O2695,Sheet2!A:A),3)</f>
        <v>insects</v>
      </c>
      <c r="S2695" t="str">
        <f>INDEX(Sheet2!A:E, MATCH(F_NP_excluded_Data!O2695,Sheet2!A:A),2)</f>
        <v>forest</v>
      </c>
      <c r="T2695">
        <v>5</v>
      </c>
      <c r="U2695">
        <v>1</v>
      </c>
      <c r="V2695"/>
      <c r="W2695">
        <v>1</v>
      </c>
      <c r="X2695" t="s">
        <v>202</v>
      </c>
      <c r="Y2695"/>
      <c r="Z2695"/>
      <c r="AA2695"/>
      <c r="AB2695"/>
    </row>
    <row r="2696" spans="1:28" ht="14.4" x14ac:dyDescent="0.3">
      <c r="A2696" s="14">
        <v>2806</v>
      </c>
      <c r="B2696" t="s">
        <v>249</v>
      </c>
      <c r="C2696" t="s">
        <v>250</v>
      </c>
      <c r="D2696" t="str">
        <f t="shared" si="43"/>
        <v>Battlewood_1B_E_B</v>
      </c>
      <c r="E2696">
        <v>2018</v>
      </c>
      <c r="F2696" s="15">
        <v>43270</v>
      </c>
      <c r="G2696" t="s">
        <v>200</v>
      </c>
      <c r="H2696">
        <v>3</v>
      </c>
      <c r="I2696" s="16">
        <v>0.29930555555555555</v>
      </c>
      <c r="J2696"/>
      <c r="K2696">
        <v>2</v>
      </c>
      <c r="L2696">
        <v>0</v>
      </c>
      <c r="M2696">
        <v>0</v>
      </c>
      <c r="N2696"/>
      <c r="O2696" t="s">
        <v>18</v>
      </c>
      <c r="P2696" t="str">
        <f>INDEX(Sheet2!A:E, MATCH(F_NP_excluded_Data!O2696,Sheet2!A:A),4)</f>
        <v>tree</v>
      </c>
      <c r="Q2696" t="str">
        <f>INDEX(Sheet2!A:E, MATCH(F_NP_excluded_Data!O2696,Sheet2!A:A),5)</f>
        <v>ground forager</v>
      </c>
      <c r="R2696" t="str">
        <f>INDEX(Sheet2!A:E, MATCH(F_NP_excluded_Data!O2696,Sheet2!A:A),3)</f>
        <v>omnivore</v>
      </c>
      <c r="S2696" t="str">
        <f>INDEX(Sheet2!A:E, MATCH(F_NP_excluded_Data!O2696,Sheet2!A:A),2)</f>
        <v>forest</v>
      </c>
      <c r="T2696">
        <v>10</v>
      </c>
      <c r="U2696">
        <v>1</v>
      </c>
      <c r="V2696"/>
      <c r="W2696">
        <v>1</v>
      </c>
      <c r="X2696" t="s">
        <v>202</v>
      </c>
      <c r="Y2696"/>
      <c r="Z2696"/>
      <c r="AA2696"/>
      <c r="AB2696"/>
    </row>
    <row r="2697" spans="1:28" ht="14.4" x14ac:dyDescent="0.3">
      <c r="A2697" s="14">
        <v>2807</v>
      </c>
      <c r="B2697" t="s">
        <v>249</v>
      </c>
      <c r="C2697" t="s">
        <v>250</v>
      </c>
      <c r="D2697" t="str">
        <f t="shared" si="43"/>
        <v>Battlewood_1B_E_B</v>
      </c>
      <c r="E2697">
        <v>2018</v>
      </c>
      <c r="F2697" s="15">
        <v>43270</v>
      </c>
      <c r="G2697" t="s">
        <v>200</v>
      </c>
      <c r="H2697">
        <v>3</v>
      </c>
      <c r="I2697" s="16">
        <v>0.29930555555555555</v>
      </c>
      <c r="J2697"/>
      <c r="K2697">
        <v>2</v>
      </c>
      <c r="L2697">
        <v>0</v>
      </c>
      <c r="M2697">
        <v>0</v>
      </c>
      <c r="N2697"/>
      <c r="O2697" t="s">
        <v>58</v>
      </c>
      <c r="P2697" t="str">
        <f>INDEX(Sheet2!A:E, MATCH(F_NP_excluded_Data!O2697,Sheet2!A:A),4)</f>
        <v>tree</v>
      </c>
      <c r="Q2697" t="str">
        <f>INDEX(Sheet2!A:E, MATCH(F_NP_excluded_Data!O2697,Sheet2!A:A),5)</f>
        <v>ground forager</v>
      </c>
      <c r="R2697" t="str">
        <f>INDEX(Sheet2!A:E, MATCH(F_NP_excluded_Data!O2697,Sheet2!A:A),3)</f>
        <v>seeds</v>
      </c>
      <c r="S2697" t="str">
        <f>INDEX(Sheet2!A:E, MATCH(F_NP_excluded_Data!O2697,Sheet2!A:A),2)</f>
        <v>open woodland</v>
      </c>
      <c r="T2697">
        <v>5</v>
      </c>
      <c r="U2697">
        <v>1</v>
      </c>
      <c r="V2697"/>
      <c r="W2697">
        <v>4</v>
      </c>
      <c r="X2697" t="s">
        <v>202</v>
      </c>
      <c r="Y2697"/>
      <c r="Z2697"/>
      <c r="AA2697"/>
      <c r="AB2697"/>
    </row>
    <row r="2698" spans="1:28" ht="14.4" x14ac:dyDescent="0.3">
      <c r="A2698" s="14">
        <v>2808</v>
      </c>
      <c r="B2698" t="s">
        <v>249</v>
      </c>
      <c r="C2698" t="s">
        <v>250</v>
      </c>
      <c r="D2698" t="str">
        <f t="shared" si="43"/>
        <v>Battlewood_1B_E_B</v>
      </c>
      <c r="E2698">
        <v>2018</v>
      </c>
      <c r="F2698" s="15">
        <v>43270</v>
      </c>
      <c r="G2698" t="s">
        <v>200</v>
      </c>
      <c r="H2698">
        <v>3</v>
      </c>
      <c r="I2698" s="16">
        <v>0.29930555555555555</v>
      </c>
      <c r="J2698"/>
      <c r="K2698">
        <v>2</v>
      </c>
      <c r="L2698">
        <v>0</v>
      </c>
      <c r="M2698">
        <v>0</v>
      </c>
      <c r="N2698"/>
      <c r="O2698" t="s">
        <v>58</v>
      </c>
      <c r="P2698" t="str">
        <f>INDEX(Sheet2!A:E, MATCH(F_NP_excluded_Data!O2698,Sheet2!A:A),4)</f>
        <v>tree</v>
      </c>
      <c r="Q2698" t="str">
        <f>INDEX(Sheet2!A:E, MATCH(F_NP_excluded_Data!O2698,Sheet2!A:A),5)</f>
        <v>ground forager</v>
      </c>
      <c r="R2698" t="str">
        <f>INDEX(Sheet2!A:E, MATCH(F_NP_excluded_Data!O2698,Sheet2!A:A),3)</f>
        <v>seeds</v>
      </c>
      <c r="S2698" t="str">
        <f>INDEX(Sheet2!A:E, MATCH(F_NP_excluded_Data!O2698,Sheet2!A:A),2)</f>
        <v>open woodland</v>
      </c>
      <c r="T2698">
        <v>10</v>
      </c>
      <c r="U2698">
        <v>2</v>
      </c>
      <c r="V2698"/>
      <c r="W2698">
        <v>1</v>
      </c>
      <c r="X2698" t="s">
        <v>202</v>
      </c>
      <c r="Y2698"/>
      <c r="Z2698"/>
      <c r="AA2698"/>
      <c r="AB2698"/>
    </row>
    <row r="2699" spans="1:28" ht="14.4" x14ac:dyDescent="0.3">
      <c r="A2699" s="14">
        <v>2809</v>
      </c>
      <c r="B2699" t="s">
        <v>249</v>
      </c>
      <c r="C2699" t="s">
        <v>250</v>
      </c>
      <c r="D2699" t="str">
        <f t="shared" si="43"/>
        <v>Battlewood_1B_E_B</v>
      </c>
      <c r="E2699">
        <v>2018</v>
      </c>
      <c r="F2699" s="15">
        <v>43270</v>
      </c>
      <c r="G2699" t="s">
        <v>200</v>
      </c>
      <c r="H2699">
        <v>3</v>
      </c>
      <c r="I2699" s="16">
        <v>0.29930555555555555</v>
      </c>
      <c r="J2699"/>
      <c r="K2699">
        <v>2</v>
      </c>
      <c r="L2699">
        <v>0</v>
      </c>
      <c r="M2699">
        <v>0</v>
      </c>
      <c r="N2699"/>
      <c r="O2699" t="s">
        <v>24</v>
      </c>
      <c r="P2699" t="str">
        <f>INDEX(Sheet2!A:E, MATCH(F_NP_excluded_Data!O2699,Sheet2!A:A),4)</f>
        <v>cavity</v>
      </c>
      <c r="Q2699" t="str">
        <f>INDEX(Sheet2!A:E, MATCH(F_NP_excluded_Data!O2699,Sheet2!A:A),5)</f>
        <v>ground forager</v>
      </c>
      <c r="R2699" t="str">
        <f>INDEX(Sheet2!A:E, MATCH(F_NP_excluded_Data!O2699,Sheet2!A:A),3)</f>
        <v>insects</v>
      </c>
      <c r="S2699" t="str">
        <f>INDEX(Sheet2!A:E, MATCH(F_NP_excluded_Data!O2699,Sheet2!A:A),2)</f>
        <v>open woodland</v>
      </c>
      <c r="T2699">
        <v>5</v>
      </c>
      <c r="U2699">
        <v>2</v>
      </c>
      <c r="V2699"/>
      <c r="W2699">
        <v>1</v>
      </c>
      <c r="X2699" t="s">
        <v>202</v>
      </c>
      <c r="Y2699"/>
      <c r="Z2699"/>
      <c r="AA2699"/>
      <c r="AB2699"/>
    </row>
    <row r="2700" spans="1:28" ht="14.4" x14ac:dyDescent="0.3">
      <c r="A2700" s="14">
        <v>2810</v>
      </c>
      <c r="B2700" t="s">
        <v>249</v>
      </c>
      <c r="C2700" t="s">
        <v>250</v>
      </c>
      <c r="D2700" t="str">
        <f t="shared" si="43"/>
        <v>Battlewood_1B_E_B</v>
      </c>
      <c r="E2700">
        <v>2018</v>
      </c>
      <c r="F2700" s="15">
        <v>43270</v>
      </c>
      <c r="G2700" t="s">
        <v>200</v>
      </c>
      <c r="H2700">
        <v>3</v>
      </c>
      <c r="I2700" s="16">
        <v>0.29930555555555555</v>
      </c>
      <c r="J2700"/>
      <c r="K2700">
        <v>2</v>
      </c>
      <c r="L2700">
        <v>0</v>
      </c>
      <c r="M2700">
        <v>0</v>
      </c>
      <c r="N2700"/>
      <c r="O2700" t="s">
        <v>62</v>
      </c>
      <c r="P2700" t="str">
        <f>INDEX(Sheet2!A:E, MATCH(F_NP_excluded_Data!O2700,Sheet2!A:A),4)</f>
        <v>shrub</v>
      </c>
      <c r="Q2700" t="str">
        <f>INDEX(Sheet2!A:E, MATCH(F_NP_excluded_Data!O2700,Sheet2!A:A),5)</f>
        <v>ground forager</v>
      </c>
      <c r="R2700" t="str">
        <f>INDEX(Sheet2!A:E, MATCH(F_NP_excluded_Data!O2700,Sheet2!A:A),3)</f>
        <v>seeds</v>
      </c>
      <c r="S2700" t="str">
        <f>INDEX(Sheet2!A:E, MATCH(F_NP_excluded_Data!O2700,Sheet2!A:A),2)</f>
        <v>open woodland</v>
      </c>
      <c r="T2700">
        <v>10</v>
      </c>
      <c r="U2700">
        <v>2</v>
      </c>
      <c r="V2700"/>
      <c r="W2700">
        <v>1</v>
      </c>
      <c r="X2700" t="s">
        <v>202</v>
      </c>
      <c r="Y2700"/>
      <c r="Z2700"/>
      <c r="AA2700"/>
      <c r="AB2700"/>
    </row>
    <row r="2701" spans="1:28" ht="14.4" x14ac:dyDescent="0.3">
      <c r="A2701" s="14">
        <v>2811</v>
      </c>
      <c r="B2701" t="s">
        <v>249</v>
      </c>
      <c r="C2701" t="s">
        <v>250</v>
      </c>
      <c r="D2701" t="str">
        <f t="shared" si="43"/>
        <v>Battlewood_1B_E_B</v>
      </c>
      <c r="E2701">
        <v>2018</v>
      </c>
      <c r="F2701" s="15">
        <v>43270</v>
      </c>
      <c r="G2701" t="s">
        <v>200</v>
      </c>
      <c r="H2701">
        <v>3</v>
      </c>
      <c r="I2701" s="16">
        <v>0.29930555555555555</v>
      </c>
      <c r="J2701"/>
      <c r="K2701">
        <v>2</v>
      </c>
      <c r="L2701">
        <v>0</v>
      </c>
      <c r="M2701">
        <v>0</v>
      </c>
      <c r="N2701"/>
      <c r="O2701" t="s">
        <v>112</v>
      </c>
      <c r="P2701" t="str">
        <f>INDEX(Sheet2!A:E, MATCH(F_NP_excluded_Data!O2701,Sheet2!A:A),4)</f>
        <v>ground</v>
      </c>
      <c r="Q2701" t="str">
        <f>INDEX(Sheet2!A:E, MATCH(F_NP_excluded_Data!O2701,Sheet2!A:A),5)</f>
        <v>ground forager</v>
      </c>
      <c r="R2701" t="str">
        <f>INDEX(Sheet2!A:E, MATCH(F_NP_excluded_Data!O2701,Sheet2!A:A),3)</f>
        <v>omnivore</v>
      </c>
      <c r="S2701" t="str">
        <f>INDEX(Sheet2!A:E, MATCH(F_NP_excluded_Data!O2701,Sheet2!A:A),2)</f>
        <v>open woodland</v>
      </c>
      <c r="T2701">
        <v>100</v>
      </c>
      <c r="U2701">
        <v>2</v>
      </c>
      <c r="V2701"/>
      <c r="W2701">
        <v>1</v>
      </c>
      <c r="X2701" t="s">
        <v>202</v>
      </c>
      <c r="Y2701"/>
      <c r="Z2701"/>
      <c r="AA2701"/>
      <c r="AB2701"/>
    </row>
    <row r="2702" spans="1:28" ht="14.4" x14ac:dyDescent="0.3">
      <c r="A2702" s="14">
        <v>2812</v>
      </c>
      <c r="B2702" t="s">
        <v>249</v>
      </c>
      <c r="C2702" t="s">
        <v>250</v>
      </c>
      <c r="D2702" t="str">
        <f t="shared" si="43"/>
        <v>Battlewood_1B_E_B</v>
      </c>
      <c r="E2702">
        <v>2018</v>
      </c>
      <c r="F2702" s="15">
        <v>43270</v>
      </c>
      <c r="G2702" t="s">
        <v>200</v>
      </c>
      <c r="H2702">
        <v>3</v>
      </c>
      <c r="I2702" s="16">
        <v>0.29930555555555555</v>
      </c>
      <c r="J2702"/>
      <c r="K2702">
        <v>2</v>
      </c>
      <c r="L2702">
        <v>0</v>
      </c>
      <c r="M2702">
        <v>0</v>
      </c>
      <c r="N2702"/>
      <c r="O2702" t="s">
        <v>42</v>
      </c>
      <c r="P2702" t="str">
        <f>INDEX(Sheet2!A:E, MATCH(F_NP_excluded_Data!O2702,Sheet2!A:A),4)</f>
        <v>tree</v>
      </c>
      <c r="Q2702" t="str">
        <f>INDEX(Sheet2!A:E, MATCH(F_NP_excluded_Data!O2702,Sheet2!A:A),5)</f>
        <v>flycatching</v>
      </c>
      <c r="R2702" t="str">
        <f>INDEX(Sheet2!A:E, MATCH(F_NP_excluded_Data!O2702,Sheet2!A:A),3)</f>
        <v>insects</v>
      </c>
      <c r="S2702" t="str">
        <f>INDEX(Sheet2!A:E, MATCH(F_NP_excluded_Data!O2702,Sheet2!A:A),2)</f>
        <v>forest</v>
      </c>
      <c r="T2702">
        <v>10</v>
      </c>
      <c r="U2702">
        <v>3</v>
      </c>
      <c r="V2702"/>
      <c r="W2702">
        <v>1</v>
      </c>
      <c r="X2702" t="s">
        <v>202</v>
      </c>
      <c r="Y2702"/>
      <c r="Z2702"/>
      <c r="AA2702"/>
      <c r="AB2702"/>
    </row>
    <row r="2703" spans="1:28" ht="14.4" x14ac:dyDescent="0.3">
      <c r="A2703" s="14">
        <v>2813</v>
      </c>
      <c r="B2703" t="s">
        <v>249</v>
      </c>
      <c r="C2703" t="s">
        <v>250</v>
      </c>
      <c r="D2703" t="str">
        <f t="shared" si="43"/>
        <v>Battlewood_1B_E_B</v>
      </c>
      <c r="E2703">
        <v>2018</v>
      </c>
      <c r="F2703" s="15">
        <v>43270</v>
      </c>
      <c r="G2703" t="s">
        <v>200</v>
      </c>
      <c r="H2703">
        <v>3</v>
      </c>
      <c r="I2703" s="16">
        <v>0.29930555555555555</v>
      </c>
      <c r="J2703"/>
      <c r="K2703">
        <v>2</v>
      </c>
      <c r="L2703">
        <v>0</v>
      </c>
      <c r="M2703">
        <v>0</v>
      </c>
      <c r="N2703"/>
      <c r="O2703" t="s">
        <v>26</v>
      </c>
      <c r="P2703" t="str">
        <f>INDEX(Sheet2!A:E, MATCH(F_NP_excluded_Data!O2703,Sheet2!A:A),4)</f>
        <v>shrub</v>
      </c>
      <c r="Q2703" t="str">
        <f>INDEX(Sheet2!A:E, MATCH(F_NP_excluded_Data!O2703,Sheet2!A:A),5)</f>
        <v>ground forager</v>
      </c>
      <c r="R2703" t="str">
        <f>INDEX(Sheet2!A:E, MATCH(F_NP_excluded_Data!O2703,Sheet2!A:A),3)</f>
        <v>seeds</v>
      </c>
      <c r="S2703" t="str">
        <f>INDEX(Sheet2!A:E, MATCH(F_NP_excluded_Data!O2703,Sheet2!A:A),2)</f>
        <v>open woodland</v>
      </c>
      <c r="T2703">
        <v>5</v>
      </c>
      <c r="U2703">
        <v>3</v>
      </c>
      <c r="V2703"/>
      <c r="W2703">
        <v>1</v>
      </c>
      <c r="X2703" t="s">
        <v>202</v>
      </c>
      <c r="Y2703"/>
      <c r="Z2703"/>
      <c r="AA2703"/>
      <c r="AB2703"/>
    </row>
    <row r="2704" spans="1:28" ht="14.4" x14ac:dyDescent="0.3">
      <c r="A2704" s="14">
        <v>2815</v>
      </c>
      <c r="B2704" t="s">
        <v>249</v>
      </c>
      <c r="C2704" t="s">
        <v>250</v>
      </c>
      <c r="D2704" t="str">
        <f t="shared" si="43"/>
        <v>Battlewood_1B_E_B</v>
      </c>
      <c r="E2704">
        <v>2018</v>
      </c>
      <c r="F2704" s="15">
        <v>43270</v>
      </c>
      <c r="G2704" t="s">
        <v>200</v>
      </c>
      <c r="H2704">
        <v>3</v>
      </c>
      <c r="I2704" s="16">
        <v>0.29930555555555555</v>
      </c>
      <c r="J2704"/>
      <c r="K2704">
        <v>2</v>
      </c>
      <c r="L2704">
        <v>0</v>
      </c>
      <c r="M2704">
        <v>0</v>
      </c>
      <c r="N2704"/>
      <c r="O2704" t="s">
        <v>22</v>
      </c>
      <c r="P2704" t="str">
        <f>INDEX(Sheet2!A:E, MATCH(F_NP_excluded_Data!O2704,Sheet2!A:A),4)</f>
        <v>cavity</v>
      </c>
      <c r="Q2704" t="str">
        <f>INDEX(Sheet2!A:E, MATCH(F_NP_excluded_Data!O2704,Sheet2!A:A),5)</f>
        <v>foliage gleaner</v>
      </c>
      <c r="R2704" t="str">
        <f>INDEX(Sheet2!A:E, MATCH(F_NP_excluded_Data!O2704,Sheet2!A:A),3)</f>
        <v>insects</v>
      </c>
      <c r="S2704" t="str">
        <f>INDEX(Sheet2!A:E, MATCH(F_NP_excluded_Data!O2704,Sheet2!A:A),2)</f>
        <v>forest</v>
      </c>
      <c r="T2704">
        <v>5</v>
      </c>
      <c r="U2704">
        <v>3</v>
      </c>
      <c r="V2704"/>
      <c r="W2704">
        <v>1</v>
      </c>
      <c r="X2704" t="s">
        <v>202</v>
      </c>
      <c r="Y2704"/>
      <c r="Z2704"/>
      <c r="AA2704"/>
      <c r="AB2704"/>
    </row>
    <row r="2705" spans="1:28" ht="14.4" x14ac:dyDescent="0.3">
      <c r="A2705" s="14">
        <v>2816</v>
      </c>
      <c r="B2705" t="s">
        <v>249</v>
      </c>
      <c r="C2705" t="s">
        <v>250</v>
      </c>
      <c r="D2705" t="str">
        <f t="shared" si="43"/>
        <v>Battlewood_1B_E_B</v>
      </c>
      <c r="E2705">
        <v>2018</v>
      </c>
      <c r="F2705" s="15">
        <v>43270</v>
      </c>
      <c r="G2705" t="s">
        <v>200</v>
      </c>
      <c r="H2705">
        <v>3</v>
      </c>
      <c r="I2705" s="16">
        <v>0.29930555555555555</v>
      </c>
      <c r="J2705"/>
      <c r="K2705">
        <v>2</v>
      </c>
      <c r="L2705">
        <v>0</v>
      </c>
      <c r="M2705">
        <v>0</v>
      </c>
      <c r="N2705"/>
      <c r="O2705" t="s">
        <v>4</v>
      </c>
      <c r="P2705" t="str">
        <f>INDEX(Sheet2!A:E, MATCH(F_NP_excluded_Data!O2705,Sheet2!A:A),4)</f>
        <v>shrub</v>
      </c>
      <c r="Q2705" t="str">
        <f>INDEX(Sheet2!A:E, MATCH(F_NP_excluded_Data!O2705,Sheet2!A:A),5)</f>
        <v>foliage gleaner</v>
      </c>
      <c r="R2705" t="str">
        <f>INDEX(Sheet2!A:E, MATCH(F_NP_excluded_Data!O2705,Sheet2!A:A),3)</f>
        <v>seeds</v>
      </c>
      <c r="S2705" t="str">
        <f>INDEX(Sheet2!A:E, MATCH(F_NP_excluded_Data!O2705,Sheet2!A:A),2)</f>
        <v>open woodland</v>
      </c>
      <c r="T2705">
        <v>5</v>
      </c>
      <c r="U2705">
        <v>4</v>
      </c>
      <c r="V2705"/>
      <c r="W2705">
        <v>1</v>
      </c>
      <c r="X2705" t="s">
        <v>202</v>
      </c>
      <c r="Y2705"/>
      <c r="Z2705"/>
      <c r="AA2705"/>
      <c r="AB2705"/>
    </row>
    <row r="2706" spans="1:28" ht="14.4" x14ac:dyDescent="0.3">
      <c r="A2706" s="14">
        <v>2817</v>
      </c>
      <c r="B2706" t="s">
        <v>249</v>
      </c>
      <c r="C2706" t="s">
        <v>250</v>
      </c>
      <c r="D2706" t="str">
        <f t="shared" si="43"/>
        <v>Battlewood_1B_E_B</v>
      </c>
      <c r="E2706">
        <v>2018</v>
      </c>
      <c r="F2706" s="15">
        <v>43270</v>
      </c>
      <c r="G2706" t="s">
        <v>200</v>
      </c>
      <c r="H2706">
        <v>3</v>
      </c>
      <c r="I2706" s="16">
        <v>0.29930555555555555</v>
      </c>
      <c r="J2706"/>
      <c r="K2706">
        <v>2</v>
      </c>
      <c r="L2706">
        <v>0</v>
      </c>
      <c r="M2706">
        <v>0</v>
      </c>
      <c r="N2706"/>
      <c r="O2706" t="s">
        <v>78</v>
      </c>
      <c r="P2706" t="str">
        <f>INDEX(Sheet2!A:E, MATCH(F_NP_excluded_Data!O2706,Sheet2!A:A),4)</f>
        <v>cavity</v>
      </c>
      <c r="Q2706" t="str">
        <f>INDEX(Sheet2!A:E, MATCH(F_NP_excluded_Data!O2706,Sheet2!A:A),5)</f>
        <v>bark forager</v>
      </c>
      <c r="R2706" t="str">
        <f>INDEX(Sheet2!A:E, MATCH(F_NP_excluded_Data!O2706,Sheet2!A:A),3)</f>
        <v>insects</v>
      </c>
      <c r="S2706" t="str">
        <f>INDEX(Sheet2!A:E, MATCH(F_NP_excluded_Data!O2706,Sheet2!A:A),2)</f>
        <v>forest</v>
      </c>
      <c r="T2706">
        <v>10</v>
      </c>
      <c r="U2706">
        <v>4</v>
      </c>
      <c r="V2706"/>
      <c r="W2706">
        <v>1</v>
      </c>
      <c r="X2706" t="s">
        <v>202</v>
      </c>
      <c r="Y2706"/>
      <c r="Z2706"/>
      <c r="AA2706"/>
      <c r="AB2706"/>
    </row>
    <row r="2707" spans="1:28" ht="14.4" x14ac:dyDescent="0.3">
      <c r="A2707" s="14">
        <v>2818</v>
      </c>
      <c r="B2707" t="s">
        <v>231</v>
      </c>
      <c r="C2707" t="s">
        <v>234</v>
      </c>
      <c r="D2707" t="str">
        <f t="shared" si="43"/>
        <v>Hudson_2B_8</v>
      </c>
      <c r="E2707">
        <v>2018</v>
      </c>
      <c r="F2707" s="15">
        <v>43270</v>
      </c>
      <c r="G2707" t="s">
        <v>200</v>
      </c>
      <c r="H2707">
        <v>3</v>
      </c>
      <c r="I2707" s="16">
        <v>0.3354166666666667</v>
      </c>
      <c r="J2707"/>
      <c r="K2707">
        <v>3</v>
      </c>
      <c r="L2707">
        <v>1</v>
      </c>
      <c r="M2707">
        <v>0</v>
      </c>
      <c r="N2707"/>
      <c r="O2707" t="s">
        <v>42</v>
      </c>
      <c r="P2707" t="str">
        <f>INDEX(Sheet2!A:E, MATCH(F_NP_excluded_Data!O2707,Sheet2!A:A),4)</f>
        <v>tree</v>
      </c>
      <c r="Q2707" t="str">
        <f>INDEX(Sheet2!A:E, MATCH(F_NP_excluded_Data!O2707,Sheet2!A:A),5)</f>
        <v>flycatching</v>
      </c>
      <c r="R2707" t="str">
        <f>INDEX(Sheet2!A:E, MATCH(F_NP_excluded_Data!O2707,Sheet2!A:A),3)</f>
        <v>insects</v>
      </c>
      <c r="S2707" t="str">
        <f>INDEX(Sheet2!A:E, MATCH(F_NP_excluded_Data!O2707,Sheet2!A:A),2)</f>
        <v>forest</v>
      </c>
      <c r="T2707">
        <v>5</v>
      </c>
      <c r="U2707">
        <v>1</v>
      </c>
      <c r="V2707"/>
      <c r="W2707">
        <v>1</v>
      </c>
      <c r="X2707" t="s">
        <v>202</v>
      </c>
      <c r="Y2707"/>
      <c r="Z2707"/>
      <c r="AA2707"/>
      <c r="AB2707"/>
    </row>
    <row r="2708" spans="1:28" ht="14.4" x14ac:dyDescent="0.3">
      <c r="A2708" s="14">
        <v>2819</v>
      </c>
      <c r="B2708" t="s">
        <v>231</v>
      </c>
      <c r="C2708" t="s">
        <v>234</v>
      </c>
      <c r="D2708" t="str">
        <f t="shared" si="43"/>
        <v>Hudson_2B_8</v>
      </c>
      <c r="E2708">
        <v>2018</v>
      </c>
      <c r="F2708" s="15">
        <v>43270</v>
      </c>
      <c r="G2708" t="s">
        <v>200</v>
      </c>
      <c r="H2708">
        <v>3</v>
      </c>
      <c r="I2708" s="16">
        <v>0.3354166666666667</v>
      </c>
      <c r="J2708"/>
      <c r="K2708">
        <v>3</v>
      </c>
      <c r="L2708">
        <v>1</v>
      </c>
      <c r="M2708">
        <v>0</v>
      </c>
      <c r="N2708"/>
      <c r="O2708" t="s">
        <v>72</v>
      </c>
      <c r="P2708" t="str">
        <f>INDEX(Sheet2!A:E, MATCH(F_NP_excluded_Data!O2708,Sheet2!A:A),4)</f>
        <v>tree</v>
      </c>
      <c r="Q2708" t="str">
        <f>INDEX(Sheet2!A:E, MATCH(F_NP_excluded_Data!O2708,Sheet2!A:A),5)</f>
        <v>bark forager</v>
      </c>
      <c r="R2708" t="str">
        <f>INDEX(Sheet2!A:E, MATCH(F_NP_excluded_Data!O2708,Sheet2!A:A),3)</f>
        <v>insects</v>
      </c>
      <c r="S2708" t="str">
        <f>INDEX(Sheet2!A:E, MATCH(F_NP_excluded_Data!O2708,Sheet2!A:A),2)</f>
        <v>forest</v>
      </c>
      <c r="T2708">
        <v>10</v>
      </c>
      <c r="U2708">
        <v>1</v>
      </c>
      <c r="V2708"/>
      <c r="W2708">
        <v>1</v>
      </c>
      <c r="X2708" t="s">
        <v>202</v>
      </c>
      <c r="Y2708"/>
      <c r="Z2708"/>
      <c r="AA2708"/>
      <c r="AB2708"/>
    </row>
    <row r="2709" spans="1:28" ht="14.4" x14ac:dyDescent="0.3">
      <c r="A2709" s="14">
        <v>2820</v>
      </c>
      <c r="B2709" t="s">
        <v>231</v>
      </c>
      <c r="C2709" t="s">
        <v>234</v>
      </c>
      <c r="D2709" t="str">
        <f t="shared" si="43"/>
        <v>Hudson_2B_8</v>
      </c>
      <c r="E2709">
        <v>2018</v>
      </c>
      <c r="F2709" s="15">
        <v>43270</v>
      </c>
      <c r="G2709" t="s">
        <v>200</v>
      </c>
      <c r="H2709">
        <v>3</v>
      </c>
      <c r="I2709" s="16">
        <v>0.3354166666666667</v>
      </c>
      <c r="J2709"/>
      <c r="K2709">
        <v>3</v>
      </c>
      <c r="L2709">
        <v>1</v>
      </c>
      <c r="M2709">
        <v>0</v>
      </c>
      <c r="N2709"/>
      <c r="O2709" t="s">
        <v>94</v>
      </c>
      <c r="P2709" t="str">
        <f>INDEX(Sheet2!A:E, MATCH(F_NP_excluded_Data!O2709,Sheet2!A:A),4)</f>
        <v>cavity</v>
      </c>
      <c r="Q2709" t="str">
        <f>INDEX(Sheet2!A:E, MATCH(F_NP_excluded_Data!O2709,Sheet2!A:A),5)</f>
        <v>foliage gleaner</v>
      </c>
      <c r="R2709" t="str">
        <f>INDEX(Sheet2!A:E, MATCH(F_NP_excluded_Data!O2709,Sheet2!A:A),3)</f>
        <v>insects</v>
      </c>
      <c r="S2709" t="str">
        <f>INDEX(Sheet2!A:E, MATCH(F_NP_excluded_Data!O2709,Sheet2!A:A),2)</f>
        <v>forest</v>
      </c>
      <c r="T2709">
        <v>10</v>
      </c>
      <c r="U2709">
        <v>1</v>
      </c>
      <c r="V2709"/>
      <c r="W2709">
        <v>1</v>
      </c>
      <c r="X2709" t="s">
        <v>202</v>
      </c>
      <c r="Y2709"/>
      <c r="Z2709"/>
      <c r="AA2709"/>
      <c r="AB2709"/>
    </row>
    <row r="2710" spans="1:28" ht="14.4" x14ac:dyDescent="0.3">
      <c r="A2710" s="14">
        <v>2821</v>
      </c>
      <c r="B2710" t="s">
        <v>231</v>
      </c>
      <c r="C2710" t="s">
        <v>234</v>
      </c>
      <c r="D2710" t="str">
        <f t="shared" si="43"/>
        <v>Hudson_2B_8</v>
      </c>
      <c r="E2710">
        <v>2018</v>
      </c>
      <c r="F2710" s="15">
        <v>43270</v>
      </c>
      <c r="G2710" t="s">
        <v>200</v>
      </c>
      <c r="H2710">
        <v>3</v>
      </c>
      <c r="I2710" s="16">
        <v>0.3354166666666667</v>
      </c>
      <c r="J2710"/>
      <c r="K2710">
        <v>3</v>
      </c>
      <c r="L2710">
        <v>1</v>
      </c>
      <c r="M2710">
        <v>0</v>
      </c>
      <c r="N2710"/>
      <c r="O2710" t="s">
        <v>94</v>
      </c>
      <c r="P2710" t="str">
        <f>INDEX(Sheet2!A:E, MATCH(F_NP_excluded_Data!O2710,Sheet2!A:A),4)</f>
        <v>cavity</v>
      </c>
      <c r="Q2710" t="str">
        <f>INDEX(Sheet2!A:E, MATCH(F_NP_excluded_Data!O2710,Sheet2!A:A),5)</f>
        <v>foliage gleaner</v>
      </c>
      <c r="R2710" t="str">
        <f>INDEX(Sheet2!A:E, MATCH(F_NP_excluded_Data!O2710,Sheet2!A:A),3)</f>
        <v>insects</v>
      </c>
      <c r="S2710" t="str">
        <f>INDEX(Sheet2!A:E, MATCH(F_NP_excluded_Data!O2710,Sheet2!A:A),2)</f>
        <v>forest</v>
      </c>
      <c r="T2710">
        <v>5</v>
      </c>
      <c r="U2710">
        <v>1</v>
      </c>
      <c r="V2710"/>
      <c r="W2710">
        <v>4</v>
      </c>
      <c r="X2710" t="s">
        <v>202</v>
      </c>
      <c r="Y2710"/>
      <c r="Z2710"/>
      <c r="AA2710"/>
      <c r="AB2710"/>
    </row>
    <row r="2711" spans="1:28" ht="14.4" x14ac:dyDescent="0.3">
      <c r="A2711" s="14">
        <v>2822</v>
      </c>
      <c r="B2711" t="s">
        <v>231</v>
      </c>
      <c r="C2711" t="s">
        <v>234</v>
      </c>
      <c r="D2711" t="str">
        <f t="shared" si="43"/>
        <v>Hudson_2B_8</v>
      </c>
      <c r="E2711">
        <v>2018</v>
      </c>
      <c r="F2711" s="15">
        <v>43270</v>
      </c>
      <c r="G2711" t="s">
        <v>200</v>
      </c>
      <c r="H2711">
        <v>3</v>
      </c>
      <c r="I2711" s="16">
        <v>0.3354166666666667</v>
      </c>
      <c r="J2711"/>
      <c r="K2711">
        <v>3</v>
      </c>
      <c r="L2711">
        <v>1</v>
      </c>
      <c r="M2711">
        <v>0</v>
      </c>
      <c r="N2711"/>
      <c r="O2711" t="s">
        <v>94</v>
      </c>
      <c r="P2711" t="str">
        <f>INDEX(Sheet2!A:E, MATCH(F_NP_excluded_Data!O2711,Sheet2!A:A),4)</f>
        <v>cavity</v>
      </c>
      <c r="Q2711" t="str">
        <f>INDEX(Sheet2!A:E, MATCH(F_NP_excluded_Data!O2711,Sheet2!A:A),5)</f>
        <v>foliage gleaner</v>
      </c>
      <c r="R2711" t="str">
        <f>INDEX(Sheet2!A:E, MATCH(F_NP_excluded_Data!O2711,Sheet2!A:A),3)</f>
        <v>insects</v>
      </c>
      <c r="S2711" t="str">
        <f>INDEX(Sheet2!A:E, MATCH(F_NP_excluded_Data!O2711,Sheet2!A:A),2)</f>
        <v>forest</v>
      </c>
      <c r="T2711">
        <v>5</v>
      </c>
      <c r="U2711">
        <v>1</v>
      </c>
      <c r="V2711"/>
      <c r="W2711">
        <v>4</v>
      </c>
      <c r="X2711" t="s">
        <v>202</v>
      </c>
      <c r="Y2711"/>
      <c r="Z2711"/>
      <c r="AA2711"/>
      <c r="AB2711"/>
    </row>
    <row r="2712" spans="1:28" ht="14.4" x14ac:dyDescent="0.3">
      <c r="A2712" s="14">
        <v>2823</v>
      </c>
      <c r="B2712" t="s">
        <v>231</v>
      </c>
      <c r="C2712" t="s">
        <v>234</v>
      </c>
      <c r="D2712" t="str">
        <f t="shared" si="43"/>
        <v>Hudson_2B_8</v>
      </c>
      <c r="E2712">
        <v>2018</v>
      </c>
      <c r="F2712" s="15">
        <v>43270</v>
      </c>
      <c r="G2712" t="s">
        <v>200</v>
      </c>
      <c r="H2712">
        <v>3</v>
      </c>
      <c r="I2712" s="16">
        <v>0.3354166666666667</v>
      </c>
      <c r="J2712"/>
      <c r="K2712">
        <v>3</v>
      </c>
      <c r="L2712">
        <v>1</v>
      </c>
      <c r="M2712">
        <v>0</v>
      </c>
      <c r="N2712"/>
      <c r="O2712" t="s">
        <v>12</v>
      </c>
      <c r="P2712" t="str">
        <f>INDEX(Sheet2!A:E, MATCH(F_NP_excluded_Data!O2712,Sheet2!A:A),4)</f>
        <v>tree</v>
      </c>
      <c r="Q2712" t="str">
        <f>INDEX(Sheet2!A:E, MATCH(F_NP_excluded_Data!O2712,Sheet2!A:A),5)</f>
        <v>ground forager</v>
      </c>
      <c r="R2712" t="str">
        <f>INDEX(Sheet2!A:E, MATCH(F_NP_excluded_Data!O2712,Sheet2!A:A),3)</f>
        <v>seeds</v>
      </c>
      <c r="S2712" t="str">
        <f>INDEX(Sheet2!A:E, MATCH(F_NP_excluded_Data!O2712,Sheet2!A:A),2)</f>
        <v>grassland</v>
      </c>
      <c r="T2712">
        <v>5</v>
      </c>
      <c r="U2712">
        <v>1</v>
      </c>
      <c r="V2712"/>
      <c r="W2712">
        <v>4</v>
      </c>
      <c r="X2712" t="s">
        <v>202</v>
      </c>
      <c r="Y2712">
        <v>6</v>
      </c>
      <c r="Z2712"/>
      <c r="AA2712"/>
      <c r="AB2712"/>
    </row>
    <row r="2713" spans="1:28" ht="14.4" x14ac:dyDescent="0.3">
      <c r="A2713" s="14">
        <v>2824</v>
      </c>
      <c r="B2713" t="s">
        <v>231</v>
      </c>
      <c r="C2713" t="s">
        <v>234</v>
      </c>
      <c r="D2713" t="str">
        <f t="shared" si="43"/>
        <v>Hudson_2B_8</v>
      </c>
      <c r="E2713">
        <v>2018</v>
      </c>
      <c r="F2713" s="15">
        <v>43270</v>
      </c>
      <c r="G2713" t="s">
        <v>200</v>
      </c>
      <c r="H2713">
        <v>3</v>
      </c>
      <c r="I2713" s="16">
        <v>0.3354166666666667</v>
      </c>
      <c r="J2713"/>
      <c r="K2713">
        <v>3</v>
      </c>
      <c r="L2713">
        <v>1</v>
      </c>
      <c r="M2713">
        <v>0</v>
      </c>
      <c r="N2713"/>
      <c r="O2713" t="s">
        <v>26</v>
      </c>
      <c r="P2713" t="str">
        <f>INDEX(Sheet2!A:E, MATCH(F_NP_excluded_Data!O2713,Sheet2!A:A),4)</f>
        <v>shrub</v>
      </c>
      <c r="Q2713" t="str">
        <f>INDEX(Sheet2!A:E, MATCH(F_NP_excluded_Data!O2713,Sheet2!A:A),5)</f>
        <v>ground forager</v>
      </c>
      <c r="R2713" t="str">
        <f>INDEX(Sheet2!A:E, MATCH(F_NP_excluded_Data!O2713,Sheet2!A:A),3)</f>
        <v>seeds</v>
      </c>
      <c r="S2713" t="str">
        <f>INDEX(Sheet2!A:E, MATCH(F_NP_excluded_Data!O2713,Sheet2!A:A),2)</f>
        <v>open woodland</v>
      </c>
      <c r="T2713">
        <v>5</v>
      </c>
      <c r="U2713">
        <v>1</v>
      </c>
      <c r="V2713"/>
      <c r="W2713">
        <v>1</v>
      </c>
      <c r="X2713" t="s">
        <v>202</v>
      </c>
      <c r="Y2713"/>
      <c r="Z2713"/>
      <c r="AA2713"/>
      <c r="AB2713"/>
    </row>
    <row r="2714" spans="1:28" ht="14.4" x14ac:dyDescent="0.3">
      <c r="A2714" s="14">
        <v>2825</v>
      </c>
      <c r="B2714" t="s">
        <v>231</v>
      </c>
      <c r="C2714" t="s">
        <v>234</v>
      </c>
      <c r="D2714" t="str">
        <f t="shared" si="43"/>
        <v>Hudson_2B_8</v>
      </c>
      <c r="E2714">
        <v>2018</v>
      </c>
      <c r="F2714" s="15">
        <v>43270</v>
      </c>
      <c r="G2714" t="s">
        <v>200</v>
      </c>
      <c r="H2714">
        <v>3</v>
      </c>
      <c r="I2714" s="16">
        <v>0.3354166666666667</v>
      </c>
      <c r="J2714"/>
      <c r="K2714">
        <v>3</v>
      </c>
      <c r="L2714">
        <v>1</v>
      </c>
      <c r="M2714">
        <v>0</v>
      </c>
      <c r="N2714"/>
      <c r="O2714" t="s">
        <v>18</v>
      </c>
      <c r="P2714" t="str">
        <f>INDEX(Sheet2!A:E, MATCH(F_NP_excluded_Data!O2714,Sheet2!A:A),4)</f>
        <v>tree</v>
      </c>
      <c r="Q2714" t="str">
        <f>INDEX(Sheet2!A:E, MATCH(F_NP_excluded_Data!O2714,Sheet2!A:A),5)</f>
        <v>ground forager</v>
      </c>
      <c r="R2714" t="str">
        <f>INDEX(Sheet2!A:E, MATCH(F_NP_excluded_Data!O2714,Sheet2!A:A),3)</f>
        <v>omnivore</v>
      </c>
      <c r="S2714" t="str">
        <f>INDEX(Sheet2!A:E, MATCH(F_NP_excluded_Data!O2714,Sheet2!A:A),2)</f>
        <v>forest</v>
      </c>
      <c r="T2714">
        <v>10</v>
      </c>
      <c r="U2714">
        <v>1</v>
      </c>
      <c r="V2714"/>
      <c r="W2714">
        <v>1</v>
      </c>
      <c r="X2714" t="s">
        <v>202</v>
      </c>
      <c r="Y2714"/>
      <c r="Z2714"/>
      <c r="AA2714"/>
      <c r="AB2714"/>
    </row>
    <row r="2715" spans="1:28" ht="14.4" x14ac:dyDescent="0.3">
      <c r="A2715" s="14">
        <v>2826</v>
      </c>
      <c r="B2715" t="s">
        <v>231</v>
      </c>
      <c r="C2715" t="s">
        <v>234</v>
      </c>
      <c r="D2715" t="str">
        <f t="shared" si="43"/>
        <v>Hudson_2B_8</v>
      </c>
      <c r="E2715">
        <v>2018</v>
      </c>
      <c r="F2715" s="15">
        <v>43270</v>
      </c>
      <c r="G2715" t="s">
        <v>200</v>
      </c>
      <c r="H2715">
        <v>3</v>
      </c>
      <c r="I2715" s="16">
        <v>0.3354166666666667</v>
      </c>
      <c r="J2715"/>
      <c r="K2715">
        <v>3</v>
      </c>
      <c r="L2715">
        <v>1</v>
      </c>
      <c r="M2715">
        <v>0</v>
      </c>
      <c r="N2715"/>
      <c r="O2715" t="s">
        <v>40</v>
      </c>
      <c r="P2715" t="str">
        <f>INDEX(Sheet2!A:E, MATCH(F_NP_excluded_Data!O2715,Sheet2!A:A),4)</f>
        <v>ground</v>
      </c>
      <c r="Q2715" t="str">
        <f>INDEX(Sheet2!A:E, MATCH(F_NP_excluded_Data!O2715,Sheet2!A:A),5)</f>
        <v>ground forager</v>
      </c>
      <c r="R2715" t="str">
        <f>INDEX(Sheet2!A:E, MATCH(F_NP_excluded_Data!O2715,Sheet2!A:A),3)</f>
        <v>omnivore</v>
      </c>
      <c r="S2715" t="str">
        <f>INDEX(Sheet2!A:E, MATCH(F_NP_excluded_Data!O2715,Sheet2!A:A),2)</f>
        <v>scrub</v>
      </c>
      <c r="T2715">
        <v>5</v>
      </c>
      <c r="U2715">
        <v>2</v>
      </c>
      <c r="V2715"/>
      <c r="W2715">
        <v>1</v>
      </c>
      <c r="X2715" t="s">
        <v>202</v>
      </c>
      <c r="Y2715"/>
      <c r="Z2715"/>
      <c r="AA2715"/>
      <c r="AB2715"/>
    </row>
    <row r="2716" spans="1:28" ht="14.4" x14ac:dyDescent="0.3">
      <c r="A2716" s="14">
        <v>2827</v>
      </c>
      <c r="B2716" t="s">
        <v>231</v>
      </c>
      <c r="C2716" t="s">
        <v>234</v>
      </c>
      <c r="D2716" t="str">
        <f t="shared" si="43"/>
        <v>Hudson_2B_8</v>
      </c>
      <c r="E2716">
        <v>2018</v>
      </c>
      <c r="F2716" s="15">
        <v>43270</v>
      </c>
      <c r="G2716" t="s">
        <v>200</v>
      </c>
      <c r="H2716">
        <v>3</v>
      </c>
      <c r="I2716" s="16">
        <v>0.3354166666666667</v>
      </c>
      <c r="J2716"/>
      <c r="K2716">
        <v>3</v>
      </c>
      <c r="L2716">
        <v>1</v>
      </c>
      <c r="M2716">
        <v>0</v>
      </c>
      <c r="N2716"/>
      <c r="O2716" t="s">
        <v>14</v>
      </c>
      <c r="P2716" t="str">
        <f>INDEX(Sheet2!A:E, MATCH(F_NP_excluded_Data!O2716,Sheet2!A:A),4)</f>
        <v>cavity</v>
      </c>
      <c r="Q2716" t="str">
        <f>INDEX(Sheet2!A:E, MATCH(F_NP_excluded_Data!O2716,Sheet2!A:A),5)</f>
        <v>bark forager</v>
      </c>
      <c r="R2716" t="str">
        <f>INDEX(Sheet2!A:E, MATCH(F_NP_excluded_Data!O2716,Sheet2!A:A),3)</f>
        <v>insects</v>
      </c>
      <c r="S2716" t="str">
        <f>INDEX(Sheet2!A:E, MATCH(F_NP_excluded_Data!O2716,Sheet2!A:A),2)</f>
        <v>forest</v>
      </c>
      <c r="T2716">
        <v>10</v>
      </c>
      <c r="U2716">
        <v>2</v>
      </c>
      <c r="V2716"/>
      <c r="W2716">
        <v>1</v>
      </c>
      <c r="X2716" t="s">
        <v>202</v>
      </c>
      <c r="Y2716"/>
      <c r="Z2716"/>
      <c r="AA2716"/>
      <c r="AB2716"/>
    </row>
    <row r="2717" spans="1:28" ht="14.4" x14ac:dyDescent="0.3">
      <c r="A2717" s="14">
        <v>2828</v>
      </c>
      <c r="B2717" t="s">
        <v>231</v>
      </c>
      <c r="C2717" t="s">
        <v>234</v>
      </c>
      <c r="D2717" t="str">
        <f t="shared" si="43"/>
        <v>Hudson_2B_8</v>
      </c>
      <c r="E2717">
        <v>2018</v>
      </c>
      <c r="F2717" s="15">
        <v>43270</v>
      </c>
      <c r="G2717" t="s">
        <v>200</v>
      </c>
      <c r="H2717">
        <v>3</v>
      </c>
      <c r="I2717" s="16">
        <v>0.3354166666666667</v>
      </c>
      <c r="J2717"/>
      <c r="K2717">
        <v>3</v>
      </c>
      <c r="L2717">
        <v>1</v>
      </c>
      <c r="M2717">
        <v>0</v>
      </c>
      <c r="N2717"/>
      <c r="O2717" t="s">
        <v>80</v>
      </c>
      <c r="P2717" t="str">
        <f>INDEX(Sheet2!A:E, MATCH(F_NP_excluded_Data!O2717,Sheet2!A:A),4)</f>
        <v>tree</v>
      </c>
      <c r="Q2717" t="str">
        <f>INDEX(Sheet2!A:E, MATCH(F_NP_excluded_Data!O2717,Sheet2!A:A),5)</f>
        <v>foliage gleaner</v>
      </c>
      <c r="R2717" t="str">
        <f>INDEX(Sheet2!A:E, MATCH(F_NP_excluded_Data!O2717,Sheet2!A:A),3)</f>
        <v>insects</v>
      </c>
      <c r="S2717" t="str">
        <f>INDEX(Sheet2!A:E, MATCH(F_NP_excluded_Data!O2717,Sheet2!A:A),2)</f>
        <v>forest</v>
      </c>
      <c r="T2717">
        <v>5</v>
      </c>
      <c r="U2717">
        <v>2</v>
      </c>
      <c r="V2717"/>
      <c r="W2717">
        <v>1</v>
      </c>
      <c r="X2717" t="s">
        <v>202</v>
      </c>
      <c r="Y2717"/>
      <c r="Z2717"/>
      <c r="AA2717"/>
      <c r="AB2717"/>
    </row>
    <row r="2718" spans="1:28" ht="14.4" x14ac:dyDescent="0.3">
      <c r="A2718" s="14">
        <v>2829</v>
      </c>
      <c r="B2718" t="s">
        <v>231</v>
      </c>
      <c r="C2718" t="s">
        <v>234</v>
      </c>
      <c r="D2718" t="str">
        <f t="shared" si="43"/>
        <v>Hudson_2B_8</v>
      </c>
      <c r="E2718">
        <v>2018</v>
      </c>
      <c r="F2718" s="15">
        <v>43270</v>
      </c>
      <c r="G2718" t="s">
        <v>200</v>
      </c>
      <c r="H2718">
        <v>3</v>
      </c>
      <c r="I2718" s="16">
        <v>0.3354166666666667</v>
      </c>
      <c r="J2718"/>
      <c r="K2718">
        <v>3</v>
      </c>
      <c r="L2718">
        <v>1</v>
      </c>
      <c r="M2718">
        <v>0</v>
      </c>
      <c r="N2718"/>
      <c r="O2718" t="s">
        <v>18</v>
      </c>
      <c r="P2718" t="str">
        <f>INDEX(Sheet2!A:E, MATCH(F_NP_excluded_Data!O2718,Sheet2!A:A),4)</f>
        <v>tree</v>
      </c>
      <c r="Q2718" t="str">
        <f>INDEX(Sheet2!A:E, MATCH(F_NP_excluded_Data!O2718,Sheet2!A:A),5)</f>
        <v>ground forager</v>
      </c>
      <c r="R2718" t="str">
        <f>INDEX(Sheet2!A:E, MATCH(F_NP_excluded_Data!O2718,Sheet2!A:A),3)</f>
        <v>omnivore</v>
      </c>
      <c r="S2718" t="str">
        <f>INDEX(Sheet2!A:E, MATCH(F_NP_excluded_Data!O2718,Sheet2!A:A),2)</f>
        <v>forest</v>
      </c>
      <c r="T2718">
        <v>100</v>
      </c>
      <c r="U2718">
        <v>2</v>
      </c>
      <c r="V2718"/>
      <c r="W2718">
        <v>1</v>
      </c>
      <c r="X2718" t="s">
        <v>202</v>
      </c>
      <c r="Y2718"/>
      <c r="Z2718"/>
      <c r="AA2718"/>
      <c r="AB2718"/>
    </row>
    <row r="2719" spans="1:28" ht="14.4" x14ac:dyDescent="0.3">
      <c r="A2719" s="14">
        <v>2830</v>
      </c>
      <c r="B2719" t="s">
        <v>231</v>
      </c>
      <c r="C2719" t="s">
        <v>234</v>
      </c>
      <c r="D2719" t="str">
        <f t="shared" si="43"/>
        <v>Hudson_2B_8</v>
      </c>
      <c r="E2719">
        <v>2018</v>
      </c>
      <c r="F2719" s="15">
        <v>43270</v>
      </c>
      <c r="G2719" t="s">
        <v>200</v>
      </c>
      <c r="H2719">
        <v>3</v>
      </c>
      <c r="I2719" s="16">
        <v>0.3354166666666667</v>
      </c>
      <c r="J2719"/>
      <c r="K2719">
        <v>3</v>
      </c>
      <c r="L2719">
        <v>1</v>
      </c>
      <c r="M2719">
        <v>0</v>
      </c>
      <c r="N2719"/>
      <c r="O2719" t="s">
        <v>40</v>
      </c>
      <c r="P2719" t="str">
        <f>INDEX(Sheet2!A:E, MATCH(F_NP_excluded_Data!O2719,Sheet2!A:A),4)</f>
        <v>ground</v>
      </c>
      <c r="Q2719" t="str">
        <f>INDEX(Sheet2!A:E, MATCH(F_NP_excluded_Data!O2719,Sheet2!A:A),5)</f>
        <v>ground forager</v>
      </c>
      <c r="R2719" t="str">
        <f>INDEX(Sheet2!A:E, MATCH(F_NP_excluded_Data!O2719,Sheet2!A:A),3)</f>
        <v>omnivore</v>
      </c>
      <c r="S2719" t="str">
        <f>INDEX(Sheet2!A:E, MATCH(F_NP_excluded_Data!O2719,Sheet2!A:A),2)</f>
        <v>scrub</v>
      </c>
      <c r="T2719">
        <v>5</v>
      </c>
      <c r="U2719">
        <v>2</v>
      </c>
      <c r="V2719"/>
      <c r="W2719">
        <v>1</v>
      </c>
      <c r="X2719" t="s">
        <v>202</v>
      </c>
      <c r="Y2719"/>
      <c r="Z2719"/>
      <c r="AA2719"/>
      <c r="AB2719"/>
    </row>
    <row r="2720" spans="1:28" ht="14.4" x14ac:dyDescent="0.3">
      <c r="A2720" s="14">
        <v>2831</v>
      </c>
      <c r="B2720" t="s">
        <v>231</v>
      </c>
      <c r="C2720" t="s">
        <v>234</v>
      </c>
      <c r="D2720" t="str">
        <f t="shared" si="43"/>
        <v>Hudson_2B_8</v>
      </c>
      <c r="E2720">
        <v>2018</v>
      </c>
      <c r="F2720" s="15">
        <v>43270</v>
      </c>
      <c r="G2720" t="s">
        <v>200</v>
      </c>
      <c r="H2720">
        <v>3</v>
      </c>
      <c r="I2720" s="16">
        <v>0.3354166666666667</v>
      </c>
      <c r="J2720"/>
      <c r="K2720">
        <v>3</v>
      </c>
      <c r="L2720">
        <v>1</v>
      </c>
      <c r="M2720">
        <v>0</v>
      </c>
      <c r="N2720"/>
      <c r="O2720" t="s">
        <v>34</v>
      </c>
      <c r="P2720" t="str">
        <f>INDEX(Sheet2!A:E, MATCH(F_NP_excluded_Data!O2720,Sheet2!A:A),4)</f>
        <v>cavity</v>
      </c>
      <c r="Q2720" t="str">
        <f>INDEX(Sheet2!A:E, MATCH(F_NP_excluded_Data!O2720,Sheet2!A:A),5)</f>
        <v>bark forager</v>
      </c>
      <c r="R2720" t="str">
        <f>INDEX(Sheet2!A:E, MATCH(F_NP_excluded_Data!O2720,Sheet2!A:A),3)</f>
        <v>insects</v>
      </c>
      <c r="S2720" t="str">
        <f>INDEX(Sheet2!A:E, MATCH(F_NP_excluded_Data!O2720,Sheet2!A:A),2)</f>
        <v>forest</v>
      </c>
      <c r="T2720">
        <v>10</v>
      </c>
      <c r="U2720">
        <v>3</v>
      </c>
      <c r="V2720"/>
      <c r="W2720">
        <v>1</v>
      </c>
      <c r="X2720" t="s">
        <v>202</v>
      </c>
      <c r="Y2720"/>
      <c r="Z2720"/>
      <c r="AA2720"/>
      <c r="AB2720"/>
    </row>
    <row r="2721" spans="1:28" ht="14.4" x14ac:dyDescent="0.3">
      <c r="A2721" s="14">
        <v>2832</v>
      </c>
      <c r="B2721" t="s">
        <v>231</v>
      </c>
      <c r="C2721" t="s">
        <v>234</v>
      </c>
      <c r="D2721" t="str">
        <f t="shared" si="43"/>
        <v>Hudson_2B_8</v>
      </c>
      <c r="E2721">
        <v>2018</v>
      </c>
      <c r="F2721" s="15">
        <v>43270</v>
      </c>
      <c r="G2721" t="s">
        <v>200</v>
      </c>
      <c r="H2721">
        <v>3</v>
      </c>
      <c r="I2721" s="16">
        <v>0.3354166666666667</v>
      </c>
      <c r="J2721"/>
      <c r="K2721">
        <v>3</v>
      </c>
      <c r="L2721">
        <v>1</v>
      </c>
      <c r="M2721">
        <v>0</v>
      </c>
      <c r="N2721"/>
      <c r="O2721" t="s">
        <v>58</v>
      </c>
      <c r="P2721" t="str">
        <f>INDEX(Sheet2!A:E, MATCH(F_NP_excluded_Data!O2721,Sheet2!A:A),4)</f>
        <v>tree</v>
      </c>
      <c r="Q2721" t="str">
        <f>INDEX(Sheet2!A:E, MATCH(F_NP_excluded_Data!O2721,Sheet2!A:A),5)</f>
        <v>ground forager</v>
      </c>
      <c r="R2721" t="str">
        <f>INDEX(Sheet2!A:E, MATCH(F_NP_excluded_Data!O2721,Sheet2!A:A),3)</f>
        <v>seeds</v>
      </c>
      <c r="S2721" t="str">
        <f>INDEX(Sheet2!A:E, MATCH(F_NP_excluded_Data!O2721,Sheet2!A:A),2)</f>
        <v>open woodland</v>
      </c>
      <c r="T2721">
        <v>10</v>
      </c>
      <c r="U2721">
        <v>4</v>
      </c>
      <c r="V2721"/>
      <c r="W2721">
        <v>1</v>
      </c>
      <c r="X2721" t="s">
        <v>202</v>
      </c>
      <c r="Y2721"/>
      <c r="Z2721"/>
      <c r="AA2721"/>
      <c r="AB2721"/>
    </row>
    <row r="2722" spans="1:28" ht="14.4" x14ac:dyDescent="0.3">
      <c r="A2722" s="14">
        <v>2833</v>
      </c>
      <c r="B2722" t="s">
        <v>231</v>
      </c>
      <c r="C2722" t="s">
        <v>232</v>
      </c>
      <c r="D2722" t="str">
        <f t="shared" si="43"/>
        <v>Hudson_2B_7</v>
      </c>
      <c r="E2722">
        <v>2018</v>
      </c>
      <c r="F2722" s="15">
        <v>43270</v>
      </c>
      <c r="G2722" t="s">
        <v>200</v>
      </c>
      <c r="H2722">
        <v>3</v>
      </c>
      <c r="I2722" s="16">
        <v>0.34930555555555554</v>
      </c>
      <c r="J2722"/>
      <c r="K2722">
        <v>1</v>
      </c>
      <c r="L2722">
        <v>1</v>
      </c>
      <c r="M2722">
        <v>0</v>
      </c>
      <c r="N2722"/>
      <c r="O2722" t="s">
        <v>2</v>
      </c>
      <c r="P2722" t="str">
        <f>INDEX(Sheet2!A:E, MATCH(F_NP_excluded_Data!O2722,Sheet2!A:A),4)</f>
        <v>tree</v>
      </c>
      <c r="Q2722" t="str">
        <f>INDEX(Sheet2!A:E, MATCH(F_NP_excluded_Data!O2722,Sheet2!A:A),5)</f>
        <v>ground forager</v>
      </c>
      <c r="R2722" t="str">
        <f>INDEX(Sheet2!A:E, MATCH(F_NP_excluded_Data!O2722,Sheet2!A:A),3)</f>
        <v>omnivore</v>
      </c>
      <c r="S2722" t="str">
        <f>INDEX(Sheet2!A:E, MATCH(F_NP_excluded_Data!O2722,Sheet2!A:A),2)</f>
        <v>open woodland</v>
      </c>
      <c r="T2722">
        <v>5</v>
      </c>
      <c r="U2722">
        <v>1</v>
      </c>
      <c r="V2722"/>
      <c r="W2722">
        <v>1</v>
      </c>
      <c r="X2722" t="s">
        <v>202</v>
      </c>
      <c r="Y2722"/>
      <c r="Z2722"/>
      <c r="AA2722"/>
      <c r="AB2722"/>
    </row>
    <row r="2723" spans="1:28" ht="14.4" x14ac:dyDescent="0.3">
      <c r="A2723" s="14">
        <v>2834</v>
      </c>
      <c r="B2723" t="s">
        <v>231</v>
      </c>
      <c r="C2723" t="s">
        <v>232</v>
      </c>
      <c r="D2723" t="str">
        <f t="shared" si="43"/>
        <v>Hudson_2B_7</v>
      </c>
      <c r="E2723">
        <v>2018</v>
      </c>
      <c r="F2723" s="15">
        <v>43270</v>
      </c>
      <c r="G2723" t="s">
        <v>200</v>
      </c>
      <c r="H2723">
        <v>3</v>
      </c>
      <c r="I2723" s="16">
        <v>0.34930555555555554</v>
      </c>
      <c r="J2723"/>
      <c r="K2723">
        <v>1</v>
      </c>
      <c r="L2723">
        <v>1</v>
      </c>
      <c r="M2723">
        <v>0</v>
      </c>
      <c r="N2723"/>
      <c r="O2723" t="s">
        <v>40</v>
      </c>
      <c r="P2723" t="str">
        <f>INDEX(Sheet2!A:E, MATCH(F_NP_excluded_Data!O2723,Sheet2!A:A),4)</f>
        <v>ground</v>
      </c>
      <c r="Q2723" t="str">
        <f>INDEX(Sheet2!A:E, MATCH(F_NP_excluded_Data!O2723,Sheet2!A:A),5)</f>
        <v>ground forager</v>
      </c>
      <c r="R2723" t="str">
        <f>INDEX(Sheet2!A:E, MATCH(F_NP_excluded_Data!O2723,Sheet2!A:A),3)</f>
        <v>omnivore</v>
      </c>
      <c r="S2723" t="str">
        <f>INDEX(Sheet2!A:E, MATCH(F_NP_excluded_Data!O2723,Sheet2!A:A),2)</f>
        <v>scrub</v>
      </c>
      <c r="T2723">
        <v>5</v>
      </c>
      <c r="U2723">
        <v>1</v>
      </c>
      <c r="V2723"/>
      <c r="W2723">
        <v>1</v>
      </c>
      <c r="X2723" t="s">
        <v>202</v>
      </c>
      <c r="Y2723"/>
      <c r="Z2723"/>
      <c r="AA2723"/>
      <c r="AB2723"/>
    </row>
    <row r="2724" spans="1:28" ht="14.4" x14ac:dyDescent="0.3">
      <c r="A2724" s="14">
        <v>2835</v>
      </c>
      <c r="B2724" t="s">
        <v>231</v>
      </c>
      <c r="C2724" t="s">
        <v>232</v>
      </c>
      <c r="D2724" t="str">
        <f t="shared" si="43"/>
        <v>Hudson_2B_7</v>
      </c>
      <c r="E2724">
        <v>2018</v>
      </c>
      <c r="F2724" s="15">
        <v>43270</v>
      </c>
      <c r="G2724" t="s">
        <v>200</v>
      </c>
      <c r="H2724">
        <v>3</v>
      </c>
      <c r="I2724" s="16">
        <v>0.34930555555555554</v>
      </c>
      <c r="J2724"/>
      <c r="K2724">
        <v>1</v>
      </c>
      <c r="L2724">
        <v>1</v>
      </c>
      <c r="M2724">
        <v>0</v>
      </c>
      <c r="N2724"/>
      <c r="O2724" t="s">
        <v>22</v>
      </c>
      <c r="P2724" t="str">
        <f>INDEX(Sheet2!A:E, MATCH(F_NP_excluded_Data!O2724,Sheet2!A:A),4)</f>
        <v>cavity</v>
      </c>
      <c r="Q2724" t="str">
        <f>INDEX(Sheet2!A:E, MATCH(F_NP_excluded_Data!O2724,Sheet2!A:A),5)</f>
        <v>foliage gleaner</v>
      </c>
      <c r="R2724" t="str">
        <f>INDEX(Sheet2!A:E, MATCH(F_NP_excluded_Data!O2724,Sheet2!A:A),3)</f>
        <v>insects</v>
      </c>
      <c r="S2724" t="str">
        <f>INDEX(Sheet2!A:E, MATCH(F_NP_excluded_Data!O2724,Sheet2!A:A),2)</f>
        <v>forest</v>
      </c>
      <c r="T2724">
        <v>5</v>
      </c>
      <c r="U2724">
        <v>1</v>
      </c>
      <c r="V2724"/>
      <c r="W2724">
        <v>1</v>
      </c>
      <c r="X2724" t="s">
        <v>202</v>
      </c>
      <c r="Y2724"/>
      <c r="Z2724"/>
      <c r="AA2724"/>
      <c r="AB2724"/>
    </row>
    <row r="2725" spans="1:28" ht="14.4" x14ac:dyDescent="0.3">
      <c r="A2725" s="14">
        <v>2836</v>
      </c>
      <c r="B2725" t="s">
        <v>231</v>
      </c>
      <c r="C2725" t="s">
        <v>232</v>
      </c>
      <c r="D2725" t="str">
        <f t="shared" si="43"/>
        <v>Hudson_2B_7</v>
      </c>
      <c r="E2725">
        <v>2018</v>
      </c>
      <c r="F2725" s="15">
        <v>43270</v>
      </c>
      <c r="G2725" t="s">
        <v>200</v>
      </c>
      <c r="H2725">
        <v>3</v>
      </c>
      <c r="I2725" s="16">
        <v>0.34930555555555554</v>
      </c>
      <c r="J2725"/>
      <c r="K2725">
        <v>1</v>
      </c>
      <c r="L2725">
        <v>1</v>
      </c>
      <c r="M2725">
        <v>0</v>
      </c>
      <c r="N2725"/>
      <c r="O2725" t="s">
        <v>94</v>
      </c>
      <c r="P2725" t="str">
        <f>INDEX(Sheet2!A:E, MATCH(F_NP_excluded_Data!O2725,Sheet2!A:A),4)</f>
        <v>cavity</v>
      </c>
      <c r="Q2725" t="str">
        <f>INDEX(Sheet2!A:E, MATCH(F_NP_excluded_Data!O2725,Sheet2!A:A),5)</f>
        <v>foliage gleaner</v>
      </c>
      <c r="R2725" t="str">
        <f>INDEX(Sheet2!A:E, MATCH(F_NP_excluded_Data!O2725,Sheet2!A:A),3)</f>
        <v>insects</v>
      </c>
      <c r="S2725" t="str">
        <f>INDEX(Sheet2!A:E, MATCH(F_NP_excluded_Data!O2725,Sheet2!A:A),2)</f>
        <v>forest</v>
      </c>
      <c r="T2725">
        <v>5</v>
      </c>
      <c r="U2725">
        <v>1</v>
      </c>
      <c r="V2725"/>
      <c r="W2725">
        <v>1</v>
      </c>
      <c r="X2725" t="s">
        <v>202</v>
      </c>
      <c r="Y2725"/>
      <c r="Z2725"/>
      <c r="AA2725"/>
      <c r="AB2725"/>
    </row>
    <row r="2726" spans="1:28" ht="14.4" x14ac:dyDescent="0.3">
      <c r="A2726" s="14">
        <v>2837</v>
      </c>
      <c r="B2726" t="s">
        <v>231</v>
      </c>
      <c r="C2726" t="s">
        <v>232</v>
      </c>
      <c r="D2726" t="str">
        <f t="shared" si="43"/>
        <v>Hudson_2B_7</v>
      </c>
      <c r="E2726">
        <v>2018</v>
      </c>
      <c r="F2726" s="15">
        <v>43270</v>
      </c>
      <c r="G2726" t="s">
        <v>200</v>
      </c>
      <c r="H2726">
        <v>3</v>
      </c>
      <c r="I2726" s="16">
        <v>0.34930555555555554</v>
      </c>
      <c r="J2726"/>
      <c r="K2726">
        <v>1</v>
      </c>
      <c r="L2726">
        <v>1</v>
      </c>
      <c r="M2726">
        <v>0</v>
      </c>
      <c r="N2726"/>
      <c r="O2726" t="s">
        <v>76</v>
      </c>
      <c r="P2726" t="str">
        <f>INDEX(Sheet2!A:E, MATCH(F_NP_excluded_Data!O2726,Sheet2!A:A),4)</f>
        <v>shrub</v>
      </c>
      <c r="Q2726" t="str">
        <f>INDEX(Sheet2!A:E, MATCH(F_NP_excluded_Data!O2726,Sheet2!A:A),5)</f>
        <v>foliage gleaner</v>
      </c>
      <c r="R2726" t="str">
        <f>INDEX(Sheet2!A:E, MATCH(F_NP_excluded_Data!O2726,Sheet2!A:A),3)</f>
        <v>insects</v>
      </c>
      <c r="S2726" t="str">
        <f>INDEX(Sheet2!A:E, MATCH(F_NP_excluded_Data!O2726,Sheet2!A:A),2)</f>
        <v>open woodland</v>
      </c>
      <c r="T2726">
        <v>5</v>
      </c>
      <c r="U2726">
        <v>1</v>
      </c>
      <c r="V2726"/>
      <c r="W2726">
        <v>1</v>
      </c>
      <c r="X2726" t="s">
        <v>202</v>
      </c>
      <c r="Y2726"/>
      <c r="Z2726"/>
      <c r="AA2726"/>
      <c r="AB2726"/>
    </row>
    <row r="2727" spans="1:28" ht="14.4" x14ac:dyDescent="0.3">
      <c r="A2727" s="14">
        <v>2838</v>
      </c>
      <c r="B2727" t="s">
        <v>231</v>
      </c>
      <c r="C2727" t="s">
        <v>232</v>
      </c>
      <c r="D2727" t="str">
        <f t="shared" si="43"/>
        <v>Hudson_2B_7</v>
      </c>
      <c r="E2727">
        <v>2018</v>
      </c>
      <c r="F2727" s="15">
        <v>43270</v>
      </c>
      <c r="G2727" t="s">
        <v>200</v>
      </c>
      <c r="H2727">
        <v>3</v>
      </c>
      <c r="I2727" s="16">
        <v>0.34930555555555554</v>
      </c>
      <c r="J2727"/>
      <c r="K2727">
        <v>1</v>
      </c>
      <c r="L2727">
        <v>1</v>
      </c>
      <c r="M2727">
        <v>0</v>
      </c>
      <c r="N2727"/>
      <c r="O2727" t="s">
        <v>22</v>
      </c>
      <c r="P2727" t="str">
        <f>INDEX(Sheet2!A:E, MATCH(F_NP_excluded_Data!O2727,Sheet2!A:A),4)</f>
        <v>cavity</v>
      </c>
      <c r="Q2727" t="str">
        <f>INDEX(Sheet2!A:E, MATCH(F_NP_excluded_Data!O2727,Sheet2!A:A),5)</f>
        <v>foliage gleaner</v>
      </c>
      <c r="R2727" t="str">
        <f>INDEX(Sheet2!A:E, MATCH(F_NP_excluded_Data!O2727,Sheet2!A:A),3)</f>
        <v>insects</v>
      </c>
      <c r="S2727" t="str">
        <f>INDEX(Sheet2!A:E, MATCH(F_NP_excluded_Data!O2727,Sheet2!A:A),2)</f>
        <v>forest</v>
      </c>
      <c r="T2727">
        <v>5</v>
      </c>
      <c r="U2727">
        <v>1</v>
      </c>
      <c r="V2727"/>
      <c r="W2727">
        <v>1</v>
      </c>
      <c r="X2727" t="s">
        <v>202</v>
      </c>
      <c r="Y2727"/>
      <c r="Z2727"/>
      <c r="AA2727"/>
      <c r="AB2727"/>
    </row>
    <row r="2728" spans="1:28" ht="14.4" x14ac:dyDescent="0.3">
      <c r="A2728" s="14">
        <v>2839</v>
      </c>
      <c r="B2728" t="s">
        <v>231</v>
      </c>
      <c r="C2728" t="s">
        <v>232</v>
      </c>
      <c r="D2728" t="str">
        <f t="shared" si="43"/>
        <v>Hudson_2B_7</v>
      </c>
      <c r="E2728">
        <v>2018</v>
      </c>
      <c r="F2728" s="15">
        <v>43270</v>
      </c>
      <c r="G2728" t="s">
        <v>200</v>
      </c>
      <c r="H2728">
        <v>3</v>
      </c>
      <c r="I2728" s="16">
        <v>0.34930555555555554</v>
      </c>
      <c r="J2728"/>
      <c r="K2728">
        <v>1</v>
      </c>
      <c r="L2728">
        <v>1</v>
      </c>
      <c r="M2728">
        <v>0</v>
      </c>
      <c r="N2728"/>
      <c r="O2728" t="s">
        <v>12</v>
      </c>
      <c r="P2728" t="str">
        <f>INDEX(Sheet2!A:E, MATCH(F_NP_excluded_Data!O2728,Sheet2!A:A),4)</f>
        <v>tree</v>
      </c>
      <c r="Q2728" t="str">
        <f>INDEX(Sheet2!A:E, MATCH(F_NP_excluded_Data!O2728,Sheet2!A:A),5)</f>
        <v>ground forager</v>
      </c>
      <c r="R2728" t="str">
        <f>INDEX(Sheet2!A:E, MATCH(F_NP_excluded_Data!O2728,Sheet2!A:A),3)</f>
        <v>seeds</v>
      </c>
      <c r="S2728" t="str">
        <f>INDEX(Sheet2!A:E, MATCH(F_NP_excluded_Data!O2728,Sheet2!A:A),2)</f>
        <v>grassland</v>
      </c>
      <c r="T2728">
        <v>5</v>
      </c>
      <c r="U2728">
        <v>1</v>
      </c>
      <c r="V2728"/>
      <c r="W2728">
        <v>1</v>
      </c>
      <c r="X2728" t="s">
        <v>202</v>
      </c>
      <c r="Y2728"/>
      <c r="Z2728"/>
      <c r="AA2728"/>
      <c r="AB2728"/>
    </row>
    <row r="2729" spans="1:28" ht="14.4" x14ac:dyDescent="0.3">
      <c r="A2729" s="14">
        <v>2840</v>
      </c>
      <c r="B2729" t="s">
        <v>231</v>
      </c>
      <c r="C2729" t="s">
        <v>232</v>
      </c>
      <c r="D2729" t="str">
        <f t="shared" si="43"/>
        <v>Hudson_2B_7</v>
      </c>
      <c r="E2729">
        <v>2018</v>
      </c>
      <c r="F2729" s="15">
        <v>43270</v>
      </c>
      <c r="G2729" t="s">
        <v>200</v>
      </c>
      <c r="H2729">
        <v>3</v>
      </c>
      <c r="I2729" s="16">
        <v>0.34930555555555554</v>
      </c>
      <c r="J2729"/>
      <c r="K2729">
        <v>1</v>
      </c>
      <c r="L2729">
        <v>1</v>
      </c>
      <c r="M2729">
        <v>0</v>
      </c>
      <c r="N2729"/>
      <c r="O2729" t="s">
        <v>54</v>
      </c>
      <c r="P2729" t="str">
        <f>INDEX(Sheet2!A:E, MATCH(F_NP_excluded_Data!O2729,Sheet2!A:A),4)</f>
        <v>shrub</v>
      </c>
      <c r="Q2729" t="str">
        <f>INDEX(Sheet2!A:E, MATCH(F_NP_excluded_Data!O2729,Sheet2!A:A),5)</f>
        <v>foliage gleaner</v>
      </c>
      <c r="R2729" t="str">
        <f>INDEX(Sheet2!A:E, MATCH(F_NP_excluded_Data!O2729,Sheet2!A:A),3)</f>
        <v>insects</v>
      </c>
      <c r="S2729" t="str">
        <f>INDEX(Sheet2!A:E, MATCH(F_NP_excluded_Data!O2729,Sheet2!A:A),2)</f>
        <v>open woodland</v>
      </c>
      <c r="T2729">
        <v>5</v>
      </c>
      <c r="U2729">
        <v>1</v>
      </c>
      <c r="V2729"/>
      <c r="W2729">
        <v>1</v>
      </c>
      <c r="X2729" t="s">
        <v>202</v>
      </c>
      <c r="Y2729"/>
      <c r="Z2729"/>
      <c r="AA2729"/>
      <c r="AB2729"/>
    </row>
    <row r="2730" spans="1:28" ht="14.4" x14ac:dyDescent="0.3">
      <c r="A2730" s="14">
        <v>2841</v>
      </c>
      <c r="B2730" t="s">
        <v>231</v>
      </c>
      <c r="C2730" t="s">
        <v>232</v>
      </c>
      <c r="D2730" t="str">
        <f t="shared" si="43"/>
        <v>Hudson_2B_7</v>
      </c>
      <c r="E2730">
        <v>2018</v>
      </c>
      <c r="F2730" s="15">
        <v>43270</v>
      </c>
      <c r="G2730" t="s">
        <v>200</v>
      </c>
      <c r="H2730">
        <v>3</v>
      </c>
      <c r="I2730" s="16">
        <v>0.34930555555555554</v>
      </c>
      <c r="J2730"/>
      <c r="K2730">
        <v>1</v>
      </c>
      <c r="L2730">
        <v>1</v>
      </c>
      <c r="M2730">
        <v>0</v>
      </c>
      <c r="N2730"/>
      <c r="O2730" t="s">
        <v>54</v>
      </c>
      <c r="P2730" t="str">
        <f>INDEX(Sheet2!A:E, MATCH(F_NP_excluded_Data!O2730,Sheet2!A:A),4)</f>
        <v>shrub</v>
      </c>
      <c r="Q2730" t="str">
        <f>INDEX(Sheet2!A:E, MATCH(F_NP_excluded_Data!O2730,Sheet2!A:A),5)</f>
        <v>foliage gleaner</v>
      </c>
      <c r="R2730" t="str">
        <f>INDEX(Sheet2!A:E, MATCH(F_NP_excluded_Data!O2730,Sheet2!A:A),3)</f>
        <v>insects</v>
      </c>
      <c r="S2730" t="str">
        <f>INDEX(Sheet2!A:E, MATCH(F_NP_excluded_Data!O2730,Sheet2!A:A),2)</f>
        <v>open woodland</v>
      </c>
      <c r="T2730">
        <v>5</v>
      </c>
      <c r="U2730">
        <v>1</v>
      </c>
      <c r="V2730"/>
      <c r="W2730">
        <v>4</v>
      </c>
      <c r="X2730" t="s">
        <v>202</v>
      </c>
      <c r="Y2730"/>
      <c r="Z2730"/>
      <c r="AA2730"/>
      <c r="AB2730"/>
    </row>
    <row r="2731" spans="1:28" ht="14.4" x14ac:dyDescent="0.3">
      <c r="A2731" s="14">
        <v>2842</v>
      </c>
      <c r="B2731" t="s">
        <v>231</v>
      </c>
      <c r="C2731" t="s">
        <v>232</v>
      </c>
      <c r="D2731" t="str">
        <f t="shared" si="43"/>
        <v>Hudson_2B_7</v>
      </c>
      <c r="E2731">
        <v>2018</v>
      </c>
      <c r="F2731" s="15">
        <v>43270</v>
      </c>
      <c r="G2731" t="s">
        <v>200</v>
      </c>
      <c r="H2731">
        <v>3</v>
      </c>
      <c r="I2731" s="16">
        <v>0.34930555555555554</v>
      </c>
      <c r="J2731"/>
      <c r="K2731">
        <v>1</v>
      </c>
      <c r="L2731">
        <v>1</v>
      </c>
      <c r="M2731">
        <v>0</v>
      </c>
      <c r="N2731"/>
      <c r="O2731" t="s">
        <v>62</v>
      </c>
      <c r="P2731" t="str">
        <f>INDEX(Sheet2!A:E, MATCH(F_NP_excluded_Data!O2731,Sheet2!A:A),4)</f>
        <v>shrub</v>
      </c>
      <c r="Q2731" t="str">
        <f>INDEX(Sheet2!A:E, MATCH(F_NP_excluded_Data!O2731,Sheet2!A:A),5)</f>
        <v>ground forager</v>
      </c>
      <c r="R2731" t="str">
        <f>INDEX(Sheet2!A:E, MATCH(F_NP_excluded_Data!O2731,Sheet2!A:A),3)</f>
        <v>seeds</v>
      </c>
      <c r="S2731" t="str">
        <f>INDEX(Sheet2!A:E, MATCH(F_NP_excluded_Data!O2731,Sheet2!A:A),2)</f>
        <v>open woodland</v>
      </c>
      <c r="T2731">
        <v>10</v>
      </c>
      <c r="U2731">
        <v>2</v>
      </c>
      <c r="V2731"/>
      <c r="W2731">
        <v>1</v>
      </c>
      <c r="X2731" t="s">
        <v>202</v>
      </c>
      <c r="Y2731"/>
      <c r="Z2731"/>
      <c r="AA2731"/>
      <c r="AB2731"/>
    </row>
    <row r="2732" spans="1:28" ht="14.4" x14ac:dyDescent="0.3">
      <c r="A2732" s="14">
        <v>2843</v>
      </c>
      <c r="B2732" t="s">
        <v>231</v>
      </c>
      <c r="C2732" t="s">
        <v>232</v>
      </c>
      <c r="D2732" t="str">
        <f t="shared" si="43"/>
        <v>Hudson_2B_7</v>
      </c>
      <c r="E2732">
        <v>2018</v>
      </c>
      <c r="F2732" s="15">
        <v>43270</v>
      </c>
      <c r="G2732" t="s">
        <v>200</v>
      </c>
      <c r="H2732">
        <v>3</v>
      </c>
      <c r="I2732" s="16">
        <v>0.34930555555555554</v>
      </c>
      <c r="J2732"/>
      <c r="K2732">
        <v>1</v>
      </c>
      <c r="L2732">
        <v>1</v>
      </c>
      <c r="M2732">
        <v>0</v>
      </c>
      <c r="N2732"/>
      <c r="O2732" t="s">
        <v>92</v>
      </c>
      <c r="P2732" t="str">
        <f>INDEX(Sheet2!A:E, MATCH(F_NP_excluded_Data!O2732,Sheet2!A:A),4)</f>
        <v>tree</v>
      </c>
      <c r="Q2732" t="str">
        <f>INDEX(Sheet2!A:E, MATCH(F_NP_excluded_Data!O2732,Sheet2!A:A),5)</f>
        <v>foliage gleaner</v>
      </c>
      <c r="R2732" t="str">
        <f>INDEX(Sheet2!A:E, MATCH(F_NP_excluded_Data!O2732,Sheet2!A:A),3)</f>
        <v>insects</v>
      </c>
      <c r="S2732" t="str">
        <f>INDEX(Sheet2!A:E, MATCH(F_NP_excluded_Data!O2732,Sheet2!A:A),2)</f>
        <v>open woodland</v>
      </c>
      <c r="T2732">
        <v>5</v>
      </c>
      <c r="U2732">
        <v>2</v>
      </c>
      <c r="V2732"/>
      <c r="W2732">
        <v>1</v>
      </c>
      <c r="X2732" t="s">
        <v>202</v>
      </c>
      <c r="Y2732"/>
      <c r="Z2732"/>
      <c r="AA2732"/>
      <c r="AB2732"/>
    </row>
    <row r="2733" spans="1:28" ht="14.4" x14ac:dyDescent="0.3">
      <c r="A2733" s="14">
        <v>2844</v>
      </c>
      <c r="B2733" t="s">
        <v>231</v>
      </c>
      <c r="C2733" t="s">
        <v>232</v>
      </c>
      <c r="D2733" t="str">
        <f t="shared" si="43"/>
        <v>Hudson_2B_7</v>
      </c>
      <c r="E2733">
        <v>2018</v>
      </c>
      <c r="F2733" s="15">
        <v>43270</v>
      </c>
      <c r="G2733" t="s">
        <v>200</v>
      </c>
      <c r="H2733">
        <v>3</v>
      </c>
      <c r="I2733" s="16">
        <v>0.34930555555555554</v>
      </c>
      <c r="J2733"/>
      <c r="K2733">
        <v>1</v>
      </c>
      <c r="L2733">
        <v>1</v>
      </c>
      <c r="M2733">
        <v>0</v>
      </c>
      <c r="N2733"/>
      <c r="O2733" t="s">
        <v>10</v>
      </c>
      <c r="P2733" t="str">
        <f>INDEX(Sheet2!A:E, MATCH(F_NP_excluded_Data!O2733,Sheet2!A:A),4)</f>
        <v>tree</v>
      </c>
      <c r="Q2733" t="str">
        <f>INDEX(Sheet2!A:E, MATCH(F_NP_excluded_Data!O2733,Sheet2!A:A),5)</f>
        <v>foliage gleaner</v>
      </c>
      <c r="R2733" t="str">
        <f>INDEX(Sheet2!A:E, MATCH(F_NP_excluded_Data!O2733,Sheet2!A:A),3)</f>
        <v>insects</v>
      </c>
      <c r="S2733" t="str">
        <f>INDEX(Sheet2!A:E, MATCH(F_NP_excluded_Data!O2733,Sheet2!A:A),2)</f>
        <v>forest</v>
      </c>
      <c r="T2733">
        <v>5</v>
      </c>
      <c r="U2733">
        <v>2</v>
      </c>
      <c r="V2733"/>
      <c r="W2733">
        <v>1</v>
      </c>
      <c r="X2733" t="s">
        <v>202</v>
      </c>
      <c r="Y2733"/>
      <c r="Z2733"/>
      <c r="AA2733"/>
      <c r="AB2733"/>
    </row>
    <row r="2734" spans="1:28" ht="14.4" x14ac:dyDescent="0.3">
      <c r="A2734" s="14">
        <v>2845</v>
      </c>
      <c r="B2734" t="s">
        <v>231</v>
      </c>
      <c r="C2734" t="s">
        <v>232</v>
      </c>
      <c r="D2734" t="str">
        <f t="shared" si="43"/>
        <v>Hudson_2B_7</v>
      </c>
      <c r="E2734">
        <v>2018</v>
      </c>
      <c r="F2734" s="15">
        <v>43270</v>
      </c>
      <c r="G2734" t="s">
        <v>200</v>
      </c>
      <c r="H2734">
        <v>3</v>
      </c>
      <c r="I2734" s="16">
        <v>0.34930555555555554</v>
      </c>
      <c r="J2734"/>
      <c r="K2734">
        <v>1</v>
      </c>
      <c r="L2734">
        <v>1</v>
      </c>
      <c r="M2734">
        <v>0</v>
      </c>
      <c r="N2734"/>
      <c r="O2734" t="s">
        <v>24</v>
      </c>
      <c r="P2734" t="str">
        <f>INDEX(Sheet2!A:E, MATCH(F_NP_excluded_Data!O2734,Sheet2!A:A),4)</f>
        <v>cavity</v>
      </c>
      <c r="Q2734" t="str">
        <f>INDEX(Sheet2!A:E, MATCH(F_NP_excluded_Data!O2734,Sheet2!A:A),5)</f>
        <v>ground forager</v>
      </c>
      <c r="R2734" t="str">
        <f>INDEX(Sheet2!A:E, MATCH(F_NP_excluded_Data!O2734,Sheet2!A:A),3)</f>
        <v>insects</v>
      </c>
      <c r="S2734" t="str">
        <f>INDEX(Sheet2!A:E, MATCH(F_NP_excluded_Data!O2734,Sheet2!A:A),2)</f>
        <v>open woodland</v>
      </c>
      <c r="T2734">
        <v>5</v>
      </c>
      <c r="U2734">
        <v>3</v>
      </c>
      <c r="V2734"/>
      <c r="W2734">
        <v>1</v>
      </c>
      <c r="X2734" t="s">
        <v>202</v>
      </c>
      <c r="Y2734"/>
      <c r="Z2734"/>
      <c r="AA2734"/>
      <c r="AB2734"/>
    </row>
    <row r="2735" spans="1:28" ht="14.4" x14ac:dyDescent="0.3">
      <c r="A2735" s="14">
        <v>2846</v>
      </c>
      <c r="B2735" t="s">
        <v>231</v>
      </c>
      <c r="C2735" t="s">
        <v>232</v>
      </c>
      <c r="D2735" t="str">
        <f t="shared" si="43"/>
        <v>Hudson_2B_7</v>
      </c>
      <c r="E2735">
        <v>2018</v>
      </c>
      <c r="F2735" s="15">
        <v>43270</v>
      </c>
      <c r="G2735" t="s">
        <v>200</v>
      </c>
      <c r="H2735">
        <v>3</v>
      </c>
      <c r="I2735" s="16">
        <v>0.34930555555555554</v>
      </c>
      <c r="J2735"/>
      <c r="K2735">
        <v>1</v>
      </c>
      <c r="L2735">
        <v>1</v>
      </c>
      <c r="M2735">
        <v>0</v>
      </c>
      <c r="N2735"/>
      <c r="O2735" t="s">
        <v>14</v>
      </c>
      <c r="P2735" t="str">
        <f>INDEX(Sheet2!A:E, MATCH(F_NP_excluded_Data!O2735,Sheet2!A:A),4)</f>
        <v>cavity</v>
      </c>
      <c r="Q2735" t="str">
        <f>INDEX(Sheet2!A:E, MATCH(F_NP_excluded_Data!O2735,Sheet2!A:A),5)</f>
        <v>bark forager</v>
      </c>
      <c r="R2735" t="str">
        <f>INDEX(Sheet2!A:E, MATCH(F_NP_excluded_Data!O2735,Sheet2!A:A),3)</f>
        <v>insects</v>
      </c>
      <c r="S2735" t="str">
        <f>INDEX(Sheet2!A:E, MATCH(F_NP_excluded_Data!O2735,Sheet2!A:A),2)</f>
        <v>forest</v>
      </c>
      <c r="T2735">
        <v>5</v>
      </c>
      <c r="U2735">
        <v>3</v>
      </c>
      <c r="V2735"/>
      <c r="W2735">
        <v>4</v>
      </c>
      <c r="X2735" t="s">
        <v>202</v>
      </c>
      <c r="Y2735"/>
      <c r="Z2735"/>
      <c r="AA2735"/>
      <c r="AB2735"/>
    </row>
    <row r="2736" spans="1:28" ht="14.4" x14ac:dyDescent="0.3">
      <c r="A2736" s="14">
        <v>2847</v>
      </c>
      <c r="B2736" t="s">
        <v>231</v>
      </c>
      <c r="C2736" t="s">
        <v>232</v>
      </c>
      <c r="D2736" t="str">
        <f t="shared" si="43"/>
        <v>Hudson_2B_7</v>
      </c>
      <c r="E2736">
        <v>2018</v>
      </c>
      <c r="F2736" s="15">
        <v>43270</v>
      </c>
      <c r="G2736" t="s">
        <v>200</v>
      </c>
      <c r="H2736">
        <v>3</v>
      </c>
      <c r="I2736" s="16">
        <v>0.34930555555555554</v>
      </c>
      <c r="J2736"/>
      <c r="K2736">
        <v>1</v>
      </c>
      <c r="L2736">
        <v>1</v>
      </c>
      <c r="M2736">
        <v>0</v>
      </c>
      <c r="N2736"/>
      <c r="O2736" t="s">
        <v>42</v>
      </c>
      <c r="P2736" t="str">
        <f>INDEX(Sheet2!A:E, MATCH(F_NP_excluded_Data!O2736,Sheet2!A:A),4)</f>
        <v>tree</v>
      </c>
      <c r="Q2736" t="str">
        <f>INDEX(Sheet2!A:E, MATCH(F_NP_excluded_Data!O2736,Sheet2!A:A),5)</f>
        <v>flycatching</v>
      </c>
      <c r="R2736" t="str">
        <f>INDEX(Sheet2!A:E, MATCH(F_NP_excluded_Data!O2736,Sheet2!A:A),3)</f>
        <v>insects</v>
      </c>
      <c r="S2736" t="str">
        <f>INDEX(Sheet2!A:E, MATCH(F_NP_excluded_Data!O2736,Sheet2!A:A),2)</f>
        <v>forest</v>
      </c>
      <c r="T2736">
        <v>5</v>
      </c>
      <c r="U2736">
        <v>3</v>
      </c>
      <c r="V2736"/>
      <c r="W2736">
        <v>4</v>
      </c>
      <c r="X2736" t="s">
        <v>202</v>
      </c>
      <c r="Y2736"/>
      <c r="Z2736"/>
      <c r="AA2736"/>
      <c r="AB2736"/>
    </row>
    <row r="2737" spans="1:28" ht="14.4" x14ac:dyDescent="0.3">
      <c r="A2737" s="14">
        <v>2848</v>
      </c>
      <c r="B2737" t="s">
        <v>231</v>
      </c>
      <c r="C2737" t="s">
        <v>232</v>
      </c>
      <c r="D2737" t="str">
        <f t="shared" si="43"/>
        <v>Hudson_2B_7</v>
      </c>
      <c r="E2737">
        <v>2018</v>
      </c>
      <c r="F2737" s="15">
        <v>43270</v>
      </c>
      <c r="G2737" t="s">
        <v>200</v>
      </c>
      <c r="H2737">
        <v>3</v>
      </c>
      <c r="I2737" s="16">
        <v>0.34930555555555554</v>
      </c>
      <c r="J2737"/>
      <c r="K2737">
        <v>1</v>
      </c>
      <c r="L2737">
        <v>1</v>
      </c>
      <c r="M2737">
        <v>0</v>
      </c>
      <c r="N2737"/>
      <c r="O2737" t="s">
        <v>58</v>
      </c>
      <c r="P2737" t="str">
        <f>INDEX(Sheet2!A:E, MATCH(F_NP_excluded_Data!O2737,Sheet2!A:A),4)</f>
        <v>tree</v>
      </c>
      <c r="Q2737" t="str">
        <f>INDEX(Sheet2!A:E, MATCH(F_NP_excluded_Data!O2737,Sheet2!A:A),5)</f>
        <v>ground forager</v>
      </c>
      <c r="R2737" t="str">
        <f>INDEX(Sheet2!A:E, MATCH(F_NP_excluded_Data!O2737,Sheet2!A:A),3)</f>
        <v>seeds</v>
      </c>
      <c r="S2737" t="str">
        <f>INDEX(Sheet2!A:E, MATCH(F_NP_excluded_Data!O2737,Sheet2!A:A),2)</f>
        <v>open woodland</v>
      </c>
      <c r="T2737">
        <v>100</v>
      </c>
      <c r="U2737">
        <v>3</v>
      </c>
      <c r="V2737"/>
      <c r="W2737">
        <v>1</v>
      </c>
      <c r="X2737" t="s">
        <v>202</v>
      </c>
      <c r="Y2737"/>
      <c r="Z2737"/>
      <c r="AA2737"/>
      <c r="AB2737"/>
    </row>
    <row r="2738" spans="1:28" ht="14.4" x14ac:dyDescent="0.3">
      <c r="A2738" s="14">
        <v>2849</v>
      </c>
      <c r="B2738" t="s">
        <v>231</v>
      </c>
      <c r="C2738" t="s">
        <v>232</v>
      </c>
      <c r="D2738" t="str">
        <f t="shared" si="43"/>
        <v>Hudson_2B_7</v>
      </c>
      <c r="E2738">
        <v>2018</v>
      </c>
      <c r="F2738" s="15">
        <v>43270</v>
      </c>
      <c r="G2738" t="s">
        <v>200</v>
      </c>
      <c r="H2738">
        <v>3</v>
      </c>
      <c r="I2738" s="16">
        <v>0.34930555555555554</v>
      </c>
      <c r="J2738"/>
      <c r="K2738">
        <v>1</v>
      </c>
      <c r="L2738">
        <v>1</v>
      </c>
      <c r="M2738">
        <v>0</v>
      </c>
      <c r="N2738"/>
      <c r="O2738" t="s">
        <v>42</v>
      </c>
      <c r="P2738" t="str">
        <f>INDEX(Sheet2!A:E, MATCH(F_NP_excluded_Data!O2738,Sheet2!A:A),4)</f>
        <v>tree</v>
      </c>
      <c r="Q2738" t="str">
        <f>INDEX(Sheet2!A:E, MATCH(F_NP_excluded_Data!O2738,Sheet2!A:A),5)</f>
        <v>flycatching</v>
      </c>
      <c r="R2738" t="str">
        <f>INDEX(Sheet2!A:E, MATCH(F_NP_excluded_Data!O2738,Sheet2!A:A),3)</f>
        <v>insects</v>
      </c>
      <c r="S2738" t="str">
        <f>INDEX(Sheet2!A:E, MATCH(F_NP_excluded_Data!O2738,Sheet2!A:A),2)</f>
        <v>forest</v>
      </c>
      <c r="T2738">
        <v>5</v>
      </c>
      <c r="U2738">
        <v>4</v>
      </c>
      <c r="V2738"/>
      <c r="W2738">
        <v>4</v>
      </c>
      <c r="X2738" t="s">
        <v>202</v>
      </c>
      <c r="Y2738"/>
      <c r="Z2738"/>
      <c r="AA2738"/>
      <c r="AB2738"/>
    </row>
    <row r="2739" spans="1:28" ht="14.4" x14ac:dyDescent="0.3">
      <c r="A2739" s="14">
        <v>2850</v>
      </c>
      <c r="B2739" t="s">
        <v>231</v>
      </c>
      <c r="C2739" t="s">
        <v>232</v>
      </c>
      <c r="D2739" t="str">
        <f t="shared" si="43"/>
        <v>Hudson_2B_7</v>
      </c>
      <c r="E2739">
        <v>2018</v>
      </c>
      <c r="F2739" s="15">
        <v>43270</v>
      </c>
      <c r="G2739" t="s">
        <v>200</v>
      </c>
      <c r="H2739">
        <v>3</v>
      </c>
      <c r="I2739" s="16">
        <v>0.34930555555555554</v>
      </c>
      <c r="J2739"/>
      <c r="K2739">
        <v>1</v>
      </c>
      <c r="L2739">
        <v>1</v>
      </c>
      <c r="M2739">
        <v>0</v>
      </c>
      <c r="N2739"/>
      <c r="O2739" t="s">
        <v>94</v>
      </c>
      <c r="P2739" t="str">
        <f>INDEX(Sheet2!A:E, MATCH(F_NP_excluded_Data!O2739,Sheet2!A:A),4)</f>
        <v>cavity</v>
      </c>
      <c r="Q2739" t="str">
        <f>INDEX(Sheet2!A:E, MATCH(F_NP_excluded_Data!O2739,Sheet2!A:A),5)</f>
        <v>foliage gleaner</v>
      </c>
      <c r="R2739" t="str">
        <f>INDEX(Sheet2!A:E, MATCH(F_NP_excluded_Data!O2739,Sheet2!A:A),3)</f>
        <v>insects</v>
      </c>
      <c r="S2739" t="str">
        <f>INDEX(Sheet2!A:E, MATCH(F_NP_excluded_Data!O2739,Sheet2!A:A),2)</f>
        <v>forest</v>
      </c>
      <c r="T2739">
        <v>100</v>
      </c>
      <c r="U2739">
        <v>4</v>
      </c>
      <c r="V2739"/>
      <c r="W2739">
        <v>1</v>
      </c>
      <c r="X2739" t="s">
        <v>202</v>
      </c>
      <c r="Y2739"/>
      <c r="Z2739"/>
      <c r="AA2739"/>
      <c r="AB2739"/>
    </row>
    <row r="2740" spans="1:28" ht="14.4" x14ac:dyDescent="0.3">
      <c r="A2740" s="14">
        <v>2851</v>
      </c>
      <c r="B2740" t="s">
        <v>231</v>
      </c>
      <c r="C2740" t="s">
        <v>232</v>
      </c>
      <c r="D2740" t="str">
        <f t="shared" si="43"/>
        <v>Hudson_2B_7</v>
      </c>
      <c r="E2740">
        <v>2018</v>
      </c>
      <c r="F2740" s="15">
        <v>43270</v>
      </c>
      <c r="G2740" t="s">
        <v>200</v>
      </c>
      <c r="H2740">
        <v>3</v>
      </c>
      <c r="I2740" s="16">
        <v>0.34930555555555554</v>
      </c>
      <c r="J2740"/>
      <c r="K2740">
        <v>1</v>
      </c>
      <c r="L2740">
        <v>1</v>
      </c>
      <c r="M2740">
        <v>0</v>
      </c>
      <c r="N2740"/>
      <c r="O2740" t="s">
        <v>34</v>
      </c>
      <c r="P2740" t="str">
        <f>INDEX(Sheet2!A:E, MATCH(F_NP_excluded_Data!O2740,Sheet2!A:A),4)</f>
        <v>cavity</v>
      </c>
      <c r="Q2740" t="str">
        <f>INDEX(Sheet2!A:E, MATCH(F_NP_excluded_Data!O2740,Sheet2!A:A),5)</f>
        <v>bark forager</v>
      </c>
      <c r="R2740" t="str">
        <f>INDEX(Sheet2!A:E, MATCH(F_NP_excluded_Data!O2740,Sheet2!A:A),3)</f>
        <v>insects</v>
      </c>
      <c r="S2740" t="str">
        <f>INDEX(Sheet2!A:E, MATCH(F_NP_excluded_Data!O2740,Sheet2!A:A),2)</f>
        <v>forest</v>
      </c>
      <c r="T2740">
        <v>10</v>
      </c>
      <c r="U2740">
        <v>4</v>
      </c>
      <c r="V2740"/>
      <c r="W2740">
        <v>1</v>
      </c>
      <c r="X2740" t="s">
        <v>202</v>
      </c>
      <c r="Y2740"/>
      <c r="Z2740"/>
      <c r="AA2740"/>
      <c r="AB2740"/>
    </row>
    <row r="2741" spans="1:28" ht="14.4" x14ac:dyDescent="0.3">
      <c r="A2741" s="14">
        <v>2852</v>
      </c>
      <c r="B2741" t="s">
        <v>275</v>
      </c>
      <c r="C2741" t="s">
        <v>292</v>
      </c>
      <c r="D2741" t="str">
        <f t="shared" si="43"/>
        <v>Kemp_2B_5</v>
      </c>
      <c r="E2741">
        <v>2018</v>
      </c>
      <c r="F2741" s="15">
        <v>43271</v>
      </c>
      <c r="G2741" t="s">
        <v>200</v>
      </c>
      <c r="H2741">
        <v>3</v>
      </c>
      <c r="I2741" s="16">
        <v>0.24722222222222223</v>
      </c>
      <c r="J2741"/>
      <c r="K2741">
        <v>3</v>
      </c>
      <c r="L2741">
        <v>0</v>
      </c>
      <c r="M2741">
        <v>1</v>
      </c>
      <c r="N2741"/>
      <c r="O2741" t="s">
        <v>54</v>
      </c>
      <c r="P2741" t="str">
        <f>INDEX(Sheet2!A:E, MATCH(F_NP_excluded_Data!O2741,Sheet2!A:A),4)</f>
        <v>shrub</v>
      </c>
      <c r="Q2741" t="str">
        <f>INDEX(Sheet2!A:E, MATCH(F_NP_excluded_Data!O2741,Sheet2!A:A),5)</f>
        <v>foliage gleaner</v>
      </c>
      <c r="R2741" t="str">
        <f>INDEX(Sheet2!A:E, MATCH(F_NP_excluded_Data!O2741,Sheet2!A:A),3)</f>
        <v>insects</v>
      </c>
      <c r="S2741" t="str">
        <f>INDEX(Sheet2!A:E, MATCH(F_NP_excluded_Data!O2741,Sheet2!A:A),2)</f>
        <v>open woodland</v>
      </c>
      <c r="T2741">
        <v>5</v>
      </c>
      <c r="U2741">
        <v>1</v>
      </c>
      <c r="V2741"/>
      <c r="W2741">
        <v>4</v>
      </c>
      <c r="X2741" t="s">
        <v>202</v>
      </c>
      <c r="Y2741"/>
      <c r="Z2741"/>
      <c r="AA2741"/>
      <c r="AB2741"/>
    </row>
    <row r="2742" spans="1:28" ht="14.4" x14ac:dyDescent="0.3">
      <c r="A2742" s="14">
        <v>2853</v>
      </c>
      <c r="B2742" t="s">
        <v>275</v>
      </c>
      <c r="C2742" t="s">
        <v>292</v>
      </c>
      <c r="D2742" t="str">
        <f t="shared" si="43"/>
        <v>Kemp_2B_5</v>
      </c>
      <c r="E2742">
        <v>2018</v>
      </c>
      <c r="F2742" s="15">
        <v>43271</v>
      </c>
      <c r="G2742" t="s">
        <v>200</v>
      </c>
      <c r="H2742">
        <v>3</v>
      </c>
      <c r="I2742" s="16">
        <v>0.24722222222222223</v>
      </c>
      <c r="J2742"/>
      <c r="K2742">
        <v>3</v>
      </c>
      <c r="L2742">
        <v>0</v>
      </c>
      <c r="M2742">
        <v>1</v>
      </c>
      <c r="N2742"/>
      <c r="O2742" t="s">
        <v>24</v>
      </c>
      <c r="P2742" t="str">
        <f>INDEX(Sheet2!A:E, MATCH(F_NP_excluded_Data!O2742,Sheet2!A:A),4)</f>
        <v>cavity</v>
      </c>
      <c r="Q2742" t="str">
        <f>INDEX(Sheet2!A:E, MATCH(F_NP_excluded_Data!O2742,Sheet2!A:A),5)</f>
        <v>ground forager</v>
      </c>
      <c r="R2742" t="str">
        <f>INDEX(Sheet2!A:E, MATCH(F_NP_excluded_Data!O2742,Sheet2!A:A),3)</f>
        <v>insects</v>
      </c>
      <c r="S2742" t="str">
        <f>INDEX(Sheet2!A:E, MATCH(F_NP_excluded_Data!O2742,Sheet2!A:A),2)</f>
        <v>open woodland</v>
      </c>
      <c r="T2742">
        <v>5</v>
      </c>
      <c r="U2742">
        <v>1</v>
      </c>
      <c r="V2742"/>
      <c r="W2742">
        <v>4</v>
      </c>
      <c r="X2742" t="s">
        <v>202</v>
      </c>
      <c r="Y2742"/>
      <c r="Z2742"/>
      <c r="AA2742"/>
      <c r="AB2742"/>
    </row>
    <row r="2743" spans="1:28" ht="14.4" x14ac:dyDescent="0.3">
      <c r="A2743" s="14">
        <v>2854</v>
      </c>
      <c r="B2743" t="s">
        <v>275</v>
      </c>
      <c r="C2743" t="s">
        <v>292</v>
      </c>
      <c r="D2743" t="str">
        <f t="shared" si="43"/>
        <v>Kemp_2B_5</v>
      </c>
      <c r="E2743">
        <v>2018</v>
      </c>
      <c r="F2743" s="15">
        <v>43271</v>
      </c>
      <c r="G2743" t="s">
        <v>200</v>
      </c>
      <c r="H2743">
        <v>3</v>
      </c>
      <c r="I2743" s="16">
        <v>0.24722222222222223</v>
      </c>
      <c r="J2743"/>
      <c r="K2743">
        <v>3</v>
      </c>
      <c r="L2743">
        <v>0</v>
      </c>
      <c r="M2743">
        <v>1</v>
      </c>
      <c r="N2743"/>
      <c r="O2743" t="s">
        <v>40</v>
      </c>
      <c r="P2743" t="str">
        <f>INDEX(Sheet2!A:E, MATCH(F_NP_excluded_Data!O2743,Sheet2!A:A),4)</f>
        <v>ground</v>
      </c>
      <c r="Q2743" t="str">
        <f>INDEX(Sheet2!A:E, MATCH(F_NP_excluded_Data!O2743,Sheet2!A:A),5)</f>
        <v>ground forager</v>
      </c>
      <c r="R2743" t="str">
        <f>INDEX(Sheet2!A:E, MATCH(F_NP_excluded_Data!O2743,Sheet2!A:A),3)</f>
        <v>omnivore</v>
      </c>
      <c r="S2743" t="str">
        <f>INDEX(Sheet2!A:E, MATCH(F_NP_excluded_Data!O2743,Sheet2!A:A),2)</f>
        <v>scrub</v>
      </c>
      <c r="T2743">
        <v>5</v>
      </c>
      <c r="U2743">
        <v>1</v>
      </c>
      <c r="V2743"/>
      <c r="W2743">
        <v>4</v>
      </c>
      <c r="X2743" t="s">
        <v>202</v>
      </c>
      <c r="Y2743"/>
      <c r="Z2743"/>
      <c r="AA2743"/>
      <c r="AB2743"/>
    </row>
    <row r="2744" spans="1:28" ht="14.4" x14ac:dyDescent="0.3">
      <c r="A2744" s="14">
        <v>2855</v>
      </c>
      <c r="B2744" t="s">
        <v>275</v>
      </c>
      <c r="C2744" t="s">
        <v>292</v>
      </c>
      <c r="D2744" t="str">
        <f t="shared" si="43"/>
        <v>Kemp_2B_5</v>
      </c>
      <c r="E2744">
        <v>2018</v>
      </c>
      <c r="F2744" s="15">
        <v>43271</v>
      </c>
      <c r="G2744" t="s">
        <v>200</v>
      </c>
      <c r="H2744">
        <v>3</v>
      </c>
      <c r="I2744" s="16">
        <v>0.24722222222222223</v>
      </c>
      <c r="J2744"/>
      <c r="K2744">
        <v>3</v>
      </c>
      <c r="L2744">
        <v>0</v>
      </c>
      <c r="M2744">
        <v>1</v>
      </c>
      <c r="N2744"/>
      <c r="O2744" t="s">
        <v>62</v>
      </c>
      <c r="P2744" t="str">
        <f>INDEX(Sheet2!A:E, MATCH(F_NP_excluded_Data!O2744,Sheet2!A:A),4)</f>
        <v>shrub</v>
      </c>
      <c r="Q2744" t="str">
        <f>INDEX(Sheet2!A:E, MATCH(F_NP_excluded_Data!O2744,Sheet2!A:A),5)</f>
        <v>ground forager</v>
      </c>
      <c r="R2744" t="str">
        <f>INDEX(Sheet2!A:E, MATCH(F_NP_excluded_Data!O2744,Sheet2!A:A),3)</f>
        <v>seeds</v>
      </c>
      <c r="S2744" t="str">
        <f>INDEX(Sheet2!A:E, MATCH(F_NP_excluded_Data!O2744,Sheet2!A:A),2)</f>
        <v>open woodland</v>
      </c>
      <c r="T2744">
        <v>5</v>
      </c>
      <c r="U2744">
        <v>1</v>
      </c>
      <c r="V2744"/>
      <c r="W2744">
        <v>1</v>
      </c>
      <c r="X2744" t="s">
        <v>202</v>
      </c>
      <c r="Y2744"/>
      <c r="Z2744"/>
      <c r="AA2744"/>
      <c r="AB2744"/>
    </row>
    <row r="2745" spans="1:28" ht="14.4" x14ac:dyDescent="0.3">
      <c r="A2745" s="14">
        <v>2856</v>
      </c>
      <c r="B2745" t="s">
        <v>275</v>
      </c>
      <c r="C2745" t="s">
        <v>292</v>
      </c>
      <c r="D2745" t="str">
        <f t="shared" si="43"/>
        <v>Kemp_2B_5</v>
      </c>
      <c r="E2745">
        <v>2018</v>
      </c>
      <c r="F2745" s="15">
        <v>43271</v>
      </c>
      <c r="G2745" t="s">
        <v>200</v>
      </c>
      <c r="H2745">
        <v>3</v>
      </c>
      <c r="I2745" s="16">
        <v>0.24722222222222223</v>
      </c>
      <c r="J2745"/>
      <c r="K2745">
        <v>3</v>
      </c>
      <c r="L2745">
        <v>0</v>
      </c>
      <c r="M2745">
        <v>1</v>
      </c>
      <c r="N2745"/>
      <c r="O2745" t="s">
        <v>94</v>
      </c>
      <c r="P2745" t="str">
        <f>INDEX(Sheet2!A:E, MATCH(F_NP_excluded_Data!O2745,Sheet2!A:A),4)</f>
        <v>cavity</v>
      </c>
      <c r="Q2745" t="str">
        <f>INDEX(Sheet2!A:E, MATCH(F_NP_excluded_Data!O2745,Sheet2!A:A),5)</f>
        <v>foliage gleaner</v>
      </c>
      <c r="R2745" t="str">
        <f>INDEX(Sheet2!A:E, MATCH(F_NP_excluded_Data!O2745,Sheet2!A:A),3)</f>
        <v>insects</v>
      </c>
      <c r="S2745" t="str">
        <f>INDEX(Sheet2!A:E, MATCH(F_NP_excluded_Data!O2745,Sheet2!A:A),2)</f>
        <v>forest</v>
      </c>
      <c r="T2745">
        <v>5</v>
      </c>
      <c r="U2745">
        <v>1</v>
      </c>
      <c r="V2745"/>
      <c r="W2745">
        <v>1</v>
      </c>
      <c r="X2745" t="s">
        <v>202</v>
      </c>
      <c r="Y2745"/>
      <c r="Z2745"/>
      <c r="AA2745"/>
      <c r="AB2745"/>
    </row>
    <row r="2746" spans="1:28" ht="14.4" x14ac:dyDescent="0.3">
      <c r="A2746" s="14">
        <v>2857</v>
      </c>
      <c r="B2746" t="s">
        <v>275</v>
      </c>
      <c r="C2746" t="s">
        <v>292</v>
      </c>
      <c r="D2746" t="str">
        <f t="shared" si="43"/>
        <v>Kemp_2B_5</v>
      </c>
      <c r="E2746">
        <v>2018</v>
      </c>
      <c r="F2746" s="15">
        <v>43271</v>
      </c>
      <c r="G2746" t="s">
        <v>200</v>
      </c>
      <c r="H2746">
        <v>3</v>
      </c>
      <c r="I2746" s="16">
        <v>0.24722222222222223</v>
      </c>
      <c r="J2746"/>
      <c r="K2746">
        <v>3</v>
      </c>
      <c r="L2746">
        <v>0</v>
      </c>
      <c r="M2746">
        <v>1</v>
      </c>
      <c r="N2746"/>
      <c r="O2746" t="s">
        <v>118</v>
      </c>
      <c r="P2746" t="str">
        <f>INDEX(Sheet2!A:E, MATCH(F_NP_excluded_Data!O2746,Sheet2!A:A),4)</f>
        <v>shrub</v>
      </c>
      <c r="Q2746" t="str">
        <f>INDEX(Sheet2!A:E, MATCH(F_NP_excluded_Data!O2746,Sheet2!A:A),5)</f>
        <v>foliage gleaner</v>
      </c>
      <c r="R2746" t="str">
        <f>INDEX(Sheet2!A:E, MATCH(F_NP_excluded_Data!O2746,Sheet2!A:A),3)</f>
        <v>insects</v>
      </c>
      <c r="S2746" t="str">
        <f>INDEX(Sheet2!A:E, MATCH(F_NP_excluded_Data!O2746,Sheet2!A:A),2)</f>
        <v>scrub</v>
      </c>
      <c r="T2746">
        <v>10</v>
      </c>
      <c r="U2746">
        <v>1</v>
      </c>
      <c r="V2746"/>
      <c r="W2746">
        <v>1</v>
      </c>
      <c r="X2746" t="s">
        <v>202</v>
      </c>
      <c r="Y2746"/>
      <c r="Z2746"/>
      <c r="AA2746"/>
      <c r="AB2746"/>
    </row>
    <row r="2747" spans="1:28" ht="14.4" x14ac:dyDescent="0.3">
      <c r="A2747" s="14">
        <v>2858</v>
      </c>
      <c r="B2747" t="s">
        <v>275</v>
      </c>
      <c r="C2747" t="s">
        <v>292</v>
      </c>
      <c r="D2747" t="str">
        <f t="shared" si="43"/>
        <v>Kemp_2B_5</v>
      </c>
      <c r="E2747">
        <v>2018</v>
      </c>
      <c r="F2747" s="15">
        <v>43271</v>
      </c>
      <c r="G2747" t="s">
        <v>200</v>
      </c>
      <c r="H2747">
        <v>3</v>
      </c>
      <c r="I2747" s="16">
        <v>0.24722222222222223</v>
      </c>
      <c r="J2747"/>
      <c r="K2747">
        <v>3</v>
      </c>
      <c r="L2747">
        <v>0</v>
      </c>
      <c r="M2747">
        <v>1</v>
      </c>
      <c r="N2747"/>
      <c r="O2747" t="s">
        <v>10</v>
      </c>
      <c r="P2747" t="str">
        <f>INDEX(Sheet2!A:E, MATCH(F_NP_excluded_Data!O2747,Sheet2!A:A),4)</f>
        <v>tree</v>
      </c>
      <c r="Q2747" t="str">
        <f>INDEX(Sheet2!A:E, MATCH(F_NP_excluded_Data!O2747,Sheet2!A:A),5)</f>
        <v>foliage gleaner</v>
      </c>
      <c r="R2747" t="str">
        <f>INDEX(Sheet2!A:E, MATCH(F_NP_excluded_Data!O2747,Sheet2!A:A),3)</f>
        <v>insects</v>
      </c>
      <c r="S2747" t="str">
        <f>INDEX(Sheet2!A:E, MATCH(F_NP_excluded_Data!O2747,Sheet2!A:A),2)</f>
        <v>forest</v>
      </c>
      <c r="T2747">
        <v>5</v>
      </c>
      <c r="U2747">
        <v>1</v>
      </c>
      <c r="V2747"/>
      <c r="W2747">
        <v>1</v>
      </c>
      <c r="X2747" t="s">
        <v>202</v>
      </c>
      <c r="Y2747"/>
      <c r="Z2747"/>
      <c r="AA2747"/>
      <c r="AB2747"/>
    </row>
    <row r="2748" spans="1:28" ht="14.4" x14ac:dyDescent="0.3">
      <c r="A2748" s="14">
        <v>2859</v>
      </c>
      <c r="B2748" t="s">
        <v>275</v>
      </c>
      <c r="C2748" t="s">
        <v>292</v>
      </c>
      <c r="D2748" t="str">
        <f t="shared" si="43"/>
        <v>Kemp_2B_5</v>
      </c>
      <c r="E2748">
        <v>2018</v>
      </c>
      <c r="F2748" s="15">
        <v>43271</v>
      </c>
      <c r="G2748" t="s">
        <v>200</v>
      </c>
      <c r="H2748">
        <v>3</v>
      </c>
      <c r="I2748" s="16">
        <v>0.24722222222222223</v>
      </c>
      <c r="J2748"/>
      <c r="K2748">
        <v>3</v>
      </c>
      <c r="L2748">
        <v>0</v>
      </c>
      <c r="M2748">
        <v>1</v>
      </c>
      <c r="N2748"/>
      <c r="O2748" t="s">
        <v>2</v>
      </c>
      <c r="P2748" t="str">
        <f>INDEX(Sheet2!A:E, MATCH(F_NP_excluded_Data!O2748,Sheet2!A:A),4)</f>
        <v>tree</v>
      </c>
      <c r="Q2748" t="str">
        <f>INDEX(Sheet2!A:E, MATCH(F_NP_excluded_Data!O2748,Sheet2!A:A),5)</f>
        <v>ground forager</v>
      </c>
      <c r="R2748" t="str">
        <f>INDEX(Sheet2!A:E, MATCH(F_NP_excluded_Data!O2748,Sheet2!A:A),3)</f>
        <v>omnivore</v>
      </c>
      <c r="S2748" t="str">
        <f>INDEX(Sheet2!A:E, MATCH(F_NP_excluded_Data!O2748,Sheet2!A:A),2)</f>
        <v>open woodland</v>
      </c>
      <c r="T2748">
        <v>10</v>
      </c>
      <c r="U2748">
        <v>1</v>
      </c>
      <c r="V2748"/>
      <c r="W2748">
        <v>1</v>
      </c>
      <c r="X2748" t="s">
        <v>202</v>
      </c>
      <c r="Y2748"/>
      <c r="Z2748"/>
      <c r="AA2748"/>
      <c r="AB2748"/>
    </row>
    <row r="2749" spans="1:28" ht="14.4" x14ac:dyDescent="0.3">
      <c r="A2749" s="14">
        <v>2860</v>
      </c>
      <c r="B2749" t="s">
        <v>275</v>
      </c>
      <c r="C2749" t="s">
        <v>292</v>
      </c>
      <c r="D2749" t="str">
        <f t="shared" si="43"/>
        <v>Kemp_2B_5</v>
      </c>
      <c r="E2749">
        <v>2018</v>
      </c>
      <c r="F2749" s="15">
        <v>43271</v>
      </c>
      <c r="G2749" t="s">
        <v>200</v>
      </c>
      <c r="H2749">
        <v>3</v>
      </c>
      <c r="I2749" s="16">
        <v>0.24722222222222223</v>
      </c>
      <c r="J2749"/>
      <c r="K2749">
        <v>3</v>
      </c>
      <c r="L2749">
        <v>0</v>
      </c>
      <c r="M2749">
        <v>1</v>
      </c>
      <c r="N2749"/>
      <c r="O2749" t="s">
        <v>110</v>
      </c>
      <c r="P2749" t="str">
        <f>INDEX(Sheet2!A:E, MATCH(F_NP_excluded_Data!O2749,Sheet2!A:A),4)</f>
        <v>ground</v>
      </c>
      <c r="Q2749" t="str">
        <f>INDEX(Sheet2!A:E, MATCH(F_NP_excluded_Data!O2749,Sheet2!A:A),5)</f>
        <v>aerial forager</v>
      </c>
      <c r="R2749" t="str">
        <f>INDEX(Sheet2!A:E, MATCH(F_NP_excluded_Data!O2749,Sheet2!A:A),3)</f>
        <v>insects</v>
      </c>
      <c r="S2749" t="str">
        <f>INDEX(Sheet2!A:E, MATCH(F_NP_excluded_Data!O2749,Sheet2!A:A),2)</f>
        <v>open woodland</v>
      </c>
      <c r="T2749">
        <v>100</v>
      </c>
      <c r="U2749">
        <v>1</v>
      </c>
      <c r="V2749"/>
      <c r="W2749">
        <v>1</v>
      </c>
      <c r="X2749" t="s">
        <v>202</v>
      </c>
      <c r="Y2749"/>
      <c r="Z2749"/>
      <c r="AA2749"/>
      <c r="AB2749"/>
    </row>
    <row r="2750" spans="1:28" ht="14.4" x14ac:dyDescent="0.3">
      <c r="A2750" s="14">
        <v>2861</v>
      </c>
      <c r="B2750" t="s">
        <v>275</v>
      </c>
      <c r="C2750" t="s">
        <v>292</v>
      </c>
      <c r="D2750" t="str">
        <f t="shared" si="43"/>
        <v>Kemp_2B_5</v>
      </c>
      <c r="E2750">
        <v>2018</v>
      </c>
      <c r="F2750" s="15">
        <v>43271</v>
      </c>
      <c r="G2750" t="s">
        <v>200</v>
      </c>
      <c r="H2750">
        <v>3</v>
      </c>
      <c r="I2750" s="16">
        <v>0.24722222222222223</v>
      </c>
      <c r="J2750"/>
      <c r="K2750">
        <v>3</v>
      </c>
      <c r="L2750">
        <v>0</v>
      </c>
      <c r="M2750">
        <v>1</v>
      </c>
      <c r="N2750"/>
      <c r="O2750" t="s">
        <v>110</v>
      </c>
      <c r="P2750" t="str">
        <f>INDEX(Sheet2!A:E, MATCH(F_NP_excluded_Data!O2750,Sheet2!A:A),4)</f>
        <v>ground</v>
      </c>
      <c r="Q2750" t="str">
        <f>INDEX(Sheet2!A:E, MATCH(F_NP_excluded_Data!O2750,Sheet2!A:A),5)</f>
        <v>aerial forager</v>
      </c>
      <c r="R2750" t="str">
        <f>INDEX(Sheet2!A:E, MATCH(F_NP_excluded_Data!O2750,Sheet2!A:A),3)</f>
        <v>insects</v>
      </c>
      <c r="S2750" t="str">
        <f>INDEX(Sheet2!A:E, MATCH(F_NP_excluded_Data!O2750,Sheet2!A:A),2)</f>
        <v>open woodland</v>
      </c>
      <c r="T2750">
        <v>10</v>
      </c>
      <c r="U2750">
        <v>2</v>
      </c>
      <c r="V2750"/>
      <c r="W2750">
        <v>1</v>
      </c>
      <c r="X2750" t="s">
        <v>202</v>
      </c>
      <c r="Y2750"/>
      <c r="Z2750"/>
      <c r="AA2750"/>
      <c r="AB2750"/>
    </row>
    <row r="2751" spans="1:28" ht="14.4" x14ac:dyDescent="0.3">
      <c r="A2751" s="14">
        <v>2862</v>
      </c>
      <c r="B2751" t="s">
        <v>275</v>
      </c>
      <c r="C2751" t="s">
        <v>292</v>
      </c>
      <c r="D2751" t="str">
        <f t="shared" si="43"/>
        <v>Kemp_2B_5</v>
      </c>
      <c r="E2751">
        <v>2018</v>
      </c>
      <c r="F2751" s="15">
        <v>43271</v>
      </c>
      <c r="G2751" t="s">
        <v>200</v>
      </c>
      <c r="H2751">
        <v>3</v>
      </c>
      <c r="I2751" s="16">
        <v>0.24722222222222223</v>
      </c>
      <c r="J2751"/>
      <c r="K2751">
        <v>3</v>
      </c>
      <c r="L2751">
        <v>0</v>
      </c>
      <c r="M2751">
        <v>1</v>
      </c>
      <c r="N2751"/>
      <c r="O2751" t="s">
        <v>40</v>
      </c>
      <c r="P2751" t="str">
        <f>INDEX(Sheet2!A:E, MATCH(F_NP_excluded_Data!O2751,Sheet2!A:A),4)</f>
        <v>ground</v>
      </c>
      <c r="Q2751" t="str">
        <f>INDEX(Sheet2!A:E, MATCH(F_NP_excluded_Data!O2751,Sheet2!A:A),5)</f>
        <v>ground forager</v>
      </c>
      <c r="R2751" t="str">
        <f>INDEX(Sheet2!A:E, MATCH(F_NP_excluded_Data!O2751,Sheet2!A:A),3)</f>
        <v>omnivore</v>
      </c>
      <c r="S2751" t="str">
        <f>INDEX(Sheet2!A:E, MATCH(F_NP_excluded_Data!O2751,Sheet2!A:A),2)</f>
        <v>scrub</v>
      </c>
      <c r="T2751">
        <v>10</v>
      </c>
      <c r="U2751">
        <v>2</v>
      </c>
      <c r="V2751"/>
      <c r="W2751">
        <v>1</v>
      </c>
      <c r="X2751" t="s">
        <v>202</v>
      </c>
      <c r="Y2751"/>
      <c r="Z2751"/>
      <c r="AA2751"/>
      <c r="AB2751"/>
    </row>
    <row r="2752" spans="1:28" ht="14.4" x14ac:dyDescent="0.3">
      <c r="A2752" s="14">
        <v>2863</v>
      </c>
      <c r="B2752" t="s">
        <v>275</v>
      </c>
      <c r="C2752" t="s">
        <v>292</v>
      </c>
      <c r="D2752" t="str">
        <f t="shared" si="43"/>
        <v>Kemp_2B_5</v>
      </c>
      <c r="E2752">
        <v>2018</v>
      </c>
      <c r="F2752" s="15">
        <v>43271</v>
      </c>
      <c r="G2752" t="s">
        <v>200</v>
      </c>
      <c r="H2752">
        <v>3</v>
      </c>
      <c r="I2752" s="16">
        <v>0.24722222222222223</v>
      </c>
      <c r="J2752"/>
      <c r="K2752">
        <v>3</v>
      </c>
      <c r="L2752">
        <v>0</v>
      </c>
      <c r="M2752">
        <v>1</v>
      </c>
      <c r="N2752"/>
      <c r="O2752" t="s">
        <v>72</v>
      </c>
      <c r="P2752" t="str">
        <f>INDEX(Sheet2!A:E, MATCH(F_NP_excluded_Data!O2752,Sheet2!A:A),4)</f>
        <v>tree</v>
      </c>
      <c r="Q2752" t="str">
        <f>INDEX(Sheet2!A:E, MATCH(F_NP_excluded_Data!O2752,Sheet2!A:A),5)</f>
        <v>bark forager</v>
      </c>
      <c r="R2752" t="str">
        <f>INDEX(Sheet2!A:E, MATCH(F_NP_excluded_Data!O2752,Sheet2!A:A),3)</f>
        <v>insects</v>
      </c>
      <c r="S2752" t="str">
        <f>INDEX(Sheet2!A:E, MATCH(F_NP_excluded_Data!O2752,Sheet2!A:A),2)</f>
        <v>forest</v>
      </c>
      <c r="T2752">
        <v>10</v>
      </c>
      <c r="U2752">
        <v>2</v>
      </c>
      <c r="V2752"/>
      <c r="W2752">
        <v>1</v>
      </c>
      <c r="X2752" t="s">
        <v>202</v>
      </c>
      <c r="Y2752"/>
      <c r="Z2752"/>
      <c r="AA2752"/>
      <c r="AB2752"/>
    </row>
    <row r="2753" spans="1:28" ht="14.4" x14ac:dyDescent="0.3">
      <c r="A2753" s="14">
        <v>2864</v>
      </c>
      <c r="B2753" t="s">
        <v>275</v>
      </c>
      <c r="C2753" t="s">
        <v>292</v>
      </c>
      <c r="D2753" t="str">
        <f t="shared" si="43"/>
        <v>Kemp_2B_5</v>
      </c>
      <c r="E2753">
        <v>2018</v>
      </c>
      <c r="F2753" s="15">
        <v>43271</v>
      </c>
      <c r="G2753" t="s">
        <v>200</v>
      </c>
      <c r="H2753">
        <v>3</v>
      </c>
      <c r="I2753" s="16">
        <v>0.24722222222222223</v>
      </c>
      <c r="J2753"/>
      <c r="K2753">
        <v>3</v>
      </c>
      <c r="L2753">
        <v>0</v>
      </c>
      <c r="M2753">
        <v>1</v>
      </c>
      <c r="N2753"/>
      <c r="O2753" t="s">
        <v>10</v>
      </c>
      <c r="P2753" t="str">
        <f>INDEX(Sheet2!A:E, MATCH(F_NP_excluded_Data!O2753,Sheet2!A:A),4)</f>
        <v>tree</v>
      </c>
      <c r="Q2753" t="str">
        <f>INDEX(Sheet2!A:E, MATCH(F_NP_excluded_Data!O2753,Sheet2!A:A),5)</f>
        <v>foliage gleaner</v>
      </c>
      <c r="R2753" t="str">
        <f>INDEX(Sheet2!A:E, MATCH(F_NP_excluded_Data!O2753,Sheet2!A:A),3)</f>
        <v>insects</v>
      </c>
      <c r="S2753" t="str">
        <f>INDEX(Sheet2!A:E, MATCH(F_NP_excluded_Data!O2753,Sheet2!A:A),2)</f>
        <v>forest</v>
      </c>
      <c r="T2753">
        <v>5</v>
      </c>
      <c r="U2753">
        <v>2</v>
      </c>
      <c r="V2753"/>
      <c r="W2753">
        <v>1</v>
      </c>
      <c r="X2753" t="s">
        <v>202</v>
      </c>
      <c r="Y2753"/>
      <c r="Z2753"/>
      <c r="AA2753"/>
      <c r="AB2753"/>
    </row>
    <row r="2754" spans="1:28" ht="14.4" x14ac:dyDescent="0.3">
      <c r="A2754" s="14">
        <v>2865</v>
      </c>
      <c r="B2754" t="s">
        <v>275</v>
      </c>
      <c r="C2754" t="s">
        <v>292</v>
      </c>
      <c r="D2754" t="str">
        <f t="shared" ref="D2754:D2817" si="44">_xlfn.CONCAT(B2754:C2754)</f>
        <v>Kemp_2B_5</v>
      </c>
      <c r="E2754">
        <v>2018</v>
      </c>
      <c r="F2754" s="15">
        <v>43271</v>
      </c>
      <c r="G2754" t="s">
        <v>200</v>
      </c>
      <c r="H2754">
        <v>3</v>
      </c>
      <c r="I2754" s="16">
        <v>0.24722222222222223</v>
      </c>
      <c r="J2754"/>
      <c r="K2754">
        <v>3</v>
      </c>
      <c r="L2754">
        <v>0</v>
      </c>
      <c r="M2754">
        <v>1</v>
      </c>
      <c r="N2754"/>
      <c r="O2754" t="s">
        <v>72</v>
      </c>
      <c r="P2754" t="str">
        <f>INDEX(Sheet2!A:E, MATCH(F_NP_excluded_Data!O2754,Sheet2!A:A),4)</f>
        <v>tree</v>
      </c>
      <c r="Q2754" t="str">
        <f>INDEX(Sheet2!A:E, MATCH(F_NP_excluded_Data!O2754,Sheet2!A:A),5)</f>
        <v>bark forager</v>
      </c>
      <c r="R2754" t="str">
        <f>INDEX(Sheet2!A:E, MATCH(F_NP_excluded_Data!O2754,Sheet2!A:A),3)</f>
        <v>insects</v>
      </c>
      <c r="S2754" t="str">
        <f>INDEX(Sheet2!A:E, MATCH(F_NP_excluded_Data!O2754,Sheet2!A:A),2)</f>
        <v>forest</v>
      </c>
      <c r="T2754">
        <v>5</v>
      </c>
      <c r="U2754">
        <v>2</v>
      </c>
      <c r="V2754"/>
      <c r="W2754">
        <v>1</v>
      </c>
      <c r="X2754" t="s">
        <v>202</v>
      </c>
      <c r="Y2754"/>
      <c r="Z2754"/>
      <c r="AA2754"/>
      <c r="AB2754"/>
    </row>
    <row r="2755" spans="1:28" ht="14.4" x14ac:dyDescent="0.3">
      <c r="A2755" s="14">
        <v>2867</v>
      </c>
      <c r="B2755" t="s">
        <v>275</v>
      </c>
      <c r="C2755" t="s">
        <v>292</v>
      </c>
      <c r="D2755" t="str">
        <f t="shared" si="44"/>
        <v>Kemp_2B_5</v>
      </c>
      <c r="E2755">
        <v>2018</v>
      </c>
      <c r="F2755" s="15">
        <v>43271</v>
      </c>
      <c r="G2755" t="s">
        <v>200</v>
      </c>
      <c r="H2755">
        <v>3</v>
      </c>
      <c r="I2755" s="16">
        <v>0.24722222222222223</v>
      </c>
      <c r="J2755"/>
      <c r="K2755">
        <v>3</v>
      </c>
      <c r="L2755">
        <v>0</v>
      </c>
      <c r="M2755">
        <v>1</v>
      </c>
      <c r="N2755"/>
      <c r="O2755" t="s">
        <v>94</v>
      </c>
      <c r="P2755" t="str">
        <f>INDEX(Sheet2!A:E, MATCH(F_NP_excluded_Data!O2755,Sheet2!A:A),4)</f>
        <v>cavity</v>
      </c>
      <c r="Q2755" t="str">
        <f>INDEX(Sheet2!A:E, MATCH(F_NP_excluded_Data!O2755,Sheet2!A:A),5)</f>
        <v>foliage gleaner</v>
      </c>
      <c r="R2755" t="str">
        <f>INDEX(Sheet2!A:E, MATCH(F_NP_excluded_Data!O2755,Sheet2!A:A),3)</f>
        <v>insects</v>
      </c>
      <c r="S2755" t="str">
        <f>INDEX(Sheet2!A:E, MATCH(F_NP_excluded_Data!O2755,Sheet2!A:A),2)</f>
        <v>forest</v>
      </c>
      <c r="T2755">
        <v>10</v>
      </c>
      <c r="U2755">
        <v>3</v>
      </c>
      <c r="V2755"/>
      <c r="W2755">
        <v>1</v>
      </c>
      <c r="X2755" t="s">
        <v>202</v>
      </c>
      <c r="Y2755"/>
      <c r="Z2755"/>
      <c r="AA2755"/>
      <c r="AB2755"/>
    </row>
    <row r="2756" spans="1:28" ht="14.4" x14ac:dyDescent="0.3">
      <c r="A2756" s="14">
        <v>2868</v>
      </c>
      <c r="B2756" t="s">
        <v>275</v>
      </c>
      <c r="C2756" t="s">
        <v>292</v>
      </c>
      <c r="D2756" t="str">
        <f t="shared" si="44"/>
        <v>Kemp_2B_5</v>
      </c>
      <c r="E2756">
        <v>2018</v>
      </c>
      <c r="F2756" s="15">
        <v>43271</v>
      </c>
      <c r="G2756" t="s">
        <v>200</v>
      </c>
      <c r="H2756">
        <v>3</v>
      </c>
      <c r="I2756" s="16">
        <v>0.24722222222222223</v>
      </c>
      <c r="J2756"/>
      <c r="K2756">
        <v>3</v>
      </c>
      <c r="L2756">
        <v>0</v>
      </c>
      <c r="M2756">
        <v>1</v>
      </c>
      <c r="N2756"/>
      <c r="O2756" t="s">
        <v>92</v>
      </c>
      <c r="P2756" t="str">
        <f>INDEX(Sheet2!A:E, MATCH(F_NP_excluded_Data!O2756,Sheet2!A:A),4)</f>
        <v>tree</v>
      </c>
      <c r="Q2756" t="str">
        <f>INDEX(Sheet2!A:E, MATCH(F_NP_excluded_Data!O2756,Sheet2!A:A),5)</f>
        <v>foliage gleaner</v>
      </c>
      <c r="R2756" t="str">
        <f>INDEX(Sheet2!A:E, MATCH(F_NP_excluded_Data!O2756,Sheet2!A:A),3)</f>
        <v>insects</v>
      </c>
      <c r="S2756" t="str">
        <f>INDEX(Sheet2!A:E, MATCH(F_NP_excluded_Data!O2756,Sheet2!A:A),2)</f>
        <v>open woodland</v>
      </c>
      <c r="T2756">
        <v>5</v>
      </c>
      <c r="U2756">
        <v>3</v>
      </c>
      <c r="V2756"/>
      <c r="W2756">
        <v>1</v>
      </c>
      <c r="X2756" t="s">
        <v>202</v>
      </c>
      <c r="Y2756"/>
      <c r="Z2756"/>
      <c r="AA2756"/>
      <c r="AB2756"/>
    </row>
    <row r="2757" spans="1:28" ht="14.4" x14ac:dyDescent="0.3">
      <c r="A2757" s="14">
        <v>2869</v>
      </c>
      <c r="B2757" t="s">
        <v>275</v>
      </c>
      <c r="C2757" t="s">
        <v>292</v>
      </c>
      <c r="D2757" t="str">
        <f t="shared" si="44"/>
        <v>Kemp_2B_5</v>
      </c>
      <c r="E2757">
        <v>2018</v>
      </c>
      <c r="F2757" s="15">
        <v>43271</v>
      </c>
      <c r="G2757" t="s">
        <v>200</v>
      </c>
      <c r="H2757">
        <v>3</v>
      </c>
      <c r="I2757" s="16">
        <v>0.24722222222222223</v>
      </c>
      <c r="J2757"/>
      <c r="K2757">
        <v>3</v>
      </c>
      <c r="L2757">
        <v>0</v>
      </c>
      <c r="M2757">
        <v>1</v>
      </c>
      <c r="N2757"/>
      <c r="O2757" t="s">
        <v>114</v>
      </c>
      <c r="P2757" t="str">
        <f>INDEX(Sheet2!A:E, MATCH(F_NP_excluded_Data!O2757,Sheet2!A:A),4)</f>
        <v>-</v>
      </c>
      <c r="Q2757" t="str">
        <f>INDEX(Sheet2!A:E, MATCH(F_NP_excluded_Data!O2757,Sheet2!A:A),5)</f>
        <v>-</v>
      </c>
      <c r="R2757" t="str">
        <f>INDEX(Sheet2!A:E, MATCH(F_NP_excluded_Data!O2757,Sheet2!A:A),3)</f>
        <v>-</v>
      </c>
      <c r="S2757" t="str">
        <f>INDEX(Sheet2!A:E, MATCH(F_NP_excluded_Data!O2757,Sheet2!A:A),2)</f>
        <v>-</v>
      </c>
      <c r="T2757">
        <v>10</v>
      </c>
      <c r="U2757">
        <v>4</v>
      </c>
      <c r="V2757"/>
      <c r="W2757">
        <v>1</v>
      </c>
      <c r="X2757" t="s">
        <v>202</v>
      </c>
      <c r="Y2757"/>
      <c r="Z2757"/>
      <c r="AA2757" t="s">
        <v>322</v>
      </c>
      <c r="AB2757"/>
    </row>
    <row r="2758" spans="1:28" ht="14.4" x14ac:dyDescent="0.3">
      <c r="A2758" s="14">
        <v>2870</v>
      </c>
      <c r="B2758" t="s">
        <v>275</v>
      </c>
      <c r="C2758" t="s">
        <v>292</v>
      </c>
      <c r="D2758" t="str">
        <f t="shared" si="44"/>
        <v>Kemp_2B_5</v>
      </c>
      <c r="E2758">
        <v>2018</v>
      </c>
      <c r="F2758" s="15">
        <v>43271</v>
      </c>
      <c r="G2758" t="s">
        <v>200</v>
      </c>
      <c r="H2758">
        <v>3</v>
      </c>
      <c r="I2758" s="16">
        <v>0.24722222222222223</v>
      </c>
      <c r="J2758"/>
      <c r="K2758">
        <v>3</v>
      </c>
      <c r="L2758">
        <v>0</v>
      </c>
      <c r="M2758">
        <v>1</v>
      </c>
      <c r="N2758"/>
      <c r="O2758" t="s">
        <v>54</v>
      </c>
      <c r="P2758" t="str">
        <f>INDEX(Sheet2!A:E, MATCH(F_NP_excluded_Data!O2758,Sheet2!A:A),4)</f>
        <v>shrub</v>
      </c>
      <c r="Q2758" t="str">
        <f>INDEX(Sheet2!A:E, MATCH(F_NP_excluded_Data!O2758,Sheet2!A:A),5)</f>
        <v>foliage gleaner</v>
      </c>
      <c r="R2758" t="str">
        <f>INDEX(Sheet2!A:E, MATCH(F_NP_excluded_Data!O2758,Sheet2!A:A),3)</f>
        <v>insects</v>
      </c>
      <c r="S2758" t="str">
        <f>INDEX(Sheet2!A:E, MATCH(F_NP_excluded_Data!O2758,Sheet2!A:A),2)</f>
        <v>open woodland</v>
      </c>
      <c r="T2758">
        <v>10</v>
      </c>
      <c r="U2758">
        <v>4</v>
      </c>
      <c r="V2758"/>
      <c r="W2758">
        <v>1</v>
      </c>
      <c r="X2758" t="s">
        <v>202</v>
      </c>
      <c r="Y2758"/>
      <c r="Z2758"/>
      <c r="AA2758"/>
      <c r="AB2758"/>
    </row>
    <row r="2759" spans="1:28" ht="14.4" x14ac:dyDescent="0.3">
      <c r="A2759" s="14">
        <v>2871</v>
      </c>
      <c r="B2759" t="s">
        <v>275</v>
      </c>
      <c r="C2759" t="s">
        <v>292</v>
      </c>
      <c r="D2759" t="str">
        <f t="shared" si="44"/>
        <v>Kemp_2B_5</v>
      </c>
      <c r="E2759">
        <v>2018</v>
      </c>
      <c r="F2759" s="15">
        <v>43271</v>
      </c>
      <c r="G2759" t="s">
        <v>200</v>
      </c>
      <c r="H2759">
        <v>3</v>
      </c>
      <c r="I2759" s="16">
        <v>0.24722222222222223</v>
      </c>
      <c r="J2759"/>
      <c r="K2759">
        <v>3</v>
      </c>
      <c r="L2759">
        <v>0</v>
      </c>
      <c r="M2759">
        <v>1</v>
      </c>
      <c r="N2759"/>
      <c r="O2759" t="s">
        <v>46</v>
      </c>
      <c r="P2759" t="str">
        <f>INDEX(Sheet2!A:E, MATCH(F_NP_excluded_Data!O2759,Sheet2!A:A),4)</f>
        <v>cavity</v>
      </c>
      <c r="Q2759" t="str">
        <f>INDEX(Sheet2!A:E, MATCH(F_NP_excluded_Data!O2759,Sheet2!A:A),5)</f>
        <v>flycatching</v>
      </c>
      <c r="R2759" t="str">
        <f>INDEX(Sheet2!A:E, MATCH(F_NP_excluded_Data!O2759,Sheet2!A:A),3)</f>
        <v>insects</v>
      </c>
      <c r="S2759" t="str">
        <f>INDEX(Sheet2!A:E, MATCH(F_NP_excluded_Data!O2759,Sheet2!A:A),2)</f>
        <v>open woodland</v>
      </c>
      <c r="T2759">
        <v>10</v>
      </c>
      <c r="U2759">
        <v>4</v>
      </c>
      <c r="V2759"/>
      <c r="W2759">
        <v>1</v>
      </c>
      <c r="X2759" t="s">
        <v>202</v>
      </c>
      <c r="Y2759"/>
      <c r="Z2759"/>
      <c r="AA2759"/>
      <c r="AB2759"/>
    </row>
    <row r="2760" spans="1:28" ht="14.4" x14ac:dyDescent="0.3">
      <c r="A2760" s="14">
        <v>2872</v>
      </c>
      <c r="B2760" t="s">
        <v>275</v>
      </c>
      <c r="C2760" t="s">
        <v>294</v>
      </c>
      <c r="D2760" t="str">
        <f t="shared" si="44"/>
        <v>Kemp_3B_11</v>
      </c>
      <c r="E2760">
        <v>2018</v>
      </c>
      <c r="F2760" s="15">
        <v>43271</v>
      </c>
      <c r="G2760" t="s">
        <v>200</v>
      </c>
      <c r="H2760">
        <v>3</v>
      </c>
      <c r="I2760" s="16">
        <v>0.25972222222222224</v>
      </c>
      <c r="J2760"/>
      <c r="K2760">
        <v>3</v>
      </c>
      <c r="L2760">
        <v>1</v>
      </c>
      <c r="M2760">
        <v>0</v>
      </c>
      <c r="N2760"/>
      <c r="O2760" t="s">
        <v>60</v>
      </c>
      <c r="P2760" t="str">
        <f>INDEX(Sheet2!A:E, MATCH(F_NP_excluded_Data!O2760,Sheet2!A:A),4)</f>
        <v>ground</v>
      </c>
      <c r="Q2760" t="str">
        <f>INDEX(Sheet2!A:E, MATCH(F_NP_excluded_Data!O2760,Sheet2!A:A),5)</f>
        <v>ground forager</v>
      </c>
      <c r="R2760" t="str">
        <f>INDEX(Sheet2!A:E, MATCH(F_NP_excluded_Data!O2760,Sheet2!A:A),3)</f>
        <v>plants</v>
      </c>
      <c r="S2760" t="str">
        <f>INDEX(Sheet2!A:E, MATCH(F_NP_excluded_Data!O2760,Sheet2!A:A),2)</f>
        <v>grassland</v>
      </c>
      <c r="T2760">
        <v>10</v>
      </c>
      <c r="U2760">
        <v>1</v>
      </c>
      <c r="V2760"/>
      <c r="W2760">
        <v>1</v>
      </c>
      <c r="X2760" t="s">
        <v>202</v>
      </c>
      <c r="Y2760"/>
      <c r="Z2760"/>
      <c r="AA2760"/>
      <c r="AB2760"/>
    </row>
    <row r="2761" spans="1:28" ht="14.4" x14ac:dyDescent="0.3">
      <c r="A2761" s="14">
        <v>2873</v>
      </c>
      <c r="B2761" t="s">
        <v>275</v>
      </c>
      <c r="C2761" t="s">
        <v>294</v>
      </c>
      <c r="D2761" t="str">
        <f t="shared" si="44"/>
        <v>Kemp_3B_11</v>
      </c>
      <c r="E2761">
        <v>2018</v>
      </c>
      <c r="F2761" s="15">
        <v>43271</v>
      </c>
      <c r="G2761" t="s">
        <v>200</v>
      </c>
      <c r="H2761">
        <v>3</v>
      </c>
      <c r="I2761" s="16">
        <v>0.25972222222222224</v>
      </c>
      <c r="J2761"/>
      <c r="K2761">
        <v>3</v>
      </c>
      <c r="L2761">
        <v>1</v>
      </c>
      <c r="M2761">
        <v>0</v>
      </c>
      <c r="N2761"/>
      <c r="O2761" t="s">
        <v>72</v>
      </c>
      <c r="P2761" t="str">
        <f>INDEX(Sheet2!A:E, MATCH(F_NP_excluded_Data!O2761,Sheet2!A:A),4)</f>
        <v>tree</v>
      </c>
      <c r="Q2761" t="str">
        <f>INDEX(Sheet2!A:E, MATCH(F_NP_excluded_Data!O2761,Sheet2!A:A),5)</f>
        <v>bark forager</v>
      </c>
      <c r="R2761" t="str">
        <f>INDEX(Sheet2!A:E, MATCH(F_NP_excluded_Data!O2761,Sheet2!A:A),3)</f>
        <v>insects</v>
      </c>
      <c r="S2761" t="str">
        <f>INDEX(Sheet2!A:E, MATCH(F_NP_excluded_Data!O2761,Sheet2!A:A),2)</f>
        <v>forest</v>
      </c>
      <c r="T2761">
        <v>5</v>
      </c>
      <c r="U2761">
        <v>1</v>
      </c>
      <c r="V2761"/>
      <c r="W2761">
        <v>1</v>
      </c>
      <c r="X2761" t="s">
        <v>202</v>
      </c>
      <c r="Y2761"/>
      <c r="Z2761"/>
      <c r="AA2761"/>
      <c r="AB2761"/>
    </row>
    <row r="2762" spans="1:28" ht="14.4" x14ac:dyDescent="0.3">
      <c r="A2762" s="14">
        <v>2874</v>
      </c>
      <c r="B2762" t="s">
        <v>275</v>
      </c>
      <c r="C2762" t="s">
        <v>294</v>
      </c>
      <c r="D2762" t="str">
        <f t="shared" si="44"/>
        <v>Kemp_3B_11</v>
      </c>
      <c r="E2762">
        <v>2018</v>
      </c>
      <c r="F2762" s="15">
        <v>43271</v>
      </c>
      <c r="G2762" t="s">
        <v>200</v>
      </c>
      <c r="H2762">
        <v>3</v>
      </c>
      <c r="I2762" s="16">
        <v>0.25972222222222224</v>
      </c>
      <c r="J2762"/>
      <c r="K2762">
        <v>3</v>
      </c>
      <c r="L2762">
        <v>1</v>
      </c>
      <c r="M2762">
        <v>0</v>
      </c>
      <c r="N2762"/>
      <c r="O2762" t="s">
        <v>44</v>
      </c>
      <c r="P2762" t="str">
        <f>INDEX(Sheet2!A:E, MATCH(F_NP_excluded_Data!O2762,Sheet2!A:A),4)</f>
        <v>ground</v>
      </c>
      <c r="Q2762" t="str">
        <f>INDEX(Sheet2!A:E, MATCH(F_NP_excluded_Data!O2762,Sheet2!A:A),5)</f>
        <v>ground forager</v>
      </c>
      <c r="R2762" t="str">
        <f>INDEX(Sheet2!A:E, MATCH(F_NP_excluded_Data!O2762,Sheet2!A:A),3)</f>
        <v>insects</v>
      </c>
      <c r="S2762" t="str">
        <f>INDEX(Sheet2!A:E, MATCH(F_NP_excluded_Data!O2762,Sheet2!A:A),2)</f>
        <v>scrub</v>
      </c>
      <c r="T2762">
        <v>10</v>
      </c>
      <c r="U2762">
        <v>1</v>
      </c>
      <c r="V2762"/>
      <c r="W2762">
        <v>1</v>
      </c>
      <c r="X2762" t="s">
        <v>202</v>
      </c>
      <c r="Y2762"/>
      <c r="Z2762"/>
      <c r="AA2762"/>
      <c r="AB2762"/>
    </row>
    <row r="2763" spans="1:28" ht="14.4" x14ac:dyDescent="0.3">
      <c r="A2763" s="14">
        <v>2875</v>
      </c>
      <c r="B2763" t="s">
        <v>275</v>
      </c>
      <c r="C2763" t="s">
        <v>294</v>
      </c>
      <c r="D2763" t="str">
        <f t="shared" si="44"/>
        <v>Kemp_3B_11</v>
      </c>
      <c r="E2763">
        <v>2018</v>
      </c>
      <c r="F2763" s="15">
        <v>43271</v>
      </c>
      <c r="G2763" t="s">
        <v>200</v>
      </c>
      <c r="H2763">
        <v>3</v>
      </c>
      <c r="I2763" s="16">
        <v>0.25972222222222224</v>
      </c>
      <c r="J2763"/>
      <c r="K2763">
        <v>3</v>
      </c>
      <c r="L2763">
        <v>1</v>
      </c>
      <c r="M2763">
        <v>0</v>
      </c>
      <c r="N2763"/>
      <c r="O2763" t="s">
        <v>118</v>
      </c>
      <c r="P2763" t="str">
        <f>INDEX(Sheet2!A:E, MATCH(F_NP_excluded_Data!O2763,Sheet2!A:A),4)</f>
        <v>shrub</v>
      </c>
      <c r="Q2763" t="str">
        <f>INDEX(Sheet2!A:E, MATCH(F_NP_excluded_Data!O2763,Sheet2!A:A),5)</f>
        <v>foliage gleaner</v>
      </c>
      <c r="R2763" t="str">
        <f>INDEX(Sheet2!A:E, MATCH(F_NP_excluded_Data!O2763,Sheet2!A:A),3)</f>
        <v>insects</v>
      </c>
      <c r="S2763" t="str">
        <f>INDEX(Sheet2!A:E, MATCH(F_NP_excluded_Data!O2763,Sheet2!A:A),2)</f>
        <v>scrub</v>
      </c>
      <c r="T2763">
        <v>10</v>
      </c>
      <c r="U2763">
        <v>1</v>
      </c>
      <c r="V2763"/>
      <c r="W2763">
        <v>1</v>
      </c>
      <c r="X2763" t="s">
        <v>202</v>
      </c>
      <c r="Y2763"/>
      <c r="Z2763"/>
      <c r="AA2763"/>
      <c r="AB2763"/>
    </row>
    <row r="2764" spans="1:28" ht="14.4" x14ac:dyDescent="0.3">
      <c r="A2764" s="14">
        <v>2876</v>
      </c>
      <c r="B2764" t="s">
        <v>275</v>
      </c>
      <c r="C2764" t="s">
        <v>294</v>
      </c>
      <c r="D2764" t="str">
        <f t="shared" si="44"/>
        <v>Kemp_3B_11</v>
      </c>
      <c r="E2764">
        <v>2018</v>
      </c>
      <c r="F2764" s="15">
        <v>43271</v>
      </c>
      <c r="G2764" t="s">
        <v>200</v>
      </c>
      <c r="H2764">
        <v>3</v>
      </c>
      <c r="I2764" s="16">
        <v>0.25972222222222224</v>
      </c>
      <c r="J2764"/>
      <c r="K2764">
        <v>3</v>
      </c>
      <c r="L2764">
        <v>1</v>
      </c>
      <c r="M2764">
        <v>0</v>
      </c>
      <c r="N2764"/>
      <c r="O2764" t="s">
        <v>18</v>
      </c>
      <c r="P2764" t="str">
        <f>INDEX(Sheet2!A:E, MATCH(F_NP_excluded_Data!O2764,Sheet2!A:A),4)</f>
        <v>tree</v>
      </c>
      <c r="Q2764" t="str">
        <f>INDEX(Sheet2!A:E, MATCH(F_NP_excluded_Data!O2764,Sheet2!A:A),5)</f>
        <v>ground forager</v>
      </c>
      <c r="R2764" t="str">
        <f>INDEX(Sheet2!A:E, MATCH(F_NP_excluded_Data!O2764,Sheet2!A:A),3)</f>
        <v>omnivore</v>
      </c>
      <c r="S2764" t="str">
        <f>INDEX(Sheet2!A:E, MATCH(F_NP_excluded_Data!O2764,Sheet2!A:A),2)</f>
        <v>forest</v>
      </c>
      <c r="T2764">
        <v>5</v>
      </c>
      <c r="U2764">
        <v>1</v>
      </c>
      <c r="V2764"/>
      <c r="W2764">
        <v>4</v>
      </c>
      <c r="X2764" t="s">
        <v>202</v>
      </c>
      <c r="Y2764"/>
      <c r="Z2764"/>
      <c r="AA2764"/>
      <c r="AB2764"/>
    </row>
    <row r="2765" spans="1:28" ht="14.4" x14ac:dyDescent="0.3">
      <c r="A2765" s="14">
        <v>2877</v>
      </c>
      <c r="B2765" t="s">
        <v>275</v>
      </c>
      <c r="C2765" t="s">
        <v>294</v>
      </c>
      <c r="D2765" t="str">
        <f t="shared" si="44"/>
        <v>Kemp_3B_11</v>
      </c>
      <c r="E2765">
        <v>2018</v>
      </c>
      <c r="F2765" s="15">
        <v>43271</v>
      </c>
      <c r="G2765" t="s">
        <v>200</v>
      </c>
      <c r="H2765">
        <v>3</v>
      </c>
      <c r="I2765" s="16">
        <v>0.25972222222222224</v>
      </c>
      <c r="J2765"/>
      <c r="K2765">
        <v>3</v>
      </c>
      <c r="L2765">
        <v>1</v>
      </c>
      <c r="M2765">
        <v>0</v>
      </c>
      <c r="N2765"/>
      <c r="O2765" t="s">
        <v>40</v>
      </c>
      <c r="P2765" t="str">
        <f>INDEX(Sheet2!A:E, MATCH(F_NP_excluded_Data!O2765,Sheet2!A:A),4)</f>
        <v>ground</v>
      </c>
      <c r="Q2765" t="str">
        <f>INDEX(Sheet2!A:E, MATCH(F_NP_excluded_Data!O2765,Sheet2!A:A),5)</f>
        <v>ground forager</v>
      </c>
      <c r="R2765" t="str">
        <f>INDEX(Sheet2!A:E, MATCH(F_NP_excluded_Data!O2765,Sheet2!A:A),3)</f>
        <v>omnivore</v>
      </c>
      <c r="S2765" t="str">
        <f>INDEX(Sheet2!A:E, MATCH(F_NP_excluded_Data!O2765,Sheet2!A:A),2)</f>
        <v>scrub</v>
      </c>
      <c r="T2765">
        <v>5</v>
      </c>
      <c r="U2765">
        <v>1</v>
      </c>
      <c r="V2765" t="s">
        <v>238</v>
      </c>
      <c r="W2765">
        <v>4</v>
      </c>
      <c r="X2765" t="s">
        <v>202</v>
      </c>
      <c r="Y2765"/>
      <c r="Z2765"/>
      <c r="AA2765"/>
      <c r="AB2765"/>
    </row>
    <row r="2766" spans="1:28" ht="14.4" x14ac:dyDescent="0.3">
      <c r="A2766" s="14">
        <v>2879</v>
      </c>
      <c r="B2766" t="s">
        <v>275</v>
      </c>
      <c r="C2766" t="s">
        <v>294</v>
      </c>
      <c r="D2766" t="str">
        <f t="shared" si="44"/>
        <v>Kemp_3B_11</v>
      </c>
      <c r="E2766">
        <v>2018</v>
      </c>
      <c r="F2766" s="15">
        <v>43271</v>
      </c>
      <c r="G2766" t="s">
        <v>200</v>
      </c>
      <c r="H2766">
        <v>3</v>
      </c>
      <c r="I2766" s="16">
        <v>0.25972222222222224</v>
      </c>
      <c r="J2766"/>
      <c r="K2766">
        <v>3</v>
      </c>
      <c r="L2766">
        <v>1</v>
      </c>
      <c r="M2766">
        <v>0</v>
      </c>
      <c r="N2766"/>
      <c r="O2766" t="s">
        <v>66</v>
      </c>
      <c r="P2766" t="str">
        <f>INDEX(Sheet2!A:E, MATCH(F_NP_excluded_Data!O2766,Sheet2!A:A),4)</f>
        <v>shrub</v>
      </c>
      <c r="Q2766" t="str">
        <f>INDEX(Sheet2!A:E, MATCH(F_NP_excluded_Data!O2766,Sheet2!A:A),5)</f>
        <v>ground forager</v>
      </c>
      <c r="R2766" t="str">
        <f>INDEX(Sheet2!A:E, MATCH(F_NP_excluded_Data!O2766,Sheet2!A:A),3)</f>
        <v>omnivore</v>
      </c>
      <c r="S2766" t="str">
        <f>INDEX(Sheet2!A:E, MATCH(F_NP_excluded_Data!O2766,Sheet2!A:A),2)</f>
        <v>town</v>
      </c>
      <c r="T2766">
        <v>10</v>
      </c>
      <c r="U2766">
        <v>1</v>
      </c>
      <c r="V2766"/>
      <c r="W2766">
        <v>4</v>
      </c>
      <c r="X2766" t="s">
        <v>202</v>
      </c>
      <c r="Y2766"/>
      <c r="Z2766"/>
      <c r="AA2766"/>
      <c r="AB2766"/>
    </row>
    <row r="2767" spans="1:28" ht="14.4" x14ac:dyDescent="0.3">
      <c r="A2767" s="14">
        <v>2880</v>
      </c>
      <c r="B2767" t="s">
        <v>275</v>
      </c>
      <c r="C2767" t="s">
        <v>294</v>
      </c>
      <c r="D2767" t="str">
        <f t="shared" si="44"/>
        <v>Kemp_3B_11</v>
      </c>
      <c r="E2767">
        <v>2018</v>
      </c>
      <c r="F2767" s="15">
        <v>43271</v>
      </c>
      <c r="G2767" t="s">
        <v>200</v>
      </c>
      <c r="H2767">
        <v>3</v>
      </c>
      <c r="I2767" s="16">
        <v>0.25972222222222224</v>
      </c>
      <c r="J2767"/>
      <c r="K2767">
        <v>3</v>
      </c>
      <c r="L2767">
        <v>1</v>
      </c>
      <c r="M2767">
        <v>0</v>
      </c>
      <c r="N2767"/>
      <c r="O2767" t="s">
        <v>2</v>
      </c>
      <c r="P2767" t="str">
        <f>INDEX(Sheet2!A:E, MATCH(F_NP_excluded_Data!O2767,Sheet2!A:A),4)</f>
        <v>tree</v>
      </c>
      <c r="Q2767" t="str">
        <f>INDEX(Sheet2!A:E, MATCH(F_NP_excluded_Data!O2767,Sheet2!A:A),5)</f>
        <v>ground forager</v>
      </c>
      <c r="R2767" t="str">
        <f>INDEX(Sheet2!A:E, MATCH(F_NP_excluded_Data!O2767,Sheet2!A:A),3)</f>
        <v>omnivore</v>
      </c>
      <c r="S2767" t="str">
        <f>INDEX(Sheet2!A:E, MATCH(F_NP_excluded_Data!O2767,Sheet2!A:A),2)</f>
        <v>open woodland</v>
      </c>
      <c r="T2767">
        <v>10</v>
      </c>
      <c r="U2767">
        <v>1</v>
      </c>
      <c r="V2767"/>
      <c r="W2767">
        <v>1</v>
      </c>
      <c r="X2767" t="s">
        <v>202</v>
      </c>
      <c r="Y2767"/>
      <c r="Z2767"/>
      <c r="AA2767"/>
      <c r="AB2767"/>
    </row>
    <row r="2768" spans="1:28" ht="14.4" x14ac:dyDescent="0.3">
      <c r="A2768" s="14">
        <v>2881</v>
      </c>
      <c r="B2768" t="s">
        <v>275</v>
      </c>
      <c r="C2768" t="s">
        <v>294</v>
      </c>
      <c r="D2768" t="str">
        <f t="shared" si="44"/>
        <v>Kemp_3B_11</v>
      </c>
      <c r="E2768">
        <v>2018</v>
      </c>
      <c r="F2768" s="15">
        <v>43271</v>
      </c>
      <c r="G2768" t="s">
        <v>200</v>
      </c>
      <c r="H2768">
        <v>3</v>
      </c>
      <c r="I2768" s="16">
        <v>0.25972222222222224</v>
      </c>
      <c r="J2768"/>
      <c r="K2768">
        <v>3</v>
      </c>
      <c r="L2768">
        <v>1</v>
      </c>
      <c r="M2768">
        <v>0</v>
      </c>
      <c r="N2768"/>
      <c r="O2768" t="s">
        <v>74</v>
      </c>
      <c r="P2768" t="str">
        <f>INDEX(Sheet2!A:E, MATCH(F_NP_excluded_Data!O2768,Sheet2!A:A),4)</f>
        <v>cavity</v>
      </c>
      <c r="Q2768" t="str">
        <f>INDEX(Sheet2!A:E, MATCH(F_NP_excluded_Data!O2768,Sheet2!A:A),5)</f>
        <v>bark forager</v>
      </c>
      <c r="R2768" t="str">
        <f>INDEX(Sheet2!A:E, MATCH(F_NP_excluded_Data!O2768,Sheet2!A:A),3)</f>
        <v>insects</v>
      </c>
      <c r="S2768" t="str">
        <f>INDEX(Sheet2!A:E, MATCH(F_NP_excluded_Data!O2768,Sheet2!A:A),2)</f>
        <v>forest</v>
      </c>
      <c r="T2768">
        <v>10</v>
      </c>
      <c r="U2768">
        <v>1</v>
      </c>
      <c r="V2768"/>
      <c r="W2768">
        <v>1</v>
      </c>
      <c r="X2768" t="s">
        <v>202</v>
      </c>
      <c r="Y2768"/>
      <c r="Z2768"/>
      <c r="AA2768"/>
      <c r="AB2768"/>
    </row>
    <row r="2769" spans="1:28" ht="14.4" x14ac:dyDescent="0.3">
      <c r="A2769" s="14">
        <v>2882</v>
      </c>
      <c r="B2769" t="s">
        <v>275</v>
      </c>
      <c r="C2769" t="s">
        <v>294</v>
      </c>
      <c r="D2769" t="str">
        <f t="shared" si="44"/>
        <v>Kemp_3B_11</v>
      </c>
      <c r="E2769">
        <v>2018</v>
      </c>
      <c r="F2769" s="15">
        <v>43271</v>
      </c>
      <c r="G2769" t="s">
        <v>200</v>
      </c>
      <c r="H2769">
        <v>3</v>
      </c>
      <c r="I2769" s="16">
        <v>0.25972222222222224</v>
      </c>
      <c r="J2769"/>
      <c r="K2769">
        <v>3</v>
      </c>
      <c r="L2769">
        <v>1</v>
      </c>
      <c r="M2769">
        <v>0</v>
      </c>
      <c r="N2769"/>
      <c r="O2769" t="s">
        <v>12</v>
      </c>
      <c r="P2769" t="str">
        <f>INDEX(Sheet2!A:E, MATCH(F_NP_excluded_Data!O2769,Sheet2!A:A),4)</f>
        <v>tree</v>
      </c>
      <c r="Q2769" t="str">
        <f>INDEX(Sheet2!A:E, MATCH(F_NP_excluded_Data!O2769,Sheet2!A:A),5)</f>
        <v>ground forager</v>
      </c>
      <c r="R2769" t="str">
        <f>INDEX(Sheet2!A:E, MATCH(F_NP_excluded_Data!O2769,Sheet2!A:A),3)</f>
        <v>seeds</v>
      </c>
      <c r="S2769" t="str">
        <f>INDEX(Sheet2!A:E, MATCH(F_NP_excluded_Data!O2769,Sheet2!A:A),2)</f>
        <v>grassland</v>
      </c>
      <c r="T2769">
        <v>5</v>
      </c>
      <c r="U2769">
        <v>1</v>
      </c>
      <c r="V2769"/>
      <c r="W2769">
        <v>1</v>
      </c>
      <c r="X2769" t="s">
        <v>202</v>
      </c>
      <c r="Y2769"/>
      <c r="Z2769"/>
      <c r="AA2769"/>
      <c r="AB2769"/>
    </row>
    <row r="2770" spans="1:28" ht="14.4" x14ac:dyDescent="0.3">
      <c r="A2770" s="14">
        <v>2883</v>
      </c>
      <c r="B2770" t="s">
        <v>275</v>
      </c>
      <c r="C2770" t="s">
        <v>294</v>
      </c>
      <c r="D2770" t="str">
        <f t="shared" si="44"/>
        <v>Kemp_3B_11</v>
      </c>
      <c r="E2770">
        <v>2018</v>
      </c>
      <c r="F2770" s="15">
        <v>43271</v>
      </c>
      <c r="G2770" t="s">
        <v>200</v>
      </c>
      <c r="H2770">
        <v>3</v>
      </c>
      <c r="I2770" s="16">
        <v>0.25972222222222224</v>
      </c>
      <c r="J2770"/>
      <c r="K2770">
        <v>3</v>
      </c>
      <c r="L2770">
        <v>1</v>
      </c>
      <c r="M2770">
        <v>0</v>
      </c>
      <c r="N2770"/>
      <c r="O2770" t="s">
        <v>92</v>
      </c>
      <c r="P2770" t="str">
        <f>INDEX(Sheet2!A:E, MATCH(F_NP_excluded_Data!O2770,Sheet2!A:A),4)</f>
        <v>tree</v>
      </c>
      <c r="Q2770" t="str">
        <f>INDEX(Sheet2!A:E, MATCH(F_NP_excluded_Data!O2770,Sheet2!A:A),5)</f>
        <v>foliage gleaner</v>
      </c>
      <c r="R2770" t="str">
        <f>INDEX(Sheet2!A:E, MATCH(F_NP_excluded_Data!O2770,Sheet2!A:A),3)</f>
        <v>insects</v>
      </c>
      <c r="S2770" t="str">
        <f>INDEX(Sheet2!A:E, MATCH(F_NP_excluded_Data!O2770,Sheet2!A:A),2)</f>
        <v>open woodland</v>
      </c>
      <c r="T2770">
        <v>5</v>
      </c>
      <c r="U2770">
        <v>1</v>
      </c>
      <c r="V2770"/>
      <c r="W2770">
        <v>4</v>
      </c>
      <c r="X2770" t="s">
        <v>202</v>
      </c>
      <c r="Y2770"/>
      <c r="Z2770"/>
      <c r="AA2770"/>
      <c r="AB2770"/>
    </row>
    <row r="2771" spans="1:28" ht="14.4" x14ac:dyDescent="0.3">
      <c r="A2771" s="14">
        <v>2884</v>
      </c>
      <c r="B2771" t="s">
        <v>275</v>
      </c>
      <c r="C2771" t="s">
        <v>294</v>
      </c>
      <c r="D2771" t="str">
        <f t="shared" si="44"/>
        <v>Kemp_3B_11</v>
      </c>
      <c r="E2771">
        <v>2018</v>
      </c>
      <c r="F2771" s="15">
        <v>43271</v>
      </c>
      <c r="G2771" t="s">
        <v>200</v>
      </c>
      <c r="H2771">
        <v>3</v>
      </c>
      <c r="I2771" s="16">
        <v>0.25972222222222224</v>
      </c>
      <c r="J2771"/>
      <c r="K2771">
        <v>3</v>
      </c>
      <c r="L2771">
        <v>1</v>
      </c>
      <c r="M2771">
        <v>0</v>
      </c>
      <c r="N2771"/>
      <c r="O2771" t="s">
        <v>58</v>
      </c>
      <c r="P2771" t="str">
        <f>INDEX(Sheet2!A:E, MATCH(F_NP_excluded_Data!O2771,Sheet2!A:A),4)</f>
        <v>tree</v>
      </c>
      <c r="Q2771" t="str">
        <f>INDEX(Sheet2!A:E, MATCH(F_NP_excluded_Data!O2771,Sheet2!A:A),5)</f>
        <v>ground forager</v>
      </c>
      <c r="R2771" t="str">
        <f>INDEX(Sheet2!A:E, MATCH(F_NP_excluded_Data!O2771,Sheet2!A:A),3)</f>
        <v>seeds</v>
      </c>
      <c r="S2771" t="str">
        <f>INDEX(Sheet2!A:E, MATCH(F_NP_excluded_Data!O2771,Sheet2!A:A),2)</f>
        <v>open woodland</v>
      </c>
      <c r="T2771">
        <v>5</v>
      </c>
      <c r="U2771">
        <v>1</v>
      </c>
      <c r="V2771"/>
      <c r="W2771">
        <v>1</v>
      </c>
      <c r="X2771" t="s">
        <v>202</v>
      </c>
      <c r="Y2771"/>
      <c r="Z2771"/>
      <c r="AA2771"/>
      <c r="AB2771"/>
    </row>
    <row r="2772" spans="1:28" ht="14.4" x14ac:dyDescent="0.3">
      <c r="A2772" s="14">
        <v>2885</v>
      </c>
      <c r="B2772" t="s">
        <v>275</v>
      </c>
      <c r="C2772" t="s">
        <v>294</v>
      </c>
      <c r="D2772" t="str">
        <f t="shared" si="44"/>
        <v>Kemp_3B_11</v>
      </c>
      <c r="E2772">
        <v>2018</v>
      </c>
      <c r="F2772" s="15">
        <v>43271</v>
      </c>
      <c r="G2772" t="s">
        <v>200</v>
      </c>
      <c r="H2772">
        <v>3</v>
      </c>
      <c r="I2772" s="16">
        <v>0.25972222222222224</v>
      </c>
      <c r="J2772"/>
      <c r="K2772">
        <v>3</v>
      </c>
      <c r="L2772">
        <v>1</v>
      </c>
      <c r="M2772">
        <v>0</v>
      </c>
      <c r="N2772"/>
      <c r="O2772" t="s">
        <v>42</v>
      </c>
      <c r="P2772" t="str">
        <f>INDEX(Sheet2!A:E, MATCH(F_NP_excluded_Data!O2772,Sheet2!A:A),4)</f>
        <v>tree</v>
      </c>
      <c r="Q2772" t="str">
        <f>INDEX(Sheet2!A:E, MATCH(F_NP_excluded_Data!O2772,Sheet2!A:A),5)</f>
        <v>flycatching</v>
      </c>
      <c r="R2772" t="str">
        <f>INDEX(Sheet2!A:E, MATCH(F_NP_excluded_Data!O2772,Sheet2!A:A),3)</f>
        <v>insects</v>
      </c>
      <c r="S2772" t="str">
        <f>INDEX(Sheet2!A:E, MATCH(F_NP_excluded_Data!O2772,Sheet2!A:A),2)</f>
        <v>forest</v>
      </c>
      <c r="T2772">
        <v>5</v>
      </c>
      <c r="U2772">
        <v>2</v>
      </c>
      <c r="V2772"/>
      <c r="W2772">
        <v>1</v>
      </c>
      <c r="X2772" t="s">
        <v>202</v>
      </c>
      <c r="Y2772"/>
      <c r="Z2772"/>
      <c r="AA2772"/>
      <c r="AB2772"/>
    </row>
    <row r="2773" spans="1:28" ht="14.4" x14ac:dyDescent="0.3">
      <c r="A2773" s="14">
        <v>2886</v>
      </c>
      <c r="B2773" t="s">
        <v>275</v>
      </c>
      <c r="C2773" t="s">
        <v>294</v>
      </c>
      <c r="D2773" t="str">
        <f t="shared" si="44"/>
        <v>Kemp_3B_11</v>
      </c>
      <c r="E2773">
        <v>2018</v>
      </c>
      <c r="F2773" s="15">
        <v>43271</v>
      </c>
      <c r="G2773" t="s">
        <v>200</v>
      </c>
      <c r="H2773">
        <v>3</v>
      </c>
      <c r="I2773" s="16">
        <v>0.25972222222222224</v>
      </c>
      <c r="J2773"/>
      <c r="K2773">
        <v>3</v>
      </c>
      <c r="L2773">
        <v>1</v>
      </c>
      <c r="M2773">
        <v>0</v>
      </c>
      <c r="N2773"/>
      <c r="O2773" t="s">
        <v>60</v>
      </c>
      <c r="P2773" t="str">
        <f>INDEX(Sheet2!A:E, MATCH(F_NP_excluded_Data!O2773,Sheet2!A:A),4)</f>
        <v>ground</v>
      </c>
      <c r="Q2773" t="str">
        <f>INDEX(Sheet2!A:E, MATCH(F_NP_excluded_Data!O2773,Sheet2!A:A),5)</f>
        <v>ground forager</v>
      </c>
      <c r="R2773" t="str">
        <f>INDEX(Sheet2!A:E, MATCH(F_NP_excluded_Data!O2773,Sheet2!A:A),3)</f>
        <v>plants</v>
      </c>
      <c r="S2773" t="str">
        <f>INDEX(Sheet2!A:E, MATCH(F_NP_excluded_Data!O2773,Sheet2!A:A),2)</f>
        <v>grassland</v>
      </c>
      <c r="T2773">
        <v>5</v>
      </c>
      <c r="U2773">
        <v>3</v>
      </c>
      <c r="V2773"/>
      <c r="W2773">
        <v>1</v>
      </c>
      <c r="X2773" t="s">
        <v>202</v>
      </c>
      <c r="Y2773"/>
      <c r="Z2773"/>
      <c r="AA2773"/>
      <c r="AB2773"/>
    </row>
    <row r="2774" spans="1:28" ht="14.4" x14ac:dyDescent="0.3">
      <c r="A2774" s="14">
        <v>2887</v>
      </c>
      <c r="B2774" t="s">
        <v>275</v>
      </c>
      <c r="C2774" t="s">
        <v>294</v>
      </c>
      <c r="D2774" t="str">
        <f t="shared" si="44"/>
        <v>Kemp_3B_11</v>
      </c>
      <c r="E2774">
        <v>2018</v>
      </c>
      <c r="F2774" s="15">
        <v>43271</v>
      </c>
      <c r="G2774" t="s">
        <v>200</v>
      </c>
      <c r="H2774">
        <v>3</v>
      </c>
      <c r="I2774" s="16">
        <v>0.25972222222222224</v>
      </c>
      <c r="J2774"/>
      <c r="K2774">
        <v>3</v>
      </c>
      <c r="L2774">
        <v>1</v>
      </c>
      <c r="M2774">
        <v>0</v>
      </c>
      <c r="N2774"/>
      <c r="O2774" t="s">
        <v>24</v>
      </c>
      <c r="P2774" t="str">
        <f>INDEX(Sheet2!A:E, MATCH(F_NP_excluded_Data!O2774,Sheet2!A:A),4)</f>
        <v>cavity</v>
      </c>
      <c r="Q2774" t="str">
        <f>INDEX(Sheet2!A:E, MATCH(F_NP_excluded_Data!O2774,Sheet2!A:A),5)</f>
        <v>ground forager</v>
      </c>
      <c r="R2774" t="str">
        <f>INDEX(Sheet2!A:E, MATCH(F_NP_excluded_Data!O2774,Sheet2!A:A),3)</f>
        <v>insects</v>
      </c>
      <c r="S2774" t="str">
        <f>INDEX(Sheet2!A:E, MATCH(F_NP_excluded_Data!O2774,Sheet2!A:A),2)</f>
        <v>open woodland</v>
      </c>
      <c r="T2774">
        <v>10</v>
      </c>
      <c r="U2774">
        <v>3</v>
      </c>
      <c r="V2774"/>
      <c r="W2774">
        <v>1</v>
      </c>
      <c r="X2774" t="s">
        <v>202</v>
      </c>
      <c r="Y2774"/>
      <c r="Z2774"/>
      <c r="AA2774"/>
      <c r="AB2774"/>
    </row>
    <row r="2775" spans="1:28" ht="14.4" x14ac:dyDescent="0.3">
      <c r="A2775" s="14">
        <v>2888</v>
      </c>
      <c r="B2775" t="s">
        <v>275</v>
      </c>
      <c r="C2775" t="s">
        <v>294</v>
      </c>
      <c r="D2775" t="str">
        <f t="shared" si="44"/>
        <v>Kemp_3B_11</v>
      </c>
      <c r="E2775">
        <v>2018</v>
      </c>
      <c r="F2775" s="15">
        <v>43271</v>
      </c>
      <c r="G2775" t="s">
        <v>200</v>
      </c>
      <c r="H2775">
        <v>3</v>
      </c>
      <c r="I2775" s="16">
        <v>0.25972222222222224</v>
      </c>
      <c r="J2775"/>
      <c r="K2775">
        <v>3</v>
      </c>
      <c r="L2775">
        <v>1</v>
      </c>
      <c r="M2775">
        <v>0</v>
      </c>
      <c r="N2775"/>
      <c r="O2775" t="s">
        <v>62</v>
      </c>
      <c r="P2775" t="str">
        <f>INDEX(Sheet2!A:E, MATCH(F_NP_excluded_Data!O2775,Sheet2!A:A),4)</f>
        <v>shrub</v>
      </c>
      <c r="Q2775" t="str">
        <f>INDEX(Sheet2!A:E, MATCH(F_NP_excluded_Data!O2775,Sheet2!A:A),5)</f>
        <v>ground forager</v>
      </c>
      <c r="R2775" t="str">
        <f>INDEX(Sheet2!A:E, MATCH(F_NP_excluded_Data!O2775,Sheet2!A:A),3)</f>
        <v>seeds</v>
      </c>
      <c r="S2775" t="str">
        <f>INDEX(Sheet2!A:E, MATCH(F_NP_excluded_Data!O2775,Sheet2!A:A),2)</f>
        <v>open woodland</v>
      </c>
      <c r="T2775">
        <v>10</v>
      </c>
      <c r="U2775">
        <v>3</v>
      </c>
      <c r="V2775"/>
      <c r="W2775">
        <v>1</v>
      </c>
      <c r="X2775" t="s">
        <v>202</v>
      </c>
      <c r="Y2775"/>
      <c r="Z2775"/>
      <c r="AA2775"/>
      <c r="AB2775"/>
    </row>
    <row r="2776" spans="1:28" ht="14.4" x14ac:dyDescent="0.3">
      <c r="A2776" s="14">
        <v>2889</v>
      </c>
      <c r="B2776" t="s">
        <v>275</v>
      </c>
      <c r="C2776" t="s">
        <v>295</v>
      </c>
      <c r="D2776" t="str">
        <f t="shared" si="44"/>
        <v>Kemp_south</v>
      </c>
      <c r="E2776">
        <v>2018</v>
      </c>
      <c r="F2776" s="15">
        <v>43271</v>
      </c>
      <c r="G2776" t="s">
        <v>200</v>
      </c>
      <c r="H2776">
        <v>3</v>
      </c>
      <c r="I2776" s="16">
        <v>0.27152777777777776</v>
      </c>
      <c r="J2776"/>
      <c r="K2776">
        <v>3</v>
      </c>
      <c r="L2776">
        <v>0</v>
      </c>
      <c r="M2776">
        <v>0</v>
      </c>
      <c r="N2776"/>
      <c r="O2776" t="s">
        <v>22</v>
      </c>
      <c r="P2776" t="str">
        <f>INDEX(Sheet2!A:E, MATCH(F_NP_excluded_Data!O2776,Sheet2!A:A),4)</f>
        <v>cavity</v>
      </c>
      <c r="Q2776" t="str">
        <f>INDEX(Sheet2!A:E, MATCH(F_NP_excluded_Data!O2776,Sheet2!A:A),5)</f>
        <v>foliage gleaner</v>
      </c>
      <c r="R2776" t="str">
        <f>INDEX(Sheet2!A:E, MATCH(F_NP_excluded_Data!O2776,Sheet2!A:A),3)</f>
        <v>insects</v>
      </c>
      <c r="S2776" t="str">
        <f>INDEX(Sheet2!A:E, MATCH(F_NP_excluded_Data!O2776,Sheet2!A:A),2)</f>
        <v>forest</v>
      </c>
      <c r="T2776">
        <v>5</v>
      </c>
      <c r="U2776">
        <v>1</v>
      </c>
      <c r="V2776"/>
      <c r="W2776">
        <v>1</v>
      </c>
      <c r="X2776" t="s">
        <v>202</v>
      </c>
      <c r="Y2776"/>
      <c r="Z2776"/>
      <c r="AA2776"/>
      <c r="AB2776"/>
    </row>
    <row r="2777" spans="1:28" ht="14.4" x14ac:dyDescent="0.3">
      <c r="A2777" s="14">
        <v>2890</v>
      </c>
      <c r="B2777" t="s">
        <v>275</v>
      </c>
      <c r="C2777" t="s">
        <v>295</v>
      </c>
      <c r="D2777" t="str">
        <f t="shared" si="44"/>
        <v>Kemp_south</v>
      </c>
      <c r="E2777">
        <v>2018</v>
      </c>
      <c r="F2777" s="15">
        <v>43271</v>
      </c>
      <c r="G2777" t="s">
        <v>200</v>
      </c>
      <c r="H2777">
        <v>3</v>
      </c>
      <c r="I2777" s="16">
        <v>0.27152777777777776</v>
      </c>
      <c r="J2777"/>
      <c r="K2777">
        <v>3</v>
      </c>
      <c r="L2777">
        <v>0</v>
      </c>
      <c r="M2777">
        <v>0</v>
      </c>
      <c r="N2777"/>
      <c r="O2777" t="s">
        <v>94</v>
      </c>
      <c r="P2777" t="str">
        <f>INDEX(Sheet2!A:E, MATCH(F_NP_excluded_Data!O2777,Sheet2!A:A),4)</f>
        <v>cavity</v>
      </c>
      <c r="Q2777" t="str">
        <f>INDEX(Sheet2!A:E, MATCH(F_NP_excluded_Data!O2777,Sheet2!A:A),5)</f>
        <v>foliage gleaner</v>
      </c>
      <c r="R2777" t="str">
        <f>INDEX(Sheet2!A:E, MATCH(F_NP_excluded_Data!O2777,Sheet2!A:A),3)</f>
        <v>insects</v>
      </c>
      <c r="S2777" t="str">
        <f>INDEX(Sheet2!A:E, MATCH(F_NP_excluded_Data!O2777,Sheet2!A:A),2)</f>
        <v>forest</v>
      </c>
      <c r="T2777">
        <v>5</v>
      </c>
      <c r="U2777">
        <v>1</v>
      </c>
      <c r="V2777"/>
      <c r="W2777">
        <v>1</v>
      </c>
      <c r="X2777" t="s">
        <v>202</v>
      </c>
      <c r="Y2777"/>
      <c r="Z2777"/>
      <c r="AA2777"/>
      <c r="AB2777"/>
    </row>
    <row r="2778" spans="1:28" ht="14.4" x14ac:dyDescent="0.3">
      <c r="A2778" s="14">
        <v>2891</v>
      </c>
      <c r="B2778" t="s">
        <v>275</v>
      </c>
      <c r="C2778" t="s">
        <v>295</v>
      </c>
      <c r="D2778" t="str">
        <f t="shared" si="44"/>
        <v>Kemp_south</v>
      </c>
      <c r="E2778">
        <v>2018</v>
      </c>
      <c r="F2778" s="15">
        <v>43271</v>
      </c>
      <c r="G2778" t="s">
        <v>200</v>
      </c>
      <c r="H2778">
        <v>3</v>
      </c>
      <c r="I2778" s="16">
        <v>0.27152777777777776</v>
      </c>
      <c r="J2778"/>
      <c r="K2778">
        <v>3</v>
      </c>
      <c r="L2778">
        <v>0</v>
      </c>
      <c r="M2778">
        <v>0</v>
      </c>
      <c r="N2778"/>
      <c r="O2778" t="s">
        <v>74</v>
      </c>
      <c r="P2778" t="str">
        <f>INDEX(Sheet2!A:E, MATCH(F_NP_excluded_Data!O2778,Sheet2!A:A),4)</f>
        <v>cavity</v>
      </c>
      <c r="Q2778" t="str">
        <f>INDEX(Sheet2!A:E, MATCH(F_NP_excluded_Data!O2778,Sheet2!A:A),5)</f>
        <v>bark forager</v>
      </c>
      <c r="R2778" t="str">
        <f>INDEX(Sheet2!A:E, MATCH(F_NP_excluded_Data!O2778,Sheet2!A:A),3)</f>
        <v>insects</v>
      </c>
      <c r="S2778" t="str">
        <f>INDEX(Sheet2!A:E, MATCH(F_NP_excluded_Data!O2778,Sheet2!A:A),2)</f>
        <v>forest</v>
      </c>
      <c r="T2778">
        <v>5</v>
      </c>
      <c r="U2778">
        <v>1</v>
      </c>
      <c r="V2778"/>
      <c r="W2778">
        <v>1</v>
      </c>
      <c r="X2778" t="s">
        <v>202</v>
      </c>
      <c r="Y2778"/>
      <c r="Z2778"/>
      <c r="AA2778"/>
      <c r="AB2778"/>
    </row>
    <row r="2779" spans="1:28" ht="14.4" x14ac:dyDescent="0.3">
      <c r="A2779" s="14">
        <v>2892</v>
      </c>
      <c r="B2779" t="s">
        <v>275</v>
      </c>
      <c r="C2779" t="s">
        <v>295</v>
      </c>
      <c r="D2779" t="str">
        <f t="shared" si="44"/>
        <v>Kemp_south</v>
      </c>
      <c r="E2779">
        <v>2018</v>
      </c>
      <c r="F2779" s="15">
        <v>43271</v>
      </c>
      <c r="G2779" t="s">
        <v>200</v>
      </c>
      <c r="H2779">
        <v>3</v>
      </c>
      <c r="I2779" s="16">
        <v>0.27152777777777776</v>
      </c>
      <c r="J2779"/>
      <c r="K2779">
        <v>3</v>
      </c>
      <c r="L2779">
        <v>0</v>
      </c>
      <c r="M2779">
        <v>0</v>
      </c>
      <c r="N2779"/>
      <c r="O2779" t="s">
        <v>72</v>
      </c>
      <c r="P2779" t="str">
        <f>INDEX(Sheet2!A:E, MATCH(F_NP_excluded_Data!O2779,Sheet2!A:A),4)</f>
        <v>tree</v>
      </c>
      <c r="Q2779" t="str">
        <f>INDEX(Sheet2!A:E, MATCH(F_NP_excluded_Data!O2779,Sheet2!A:A),5)</f>
        <v>bark forager</v>
      </c>
      <c r="R2779" t="str">
        <f>INDEX(Sheet2!A:E, MATCH(F_NP_excluded_Data!O2779,Sheet2!A:A),3)</f>
        <v>insects</v>
      </c>
      <c r="S2779" t="str">
        <f>INDEX(Sheet2!A:E, MATCH(F_NP_excluded_Data!O2779,Sheet2!A:A),2)</f>
        <v>forest</v>
      </c>
      <c r="T2779">
        <v>5</v>
      </c>
      <c r="U2779">
        <v>1</v>
      </c>
      <c r="V2779"/>
      <c r="W2779">
        <v>1</v>
      </c>
      <c r="X2779" t="s">
        <v>202</v>
      </c>
      <c r="Y2779"/>
      <c r="Z2779"/>
      <c r="AA2779"/>
      <c r="AB2779"/>
    </row>
    <row r="2780" spans="1:28" ht="14.4" x14ac:dyDescent="0.3">
      <c r="A2780" s="14">
        <v>2893</v>
      </c>
      <c r="B2780" t="s">
        <v>275</v>
      </c>
      <c r="C2780" t="s">
        <v>295</v>
      </c>
      <c r="D2780" t="str">
        <f t="shared" si="44"/>
        <v>Kemp_south</v>
      </c>
      <c r="E2780">
        <v>2018</v>
      </c>
      <c r="F2780" s="15">
        <v>43271</v>
      </c>
      <c r="G2780" t="s">
        <v>200</v>
      </c>
      <c r="H2780">
        <v>3</v>
      </c>
      <c r="I2780" s="16">
        <v>0.27152777777777776</v>
      </c>
      <c r="J2780"/>
      <c r="K2780">
        <v>3</v>
      </c>
      <c r="L2780">
        <v>0</v>
      </c>
      <c r="M2780">
        <v>0</v>
      </c>
      <c r="N2780"/>
      <c r="O2780" t="s">
        <v>40</v>
      </c>
      <c r="P2780" t="str">
        <f>INDEX(Sheet2!A:E, MATCH(F_NP_excluded_Data!O2780,Sheet2!A:A),4)</f>
        <v>ground</v>
      </c>
      <c r="Q2780" t="str">
        <f>INDEX(Sheet2!A:E, MATCH(F_NP_excluded_Data!O2780,Sheet2!A:A),5)</f>
        <v>ground forager</v>
      </c>
      <c r="R2780" t="str">
        <f>INDEX(Sheet2!A:E, MATCH(F_NP_excluded_Data!O2780,Sheet2!A:A),3)</f>
        <v>omnivore</v>
      </c>
      <c r="S2780" t="str">
        <f>INDEX(Sheet2!A:E, MATCH(F_NP_excluded_Data!O2780,Sheet2!A:A),2)</f>
        <v>scrub</v>
      </c>
      <c r="T2780">
        <v>5</v>
      </c>
      <c r="U2780">
        <v>1</v>
      </c>
      <c r="V2780"/>
      <c r="W2780">
        <v>1</v>
      </c>
      <c r="X2780" t="s">
        <v>202</v>
      </c>
      <c r="Y2780"/>
      <c r="Z2780"/>
      <c r="AA2780"/>
      <c r="AB2780"/>
    </row>
    <row r="2781" spans="1:28" ht="14.4" x14ac:dyDescent="0.3">
      <c r="A2781" s="14">
        <v>2894</v>
      </c>
      <c r="B2781" t="s">
        <v>275</v>
      </c>
      <c r="C2781" t="s">
        <v>295</v>
      </c>
      <c r="D2781" t="str">
        <f t="shared" si="44"/>
        <v>Kemp_south</v>
      </c>
      <c r="E2781">
        <v>2018</v>
      </c>
      <c r="F2781" s="15">
        <v>43271</v>
      </c>
      <c r="G2781" t="s">
        <v>200</v>
      </c>
      <c r="H2781">
        <v>3</v>
      </c>
      <c r="I2781" s="16">
        <v>0.27152777777777776</v>
      </c>
      <c r="J2781"/>
      <c r="K2781">
        <v>3</v>
      </c>
      <c r="L2781">
        <v>0</v>
      </c>
      <c r="M2781">
        <v>0</v>
      </c>
      <c r="N2781"/>
      <c r="O2781" t="s">
        <v>62</v>
      </c>
      <c r="P2781" t="str">
        <f>INDEX(Sheet2!A:E, MATCH(F_NP_excluded_Data!O2781,Sheet2!A:A),4)</f>
        <v>shrub</v>
      </c>
      <c r="Q2781" t="str">
        <f>INDEX(Sheet2!A:E, MATCH(F_NP_excluded_Data!O2781,Sheet2!A:A),5)</f>
        <v>ground forager</v>
      </c>
      <c r="R2781" t="str">
        <f>INDEX(Sheet2!A:E, MATCH(F_NP_excluded_Data!O2781,Sheet2!A:A),3)</f>
        <v>seeds</v>
      </c>
      <c r="S2781" t="str">
        <f>INDEX(Sheet2!A:E, MATCH(F_NP_excluded_Data!O2781,Sheet2!A:A),2)</f>
        <v>open woodland</v>
      </c>
      <c r="T2781">
        <v>10</v>
      </c>
      <c r="U2781">
        <v>1</v>
      </c>
      <c r="V2781"/>
      <c r="W2781">
        <v>1</v>
      </c>
      <c r="X2781" t="s">
        <v>202</v>
      </c>
      <c r="Y2781"/>
      <c r="Z2781"/>
      <c r="AA2781"/>
      <c r="AB2781"/>
    </row>
    <row r="2782" spans="1:28" ht="14.4" x14ac:dyDescent="0.3">
      <c r="A2782" s="14">
        <v>2895</v>
      </c>
      <c r="B2782" t="s">
        <v>275</v>
      </c>
      <c r="C2782" t="s">
        <v>295</v>
      </c>
      <c r="D2782" t="str">
        <f t="shared" si="44"/>
        <v>Kemp_south</v>
      </c>
      <c r="E2782">
        <v>2018</v>
      </c>
      <c r="F2782" s="15">
        <v>43271</v>
      </c>
      <c r="G2782" t="s">
        <v>200</v>
      </c>
      <c r="H2782">
        <v>3</v>
      </c>
      <c r="I2782" s="16">
        <v>0.27152777777777776</v>
      </c>
      <c r="J2782"/>
      <c r="K2782">
        <v>3</v>
      </c>
      <c r="L2782">
        <v>0</v>
      </c>
      <c r="M2782">
        <v>0</v>
      </c>
      <c r="N2782"/>
      <c r="O2782" t="s">
        <v>92</v>
      </c>
      <c r="P2782" t="str">
        <f>INDEX(Sheet2!A:E, MATCH(F_NP_excluded_Data!O2782,Sheet2!A:A),4)</f>
        <v>tree</v>
      </c>
      <c r="Q2782" t="str">
        <f>INDEX(Sheet2!A:E, MATCH(F_NP_excluded_Data!O2782,Sheet2!A:A),5)</f>
        <v>foliage gleaner</v>
      </c>
      <c r="R2782" t="str">
        <f>INDEX(Sheet2!A:E, MATCH(F_NP_excluded_Data!O2782,Sheet2!A:A),3)</f>
        <v>insects</v>
      </c>
      <c r="S2782" t="str">
        <f>INDEX(Sheet2!A:E, MATCH(F_NP_excluded_Data!O2782,Sheet2!A:A),2)</f>
        <v>open woodland</v>
      </c>
      <c r="T2782">
        <v>10</v>
      </c>
      <c r="U2782">
        <v>1</v>
      </c>
      <c r="V2782"/>
      <c r="W2782">
        <v>1</v>
      </c>
      <c r="X2782" t="s">
        <v>202</v>
      </c>
      <c r="Y2782"/>
      <c r="Z2782"/>
      <c r="AA2782"/>
      <c r="AB2782"/>
    </row>
    <row r="2783" spans="1:28" ht="14.4" x14ac:dyDescent="0.3">
      <c r="A2783" s="14">
        <v>2896</v>
      </c>
      <c r="B2783" t="s">
        <v>275</v>
      </c>
      <c r="C2783" t="s">
        <v>295</v>
      </c>
      <c r="D2783" t="str">
        <f t="shared" si="44"/>
        <v>Kemp_south</v>
      </c>
      <c r="E2783">
        <v>2018</v>
      </c>
      <c r="F2783" s="15">
        <v>43271</v>
      </c>
      <c r="G2783" t="s">
        <v>200</v>
      </c>
      <c r="H2783">
        <v>3</v>
      </c>
      <c r="I2783" s="16">
        <v>0.27152777777777776</v>
      </c>
      <c r="J2783"/>
      <c r="K2783">
        <v>3</v>
      </c>
      <c r="L2783">
        <v>0</v>
      </c>
      <c r="M2783">
        <v>0</v>
      </c>
      <c r="N2783"/>
      <c r="O2783" t="s">
        <v>116</v>
      </c>
      <c r="P2783" t="str">
        <f>INDEX(Sheet2!A:E, MATCH(F_NP_excluded_Data!O2783,Sheet2!A:A),4)</f>
        <v>tree</v>
      </c>
      <c r="Q2783" t="str">
        <f>INDEX(Sheet2!A:E, MATCH(F_NP_excluded_Data!O2783,Sheet2!A:A),5)</f>
        <v>ground forager</v>
      </c>
      <c r="R2783" t="str">
        <f>INDEX(Sheet2!A:E, MATCH(F_NP_excluded_Data!O2783,Sheet2!A:A),3)</f>
        <v>insects</v>
      </c>
      <c r="S2783" t="str">
        <f>INDEX(Sheet2!A:E, MATCH(F_NP_excluded_Data!O2783,Sheet2!A:A),2)</f>
        <v>forest</v>
      </c>
      <c r="T2783">
        <v>10</v>
      </c>
      <c r="U2783">
        <v>1</v>
      </c>
      <c r="V2783"/>
      <c r="W2783">
        <v>1</v>
      </c>
      <c r="X2783" t="s">
        <v>202</v>
      </c>
      <c r="Y2783"/>
      <c r="Z2783"/>
      <c r="AA2783"/>
      <c r="AB2783"/>
    </row>
    <row r="2784" spans="1:28" ht="14.4" x14ac:dyDescent="0.3">
      <c r="A2784" s="14">
        <v>2897</v>
      </c>
      <c r="B2784" t="s">
        <v>275</v>
      </c>
      <c r="C2784" t="s">
        <v>295</v>
      </c>
      <c r="D2784" t="str">
        <f t="shared" si="44"/>
        <v>Kemp_south</v>
      </c>
      <c r="E2784">
        <v>2018</v>
      </c>
      <c r="F2784" s="15">
        <v>43271</v>
      </c>
      <c r="G2784" t="s">
        <v>200</v>
      </c>
      <c r="H2784">
        <v>3</v>
      </c>
      <c r="I2784" s="16">
        <v>0.27152777777777776</v>
      </c>
      <c r="J2784"/>
      <c r="K2784">
        <v>3</v>
      </c>
      <c r="L2784">
        <v>0</v>
      </c>
      <c r="M2784">
        <v>0</v>
      </c>
      <c r="N2784"/>
      <c r="O2784" t="s">
        <v>22</v>
      </c>
      <c r="P2784" t="str">
        <f>INDEX(Sheet2!A:E, MATCH(F_NP_excluded_Data!O2784,Sheet2!A:A),4)</f>
        <v>cavity</v>
      </c>
      <c r="Q2784" t="str">
        <f>INDEX(Sheet2!A:E, MATCH(F_NP_excluded_Data!O2784,Sheet2!A:A),5)</f>
        <v>foliage gleaner</v>
      </c>
      <c r="R2784" t="str">
        <f>INDEX(Sheet2!A:E, MATCH(F_NP_excluded_Data!O2784,Sheet2!A:A),3)</f>
        <v>insects</v>
      </c>
      <c r="S2784" t="str">
        <f>INDEX(Sheet2!A:E, MATCH(F_NP_excluded_Data!O2784,Sheet2!A:A),2)</f>
        <v>forest</v>
      </c>
      <c r="T2784">
        <v>5</v>
      </c>
      <c r="U2784">
        <v>1</v>
      </c>
      <c r="V2784"/>
      <c r="W2784">
        <v>1</v>
      </c>
      <c r="X2784" t="s">
        <v>202</v>
      </c>
      <c r="Y2784"/>
      <c r="Z2784"/>
      <c r="AA2784"/>
      <c r="AB2784"/>
    </row>
    <row r="2785" spans="1:28" ht="14.4" x14ac:dyDescent="0.3">
      <c r="A2785" s="14">
        <v>2898</v>
      </c>
      <c r="B2785" t="s">
        <v>275</v>
      </c>
      <c r="C2785" t="s">
        <v>295</v>
      </c>
      <c r="D2785" t="str">
        <f t="shared" si="44"/>
        <v>Kemp_south</v>
      </c>
      <c r="E2785">
        <v>2018</v>
      </c>
      <c r="F2785" s="15">
        <v>43271</v>
      </c>
      <c r="G2785" t="s">
        <v>200</v>
      </c>
      <c r="H2785">
        <v>3</v>
      </c>
      <c r="I2785" s="16">
        <v>0.27152777777777776</v>
      </c>
      <c r="J2785"/>
      <c r="K2785">
        <v>3</v>
      </c>
      <c r="L2785">
        <v>0</v>
      </c>
      <c r="M2785">
        <v>0</v>
      </c>
      <c r="N2785"/>
      <c r="O2785" t="s">
        <v>60</v>
      </c>
      <c r="P2785" t="str">
        <f>INDEX(Sheet2!A:E, MATCH(F_NP_excluded_Data!O2785,Sheet2!A:A),4)</f>
        <v>ground</v>
      </c>
      <c r="Q2785" t="str">
        <f>INDEX(Sheet2!A:E, MATCH(F_NP_excluded_Data!O2785,Sheet2!A:A),5)</f>
        <v>ground forager</v>
      </c>
      <c r="R2785" t="str">
        <f>INDEX(Sheet2!A:E, MATCH(F_NP_excluded_Data!O2785,Sheet2!A:A),3)</f>
        <v>plants</v>
      </c>
      <c r="S2785" t="str">
        <f>INDEX(Sheet2!A:E, MATCH(F_NP_excluded_Data!O2785,Sheet2!A:A),2)</f>
        <v>grassland</v>
      </c>
      <c r="T2785">
        <v>100</v>
      </c>
      <c r="U2785">
        <v>1</v>
      </c>
      <c r="V2785"/>
      <c r="W2785">
        <v>1</v>
      </c>
      <c r="X2785" t="s">
        <v>202</v>
      </c>
      <c r="Y2785"/>
      <c r="Z2785"/>
      <c r="AA2785"/>
      <c r="AB2785"/>
    </row>
    <row r="2786" spans="1:28" ht="14.4" x14ac:dyDescent="0.3">
      <c r="A2786" s="14">
        <v>2899</v>
      </c>
      <c r="B2786" t="s">
        <v>275</v>
      </c>
      <c r="C2786" t="s">
        <v>295</v>
      </c>
      <c r="D2786" t="str">
        <f t="shared" si="44"/>
        <v>Kemp_south</v>
      </c>
      <c r="E2786">
        <v>2018</v>
      </c>
      <c r="F2786" s="15">
        <v>43271</v>
      </c>
      <c r="G2786" t="s">
        <v>200</v>
      </c>
      <c r="H2786">
        <v>3</v>
      </c>
      <c r="I2786" s="16">
        <v>0.27152777777777776</v>
      </c>
      <c r="J2786"/>
      <c r="K2786">
        <v>3</v>
      </c>
      <c r="L2786">
        <v>0</v>
      </c>
      <c r="M2786">
        <v>0</v>
      </c>
      <c r="N2786"/>
      <c r="O2786" t="s">
        <v>10</v>
      </c>
      <c r="P2786" t="str">
        <f>INDEX(Sheet2!A:E, MATCH(F_NP_excluded_Data!O2786,Sheet2!A:A),4)</f>
        <v>tree</v>
      </c>
      <c r="Q2786" t="str">
        <f>INDEX(Sheet2!A:E, MATCH(F_NP_excluded_Data!O2786,Sheet2!A:A),5)</f>
        <v>foliage gleaner</v>
      </c>
      <c r="R2786" t="str">
        <f>INDEX(Sheet2!A:E, MATCH(F_NP_excluded_Data!O2786,Sheet2!A:A),3)</f>
        <v>insects</v>
      </c>
      <c r="S2786" t="str">
        <f>INDEX(Sheet2!A:E, MATCH(F_NP_excluded_Data!O2786,Sheet2!A:A),2)</f>
        <v>forest</v>
      </c>
      <c r="T2786">
        <v>5</v>
      </c>
      <c r="U2786">
        <v>2</v>
      </c>
      <c r="V2786"/>
      <c r="W2786">
        <v>1</v>
      </c>
      <c r="X2786" t="s">
        <v>202</v>
      </c>
      <c r="Y2786"/>
      <c r="Z2786"/>
      <c r="AA2786"/>
      <c r="AB2786"/>
    </row>
    <row r="2787" spans="1:28" ht="14.4" x14ac:dyDescent="0.3">
      <c r="A2787" s="14">
        <v>2900</v>
      </c>
      <c r="B2787" t="s">
        <v>275</v>
      </c>
      <c r="C2787" t="s">
        <v>295</v>
      </c>
      <c r="D2787" t="str">
        <f t="shared" si="44"/>
        <v>Kemp_south</v>
      </c>
      <c r="E2787">
        <v>2018</v>
      </c>
      <c r="F2787" s="15">
        <v>43271</v>
      </c>
      <c r="G2787" t="s">
        <v>200</v>
      </c>
      <c r="H2787">
        <v>3</v>
      </c>
      <c r="I2787" s="16">
        <v>0.27152777777777776</v>
      </c>
      <c r="J2787"/>
      <c r="K2787">
        <v>3</v>
      </c>
      <c r="L2787">
        <v>0</v>
      </c>
      <c r="M2787">
        <v>0</v>
      </c>
      <c r="N2787"/>
      <c r="O2787" t="s">
        <v>42</v>
      </c>
      <c r="P2787" t="str">
        <f>INDEX(Sheet2!A:E, MATCH(F_NP_excluded_Data!O2787,Sheet2!A:A),4)</f>
        <v>tree</v>
      </c>
      <c r="Q2787" t="str">
        <f>INDEX(Sheet2!A:E, MATCH(F_NP_excluded_Data!O2787,Sheet2!A:A),5)</f>
        <v>flycatching</v>
      </c>
      <c r="R2787" t="str">
        <f>INDEX(Sheet2!A:E, MATCH(F_NP_excluded_Data!O2787,Sheet2!A:A),3)</f>
        <v>insects</v>
      </c>
      <c r="S2787" t="str">
        <f>INDEX(Sheet2!A:E, MATCH(F_NP_excluded_Data!O2787,Sheet2!A:A),2)</f>
        <v>forest</v>
      </c>
      <c r="T2787">
        <v>10</v>
      </c>
      <c r="U2787">
        <v>2</v>
      </c>
      <c r="V2787"/>
      <c r="W2787">
        <v>1</v>
      </c>
      <c r="X2787" t="s">
        <v>202</v>
      </c>
      <c r="Y2787"/>
      <c r="Z2787"/>
      <c r="AA2787"/>
      <c r="AB2787"/>
    </row>
    <row r="2788" spans="1:28" ht="14.4" x14ac:dyDescent="0.3">
      <c r="A2788" s="14">
        <v>2901</v>
      </c>
      <c r="B2788" t="s">
        <v>275</v>
      </c>
      <c r="C2788" t="s">
        <v>295</v>
      </c>
      <c r="D2788" t="str">
        <f t="shared" si="44"/>
        <v>Kemp_south</v>
      </c>
      <c r="E2788">
        <v>2018</v>
      </c>
      <c r="F2788" s="15">
        <v>43271</v>
      </c>
      <c r="G2788" t="s">
        <v>200</v>
      </c>
      <c r="H2788">
        <v>3</v>
      </c>
      <c r="I2788" s="16">
        <v>0.27152777777777776</v>
      </c>
      <c r="J2788"/>
      <c r="K2788">
        <v>3</v>
      </c>
      <c r="L2788">
        <v>0</v>
      </c>
      <c r="M2788">
        <v>0</v>
      </c>
      <c r="N2788"/>
      <c r="O2788" t="s">
        <v>78</v>
      </c>
      <c r="P2788" t="str">
        <f>INDEX(Sheet2!A:E, MATCH(F_NP_excluded_Data!O2788,Sheet2!A:A),4)</f>
        <v>cavity</v>
      </c>
      <c r="Q2788" t="str">
        <f>INDEX(Sheet2!A:E, MATCH(F_NP_excluded_Data!O2788,Sheet2!A:A),5)</f>
        <v>bark forager</v>
      </c>
      <c r="R2788" t="str">
        <f>INDEX(Sheet2!A:E, MATCH(F_NP_excluded_Data!O2788,Sheet2!A:A),3)</f>
        <v>insects</v>
      </c>
      <c r="S2788" t="str">
        <f>INDEX(Sheet2!A:E, MATCH(F_NP_excluded_Data!O2788,Sheet2!A:A),2)</f>
        <v>forest</v>
      </c>
      <c r="T2788">
        <v>5</v>
      </c>
      <c r="U2788">
        <v>2</v>
      </c>
      <c r="V2788"/>
      <c r="W2788">
        <v>1</v>
      </c>
      <c r="X2788" t="s">
        <v>202</v>
      </c>
      <c r="Y2788"/>
      <c r="Z2788"/>
      <c r="AA2788"/>
      <c r="AB2788"/>
    </row>
    <row r="2789" spans="1:28" ht="14.4" x14ac:dyDescent="0.3">
      <c r="A2789" s="14">
        <v>2902</v>
      </c>
      <c r="B2789" t="s">
        <v>275</v>
      </c>
      <c r="C2789" t="s">
        <v>295</v>
      </c>
      <c r="D2789" t="str">
        <f t="shared" si="44"/>
        <v>Kemp_south</v>
      </c>
      <c r="E2789">
        <v>2018</v>
      </c>
      <c r="F2789" s="15">
        <v>43271</v>
      </c>
      <c r="G2789" t="s">
        <v>200</v>
      </c>
      <c r="H2789">
        <v>3</v>
      </c>
      <c r="I2789" s="16">
        <v>0.27152777777777776</v>
      </c>
      <c r="J2789"/>
      <c r="K2789">
        <v>3</v>
      </c>
      <c r="L2789">
        <v>0</v>
      </c>
      <c r="M2789">
        <v>0</v>
      </c>
      <c r="N2789"/>
      <c r="O2789" t="s">
        <v>60</v>
      </c>
      <c r="P2789" t="str">
        <f>INDEX(Sheet2!A:E, MATCH(F_NP_excluded_Data!O2789,Sheet2!A:A),4)</f>
        <v>ground</v>
      </c>
      <c r="Q2789" t="str">
        <f>INDEX(Sheet2!A:E, MATCH(F_NP_excluded_Data!O2789,Sheet2!A:A),5)</f>
        <v>ground forager</v>
      </c>
      <c r="R2789" t="str">
        <f>INDEX(Sheet2!A:E, MATCH(F_NP_excluded_Data!O2789,Sheet2!A:A),3)</f>
        <v>plants</v>
      </c>
      <c r="S2789" t="str">
        <f>INDEX(Sheet2!A:E, MATCH(F_NP_excluded_Data!O2789,Sheet2!A:A),2)</f>
        <v>grassland</v>
      </c>
      <c r="T2789">
        <v>10</v>
      </c>
      <c r="U2789">
        <v>2</v>
      </c>
      <c r="V2789"/>
      <c r="W2789">
        <v>1</v>
      </c>
      <c r="X2789" t="s">
        <v>202</v>
      </c>
      <c r="Y2789"/>
      <c r="Z2789"/>
      <c r="AA2789"/>
      <c r="AB2789"/>
    </row>
    <row r="2790" spans="1:28" ht="14.4" x14ac:dyDescent="0.3">
      <c r="A2790" s="14">
        <v>2903</v>
      </c>
      <c r="B2790" t="s">
        <v>275</v>
      </c>
      <c r="C2790" t="s">
        <v>295</v>
      </c>
      <c r="D2790" t="str">
        <f t="shared" si="44"/>
        <v>Kemp_south</v>
      </c>
      <c r="E2790">
        <v>2018</v>
      </c>
      <c r="F2790" s="15">
        <v>43271</v>
      </c>
      <c r="G2790" t="s">
        <v>200</v>
      </c>
      <c r="H2790">
        <v>3</v>
      </c>
      <c r="I2790" s="16">
        <v>0.27152777777777776</v>
      </c>
      <c r="J2790"/>
      <c r="K2790">
        <v>3</v>
      </c>
      <c r="L2790">
        <v>0</v>
      </c>
      <c r="M2790">
        <v>0</v>
      </c>
      <c r="N2790"/>
      <c r="O2790" t="s">
        <v>60</v>
      </c>
      <c r="P2790" t="str">
        <f>INDEX(Sheet2!A:E, MATCH(F_NP_excluded_Data!O2790,Sheet2!A:A),4)</f>
        <v>ground</v>
      </c>
      <c r="Q2790" t="str">
        <f>INDEX(Sheet2!A:E, MATCH(F_NP_excluded_Data!O2790,Sheet2!A:A),5)</f>
        <v>ground forager</v>
      </c>
      <c r="R2790" t="str">
        <f>INDEX(Sheet2!A:E, MATCH(F_NP_excluded_Data!O2790,Sheet2!A:A),3)</f>
        <v>plants</v>
      </c>
      <c r="S2790" t="str">
        <f>INDEX(Sheet2!A:E, MATCH(F_NP_excluded_Data!O2790,Sheet2!A:A),2)</f>
        <v>grassland</v>
      </c>
      <c r="T2790">
        <v>10</v>
      </c>
      <c r="U2790">
        <v>2</v>
      </c>
      <c r="V2790"/>
      <c r="W2790">
        <v>1</v>
      </c>
      <c r="X2790" t="s">
        <v>202</v>
      </c>
      <c r="Y2790"/>
      <c r="Z2790"/>
      <c r="AA2790"/>
      <c r="AB2790"/>
    </row>
    <row r="2791" spans="1:28" ht="14.4" x14ac:dyDescent="0.3">
      <c r="A2791" s="14">
        <v>2904</v>
      </c>
      <c r="B2791" t="s">
        <v>275</v>
      </c>
      <c r="C2791" t="s">
        <v>295</v>
      </c>
      <c r="D2791" t="str">
        <f t="shared" si="44"/>
        <v>Kemp_south</v>
      </c>
      <c r="E2791">
        <v>2018</v>
      </c>
      <c r="F2791" s="15">
        <v>43271</v>
      </c>
      <c r="G2791" t="s">
        <v>200</v>
      </c>
      <c r="H2791">
        <v>3</v>
      </c>
      <c r="I2791" s="16">
        <v>0.27152777777777776</v>
      </c>
      <c r="J2791"/>
      <c r="K2791">
        <v>3</v>
      </c>
      <c r="L2791">
        <v>0</v>
      </c>
      <c r="M2791">
        <v>0</v>
      </c>
      <c r="N2791"/>
      <c r="O2791" t="s">
        <v>34</v>
      </c>
      <c r="P2791" t="str">
        <f>INDEX(Sheet2!A:E, MATCH(F_NP_excluded_Data!O2791,Sheet2!A:A),4)</f>
        <v>cavity</v>
      </c>
      <c r="Q2791" t="str">
        <f>INDEX(Sheet2!A:E, MATCH(F_NP_excluded_Data!O2791,Sheet2!A:A),5)</f>
        <v>bark forager</v>
      </c>
      <c r="R2791" t="str">
        <f>INDEX(Sheet2!A:E, MATCH(F_NP_excluded_Data!O2791,Sheet2!A:A),3)</f>
        <v>insects</v>
      </c>
      <c r="S2791" t="str">
        <f>INDEX(Sheet2!A:E, MATCH(F_NP_excluded_Data!O2791,Sheet2!A:A),2)</f>
        <v>forest</v>
      </c>
      <c r="T2791">
        <v>10</v>
      </c>
      <c r="U2791">
        <v>3</v>
      </c>
      <c r="V2791"/>
      <c r="W2791">
        <v>1</v>
      </c>
      <c r="X2791" t="s">
        <v>202</v>
      </c>
      <c r="Y2791"/>
      <c r="Z2791"/>
      <c r="AA2791"/>
      <c r="AB2791"/>
    </row>
    <row r="2792" spans="1:28" ht="14.4" x14ac:dyDescent="0.3">
      <c r="A2792" s="14">
        <v>2905</v>
      </c>
      <c r="B2792" t="s">
        <v>275</v>
      </c>
      <c r="C2792" t="s">
        <v>295</v>
      </c>
      <c r="D2792" t="str">
        <f t="shared" si="44"/>
        <v>Kemp_south</v>
      </c>
      <c r="E2792">
        <v>2018</v>
      </c>
      <c r="F2792" s="15">
        <v>43271</v>
      </c>
      <c r="G2792" t="s">
        <v>200</v>
      </c>
      <c r="H2792">
        <v>3</v>
      </c>
      <c r="I2792" s="16">
        <v>0.27152777777777776</v>
      </c>
      <c r="J2792"/>
      <c r="K2792">
        <v>3</v>
      </c>
      <c r="L2792">
        <v>0</v>
      </c>
      <c r="M2792">
        <v>0</v>
      </c>
      <c r="N2792"/>
      <c r="O2792" t="s">
        <v>94</v>
      </c>
      <c r="P2792" t="str">
        <f>INDEX(Sheet2!A:E, MATCH(F_NP_excluded_Data!O2792,Sheet2!A:A),4)</f>
        <v>cavity</v>
      </c>
      <c r="Q2792" t="str">
        <f>INDEX(Sheet2!A:E, MATCH(F_NP_excluded_Data!O2792,Sheet2!A:A),5)</f>
        <v>foliage gleaner</v>
      </c>
      <c r="R2792" t="str">
        <f>INDEX(Sheet2!A:E, MATCH(F_NP_excluded_Data!O2792,Sheet2!A:A),3)</f>
        <v>insects</v>
      </c>
      <c r="S2792" t="str">
        <f>INDEX(Sheet2!A:E, MATCH(F_NP_excluded_Data!O2792,Sheet2!A:A),2)</f>
        <v>forest</v>
      </c>
      <c r="T2792">
        <v>10</v>
      </c>
      <c r="U2792">
        <v>3</v>
      </c>
      <c r="V2792"/>
      <c r="W2792">
        <v>1</v>
      </c>
      <c r="X2792" t="s">
        <v>202</v>
      </c>
      <c r="Y2792"/>
      <c r="Z2792"/>
      <c r="AA2792"/>
      <c r="AB2792"/>
    </row>
    <row r="2793" spans="1:28" ht="14.4" x14ac:dyDescent="0.3">
      <c r="A2793" s="14">
        <v>2906</v>
      </c>
      <c r="B2793" t="s">
        <v>275</v>
      </c>
      <c r="C2793" t="s">
        <v>295</v>
      </c>
      <c r="D2793" t="str">
        <f t="shared" si="44"/>
        <v>Kemp_south</v>
      </c>
      <c r="E2793">
        <v>2018</v>
      </c>
      <c r="F2793" s="15">
        <v>43271</v>
      </c>
      <c r="G2793" t="s">
        <v>200</v>
      </c>
      <c r="H2793">
        <v>3</v>
      </c>
      <c r="I2793" s="16">
        <v>0.27152777777777776</v>
      </c>
      <c r="J2793"/>
      <c r="K2793">
        <v>3</v>
      </c>
      <c r="L2793">
        <v>0</v>
      </c>
      <c r="M2793">
        <v>0</v>
      </c>
      <c r="N2793"/>
      <c r="O2793" t="s">
        <v>40</v>
      </c>
      <c r="P2793" t="str">
        <f>INDEX(Sheet2!A:E, MATCH(F_NP_excluded_Data!O2793,Sheet2!A:A),4)</f>
        <v>ground</v>
      </c>
      <c r="Q2793" t="str">
        <f>INDEX(Sheet2!A:E, MATCH(F_NP_excluded_Data!O2793,Sheet2!A:A),5)</f>
        <v>ground forager</v>
      </c>
      <c r="R2793" t="str">
        <f>INDEX(Sheet2!A:E, MATCH(F_NP_excluded_Data!O2793,Sheet2!A:A),3)</f>
        <v>omnivore</v>
      </c>
      <c r="S2793" t="str">
        <f>INDEX(Sheet2!A:E, MATCH(F_NP_excluded_Data!O2793,Sheet2!A:A),2)</f>
        <v>scrub</v>
      </c>
      <c r="T2793">
        <v>10</v>
      </c>
      <c r="U2793">
        <v>3</v>
      </c>
      <c r="V2793"/>
      <c r="W2793">
        <v>1</v>
      </c>
      <c r="X2793" t="s">
        <v>202</v>
      </c>
      <c r="Y2793"/>
      <c r="Z2793"/>
      <c r="AA2793"/>
      <c r="AB2793"/>
    </row>
    <row r="2794" spans="1:28" ht="14.4" x14ac:dyDescent="0.3">
      <c r="A2794" s="14">
        <v>2907</v>
      </c>
      <c r="B2794" t="s">
        <v>275</v>
      </c>
      <c r="C2794" t="s">
        <v>295</v>
      </c>
      <c r="D2794" t="str">
        <f t="shared" si="44"/>
        <v>Kemp_south</v>
      </c>
      <c r="E2794">
        <v>2018</v>
      </c>
      <c r="F2794" s="15">
        <v>43271</v>
      </c>
      <c r="G2794" t="s">
        <v>200</v>
      </c>
      <c r="H2794">
        <v>3</v>
      </c>
      <c r="I2794" s="16">
        <v>0.27152777777777776</v>
      </c>
      <c r="J2794"/>
      <c r="K2794">
        <v>3</v>
      </c>
      <c r="L2794">
        <v>0</v>
      </c>
      <c r="M2794">
        <v>0</v>
      </c>
      <c r="N2794"/>
      <c r="O2794" t="s">
        <v>54</v>
      </c>
      <c r="P2794" t="str">
        <f>INDEX(Sheet2!A:E, MATCH(F_NP_excluded_Data!O2794,Sheet2!A:A),4)</f>
        <v>shrub</v>
      </c>
      <c r="Q2794" t="str">
        <f>INDEX(Sheet2!A:E, MATCH(F_NP_excluded_Data!O2794,Sheet2!A:A),5)</f>
        <v>foliage gleaner</v>
      </c>
      <c r="R2794" t="str">
        <f>INDEX(Sheet2!A:E, MATCH(F_NP_excluded_Data!O2794,Sheet2!A:A),3)</f>
        <v>insects</v>
      </c>
      <c r="S2794" t="str">
        <f>INDEX(Sheet2!A:E, MATCH(F_NP_excluded_Data!O2794,Sheet2!A:A),2)</f>
        <v>open woodland</v>
      </c>
      <c r="T2794">
        <v>10</v>
      </c>
      <c r="U2794">
        <v>4</v>
      </c>
      <c r="V2794"/>
      <c r="W2794">
        <v>1</v>
      </c>
      <c r="X2794" t="s">
        <v>202</v>
      </c>
      <c r="Y2794"/>
      <c r="Z2794"/>
      <c r="AA2794"/>
      <c r="AB2794"/>
    </row>
    <row r="2795" spans="1:28" ht="14.4" x14ac:dyDescent="0.3">
      <c r="A2795" s="14">
        <v>2908</v>
      </c>
      <c r="B2795" t="s">
        <v>275</v>
      </c>
      <c r="C2795" t="s">
        <v>295</v>
      </c>
      <c r="D2795" t="str">
        <f t="shared" si="44"/>
        <v>Kemp_south</v>
      </c>
      <c r="E2795">
        <v>2018</v>
      </c>
      <c r="F2795" s="15">
        <v>43271</v>
      </c>
      <c r="G2795" t="s">
        <v>200</v>
      </c>
      <c r="H2795">
        <v>3</v>
      </c>
      <c r="I2795" s="16">
        <v>0.27152777777777776</v>
      </c>
      <c r="J2795"/>
      <c r="K2795">
        <v>3</v>
      </c>
      <c r="L2795">
        <v>0</v>
      </c>
      <c r="M2795">
        <v>0</v>
      </c>
      <c r="N2795"/>
      <c r="O2795" t="s">
        <v>26</v>
      </c>
      <c r="P2795" t="str">
        <f>INDEX(Sheet2!A:E, MATCH(F_NP_excluded_Data!O2795,Sheet2!A:A),4)</f>
        <v>shrub</v>
      </c>
      <c r="Q2795" t="str">
        <f>INDEX(Sheet2!A:E, MATCH(F_NP_excluded_Data!O2795,Sheet2!A:A),5)</f>
        <v>ground forager</v>
      </c>
      <c r="R2795" t="str">
        <f>INDEX(Sheet2!A:E, MATCH(F_NP_excluded_Data!O2795,Sheet2!A:A),3)</f>
        <v>seeds</v>
      </c>
      <c r="S2795" t="str">
        <f>INDEX(Sheet2!A:E, MATCH(F_NP_excluded_Data!O2795,Sheet2!A:A),2)</f>
        <v>open woodland</v>
      </c>
      <c r="T2795">
        <v>5</v>
      </c>
      <c r="U2795">
        <v>4</v>
      </c>
      <c r="V2795"/>
      <c r="W2795">
        <v>4</v>
      </c>
      <c r="X2795" t="s">
        <v>202</v>
      </c>
      <c r="Y2795"/>
      <c r="Z2795"/>
      <c r="AA2795"/>
      <c r="AB2795"/>
    </row>
    <row r="2796" spans="1:28" ht="14.4" x14ac:dyDescent="0.3">
      <c r="A2796" s="14">
        <v>2909</v>
      </c>
      <c r="B2796" t="s">
        <v>275</v>
      </c>
      <c r="C2796" t="s">
        <v>295</v>
      </c>
      <c r="D2796" t="str">
        <f t="shared" si="44"/>
        <v>Kemp_south</v>
      </c>
      <c r="E2796">
        <v>2018</v>
      </c>
      <c r="F2796" s="15">
        <v>43271</v>
      </c>
      <c r="G2796" t="s">
        <v>200</v>
      </c>
      <c r="H2796">
        <v>3</v>
      </c>
      <c r="I2796" s="16">
        <v>0.27152777777777776</v>
      </c>
      <c r="J2796"/>
      <c r="K2796">
        <v>3</v>
      </c>
      <c r="L2796">
        <v>0</v>
      </c>
      <c r="M2796">
        <v>0</v>
      </c>
      <c r="N2796"/>
      <c r="O2796" t="s">
        <v>36</v>
      </c>
      <c r="P2796" t="str">
        <f>INDEX(Sheet2!A:E, MATCH(F_NP_excluded_Data!O2796,Sheet2!A:A),4)</f>
        <v>cavity</v>
      </c>
      <c r="Q2796" t="str">
        <f>INDEX(Sheet2!A:E, MATCH(F_NP_excluded_Data!O2796,Sheet2!A:A),5)</f>
        <v>ground forager</v>
      </c>
      <c r="R2796" t="str">
        <f>INDEX(Sheet2!A:E, MATCH(F_NP_excluded_Data!O2796,Sheet2!A:A),3)</f>
        <v>insects</v>
      </c>
      <c r="S2796" t="str">
        <f>INDEX(Sheet2!A:E, MATCH(F_NP_excluded_Data!O2796,Sheet2!A:A),2)</f>
        <v>grassland</v>
      </c>
      <c r="T2796">
        <v>5</v>
      </c>
      <c r="U2796">
        <v>4</v>
      </c>
      <c r="V2796"/>
      <c r="W2796">
        <v>1</v>
      </c>
      <c r="X2796" t="s">
        <v>202</v>
      </c>
      <c r="Y2796"/>
      <c r="Z2796"/>
      <c r="AA2796"/>
      <c r="AB2796"/>
    </row>
    <row r="2797" spans="1:28" ht="14.4" x14ac:dyDescent="0.3">
      <c r="A2797" s="14">
        <v>2910</v>
      </c>
      <c r="B2797" t="s">
        <v>275</v>
      </c>
      <c r="C2797" t="s">
        <v>295</v>
      </c>
      <c r="D2797" t="str">
        <f t="shared" si="44"/>
        <v>Kemp_south</v>
      </c>
      <c r="E2797">
        <v>2018</v>
      </c>
      <c r="F2797" s="15">
        <v>43271</v>
      </c>
      <c r="G2797" t="s">
        <v>200</v>
      </c>
      <c r="H2797">
        <v>3</v>
      </c>
      <c r="I2797" s="16">
        <v>0.27152777777777776</v>
      </c>
      <c r="J2797"/>
      <c r="K2797">
        <v>3</v>
      </c>
      <c r="L2797">
        <v>0</v>
      </c>
      <c r="M2797">
        <v>0</v>
      </c>
      <c r="N2797"/>
      <c r="O2797" t="s">
        <v>22</v>
      </c>
      <c r="P2797" t="str">
        <f>INDEX(Sheet2!A:E, MATCH(F_NP_excluded_Data!O2797,Sheet2!A:A),4)</f>
        <v>cavity</v>
      </c>
      <c r="Q2797" t="str">
        <f>INDEX(Sheet2!A:E, MATCH(F_NP_excluded_Data!O2797,Sheet2!A:A),5)</f>
        <v>foliage gleaner</v>
      </c>
      <c r="R2797" t="str">
        <f>INDEX(Sheet2!A:E, MATCH(F_NP_excluded_Data!O2797,Sheet2!A:A),3)</f>
        <v>insects</v>
      </c>
      <c r="S2797" t="str">
        <f>INDEX(Sheet2!A:E, MATCH(F_NP_excluded_Data!O2797,Sheet2!A:A),2)</f>
        <v>forest</v>
      </c>
      <c r="T2797">
        <v>10</v>
      </c>
      <c r="U2797">
        <v>4</v>
      </c>
      <c r="V2797"/>
      <c r="W2797">
        <v>1</v>
      </c>
      <c r="X2797" t="s">
        <v>202</v>
      </c>
      <c r="Y2797"/>
      <c r="Z2797"/>
      <c r="AA2797"/>
      <c r="AB2797"/>
    </row>
    <row r="2798" spans="1:28" ht="14.4" x14ac:dyDescent="0.3">
      <c r="A2798" s="14">
        <v>2911</v>
      </c>
      <c r="B2798" t="s">
        <v>275</v>
      </c>
      <c r="C2798" t="s">
        <v>276</v>
      </c>
      <c r="D2798" t="str">
        <f t="shared" si="44"/>
        <v>Kemp_2B_2</v>
      </c>
      <c r="E2798">
        <v>2018</v>
      </c>
      <c r="F2798" s="15">
        <v>43271</v>
      </c>
      <c r="G2798" t="s">
        <v>200</v>
      </c>
      <c r="H2798">
        <v>3</v>
      </c>
      <c r="I2798" s="16">
        <v>0.28194444444444444</v>
      </c>
      <c r="J2798"/>
      <c r="K2798">
        <v>4</v>
      </c>
      <c r="L2798">
        <v>0</v>
      </c>
      <c r="M2798">
        <v>0</v>
      </c>
      <c r="N2798"/>
      <c r="O2798" t="s">
        <v>92</v>
      </c>
      <c r="P2798" t="str">
        <f>INDEX(Sheet2!A:E, MATCH(F_NP_excluded_Data!O2798,Sheet2!A:A),4)</f>
        <v>tree</v>
      </c>
      <c r="Q2798" t="str">
        <f>INDEX(Sheet2!A:E, MATCH(F_NP_excluded_Data!O2798,Sheet2!A:A),5)</f>
        <v>foliage gleaner</v>
      </c>
      <c r="R2798" t="str">
        <f>INDEX(Sheet2!A:E, MATCH(F_NP_excluded_Data!O2798,Sheet2!A:A),3)</f>
        <v>insects</v>
      </c>
      <c r="S2798" t="str">
        <f>INDEX(Sheet2!A:E, MATCH(F_NP_excluded_Data!O2798,Sheet2!A:A),2)</f>
        <v>open woodland</v>
      </c>
      <c r="T2798">
        <v>5</v>
      </c>
      <c r="U2798">
        <v>1</v>
      </c>
      <c r="V2798"/>
      <c r="W2798">
        <v>1</v>
      </c>
      <c r="X2798" t="s">
        <v>202</v>
      </c>
      <c r="Y2798"/>
      <c r="Z2798"/>
      <c r="AA2798"/>
      <c r="AB2798"/>
    </row>
    <row r="2799" spans="1:28" ht="14.4" x14ac:dyDescent="0.3">
      <c r="A2799" s="14">
        <v>2912</v>
      </c>
      <c r="B2799" t="s">
        <v>275</v>
      </c>
      <c r="C2799" t="s">
        <v>276</v>
      </c>
      <c r="D2799" t="str">
        <f t="shared" si="44"/>
        <v>Kemp_2B_2</v>
      </c>
      <c r="E2799">
        <v>2018</v>
      </c>
      <c r="F2799" s="15">
        <v>43271</v>
      </c>
      <c r="G2799" t="s">
        <v>200</v>
      </c>
      <c r="H2799">
        <v>3</v>
      </c>
      <c r="I2799" s="16">
        <v>0.28194444444444444</v>
      </c>
      <c r="J2799"/>
      <c r="K2799">
        <v>4</v>
      </c>
      <c r="L2799">
        <v>0</v>
      </c>
      <c r="M2799">
        <v>0</v>
      </c>
      <c r="N2799"/>
      <c r="O2799" t="s">
        <v>94</v>
      </c>
      <c r="P2799" t="str">
        <f>INDEX(Sheet2!A:E, MATCH(F_NP_excluded_Data!O2799,Sheet2!A:A),4)</f>
        <v>cavity</v>
      </c>
      <c r="Q2799" t="str">
        <f>INDEX(Sheet2!A:E, MATCH(F_NP_excluded_Data!O2799,Sheet2!A:A),5)</f>
        <v>foliage gleaner</v>
      </c>
      <c r="R2799" t="str">
        <f>INDEX(Sheet2!A:E, MATCH(F_NP_excluded_Data!O2799,Sheet2!A:A),3)</f>
        <v>insects</v>
      </c>
      <c r="S2799" t="str">
        <f>INDEX(Sheet2!A:E, MATCH(F_NP_excluded_Data!O2799,Sheet2!A:A),2)</f>
        <v>forest</v>
      </c>
      <c r="T2799">
        <v>5</v>
      </c>
      <c r="U2799">
        <v>1</v>
      </c>
      <c r="V2799"/>
      <c r="W2799">
        <v>1</v>
      </c>
      <c r="X2799" t="s">
        <v>202</v>
      </c>
      <c r="Y2799"/>
      <c r="Z2799"/>
      <c r="AA2799"/>
      <c r="AB2799"/>
    </row>
    <row r="2800" spans="1:28" ht="14.4" x14ac:dyDescent="0.3">
      <c r="A2800" s="14">
        <v>2913</v>
      </c>
      <c r="B2800" t="s">
        <v>275</v>
      </c>
      <c r="C2800" t="s">
        <v>276</v>
      </c>
      <c r="D2800" t="str">
        <f t="shared" si="44"/>
        <v>Kemp_2B_2</v>
      </c>
      <c r="E2800">
        <v>2018</v>
      </c>
      <c r="F2800" s="15">
        <v>43271</v>
      </c>
      <c r="G2800" t="s">
        <v>200</v>
      </c>
      <c r="H2800">
        <v>3</v>
      </c>
      <c r="I2800" s="16">
        <v>0.28194444444444444</v>
      </c>
      <c r="J2800"/>
      <c r="K2800">
        <v>4</v>
      </c>
      <c r="L2800">
        <v>0</v>
      </c>
      <c r="M2800">
        <v>0</v>
      </c>
      <c r="N2800"/>
      <c r="O2800" t="s">
        <v>60</v>
      </c>
      <c r="P2800" t="str">
        <f>INDEX(Sheet2!A:E, MATCH(F_NP_excluded_Data!O2800,Sheet2!A:A),4)</f>
        <v>ground</v>
      </c>
      <c r="Q2800" t="str">
        <f>INDEX(Sheet2!A:E, MATCH(F_NP_excluded_Data!O2800,Sheet2!A:A),5)</f>
        <v>ground forager</v>
      </c>
      <c r="R2800" t="str">
        <f>INDEX(Sheet2!A:E, MATCH(F_NP_excluded_Data!O2800,Sheet2!A:A),3)</f>
        <v>plants</v>
      </c>
      <c r="S2800" t="str">
        <f>INDEX(Sheet2!A:E, MATCH(F_NP_excluded_Data!O2800,Sheet2!A:A),2)</f>
        <v>grassland</v>
      </c>
      <c r="T2800">
        <v>10</v>
      </c>
      <c r="U2800">
        <v>1</v>
      </c>
      <c r="V2800"/>
      <c r="W2800">
        <v>1</v>
      </c>
      <c r="X2800" t="s">
        <v>202</v>
      </c>
      <c r="Y2800"/>
      <c r="Z2800"/>
      <c r="AA2800"/>
      <c r="AB2800"/>
    </row>
    <row r="2801" spans="1:28" ht="14.4" x14ac:dyDescent="0.3">
      <c r="A2801" s="14">
        <v>2914</v>
      </c>
      <c r="B2801" t="s">
        <v>275</v>
      </c>
      <c r="C2801" t="s">
        <v>276</v>
      </c>
      <c r="D2801" t="str">
        <f t="shared" si="44"/>
        <v>Kemp_2B_2</v>
      </c>
      <c r="E2801">
        <v>2018</v>
      </c>
      <c r="F2801" s="15">
        <v>43271</v>
      </c>
      <c r="G2801" t="s">
        <v>200</v>
      </c>
      <c r="H2801">
        <v>3</v>
      </c>
      <c r="I2801" s="16">
        <v>0.28194444444444444</v>
      </c>
      <c r="J2801"/>
      <c r="K2801">
        <v>4</v>
      </c>
      <c r="L2801">
        <v>0</v>
      </c>
      <c r="M2801">
        <v>0</v>
      </c>
      <c r="N2801"/>
      <c r="O2801" t="s">
        <v>62</v>
      </c>
      <c r="P2801" t="str">
        <f>INDEX(Sheet2!A:E, MATCH(F_NP_excluded_Data!O2801,Sheet2!A:A),4)</f>
        <v>shrub</v>
      </c>
      <c r="Q2801" t="str">
        <f>INDEX(Sheet2!A:E, MATCH(F_NP_excluded_Data!O2801,Sheet2!A:A),5)</f>
        <v>ground forager</v>
      </c>
      <c r="R2801" t="str">
        <f>INDEX(Sheet2!A:E, MATCH(F_NP_excluded_Data!O2801,Sheet2!A:A),3)</f>
        <v>seeds</v>
      </c>
      <c r="S2801" t="str">
        <f>INDEX(Sheet2!A:E, MATCH(F_NP_excluded_Data!O2801,Sheet2!A:A),2)</f>
        <v>open woodland</v>
      </c>
      <c r="T2801">
        <v>10</v>
      </c>
      <c r="U2801">
        <v>1</v>
      </c>
      <c r="V2801"/>
      <c r="W2801">
        <v>1</v>
      </c>
      <c r="X2801" t="s">
        <v>202</v>
      </c>
      <c r="Y2801"/>
      <c r="Z2801"/>
      <c r="AA2801"/>
      <c r="AB2801"/>
    </row>
    <row r="2802" spans="1:28" ht="14.4" x14ac:dyDescent="0.3">
      <c r="A2802" s="14">
        <v>2915</v>
      </c>
      <c r="B2802" t="s">
        <v>275</v>
      </c>
      <c r="C2802" t="s">
        <v>276</v>
      </c>
      <c r="D2802" t="str">
        <f t="shared" si="44"/>
        <v>Kemp_2B_2</v>
      </c>
      <c r="E2802">
        <v>2018</v>
      </c>
      <c r="F2802" s="15">
        <v>43271</v>
      </c>
      <c r="G2802" t="s">
        <v>200</v>
      </c>
      <c r="H2802">
        <v>3</v>
      </c>
      <c r="I2802" s="16">
        <v>0.28194444444444444</v>
      </c>
      <c r="J2802"/>
      <c r="K2802">
        <v>4</v>
      </c>
      <c r="L2802">
        <v>0</v>
      </c>
      <c r="M2802">
        <v>0</v>
      </c>
      <c r="N2802"/>
      <c r="O2802" t="s">
        <v>72</v>
      </c>
      <c r="P2802" t="str">
        <f>INDEX(Sheet2!A:E, MATCH(F_NP_excluded_Data!O2802,Sheet2!A:A),4)</f>
        <v>tree</v>
      </c>
      <c r="Q2802" t="str">
        <f>INDEX(Sheet2!A:E, MATCH(F_NP_excluded_Data!O2802,Sheet2!A:A),5)</f>
        <v>bark forager</v>
      </c>
      <c r="R2802" t="str">
        <f>INDEX(Sheet2!A:E, MATCH(F_NP_excluded_Data!O2802,Sheet2!A:A),3)</f>
        <v>insects</v>
      </c>
      <c r="S2802" t="str">
        <f>INDEX(Sheet2!A:E, MATCH(F_NP_excluded_Data!O2802,Sheet2!A:A),2)</f>
        <v>forest</v>
      </c>
      <c r="T2802">
        <v>5</v>
      </c>
      <c r="U2802">
        <v>1</v>
      </c>
      <c r="V2802"/>
      <c r="W2802">
        <v>1</v>
      </c>
      <c r="X2802" t="s">
        <v>202</v>
      </c>
      <c r="Y2802"/>
      <c r="Z2802"/>
      <c r="AA2802"/>
      <c r="AB2802"/>
    </row>
    <row r="2803" spans="1:28" ht="14.4" x14ac:dyDescent="0.3">
      <c r="A2803" s="14">
        <v>2916</v>
      </c>
      <c r="B2803" t="s">
        <v>275</v>
      </c>
      <c r="C2803" t="s">
        <v>276</v>
      </c>
      <c r="D2803" t="str">
        <f t="shared" si="44"/>
        <v>Kemp_2B_2</v>
      </c>
      <c r="E2803">
        <v>2018</v>
      </c>
      <c r="F2803" s="15">
        <v>43271</v>
      </c>
      <c r="G2803" t="s">
        <v>200</v>
      </c>
      <c r="H2803">
        <v>3</v>
      </c>
      <c r="I2803" s="16">
        <v>0.28194444444444444</v>
      </c>
      <c r="J2803"/>
      <c r="K2803">
        <v>4</v>
      </c>
      <c r="L2803">
        <v>0</v>
      </c>
      <c r="M2803">
        <v>0</v>
      </c>
      <c r="N2803"/>
      <c r="O2803" t="s">
        <v>60</v>
      </c>
      <c r="P2803" t="str">
        <f>INDEX(Sheet2!A:E, MATCH(F_NP_excluded_Data!O2803,Sheet2!A:A),4)</f>
        <v>ground</v>
      </c>
      <c r="Q2803" t="str">
        <f>INDEX(Sheet2!A:E, MATCH(F_NP_excluded_Data!O2803,Sheet2!A:A),5)</f>
        <v>ground forager</v>
      </c>
      <c r="R2803" t="str">
        <f>INDEX(Sheet2!A:E, MATCH(F_NP_excluded_Data!O2803,Sheet2!A:A),3)</f>
        <v>plants</v>
      </c>
      <c r="S2803" t="str">
        <f>INDEX(Sheet2!A:E, MATCH(F_NP_excluded_Data!O2803,Sheet2!A:A),2)</f>
        <v>grassland</v>
      </c>
      <c r="T2803">
        <v>100</v>
      </c>
      <c r="U2803">
        <v>1</v>
      </c>
      <c r="V2803"/>
      <c r="W2803">
        <v>1</v>
      </c>
      <c r="X2803" t="s">
        <v>202</v>
      </c>
      <c r="Y2803"/>
      <c r="Z2803"/>
      <c r="AA2803"/>
      <c r="AB2803"/>
    </row>
    <row r="2804" spans="1:28" ht="14.4" x14ac:dyDescent="0.3">
      <c r="A2804" s="14">
        <v>2917</v>
      </c>
      <c r="B2804" t="s">
        <v>275</v>
      </c>
      <c r="C2804" t="s">
        <v>276</v>
      </c>
      <c r="D2804" t="str">
        <f t="shared" si="44"/>
        <v>Kemp_2B_2</v>
      </c>
      <c r="E2804">
        <v>2018</v>
      </c>
      <c r="F2804" s="15">
        <v>43271</v>
      </c>
      <c r="G2804" t="s">
        <v>200</v>
      </c>
      <c r="H2804">
        <v>3</v>
      </c>
      <c r="I2804" s="16">
        <v>0.28194444444444444</v>
      </c>
      <c r="J2804"/>
      <c r="K2804">
        <v>4</v>
      </c>
      <c r="L2804">
        <v>0</v>
      </c>
      <c r="M2804">
        <v>0</v>
      </c>
      <c r="N2804"/>
      <c r="O2804" t="s">
        <v>58</v>
      </c>
      <c r="P2804" t="str">
        <f>INDEX(Sheet2!A:E, MATCH(F_NP_excluded_Data!O2804,Sheet2!A:A),4)</f>
        <v>tree</v>
      </c>
      <c r="Q2804" t="str">
        <f>INDEX(Sheet2!A:E, MATCH(F_NP_excluded_Data!O2804,Sheet2!A:A),5)</f>
        <v>ground forager</v>
      </c>
      <c r="R2804" t="str">
        <f>INDEX(Sheet2!A:E, MATCH(F_NP_excluded_Data!O2804,Sheet2!A:A),3)</f>
        <v>seeds</v>
      </c>
      <c r="S2804" t="str">
        <f>INDEX(Sheet2!A:E, MATCH(F_NP_excluded_Data!O2804,Sheet2!A:A),2)</f>
        <v>open woodland</v>
      </c>
      <c r="T2804">
        <v>10</v>
      </c>
      <c r="U2804">
        <v>1</v>
      </c>
      <c r="V2804"/>
      <c r="W2804">
        <v>1</v>
      </c>
      <c r="X2804" t="s">
        <v>202</v>
      </c>
      <c r="Y2804"/>
      <c r="Z2804"/>
      <c r="AA2804"/>
      <c r="AB2804"/>
    </row>
    <row r="2805" spans="1:28" ht="14.4" x14ac:dyDescent="0.3">
      <c r="A2805" s="14">
        <v>2918</v>
      </c>
      <c r="B2805" t="s">
        <v>275</v>
      </c>
      <c r="C2805" t="s">
        <v>276</v>
      </c>
      <c r="D2805" t="str">
        <f t="shared" si="44"/>
        <v>Kemp_2B_2</v>
      </c>
      <c r="E2805">
        <v>2018</v>
      </c>
      <c r="F2805" s="15">
        <v>43271</v>
      </c>
      <c r="G2805" t="s">
        <v>200</v>
      </c>
      <c r="H2805">
        <v>3</v>
      </c>
      <c r="I2805" s="16">
        <v>0.28194444444444444</v>
      </c>
      <c r="J2805"/>
      <c r="K2805">
        <v>4</v>
      </c>
      <c r="L2805">
        <v>0</v>
      </c>
      <c r="M2805">
        <v>0</v>
      </c>
      <c r="N2805"/>
      <c r="O2805" t="s">
        <v>14</v>
      </c>
      <c r="P2805" t="str">
        <f>INDEX(Sheet2!A:E, MATCH(F_NP_excluded_Data!O2805,Sheet2!A:A),4)</f>
        <v>cavity</v>
      </c>
      <c r="Q2805" t="str">
        <f>INDEX(Sheet2!A:E, MATCH(F_NP_excluded_Data!O2805,Sheet2!A:A),5)</f>
        <v>bark forager</v>
      </c>
      <c r="R2805" t="str">
        <f>INDEX(Sheet2!A:E, MATCH(F_NP_excluded_Data!O2805,Sheet2!A:A),3)</f>
        <v>insects</v>
      </c>
      <c r="S2805" t="str">
        <f>INDEX(Sheet2!A:E, MATCH(F_NP_excluded_Data!O2805,Sheet2!A:A),2)</f>
        <v>forest</v>
      </c>
      <c r="T2805">
        <v>5</v>
      </c>
      <c r="U2805">
        <v>1</v>
      </c>
      <c r="V2805"/>
      <c r="W2805">
        <v>1</v>
      </c>
      <c r="X2805" t="s">
        <v>202</v>
      </c>
      <c r="Y2805"/>
      <c r="Z2805"/>
      <c r="AA2805"/>
      <c r="AB2805"/>
    </row>
    <row r="2806" spans="1:28" ht="14.4" x14ac:dyDescent="0.3">
      <c r="A2806" s="14">
        <v>2920</v>
      </c>
      <c r="B2806" t="s">
        <v>275</v>
      </c>
      <c r="C2806" t="s">
        <v>276</v>
      </c>
      <c r="D2806" t="str">
        <f t="shared" si="44"/>
        <v>Kemp_2B_2</v>
      </c>
      <c r="E2806">
        <v>2018</v>
      </c>
      <c r="F2806" s="15">
        <v>43271</v>
      </c>
      <c r="G2806" t="s">
        <v>200</v>
      </c>
      <c r="H2806">
        <v>3</v>
      </c>
      <c r="I2806" s="16">
        <v>0.28194444444444444</v>
      </c>
      <c r="J2806"/>
      <c r="K2806">
        <v>4</v>
      </c>
      <c r="L2806">
        <v>0</v>
      </c>
      <c r="M2806">
        <v>0</v>
      </c>
      <c r="N2806"/>
      <c r="O2806" t="s">
        <v>2</v>
      </c>
      <c r="P2806" t="str">
        <f>INDEX(Sheet2!A:E, MATCH(F_NP_excluded_Data!O2806,Sheet2!A:A),4)</f>
        <v>tree</v>
      </c>
      <c r="Q2806" t="str">
        <f>INDEX(Sheet2!A:E, MATCH(F_NP_excluded_Data!O2806,Sheet2!A:A),5)</f>
        <v>ground forager</v>
      </c>
      <c r="R2806" t="str">
        <f>INDEX(Sheet2!A:E, MATCH(F_NP_excluded_Data!O2806,Sheet2!A:A),3)</f>
        <v>omnivore</v>
      </c>
      <c r="S2806" t="str">
        <f>INDEX(Sheet2!A:E, MATCH(F_NP_excluded_Data!O2806,Sheet2!A:A),2)</f>
        <v>open woodland</v>
      </c>
      <c r="T2806">
        <v>10</v>
      </c>
      <c r="U2806">
        <v>1</v>
      </c>
      <c r="V2806"/>
      <c r="W2806">
        <v>1</v>
      </c>
      <c r="X2806" t="s">
        <v>202</v>
      </c>
      <c r="Y2806"/>
      <c r="Z2806"/>
      <c r="AA2806"/>
      <c r="AB2806"/>
    </row>
    <row r="2807" spans="1:28" ht="14.4" x14ac:dyDescent="0.3">
      <c r="A2807" s="14">
        <v>2921</v>
      </c>
      <c r="B2807" t="s">
        <v>275</v>
      </c>
      <c r="C2807" t="s">
        <v>276</v>
      </c>
      <c r="D2807" t="str">
        <f t="shared" si="44"/>
        <v>Kemp_2B_2</v>
      </c>
      <c r="E2807">
        <v>2018</v>
      </c>
      <c r="F2807" s="15">
        <v>43271</v>
      </c>
      <c r="G2807" t="s">
        <v>200</v>
      </c>
      <c r="H2807">
        <v>3</v>
      </c>
      <c r="I2807" s="16">
        <v>0.28194444444444444</v>
      </c>
      <c r="J2807"/>
      <c r="K2807">
        <v>4</v>
      </c>
      <c r="L2807">
        <v>0</v>
      </c>
      <c r="M2807">
        <v>0</v>
      </c>
      <c r="N2807"/>
      <c r="O2807" t="s">
        <v>2</v>
      </c>
      <c r="P2807" t="str">
        <f>INDEX(Sheet2!A:E, MATCH(F_NP_excluded_Data!O2807,Sheet2!A:A),4)</f>
        <v>tree</v>
      </c>
      <c r="Q2807" t="str">
        <f>INDEX(Sheet2!A:E, MATCH(F_NP_excluded_Data!O2807,Sheet2!A:A),5)</f>
        <v>ground forager</v>
      </c>
      <c r="R2807" t="str">
        <f>INDEX(Sheet2!A:E, MATCH(F_NP_excluded_Data!O2807,Sheet2!A:A),3)</f>
        <v>omnivore</v>
      </c>
      <c r="S2807" t="str">
        <f>INDEX(Sheet2!A:E, MATCH(F_NP_excluded_Data!O2807,Sheet2!A:A),2)</f>
        <v>open woodland</v>
      </c>
      <c r="T2807">
        <v>100</v>
      </c>
      <c r="U2807">
        <v>1</v>
      </c>
      <c r="V2807"/>
      <c r="W2807">
        <v>1</v>
      </c>
      <c r="X2807" t="s">
        <v>202</v>
      </c>
      <c r="Y2807"/>
      <c r="Z2807"/>
      <c r="AA2807"/>
      <c r="AB2807"/>
    </row>
    <row r="2808" spans="1:28" ht="14.4" x14ac:dyDescent="0.3">
      <c r="A2808" s="14">
        <v>2922</v>
      </c>
      <c r="B2808" t="s">
        <v>275</v>
      </c>
      <c r="C2808" t="s">
        <v>276</v>
      </c>
      <c r="D2808" t="str">
        <f t="shared" si="44"/>
        <v>Kemp_2B_2</v>
      </c>
      <c r="E2808">
        <v>2018</v>
      </c>
      <c r="F2808" s="15">
        <v>43271</v>
      </c>
      <c r="G2808" t="s">
        <v>200</v>
      </c>
      <c r="H2808">
        <v>3</v>
      </c>
      <c r="I2808" s="16">
        <v>0.28194444444444444</v>
      </c>
      <c r="J2808"/>
      <c r="K2808">
        <v>4</v>
      </c>
      <c r="L2808">
        <v>0</v>
      </c>
      <c r="M2808">
        <v>0</v>
      </c>
      <c r="N2808"/>
      <c r="O2808" t="s">
        <v>72</v>
      </c>
      <c r="P2808" t="str">
        <f>INDEX(Sheet2!A:E, MATCH(F_NP_excluded_Data!O2808,Sheet2!A:A),4)</f>
        <v>tree</v>
      </c>
      <c r="Q2808" t="str">
        <f>INDEX(Sheet2!A:E, MATCH(F_NP_excluded_Data!O2808,Sheet2!A:A),5)</f>
        <v>bark forager</v>
      </c>
      <c r="R2808" t="str">
        <f>INDEX(Sheet2!A:E, MATCH(F_NP_excluded_Data!O2808,Sheet2!A:A),3)</f>
        <v>insects</v>
      </c>
      <c r="S2808" t="str">
        <f>INDEX(Sheet2!A:E, MATCH(F_NP_excluded_Data!O2808,Sheet2!A:A),2)</f>
        <v>forest</v>
      </c>
      <c r="T2808">
        <v>10</v>
      </c>
      <c r="U2808">
        <v>2</v>
      </c>
      <c r="V2808"/>
      <c r="W2808">
        <v>1</v>
      </c>
      <c r="X2808" t="s">
        <v>202</v>
      </c>
      <c r="Y2808"/>
      <c r="Z2808"/>
      <c r="AA2808"/>
      <c r="AB2808"/>
    </row>
    <row r="2809" spans="1:28" ht="14.4" x14ac:dyDescent="0.3">
      <c r="A2809" s="14">
        <v>2923</v>
      </c>
      <c r="B2809" t="s">
        <v>275</v>
      </c>
      <c r="C2809" t="s">
        <v>276</v>
      </c>
      <c r="D2809" t="str">
        <f t="shared" si="44"/>
        <v>Kemp_2B_2</v>
      </c>
      <c r="E2809">
        <v>2018</v>
      </c>
      <c r="F2809" s="15">
        <v>43271</v>
      </c>
      <c r="G2809" t="s">
        <v>200</v>
      </c>
      <c r="H2809">
        <v>3</v>
      </c>
      <c r="I2809" s="16">
        <v>0.28194444444444444</v>
      </c>
      <c r="J2809"/>
      <c r="K2809">
        <v>4</v>
      </c>
      <c r="L2809">
        <v>0</v>
      </c>
      <c r="M2809">
        <v>0</v>
      </c>
      <c r="N2809"/>
      <c r="O2809" t="s">
        <v>78</v>
      </c>
      <c r="P2809" t="str">
        <f>INDEX(Sheet2!A:E, MATCH(F_NP_excluded_Data!O2809,Sheet2!A:A),4)</f>
        <v>cavity</v>
      </c>
      <c r="Q2809" t="str">
        <f>INDEX(Sheet2!A:E, MATCH(F_NP_excluded_Data!O2809,Sheet2!A:A),5)</f>
        <v>bark forager</v>
      </c>
      <c r="R2809" t="str">
        <f>INDEX(Sheet2!A:E, MATCH(F_NP_excluded_Data!O2809,Sheet2!A:A),3)</f>
        <v>insects</v>
      </c>
      <c r="S2809" t="str">
        <f>INDEX(Sheet2!A:E, MATCH(F_NP_excluded_Data!O2809,Sheet2!A:A),2)</f>
        <v>forest</v>
      </c>
      <c r="T2809">
        <v>10</v>
      </c>
      <c r="U2809">
        <v>2</v>
      </c>
      <c r="V2809"/>
      <c r="W2809">
        <v>1</v>
      </c>
      <c r="X2809" t="s">
        <v>202</v>
      </c>
      <c r="Y2809"/>
      <c r="Z2809"/>
      <c r="AA2809"/>
      <c r="AB2809"/>
    </row>
    <row r="2810" spans="1:28" ht="14.4" x14ac:dyDescent="0.3">
      <c r="A2810" s="14">
        <v>2924</v>
      </c>
      <c r="B2810" t="s">
        <v>275</v>
      </c>
      <c r="C2810" t="s">
        <v>276</v>
      </c>
      <c r="D2810" t="str">
        <f t="shared" si="44"/>
        <v>Kemp_2B_2</v>
      </c>
      <c r="E2810">
        <v>2018</v>
      </c>
      <c r="F2810" s="15">
        <v>43271</v>
      </c>
      <c r="G2810" t="s">
        <v>200</v>
      </c>
      <c r="H2810">
        <v>3</v>
      </c>
      <c r="I2810" s="16">
        <v>0.28194444444444444</v>
      </c>
      <c r="J2810"/>
      <c r="K2810">
        <v>4</v>
      </c>
      <c r="L2810">
        <v>0</v>
      </c>
      <c r="M2810">
        <v>0</v>
      </c>
      <c r="N2810"/>
      <c r="O2810" t="s">
        <v>94</v>
      </c>
      <c r="P2810" t="str">
        <f>INDEX(Sheet2!A:E, MATCH(F_NP_excluded_Data!O2810,Sheet2!A:A),4)</f>
        <v>cavity</v>
      </c>
      <c r="Q2810" t="str">
        <f>INDEX(Sheet2!A:E, MATCH(F_NP_excluded_Data!O2810,Sheet2!A:A),5)</f>
        <v>foliage gleaner</v>
      </c>
      <c r="R2810" t="str">
        <f>INDEX(Sheet2!A:E, MATCH(F_NP_excluded_Data!O2810,Sheet2!A:A),3)</f>
        <v>insects</v>
      </c>
      <c r="S2810" t="str">
        <f>INDEX(Sheet2!A:E, MATCH(F_NP_excluded_Data!O2810,Sheet2!A:A),2)</f>
        <v>forest</v>
      </c>
      <c r="T2810">
        <v>10</v>
      </c>
      <c r="U2810">
        <v>3</v>
      </c>
      <c r="V2810"/>
      <c r="W2810">
        <v>1</v>
      </c>
      <c r="X2810" t="s">
        <v>202</v>
      </c>
      <c r="Y2810"/>
      <c r="Z2810"/>
      <c r="AA2810"/>
      <c r="AB2810"/>
    </row>
    <row r="2811" spans="1:28" ht="14.4" x14ac:dyDescent="0.3">
      <c r="A2811" s="14">
        <v>2925</v>
      </c>
      <c r="B2811" t="s">
        <v>275</v>
      </c>
      <c r="C2811" t="s">
        <v>276</v>
      </c>
      <c r="D2811" t="str">
        <f t="shared" si="44"/>
        <v>Kemp_2B_2</v>
      </c>
      <c r="E2811">
        <v>2018</v>
      </c>
      <c r="F2811" s="15">
        <v>43271</v>
      </c>
      <c r="G2811" t="s">
        <v>200</v>
      </c>
      <c r="H2811">
        <v>3</v>
      </c>
      <c r="I2811" s="16">
        <v>0.28194444444444444</v>
      </c>
      <c r="J2811"/>
      <c r="K2811">
        <v>4</v>
      </c>
      <c r="L2811">
        <v>0</v>
      </c>
      <c r="M2811">
        <v>0</v>
      </c>
      <c r="N2811"/>
      <c r="O2811" t="s">
        <v>18</v>
      </c>
      <c r="P2811" t="str">
        <f>INDEX(Sheet2!A:E, MATCH(F_NP_excluded_Data!O2811,Sheet2!A:A),4)</f>
        <v>tree</v>
      </c>
      <c r="Q2811" t="str">
        <f>INDEX(Sheet2!A:E, MATCH(F_NP_excluded_Data!O2811,Sheet2!A:A),5)</f>
        <v>ground forager</v>
      </c>
      <c r="R2811" t="str">
        <f>INDEX(Sheet2!A:E, MATCH(F_NP_excluded_Data!O2811,Sheet2!A:A),3)</f>
        <v>omnivore</v>
      </c>
      <c r="S2811" t="str">
        <f>INDEX(Sheet2!A:E, MATCH(F_NP_excluded_Data!O2811,Sheet2!A:A),2)</f>
        <v>forest</v>
      </c>
      <c r="T2811">
        <v>10</v>
      </c>
      <c r="U2811">
        <v>3</v>
      </c>
      <c r="V2811"/>
      <c r="W2811">
        <v>1</v>
      </c>
      <c r="X2811" t="s">
        <v>202</v>
      </c>
      <c r="Y2811"/>
      <c r="Z2811"/>
      <c r="AA2811"/>
      <c r="AB2811"/>
    </row>
    <row r="2812" spans="1:28" ht="14.4" x14ac:dyDescent="0.3">
      <c r="A2812" s="14">
        <v>2926</v>
      </c>
      <c r="B2812" t="s">
        <v>275</v>
      </c>
      <c r="C2812" t="s">
        <v>276</v>
      </c>
      <c r="D2812" t="str">
        <f t="shared" si="44"/>
        <v>Kemp_2B_2</v>
      </c>
      <c r="E2812">
        <v>2018</v>
      </c>
      <c r="F2812" s="15">
        <v>43271</v>
      </c>
      <c r="G2812" t="s">
        <v>200</v>
      </c>
      <c r="H2812">
        <v>3</v>
      </c>
      <c r="I2812" s="16">
        <v>0.28194444444444444</v>
      </c>
      <c r="J2812"/>
      <c r="K2812">
        <v>4</v>
      </c>
      <c r="L2812">
        <v>0</v>
      </c>
      <c r="M2812">
        <v>0</v>
      </c>
      <c r="N2812"/>
      <c r="O2812" t="s">
        <v>0</v>
      </c>
      <c r="P2812" t="str">
        <f>INDEX(Sheet2!A:E, MATCH(F_NP_excluded_Data!O2812,Sheet2!A:A),4)</f>
        <v>tree</v>
      </c>
      <c r="Q2812" t="str">
        <f>INDEX(Sheet2!A:E, MATCH(F_NP_excluded_Data!O2812,Sheet2!A:A),5)</f>
        <v>flycatching</v>
      </c>
      <c r="R2812" t="str">
        <f>INDEX(Sheet2!A:E, MATCH(F_NP_excluded_Data!O2812,Sheet2!A:A),3)</f>
        <v>insects</v>
      </c>
      <c r="S2812" t="str">
        <f>INDEX(Sheet2!A:E, MATCH(F_NP_excluded_Data!O2812,Sheet2!A:A),2)</f>
        <v>forest</v>
      </c>
      <c r="T2812">
        <v>10</v>
      </c>
      <c r="U2812">
        <v>4</v>
      </c>
      <c r="V2812"/>
      <c r="W2812">
        <v>1</v>
      </c>
      <c r="X2812" t="s">
        <v>202</v>
      </c>
      <c r="Y2812"/>
      <c r="Z2812"/>
      <c r="AA2812"/>
      <c r="AB2812"/>
    </row>
    <row r="2813" spans="1:28" ht="14.4" x14ac:dyDescent="0.3">
      <c r="A2813" s="14">
        <v>2927</v>
      </c>
      <c r="B2813" t="s">
        <v>299</v>
      </c>
      <c r="C2813" t="s">
        <v>300</v>
      </c>
      <c r="D2813" t="str">
        <f t="shared" si="44"/>
        <v>Mathis_1B_7</v>
      </c>
      <c r="E2813">
        <v>2018</v>
      </c>
      <c r="F2813" s="15">
        <v>43271</v>
      </c>
      <c r="G2813" t="s">
        <v>200</v>
      </c>
      <c r="H2813">
        <v>3</v>
      </c>
      <c r="I2813" s="16">
        <v>0.30972222222222223</v>
      </c>
      <c r="J2813"/>
      <c r="K2813">
        <v>2</v>
      </c>
      <c r="L2813">
        <v>0</v>
      </c>
      <c r="M2813">
        <v>0</v>
      </c>
      <c r="N2813"/>
      <c r="O2813" t="s">
        <v>40</v>
      </c>
      <c r="P2813" t="str">
        <f>INDEX(Sheet2!A:E, MATCH(F_NP_excluded_Data!O2813,Sheet2!A:A),4)</f>
        <v>ground</v>
      </c>
      <c r="Q2813" t="str">
        <f>INDEX(Sheet2!A:E, MATCH(F_NP_excluded_Data!O2813,Sheet2!A:A),5)</f>
        <v>ground forager</v>
      </c>
      <c r="R2813" t="str">
        <f>INDEX(Sheet2!A:E, MATCH(F_NP_excluded_Data!O2813,Sheet2!A:A),3)</f>
        <v>omnivore</v>
      </c>
      <c r="S2813" t="str">
        <f>INDEX(Sheet2!A:E, MATCH(F_NP_excluded_Data!O2813,Sheet2!A:A),2)</f>
        <v>scrub</v>
      </c>
      <c r="T2813">
        <v>5</v>
      </c>
      <c r="U2813">
        <v>1</v>
      </c>
      <c r="V2813"/>
      <c r="W2813">
        <v>1</v>
      </c>
      <c r="X2813" t="s">
        <v>202</v>
      </c>
      <c r="Y2813"/>
      <c r="Z2813"/>
      <c r="AA2813"/>
      <c r="AB2813"/>
    </row>
    <row r="2814" spans="1:28" ht="14.4" x14ac:dyDescent="0.3">
      <c r="A2814" s="14">
        <v>2928</v>
      </c>
      <c r="B2814" t="s">
        <v>299</v>
      </c>
      <c r="C2814" t="s">
        <v>300</v>
      </c>
      <c r="D2814" t="str">
        <f t="shared" si="44"/>
        <v>Mathis_1B_7</v>
      </c>
      <c r="E2814">
        <v>2018</v>
      </c>
      <c r="F2814" s="15">
        <v>43271</v>
      </c>
      <c r="G2814" t="s">
        <v>200</v>
      </c>
      <c r="H2814">
        <v>3</v>
      </c>
      <c r="I2814" s="16">
        <v>0.30972222222222223</v>
      </c>
      <c r="J2814"/>
      <c r="K2814">
        <v>2</v>
      </c>
      <c r="L2814">
        <v>0</v>
      </c>
      <c r="M2814">
        <v>0</v>
      </c>
      <c r="N2814"/>
      <c r="O2814" t="s">
        <v>118</v>
      </c>
      <c r="P2814" t="str">
        <f>INDEX(Sheet2!A:E, MATCH(F_NP_excluded_Data!O2814,Sheet2!A:A),4)</f>
        <v>shrub</v>
      </c>
      <c r="Q2814" t="str">
        <f>INDEX(Sheet2!A:E, MATCH(F_NP_excluded_Data!O2814,Sheet2!A:A),5)</f>
        <v>foliage gleaner</v>
      </c>
      <c r="R2814" t="str">
        <f>INDEX(Sheet2!A:E, MATCH(F_NP_excluded_Data!O2814,Sheet2!A:A),3)</f>
        <v>insects</v>
      </c>
      <c r="S2814" t="str">
        <f>INDEX(Sheet2!A:E, MATCH(F_NP_excluded_Data!O2814,Sheet2!A:A),2)</f>
        <v>scrub</v>
      </c>
      <c r="T2814">
        <v>5</v>
      </c>
      <c r="U2814">
        <v>1</v>
      </c>
      <c r="V2814"/>
      <c r="W2814">
        <v>4</v>
      </c>
      <c r="X2814" t="s">
        <v>202</v>
      </c>
      <c r="Y2814"/>
      <c r="Z2814"/>
      <c r="AA2814"/>
      <c r="AB2814"/>
    </row>
    <row r="2815" spans="1:28" ht="14.4" x14ac:dyDescent="0.3">
      <c r="A2815" s="14">
        <v>2929</v>
      </c>
      <c r="B2815" t="s">
        <v>299</v>
      </c>
      <c r="C2815" t="s">
        <v>300</v>
      </c>
      <c r="D2815" t="str">
        <f t="shared" si="44"/>
        <v>Mathis_1B_7</v>
      </c>
      <c r="E2815">
        <v>2018</v>
      </c>
      <c r="F2815" s="15">
        <v>43271</v>
      </c>
      <c r="G2815" t="s">
        <v>200</v>
      </c>
      <c r="H2815">
        <v>3</v>
      </c>
      <c r="I2815" s="16">
        <v>0.30972222222222223</v>
      </c>
      <c r="J2815"/>
      <c r="K2815">
        <v>2</v>
      </c>
      <c r="L2815">
        <v>0</v>
      </c>
      <c r="M2815">
        <v>0</v>
      </c>
      <c r="N2815"/>
      <c r="O2815" t="s">
        <v>92</v>
      </c>
      <c r="P2815" t="str">
        <f>INDEX(Sheet2!A:E, MATCH(F_NP_excluded_Data!O2815,Sheet2!A:A),4)</f>
        <v>tree</v>
      </c>
      <c r="Q2815" t="str">
        <f>INDEX(Sheet2!A:E, MATCH(F_NP_excluded_Data!O2815,Sheet2!A:A),5)</f>
        <v>foliage gleaner</v>
      </c>
      <c r="R2815" t="str">
        <f>INDEX(Sheet2!A:E, MATCH(F_NP_excluded_Data!O2815,Sheet2!A:A),3)</f>
        <v>insects</v>
      </c>
      <c r="S2815" t="str">
        <f>INDEX(Sheet2!A:E, MATCH(F_NP_excluded_Data!O2815,Sheet2!A:A),2)</f>
        <v>open woodland</v>
      </c>
      <c r="T2815">
        <v>5</v>
      </c>
      <c r="U2815">
        <v>1</v>
      </c>
      <c r="V2815"/>
      <c r="W2815">
        <v>1</v>
      </c>
      <c r="X2815" t="s">
        <v>202</v>
      </c>
      <c r="Y2815"/>
      <c r="Z2815"/>
      <c r="AA2815"/>
      <c r="AB2815"/>
    </row>
    <row r="2816" spans="1:28" ht="14.4" x14ac:dyDescent="0.3">
      <c r="A2816" s="14">
        <v>2930</v>
      </c>
      <c r="B2816" t="s">
        <v>299</v>
      </c>
      <c r="C2816" t="s">
        <v>300</v>
      </c>
      <c r="D2816" t="str">
        <f t="shared" si="44"/>
        <v>Mathis_1B_7</v>
      </c>
      <c r="E2816">
        <v>2018</v>
      </c>
      <c r="F2816" s="15">
        <v>43271</v>
      </c>
      <c r="G2816" t="s">
        <v>200</v>
      </c>
      <c r="H2816">
        <v>3</v>
      </c>
      <c r="I2816" s="16">
        <v>0.30972222222222223</v>
      </c>
      <c r="J2816"/>
      <c r="K2816">
        <v>2</v>
      </c>
      <c r="L2816">
        <v>0</v>
      </c>
      <c r="M2816">
        <v>0</v>
      </c>
      <c r="N2816"/>
      <c r="O2816" t="s">
        <v>118</v>
      </c>
      <c r="P2816" t="str">
        <f>INDEX(Sheet2!A:E, MATCH(F_NP_excluded_Data!O2816,Sheet2!A:A),4)</f>
        <v>shrub</v>
      </c>
      <c r="Q2816" t="str">
        <f>INDEX(Sheet2!A:E, MATCH(F_NP_excluded_Data!O2816,Sheet2!A:A),5)</f>
        <v>foliage gleaner</v>
      </c>
      <c r="R2816" t="str">
        <f>INDEX(Sheet2!A:E, MATCH(F_NP_excluded_Data!O2816,Sheet2!A:A),3)</f>
        <v>insects</v>
      </c>
      <c r="S2816" t="str">
        <f>INDEX(Sheet2!A:E, MATCH(F_NP_excluded_Data!O2816,Sheet2!A:A),2)</f>
        <v>scrub</v>
      </c>
      <c r="T2816">
        <v>10</v>
      </c>
      <c r="U2816">
        <v>1</v>
      </c>
      <c r="V2816"/>
      <c r="W2816">
        <v>1</v>
      </c>
      <c r="X2816" t="s">
        <v>202</v>
      </c>
      <c r="Y2816"/>
      <c r="Z2816"/>
      <c r="AA2816"/>
      <c r="AB2816"/>
    </row>
    <row r="2817" spans="1:28" ht="14.4" x14ac:dyDescent="0.3">
      <c r="A2817" s="14">
        <v>2931</v>
      </c>
      <c r="B2817" t="s">
        <v>299</v>
      </c>
      <c r="C2817" t="s">
        <v>300</v>
      </c>
      <c r="D2817" t="str">
        <f t="shared" si="44"/>
        <v>Mathis_1B_7</v>
      </c>
      <c r="E2817">
        <v>2018</v>
      </c>
      <c r="F2817" s="15">
        <v>43271</v>
      </c>
      <c r="G2817" t="s">
        <v>200</v>
      </c>
      <c r="H2817">
        <v>3</v>
      </c>
      <c r="I2817" s="16">
        <v>0.30972222222222223</v>
      </c>
      <c r="J2817"/>
      <c r="K2817">
        <v>2</v>
      </c>
      <c r="L2817">
        <v>0</v>
      </c>
      <c r="M2817">
        <v>0</v>
      </c>
      <c r="N2817"/>
      <c r="O2817" t="s">
        <v>54</v>
      </c>
      <c r="P2817" t="str">
        <f>INDEX(Sheet2!A:E, MATCH(F_NP_excluded_Data!O2817,Sheet2!A:A),4)</f>
        <v>shrub</v>
      </c>
      <c r="Q2817" t="str">
        <f>INDEX(Sheet2!A:E, MATCH(F_NP_excluded_Data!O2817,Sheet2!A:A),5)</f>
        <v>foliage gleaner</v>
      </c>
      <c r="R2817" t="str">
        <f>INDEX(Sheet2!A:E, MATCH(F_NP_excluded_Data!O2817,Sheet2!A:A),3)</f>
        <v>insects</v>
      </c>
      <c r="S2817" t="str">
        <f>INDEX(Sheet2!A:E, MATCH(F_NP_excluded_Data!O2817,Sheet2!A:A),2)</f>
        <v>open woodland</v>
      </c>
      <c r="T2817">
        <v>5</v>
      </c>
      <c r="U2817">
        <v>1</v>
      </c>
      <c r="V2817"/>
      <c r="W2817">
        <v>1</v>
      </c>
      <c r="X2817" t="s">
        <v>202</v>
      </c>
      <c r="Y2817"/>
      <c r="Z2817"/>
      <c r="AA2817"/>
      <c r="AB2817"/>
    </row>
    <row r="2818" spans="1:28" ht="14.4" x14ac:dyDescent="0.3">
      <c r="A2818" s="14">
        <v>2932</v>
      </c>
      <c r="B2818" t="s">
        <v>299</v>
      </c>
      <c r="C2818" t="s">
        <v>300</v>
      </c>
      <c r="D2818" t="str">
        <f t="shared" ref="D2818:D2881" si="45">_xlfn.CONCAT(B2818:C2818)</f>
        <v>Mathis_1B_7</v>
      </c>
      <c r="E2818">
        <v>2018</v>
      </c>
      <c r="F2818" s="15">
        <v>43271</v>
      </c>
      <c r="G2818" t="s">
        <v>200</v>
      </c>
      <c r="H2818">
        <v>3</v>
      </c>
      <c r="I2818" s="16">
        <v>0.30972222222222223</v>
      </c>
      <c r="J2818"/>
      <c r="K2818">
        <v>2</v>
      </c>
      <c r="L2818">
        <v>0</v>
      </c>
      <c r="M2818">
        <v>0</v>
      </c>
      <c r="N2818"/>
      <c r="O2818" t="s">
        <v>40</v>
      </c>
      <c r="P2818" t="str">
        <f>INDEX(Sheet2!A:E, MATCH(F_NP_excluded_Data!O2818,Sheet2!A:A),4)</f>
        <v>ground</v>
      </c>
      <c r="Q2818" t="str">
        <f>INDEX(Sheet2!A:E, MATCH(F_NP_excluded_Data!O2818,Sheet2!A:A),5)</f>
        <v>ground forager</v>
      </c>
      <c r="R2818" t="str">
        <f>INDEX(Sheet2!A:E, MATCH(F_NP_excluded_Data!O2818,Sheet2!A:A),3)</f>
        <v>omnivore</v>
      </c>
      <c r="S2818" t="str">
        <f>INDEX(Sheet2!A:E, MATCH(F_NP_excluded_Data!O2818,Sheet2!A:A),2)</f>
        <v>scrub</v>
      </c>
      <c r="T2818">
        <v>10</v>
      </c>
      <c r="U2818">
        <v>1</v>
      </c>
      <c r="V2818"/>
      <c r="W2818">
        <v>1</v>
      </c>
      <c r="X2818" t="s">
        <v>202</v>
      </c>
      <c r="Y2818"/>
      <c r="Z2818"/>
      <c r="AA2818"/>
      <c r="AB2818"/>
    </row>
    <row r="2819" spans="1:28" ht="14.4" x14ac:dyDescent="0.3">
      <c r="A2819" s="14">
        <v>2933</v>
      </c>
      <c r="B2819" t="s">
        <v>299</v>
      </c>
      <c r="C2819" t="s">
        <v>300</v>
      </c>
      <c r="D2819" t="str">
        <f t="shared" si="45"/>
        <v>Mathis_1B_7</v>
      </c>
      <c r="E2819">
        <v>2018</v>
      </c>
      <c r="F2819" s="15">
        <v>43271</v>
      </c>
      <c r="G2819" t="s">
        <v>200</v>
      </c>
      <c r="H2819">
        <v>3</v>
      </c>
      <c r="I2819" s="16">
        <v>0.30972222222222223</v>
      </c>
      <c r="J2819"/>
      <c r="K2819">
        <v>2</v>
      </c>
      <c r="L2819">
        <v>0</v>
      </c>
      <c r="M2819">
        <v>0</v>
      </c>
      <c r="N2819"/>
      <c r="O2819" t="s">
        <v>94</v>
      </c>
      <c r="P2819" t="str">
        <f>INDEX(Sheet2!A:E, MATCH(F_NP_excluded_Data!O2819,Sheet2!A:A),4)</f>
        <v>cavity</v>
      </c>
      <c r="Q2819" t="str">
        <f>INDEX(Sheet2!A:E, MATCH(F_NP_excluded_Data!O2819,Sheet2!A:A),5)</f>
        <v>foliage gleaner</v>
      </c>
      <c r="R2819" t="str">
        <f>INDEX(Sheet2!A:E, MATCH(F_NP_excluded_Data!O2819,Sheet2!A:A),3)</f>
        <v>insects</v>
      </c>
      <c r="S2819" t="str">
        <f>INDEX(Sheet2!A:E, MATCH(F_NP_excluded_Data!O2819,Sheet2!A:A),2)</f>
        <v>forest</v>
      </c>
      <c r="T2819">
        <v>5</v>
      </c>
      <c r="U2819">
        <v>1</v>
      </c>
      <c r="V2819"/>
      <c r="W2819">
        <v>1</v>
      </c>
      <c r="X2819" t="s">
        <v>202</v>
      </c>
      <c r="Y2819"/>
      <c r="Z2819"/>
      <c r="AA2819"/>
      <c r="AB2819"/>
    </row>
    <row r="2820" spans="1:28" ht="14.4" x14ac:dyDescent="0.3">
      <c r="A2820" s="14">
        <v>2934</v>
      </c>
      <c r="B2820" t="s">
        <v>299</v>
      </c>
      <c r="C2820" t="s">
        <v>300</v>
      </c>
      <c r="D2820" t="str">
        <f t="shared" si="45"/>
        <v>Mathis_1B_7</v>
      </c>
      <c r="E2820">
        <v>2018</v>
      </c>
      <c r="F2820" s="15">
        <v>43271</v>
      </c>
      <c r="G2820" t="s">
        <v>200</v>
      </c>
      <c r="H2820">
        <v>3</v>
      </c>
      <c r="I2820" s="16">
        <v>0.30972222222222223</v>
      </c>
      <c r="J2820"/>
      <c r="K2820">
        <v>2</v>
      </c>
      <c r="L2820">
        <v>0</v>
      </c>
      <c r="M2820">
        <v>0</v>
      </c>
      <c r="N2820"/>
      <c r="O2820" t="s">
        <v>42</v>
      </c>
      <c r="P2820" t="str">
        <f>INDEX(Sheet2!A:E, MATCH(F_NP_excluded_Data!O2820,Sheet2!A:A),4)</f>
        <v>tree</v>
      </c>
      <c r="Q2820" t="str">
        <f>INDEX(Sheet2!A:E, MATCH(F_NP_excluded_Data!O2820,Sheet2!A:A),5)</f>
        <v>flycatching</v>
      </c>
      <c r="R2820" t="str">
        <f>INDEX(Sheet2!A:E, MATCH(F_NP_excluded_Data!O2820,Sheet2!A:A),3)</f>
        <v>insects</v>
      </c>
      <c r="S2820" t="str">
        <f>INDEX(Sheet2!A:E, MATCH(F_NP_excluded_Data!O2820,Sheet2!A:A),2)</f>
        <v>forest</v>
      </c>
      <c r="T2820">
        <v>5</v>
      </c>
      <c r="U2820">
        <v>1</v>
      </c>
      <c r="V2820"/>
      <c r="W2820">
        <v>1</v>
      </c>
      <c r="X2820" t="s">
        <v>202</v>
      </c>
      <c r="Y2820"/>
      <c r="Z2820"/>
      <c r="AA2820"/>
      <c r="AB2820"/>
    </row>
    <row r="2821" spans="1:28" ht="14.4" x14ac:dyDescent="0.3">
      <c r="A2821" s="14">
        <v>2935</v>
      </c>
      <c r="B2821" t="s">
        <v>299</v>
      </c>
      <c r="C2821" t="s">
        <v>300</v>
      </c>
      <c r="D2821" t="str">
        <f t="shared" si="45"/>
        <v>Mathis_1B_7</v>
      </c>
      <c r="E2821">
        <v>2018</v>
      </c>
      <c r="F2821" s="15">
        <v>43271</v>
      </c>
      <c r="G2821" t="s">
        <v>200</v>
      </c>
      <c r="H2821">
        <v>3</v>
      </c>
      <c r="I2821" s="16">
        <v>0.30972222222222223</v>
      </c>
      <c r="J2821"/>
      <c r="K2821">
        <v>2</v>
      </c>
      <c r="L2821">
        <v>0</v>
      </c>
      <c r="M2821">
        <v>0</v>
      </c>
      <c r="N2821"/>
      <c r="O2821" t="s">
        <v>62</v>
      </c>
      <c r="P2821" t="str">
        <f>INDEX(Sheet2!A:E, MATCH(F_NP_excluded_Data!O2821,Sheet2!A:A),4)</f>
        <v>shrub</v>
      </c>
      <c r="Q2821" t="str">
        <f>INDEX(Sheet2!A:E, MATCH(F_NP_excluded_Data!O2821,Sheet2!A:A),5)</f>
        <v>ground forager</v>
      </c>
      <c r="R2821" t="str">
        <f>INDEX(Sheet2!A:E, MATCH(F_NP_excluded_Data!O2821,Sheet2!A:A),3)</f>
        <v>seeds</v>
      </c>
      <c r="S2821" t="str">
        <f>INDEX(Sheet2!A:E, MATCH(F_NP_excluded_Data!O2821,Sheet2!A:A),2)</f>
        <v>open woodland</v>
      </c>
      <c r="T2821">
        <v>10</v>
      </c>
      <c r="U2821">
        <v>1</v>
      </c>
      <c r="V2821" t="s">
        <v>238</v>
      </c>
      <c r="W2821">
        <v>4</v>
      </c>
      <c r="X2821" t="s">
        <v>202</v>
      </c>
      <c r="Y2821"/>
      <c r="Z2821"/>
      <c r="AA2821" t="s">
        <v>255</v>
      </c>
      <c r="AB2821"/>
    </row>
    <row r="2822" spans="1:28" ht="14.4" x14ac:dyDescent="0.3">
      <c r="A2822" s="14">
        <v>2936</v>
      </c>
      <c r="B2822" t="s">
        <v>299</v>
      </c>
      <c r="C2822" t="s">
        <v>300</v>
      </c>
      <c r="D2822" t="str">
        <f t="shared" si="45"/>
        <v>Mathis_1B_7</v>
      </c>
      <c r="E2822">
        <v>2018</v>
      </c>
      <c r="F2822" s="15">
        <v>43271</v>
      </c>
      <c r="G2822" t="s">
        <v>200</v>
      </c>
      <c r="H2822">
        <v>3</v>
      </c>
      <c r="I2822" s="16">
        <v>0.30972222222222223</v>
      </c>
      <c r="J2822"/>
      <c r="K2822">
        <v>2</v>
      </c>
      <c r="L2822">
        <v>0</v>
      </c>
      <c r="M2822">
        <v>0</v>
      </c>
      <c r="N2822"/>
      <c r="O2822" t="s">
        <v>30</v>
      </c>
      <c r="P2822" t="str">
        <f>INDEX(Sheet2!A:E, MATCH(F_NP_excluded_Data!O2822,Sheet2!A:A),4)</f>
        <v>shrub</v>
      </c>
      <c r="Q2822" t="str">
        <f>INDEX(Sheet2!A:E, MATCH(F_NP_excluded_Data!O2822,Sheet2!A:A),5)</f>
        <v>foliage gleaner</v>
      </c>
      <c r="R2822" t="str">
        <f>INDEX(Sheet2!A:E, MATCH(F_NP_excluded_Data!O2822,Sheet2!A:A),3)</f>
        <v>insects</v>
      </c>
      <c r="S2822" t="str">
        <f>INDEX(Sheet2!A:E, MATCH(F_NP_excluded_Data!O2822,Sheet2!A:A),2)</f>
        <v>scrub</v>
      </c>
      <c r="T2822">
        <v>10</v>
      </c>
      <c r="U2822">
        <v>1</v>
      </c>
      <c r="V2822"/>
      <c r="W2822">
        <v>1</v>
      </c>
      <c r="X2822" t="s">
        <v>202</v>
      </c>
      <c r="Y2822"/>
      <c r="Z2822"/>
      <c r="AA2822"/>
      <c r="AB2822"/>
    </row>
    <row r="2823" spans="1:28" ht="14.4" x14ac:dyDescent="0.3">
      <c r="A2823" s="14">
        <v>2937</v>
      </c>
      <c r="B2823" t="s">
        <v>299</v>
      </c>
      <c r="C2823" t="s">
        <v>300</v>
      </c>
      <c r="D2823" t="str">
        <f t="shared" si="45"/>
        <v>Mathis_1B_7</v>
      </c>
      <c r="E2823">
        <v>2018</v>
      </c>
      <c r="F2823" s="15">
        <v>43271</v>
      </c>
      <c r="G2823" t="s">
        <v>200</v>
      </c>
      <c r="H2823">
        <v>3</v>
      </c>
      <c r="I2823" s="16">
        <v>0.30972222222222223</v>
      </c>
      <c r="J2823"/>
      <c r="K2823">
        <v>2</v>
      </c>
      <c r="L2823">
        <v>0</v>
      </c>
      <c r="M2823">
        <v>0</v>
      </c>
      <c r="N2823"/>
      <c r="O2823" t="s">
        <v>86</v>
      </c>
      <c r="P2823" t="str">
        <f>INDEX(Sheet2!A:E, MATCH(F_NP_excluded_Data!O2823,Sheet2!A:A),4)</f>
        <v>tree</v>
      </c>
      <c r="Q2823" t="str">
        <f>INDEX(Sheet2!A:E, MATCH(F_NP_excluded_Data!O2823,Sheet2!A:A),5)</f>
        <v>soaring</v>
      </c>
      <c r="R2823" t="str">
        <f>INDEX(Sheet2!A:E, MATCH(F_NP_excluded_Data!O2823,Sheet2!A:A),3)</f>
        <v>small animals</v>
      </c>
      <c r="S2823" t="str">
        <f>INDEX(Sheet2!A:E, MATCH(F_NP_excluded_Data!O2823,Sheet2!A:A),2)</f>
        <v>open woodland</v>
      </c>
      <c r="T2823">
        <v>5</v>
      </c>
      <c r="U2823">
        <v>1</v>
      </c>
      <c r="V2823"/>
      <c r="W2823">
        <v>1</v>
      </c>
      <c r="X2823" t="s">
        <v>202</v>
      </c>
      <c r="Y2823"/>
      <c r="Z2823"/>
      <c r="AA2823"/>
      <c r="AB2823"/>
    </row>
    <row r="2824" spans="1:28" ht="14.4" x14ac:dyDescent="0.3">
      <c r="A2824" s="14">
        <v>2938</v>
      </c>
      <c r="B2824" t="s">
        <v>299</v>
      </c>
      <c r="C2824" t="s">
        <v>300</v>
      </c>
      <c r="D2824" t="str">
        <f t="shared" si="45"/>
        <v>Mathis_1B_7</v>
      </c>
      <c r="E2824">
        <v>2018</v>
      </c>
      <c r="F2824" s="15">
        <v>43271</v>
      </c>
      <c r="G2824" t="s">
        <v>200</v>
      </c>
      <c r="H2824">
        <v>3</v>
      </c>
      <c r="I2824" s="16">
        <v>0.30972222222222223</v>
      </c>
      <c r="J2824"/>
      <c r="K2824">
        <v>2</v>
      </c>
      <c r="L2824">
        <v>0</v>
      </c>
      <c r="M2824">
        <v>0</v>
      </c>
      <c r="N2824"/>
      <c r="O2824" t="s">
        <v>30</v>
      </c>
      <c r="P2824" t="str">
        <f>INDEX(Sheet2!A:E, MATCH(F_NP_excluded_Data!O2824,Sheet2!A:A),4)</f>
        <v>shrub</v>
      </c>
      <c r="Q2824" t="str">
        <f>INDEX(Sheet2!A:E, MATCH(F_NP_excluded_Data!O2824,Sheet2!A:A),5)</f>
        <v>foliage gleaner</v>
      </c>
      <c r="R2824" t="str">
        <f>INDEX(Sheet2!A:E, MATCH(F_NP_excluded_Data!O2824,Sheet2!A:A),3)</f>
        <v>insects</v>
      </c>
      <c r="S2824" t="str">
        <f>INDEX(Sheet2!A:E, MATCH(F_NP_excluded_Data!O2824,Sheet2!A:A),2)</f>
        <v>scrub</v>
      </c>
      <c r="T2824">
        <v>10</v>
      </c>
      <c r="U2824">
        <v>1</v>
      </c>
      <c r="V2824"/>
      <c r="W2824">
        <v>1</v>
      </c>
      <c r="X2824" t="s">
        <v>202</v>
      </c>
      <c r="Y2824"/>
      <c r="Z2824"/>
      <c r="AA2824"/>
      <c r="AB2824"/>
    </row>
    <row r="2825" spans="1:28" ht="14.4" x14ac:dyDescent="0.3">
      <c r="A2825" s="14">
        <v>2939</v>
      </c>
      <c r="B2825" t="s">
        <v>299</v>
      </c>
      <c r="C2825" t="s">
        <v>300</v>
      </c>
      <c r="D2825" t="str">
        <f t="shared" si="45"/>
        <v>Mathis_1B_7</v>
      </c>
      <c r="E2825">
        <v>2018</v>
      </c>
      <c r="F2825" s="15">
        <v>43271</v>
      </c>
      <c r="G2825" t="s">
        <v>200</v>
      </c>
      <c r="H2825">
        <v>3</v>
      </c>
      <c r="I2825" s="16">
        <v>0.30972222222222223</v>
      </c>
      <c r="J2825"/>
      <c r="K2825">
        <v>2</v>
      </c>
      <c r="L2825">
        <v>0</v>
      </c>
      <c r="M2825">
        <v>0</v>
      </c>
      <c r="N2825"/>
      <c r="O2825" t="s">
        <v>78</v>
      </c>
      <c r="P2825" t="str">
        <f>INDEX(Sheet2!A:E, MATCH(F_NP_excluded_Data!O2825,Sheet2!A:A),4)</f>
        <v>cavity</v>
      </c>
      <c r="Q2825" t="str">
        <f>INDEX(Sheet2!A:E, MATCH(F_NP_excluded_Data!O2825,Sheet2!A:A),5)</f>
        <v>bark forager</v>
      </c>
      <c r="R2825" t="str">
        <f>INDEX(Sheet2!A:E, MATCH(F_NP_excluded_Data!O2825,Sheet2!A:A),3)</f>
        <v>insects</v>
      </c>
      <c r="S2825" t="str">
        <f>INDEX(Sheet2!A:E, MATCH(F_NP_excluded_Data!O2825,Sheet2!A:A),2)</f>
        <v>forest</v>
      </c>
      <c r="T2825">
        <v>100</v>
      </c>
      <c r="U2825">
        <v>2</v>
      </c>
      <c r="V2825"/>
      <c r="W2825">
        <v>1</v>
      </c>
      <c r="X2825" t="s">
        <v>202</v>
      </c>
      <c r="Y2825"/>
      <c r="Z2825"/>
      <c r="AA2825"/>
      <c r="AB2825"/>
    </row>
    <row r="2826" spans="1:28" ht="14.4" x14ac:dyDescent="0.3">
      <c r="A2826" s="14">
        <v>2940</v>
      </c>
      <c r="B2826" t="s">
        <v>299</v>
      </c>
      <c r="C2826" t="s">
        <v>300</v>
      </c>
      <c r="D2826" t="str">
        <f t="shared" si="45"/>
        <v>Mathis_1B_7</v>
      </c>
      <c r="E2826">
        <v>2018</v>
      </c>
      <c r="F2826" s="15">
        <v>43271</v>
      </c>
      <c r="G2826" t="s">
        <v>200</v>
      </c>
      <c r="H2826">
        <v>3</v>
      </c>
      <c r="I2826" s="16">
        <v>0.30972222222222223</v>
      </c>
      <c r="J2826"/>
      <c r="K2826">
        <v>2</v>
      </c>
      <c r="L2826">
        <v>0</v>
      </c>
      <c r="M2826">
        <v>0</v>
      </c>
      <c r="N2826"/>
      <c r="O2826" t="s">
        <v>34</v>
      </c>
      <c r="P2826" t="str">
        <f>INDEX(Sheet2!A:E, MATCH(F_NP_excluded_Data!O2826,Sheet2!A:A),4)</f>
        <v>cavity</v>
      </c>
      <c r="Q2826" t="str">
        <f>INDEX(Sheet2!A:E, MATCH(F_NP_excluded_Data!O2826,Sheet2!A:A),5)</f>
        <v>bark forager</v>
      </c>
      <c r="R2826" t="str">
        <f>INDEX(Sheet2!A:E, MATCH(F_NP_excluded_Data!O2826,Sheet2!A:A),3)</f>
        <v>insects</v>
      </c>
      <c r="S2826" t="str">
        <f>INDEX(Sheet2!A:E, MATCH(F_NP_excluded_Data!O2826,Sheet2!A:A),2)</f>
        <v>forest</v>
      </c>
      <c r="T2826">
        <v>10</v>
      </c>
      <c r="U2826">
        <v>2</v>
      </c>
      <c r="V2826"/>
      <c r="W2826">
        <v>1</v>
      </c>
      <c r="X2826" t="s">
        <v>202</v>
      </c>
      <c r="Y2826"/>
      <c r="Z2826"/>
      <c r="AA2826"/>
      <c r="AB2826"/>
    </row>
    <row r="2827" spans="1:28" ht="14.4" x14ac:dyDescent="0.3">
      <c r="A2827" s="14">
        <v>2941</v>
      </c>
      <c r="B2827" t="s">
        <v>299</v>
      </c>
      <c r="C2827" t="s">
        <v>300</v>
      </c>
      <c r="D2827" t="str">
        <f t="shared" si="45"/>
        <v>Mathis_1B_7</v>
      </c>
      <c r="E2827">
        <v>2018</v>
      </c>
      <c r="F2827" s="15">
        <v>43271</v>
      </c>
      <c r="G2827" t="s">
        <v>200</v>
      </c>
      <c r="H2827">
        <v>3</v>
      </c>
      <c r="I2827" s="16">
        <v>0.30972222222222223</v>
      </c>
      <c r="J2827"/>
      <c r="K2827">
        <v>2</v>
      </c>
      <c r="L2827">
        <v>0</v>
      </c>
      <c r="M2827">
        <v>0</v>
      </c>
      <c r="N2827"/>
      <c r="O2827" t="s">
        <v>94</v>
      </c>
      <c r="P2827" t="str">
        <f>INDEX(Sheet2!A:E, MATCH(F_NP_excluded_Data!O2827,Sheet2!A:A),4)</f>
        <v>cavity</v>
      </c>
      <c r="Q2827" t="str">
        <f>INDEX(Sheet2!A:E, MATCH(F_NP_excluded_Data!O2827,Sheet2!A:A),5)</f>
        <v>foliage gleaner</v>
      </c>
      <c r="R2827" t="str">
        <f>INDEX(Sheet2!A:E, MATCH(F_NP_excluded_Data!O2827,Sheet2!A:A),3)</f>
        <v>insects</v>
      </c>
      <c r="S2827" t="str">
        <f>INDEX(Sheet2!A:E, MATCH(F_NP_excluded_Data!O2827,Sheet2!A:A),2)</f>
        <v>forest</v>
      </c>
      <c r="T2827">
        <v>10</v>
      </c>
      <c r="U2827">
        <v>3</v>
      </c>
      <c r="V2827"/>
      <c r="W2827">
        <v>1</v>
      </c>
      <c r="X2827" t="s">
        <v>202</v>
      </c>
      <c r="Y2827"/>
      <c r="Z2827"/>
      <c r="AA2827"/>
      <c r="AB2827"/>
    </row>
    <row r="2828" spans="1:28" ht="14.4" x14ac:dyDescent="0.3">
      <c r="A2828" s="14">
        <v>2943</v>
      </c>
      <c r="B2828" t="s">
        <v>299</v>
      </c>
      <c r="C2828" t="s">
        <v>300</v>
      </c>
      <c r="D2828" t="str">
        <f t="shared" si="45"/>
        <v>Mathis_1B_7</v>
      </c>
      <c r="E2828">
        <v>2018</v>
      </c>
      <c r="F2828" s="15">
        <v>43271</v>
      </c>
      <c r="G2828" t="s">
        <v>200</v>
      </c>
      <c r="H2828">
        <v>3</v>
      </c>
      <c r="I2828" s="16">
        <v>0.30972222222222223</v>
      </c>
      <c r="J2828"/>
      <c r="K2828">
        <v>2</v>
      </c>
      <c r="L2828">
        <v>0</v>
      </c>
      <c r="M2828">
        <v>0</v>
      </c>
      <c r="N2828"/>
      <c r="O2828" t="s">
        <v>36</v>
      </c>
      <c r="P2828" t="str">
        <f>INDEX(Sheet2!A:E, MATCH(F_NP_excluded_Data!O2828,Sheet2!A:A),4)</f>
        <v>cavity</v>
      </c>
      <c r="Q2828" t="str">
        <f>INDEX(Sheet2!A:E, MATCH(F_NP_excluded_Data!O2828,Sheet2!A:A),5)</f>
        <v>ground forager</v>
      </c>
      <c r="R2828" t="str">
        <f>INDEX(Sheet2!A:E, MATCH(F_NP_excluded_Data!O2828,Sheet2!A:A),3)</f>
        <v>insects</v>
      </c>
      <c r="S2828" t="str">
        <f>INDEX(Sheet2!A:E, MATCH(F_NP_excluded_Data!O2828,Sheet2!A:A),2)</f>
        <v>grassland</v>
      </c>
      <c r="T2828">
        <v>10</v>
      </c>
      <c r="U2828">
        <v>3</v>
      </c>
      <c r="V2828"/>
      <c r="W2828">
        <v>1</v>
      </c>
      <c r="X2828" t="s">
        <v>202</v>
      </c>
      <c r="Y2828"/>
      <c r="Z2828"/>
      <c r="AA2828"/>
      <c r="AB2828"/>
    </row>
    <row r="2829" spans="1:28" ht="14.4" x14ac:dyDescent="0.3">
      <c r="A2829" s="14">
        <v>2945</v>
      </c>
      <c r="B2829" t="s">
        <v>299</v>
      </c>
      <c r="C2829" t="s">
        <v>300</v>
      </c>
      <c r="D2829" t="str">
        <f t="shared" si="45"/>
        <v>Mathis_1B_7</v>
      </c>
      <c r="E2829">
        <v>2018</v>
      </c>
      <c r="F2829" s="15">
        <v>43271</v>
      </c>
      <c r="G2829" t="s">
        <v>200</v>
      </c>
      <c r="H2829">
        <v>3</v>
      </c>
      <c r="I2829" s="16">
        <v>0.30972222222222223</v>
      </c>
      <c r="J2829"/>
      <c r="K2829">
        <v>2</v>
      </c>
      <c r="L2829">
        <v>0</v>
      </c>
      <c r="M2829">
        <v>0</v>
      </c>
      <c r="N2829"/>
      <c r="O2829" t="s">
        <v>108</v>
      </c>
      <c r="P2829" t="str">
        <f>INDEX(Sheet2!A:E, MATCH(F_NP_excluded_Data!O2829,Sheet2!A:A),4)</f>
        <v>shrub</v>
      </c>
      <c r="Q2829" t="str">
        <f>INDEX(Sheet2!A:E, MATCH(F_NP_excluded_Data!O2829,Sheet2!A:A),5)</f>
        <v>foliage gleaner</v>
      </c>
      <c r="R2829" t="str">
        <f>INDEX(Sheet2!A:E, MATCH(F_NP_excluded_Data!O2829,Sheet2!A:A),3)</f>
        <v>insects</v>
      </c>
      <c r="S2829" t="str">
        <f>INDEX(Sheet2!A:E, MATCH(F_NP_excluded_Data!O2829,Sheet2!A:A),2)</f>
        <v>scrub</v>
      </c>
      <c r="T2829">
        <v>5</v>
      </c>
      <c r="U2829">
        <v>3</v>
      </c>
      <c r="V2829"/>
      <c r="W2829">
        <v>1</v>
      </c>
      <c r="X2829" t="s">
        <v>202</v>
      </c>
      <c r="Y2829"/>
      <c r="Z2829"/>
      <c r="AA2829"/>
      <c r="AB2829"/>
    </row>
    <row r="2830" spans="1:28" ht="14.4" x14ac:dyDescent="0.3">
      <c r="A2830" s="14">
        <v>2946</v>
      </c>
      <c r="B2830" t="s">
        <v>299</v>
      </c>
      <c r="C2830" t="s">
        <v>300</v>
      </c>
      <c r="D2830" t="str">
        <f t="shared" si="45"/>
        <v>Mathis_1B_7</v>
      </c>
      <c r="E2830">
        <v>2018</v>
      </c>
      <c r="F2830" s="15">
        <v>43271</v>
      </c>
      <c r="G2830" t="s">
        <v>200</v>
      </c>
      <c r="H2830">
        <v>3</v>
      </c>
      <c r="I2830" s="16">
        <v>0.30972222222222223</v>
      </c>
      <c r="J2830"/>
      <c r="K2830">
        <v>2</v>
      </c>
      <c r="L2830">
        <v>0</v>
      </c>
      <c r="M2830">
        <v>0</v>
      </c>
      <c r="N2830"/>
      <c r="O2830" t="s">
        <v>90</v>
      </c>
      <c r="P2830" t="str">
        <f>INDEX(Sheet2!A:E, MATCH(F_NP_excluded_Data!O2830,Sheet2!A:A),4)</f>
        <v>shrub</v>
      </c>
      <c r="Q2830" t="str">
        <f>INDEX(Sheet2!A:E, MATCH(F_NP_excluded_Data!O2830,Sheet2!A:A),5)</f>
        <v>ground forager</v>
      </c>
      <c r="R2830" t="str">
        <f>INDEX(Sheet2!A:E, MATCH(F_NP_excluded_Data!O2830,Sheet2!A:A),3)</f>
        <v>insects</v>
      </c>
      <c r="S2830" t="str">
        <f>INDEX(Sheet2!A:E, MATCH(F_NP_excluded_Data!O2830,Sheet2!A:A),2)</f>
        <v>marsh</v>
      </c>
      <c r="T2830">
        <v>5</v>
      </c>
      <c r="U2830">
        <v>4</v>
      </c>
      <c r="V2830"/>
      <c r="W2830">
        <v>1</v>
      </c>
      <c r="X2830" t="s">
        <v>202</v>
      </c>
      <c r="Y2830"/>
      <c r="Z2830"/>
      <c r="AA2830"/>
      <c r="AB2830"/>
    </row>
    <row r="2831" spans="1:28" ht="14.4" x14ac:dyDescent="0.3">
      <c r="A2831" s="14">
        <v>2947</v>
      </c>
      <c r="B2831" t="s">
        <v>299</v>
      </c>
      <c r="C2831" t="s">
        <v>300</v>
      </c>
      <c r="D2831" t="str">
        <f t="shared" si="45"/>
        <v>Mathis_1B_7</v>
      </c>
      <c r="E2831">
        <v>2018</v>
      </c>
      <c r="F2831" s="15">
        <v>43271</v>
      </c>
      <c r="G2831" t="s">
        <v>200</v>
      </c>
      <c r="H2831">
        <v>3</v>
      </c>
      <c r="I2831" s="16">
        <v>0.30972222222222223</v>
      </c>
      <c r="J2831"/>
      <c r="K2831">
        <v>2</v>
      </c>
      <c r="L2831">
        <v>0</v>
      </c>
      <c r="M2831">
        <v>0</v>
      </c>
      <c r="N2831"/>
      <c r="O2831" t="s">
        <v>10</v>
      </c>
      <c r="P2831" t="str">
        <f>INDEX(Sheet2!A:E, MATCH(F_NP_excluded_Data!O2831,Sheet2!A:A),4)</f>
        <v>tree</v>
      </c>
      <c r="Q2831" t="str">
        <f>INDEX(Sheet2!A:E, MATCH(F_NP_excluded_Data!O2831,Sheet2!A:A),5)</f>
        <v>foliage gleaner</v>
      </c>
      <c r="R2831" t="str">
        <f>INDEX(Sheet2!A:E, MATCH(F_NP_excluded_Data!O2831,Sheet2!A:A),3)</f>
        <v>insects</v>
      </c>
      <c r="S2831" t="str">
        <f>INDEX(Sheet2!A:E, MATCH(F_NP_excluded_Data!O2831,Sheet2!A:A),2)</f>
        <v>forest</v>
      </c>
      <c r="T2831">
        <v>5</v>
      </c>
      <c r="U2831">
        <v>4</v>
      </c>
      <c r="V2831"/>
      <c r="W2831">
        <v>1</v>
      </c>
      <c r="X2831" t="s">
        <v>202</v>
      </c>
      <c r="Y2831"/>
      <c r="Z2831"/>
      <c r="AA2831"/>
      <c r="AB2831"/>
    </row>
    <row r="2832" spans="1:28" ht="14.4" x14ac:dyDescent="0.3">
      <c r="A2832" s="14">
        <v>2948</v>
      </c>
      <c r="B2832" t="s">
        <v>299</v>
      </c>
      <c r="C2832" t="s">
        <v>301</v>
      </c>
      <c r="D2832" t="str">
        <f t="shared" si="45"/>
        <v>Mathis_1B_6</v>
      </c>
      <c r="E2832">
        <v>2018</v>
      </c>
      <c r="F2832" s="15">
        <v>43271</v>
      </c>
      <c r="G2832" t="s">
        <v>200</v>
      </c>
      <c r="H2832">
        <v>3</v>
      </c>
      <c r="I2832" s="16">
        <v>0.32430555555555557</v>
      </c>
      <c r="J2832"/>
      <c r="K2832">
        <v>1</v>
      </c>
      <c r="L2832">
        <v>0</v>
      </c>
      <c r="M2832">
        <v>0</v>
      </c>
      <c r="N2832"/>
      <c r="O2832" t="s">
        <v>94</v>
      </c>
      <c r="P2832" t="str">
        <f>INDEX(Sheet2!A:E, MATCH(F_NP_excluded_Data!O2832,Sheet2!A:A),4)</f>
        <v>cavity</v>
      </c>
      <c r="Q2832" t="str">
        <f>INDEX(Sheet2!A:E, MATCH(F_NP_excluded_Data!O2832,Sheet2!A:A),5)</f>
        <v>foliage gleaner</v>
      </c>
      <c r="R2832" t="str">
        <f>INDEX(Sheet2!A:E, MATCH(F_NP_excluded_Data!O2832,Sheet2!A:A),3)</f>
        <v>insects</v>
      </c>
      <c r="S2832" t="str">
        <f>INDEX(Sheet2!A:E, MATCH(F_NP_excluded_Data!O2832,Sheet2!A:A),2)</f>
        <v>forest</v>
      </c>
      <c r="T2832">
        <v>5</v>
      </c>
      <c r="U2832">
        <v>1</v>
      </c>
      <c r="V2832"/>
      <c r="W2832">
        <v>1</v>
      </c>
      <c r="X2832" t="s">
        <v>202</v>
      </c>
      <c r="Y2832"/>
      <c r="Z2832"/>
      <c r="AA2832"/>
      <c r="AB2832"/>
    </row>
    <row r="2833" spans="1:28" ht="14.4" x14ac:dyDescent="0.3">
      <c r="A2833" s="14">
        <v>2949</v>
      </c>
      <c r="B2833" t="s">
        <v>299</v>
      </c>
      <c r="C2833" t="s">
        <v>301</v>
      </c>
      <c r="D2833" t="str">
        <f t="shared" si="45"/>
        <v>Mathis_1B_6</v>
      </c>
      <c r="E2833">
        <v>2018</v>
      </c>
      <c r="F2833" s="15">
        <v>43271</v>
      </c>
      <c r="G2833" t="s">
        <v>200</v>
      </c>
      <c r="H2833">
        <v>3</v>
      </c>
      <c r="I2833" s="16">
        <v>0.32430555555555557</v>
      </c>
      <c r="J2833"/>
      <c r="K2833">
        <v>1</v>
      </c>
      <c r="L2833">
        <v>0</v>
      </c>
      <c r="M2833">
        <v>0</v>
      </c>
      <c r="N2833"/>
      <c r="O2833" t="s">
        <v>54</v>
      </c>
      <c r="P2833" t="str">
        <f>INDEX(Sheet2!A:E, MATCH(F_NP_excluded_Data!O2833,Sheet2!A:A),4)</f>
        <v>shrub</v>
      </c>
      <c r="Q2833" t="str">
        <f>INDEX(Sheet2!A:E, MATCH(F_NP_excluded_Data!O2833,Sheet2!A:A),5)</f>
        <v>foliage gleaner</v>
      </c>
      <c r="R2833" t="str">
        <f>INDEX(Sheet2!A:E, MATCH(F_NP_excluded_Data!O2833,Sheet2!A:A),3)</f>
        <v>insects</v>
      </c>
      <c r="S2833" t="str">
        <f>INDEX(Sheet2!A:E, MATCH(F_NP_excluded_Data!O2833,Sheet2!A:A),2)</f>
        <v>open woodland</v>
      </c>
      <c r="T2833">
        <v>5</v>
      </c>
      <c r="U2833">
        <v>1</v>
      </c>
      <c r="V2833"/>
      <c r="W2833">
        <v>1</v>
      </c>
      <c r="X2833" t="s">
        <v>202</v>
      </c>
      <c r="Y2833"/>
      <c r="Z2833"/>
      <c r="AA2833"/>
      <c r="AB2833"/>
    </row>
    <row r="2834" spans="1:28" ht="14.4" x14ac:dyDescent="0.3">
      <c r="A2834" s="14">
        <v>2950</v>
      </c>
      <c r="B2834" t="s">
        <v>299</v>
      </c>
      <c r="C2834" t="s">
        <v>301</v>
      </c>
      <c r="D2834" t="str">
        <f t="shared" si="45"/>
        <v>Mathis_1B_6</v>
      </c>
      <c r="E2834">
        <v>2018</v>
      </c>
      <c r="F2834" s="15">
        <v>43271</v>
      </c>
      <c r="G2834" t="s">
        <v>200</v>
      </c>
      <c r="H2834">
        <v>3</v>
      </c>
      <c r="I2834" s="16">
        <v>0.32430555555555557</v>
      </c>
      <c r="J2834"/>
      <c r="K2834">
        <v>1</v>
      </c>
      <c r="L2834">
        <v>0</v>
      </c>
      <c r="M2834">
        <v>0</v>
      </c>
      <c r="N2834"/>
      <c r="O2834" t="s">
        <v>62</v>
      </c>
      <c r="P2834" t="str">
        <f>INDEX(Sheet2!A:E, MATCH(F_NP_excluded_Data!O2834,Sheet2!A:A),4)</f>
        <v>shrub</v>
      </c>
      <c r="Q2834" t="str">
        <f>INDEX(Sheet2!A:E, MATCH(F_NP_excluded_Data!O2834,Sheet2!A:A),5)</f>
        <v>ground forager</v>
      </c>
      <c r="R2834" t="str">
        <f>INDEX(Sheet2!A:E, MATCH(F_NP_excluded_Data!O2834,Sheet2!A:A),3)</f>
        <v>seeds</v>
      </c>
      <c r="S2834" t="str">
        <f>INDEX(Sheet2!A:E, MATCH(F_NP_excluded_Data!O2834,Sheet2!A:A),2)</f>
        <v>open woodland</v>
      </c>
      <c r="T2834">
        <v>5</v>
      </c>
      <c r="U2834">
        <v>1</v>
      </c>
      <c r="V2834"/>
      <c r="W2834">
        <v>1</v>
      </c>
      <c r="X2834" t="s">
        <v>202</v>
      </c>
      <c r="Y2834"/>
      <c r="Z2834"/>
      <c r="AA2834"/>
      <c r="AB2834"/>
    </row>
    <row r="2835" spans="1:28" ht="14.4" x14ac:dyDescent="0.3">
      <c r="A2835" s="14">
        <v>2951</v>
      </c>
      <c r="B2835" t="s">
        <v>299</v>
      </c>
      <c r="C2835" t="s">
        <v>301</v>
      </c>
      <c r="D2835" t="str">
        <f t="shared" si="45"/>
        <v>Mathis_1B_6</v>
      </c>
      <c r="E2835">
        <v>2018</v>
      </c>
      <c r="F2835" s="15">
        <v>43271</v>
      </c>
      <c r="G2835" t="s">
        <v>200</v>
      </c>
      <c r="H2835">
        <v>3</v>
      </c>
      <c r="I2835" s="16">
        <v>0.32430555555555557</v>
      </c>
      <c r="J2835"/>
      <c r="K2835">
        <v>1</v>
      </c>
      <c r="L2835">
        <v>0</v>
      </c>
      <c r="M2835">
        <v>0</v>
      </c>
      <c r="N2835"/>
      <c r="O2835" t="s">
        <v>14</v>
      </c>
      <c r="P2835" t="str">
        <f>INDEX(Sheet2!A:E, MATCH(F_NP_excluded_Data!O2835,Sheet2!A:A),4)</f>
        <v>cavity</v>
      </c>
      <c r="Q2835" t="str">
        <f>INDEX(Sheet2!A:E, MATCH(F_NP_excluded_Data!O2835,Sheet2!A:A),5)</f>
        <v>bark forager</v>
      </c>
      <c r="R2835" t="str">
        <f>INDEX(Sheet2!A:E, MATCH(F_NP_excluded_Data!O2835,Sheet2!A:A),3)</f>
        <v>insects</v>
      </c>
      <c r="S2835" t="str">
        <f>INDEX(Sheet2!A:E, MATCH(F_NP_excluded_Data!O2835,Sheet2!A:A),2)</f>
        <v>forest</v>
      </c>
      <c r="T2835">
        <v>5</v>
      </c>
      <c r="U2835">
        <v>1</v>
      </c>
      <c r="V2835"/>
      <c r="W2835">
        <v>4</v>
      </c>
      <c r="X2835" t="s">
        <v>202</v>
      </c>
      <c r="Y2835"/>
      <c r="Z2835"/>
      <c r="AA2835"/>
      <c r="AB2835"/>
    </row>
    <row r="2836" spans="1:28" ht="14.4" x14ac:dyDescent="0.3">
      <c r="A2836" s="14">
        <v>2952</v>
      </c>
      <c r="B2836" t="s">
        <v>299</v>
      </c>
      <c r="C2836" t="s">
        <v>301</v>
      </c>
      <c r="D2836" t="str">
        <f t="shared" si="45"/>
        <v>Mathis_1B_6</v>
      </c>
      <c r="E2836">
        <v>2018</v>
      </c>
      <c r="F2836" s="15">
        <v>43271</v>
      </c>
      <c r="G2836" t="s">
        <v>200</v>
      </c>
      <c r="H2836">
        <v>3</v>
      </c>
      <c r="I2836" s="16">
        <v>0.32430555555555557</v>
      </c>
      <c r="J2836"/>
      <c r="K2836">
        <v>1</v>
      </c>
      <c r="L2836">
        <v>0</v>
      </c>
      <c r="M2836">
        <v>0</v>
      </c>
      <c r="N2836"/>
      <c r="O2836" t="s">
        <v>72</v>
      </c>
      <c r="P2836" t="str">
        <f>INDEX(Sheet2!A:E, MATCH(F_NP_excluded_Data!O2836,Sheet2!A:A),4)</f>
        <v>tree</v>
      </c>
      <c r="Q2836" t="str">
        <f>INDEX(Sheet2!A:E, MATCH(F_NP_excluded_Data!O2836,Sheet2!A:A),5)</f>
        <v>bark forager</v>
      </c>
      <c r="R2836" t="str">
        <f>INDEX(Sheet2!A:E, MATCH(F_NP_excluded_Data!O2836,Sheet2!A:A),3)</f>
        <v>insects</v>
      </c>
      <c r="S2836" t="str">
        <f>INDEX(Sheet2!A:E, MATCH(F_NP_excluded_Data!O2836,Sheet2!A:A),2)</f>
        <v>forest</v>
      </c>
      <c r="T2836">
        <v>5</v>
      </c>
      <c r="U2836">
        <v>1</v>
      </c>
      <c r="V2836"/>
      <c r="W2836">
        <v>1</v>
      </c>
      <c r="X2836" t="s">
        <v>202</v>
      </c>
      <c r="Y2836"/>
      <c r="Z2836"/>
      <c r="AA2836"/>
      <c r="AB2836"/>
    </row>
    <row r="2837" spans="1:28" ht="14.4" x14ac:dyDescent="0.3">
      <c r="A2837" s="14">
        <v>2953</v>
      </c>
      <c r="B2837" t="s">
        <v>299</v>
      </c>
      <c r="C2837" t="s">
        <v>301</v>
      </c>
      <c r="D2837" t="str">
        <f t="shared" si="45"/>
        <v>Mathis_1B_6</v>
      </c>
      <c r="E2837">
        <v>2018</v>
      </c>
      <c r="F2837" s="15">
        <v>43271</v>
      </c>
      <c r="G2837" t="s">
        <v>200</v>
      </c>
      <c r="H2837">
        <v>3</v>
      </c>
      <c r="I2837" s="16">
        <v>0.32430555555555557</v>
      </c>
      <c r="J2837"/>
      <c r="K2837">
        <v>1</v>
      </c>
      <c r="L2837">
        <v>0</v>
      </c>
      <c r="M2837">
        <v>0</v>
      </c>
      <c r="N2837"/>
      <c r="O2837" t="s">
        <v>54</v>
      </c>
      <c r="P2837" t="str">
        <f>INDEX(Sheet2!A:E, MATCH(F_NP_excluded_Data!O2837,Sheet2!A:A),4)</f>
        <v>shrub</v>
      </c>
      <c r="Q2837" t="str">
        <f>INDEX(Sheet2!A:E, MATCH(F_NP_excluded_Data!O2837,Sheet2!A:A),5)</f>
        <v>foliage gleaner</v>
      </c>
      <c r="R2837" t="str">
        <f>INDEX(Sheet2!A:E, MATCH(F_NP_excluded_Data!O2837,Sheet2!A:A),3)</f>
        <v>insects</v>
      </c>
      <c r="S2837" t="str">
        <f>INDEX(Sheet2!A:E, MATCH(F_NP_excluded_Data!O2837,Sheet2!A:A),2)</f>
        <v>open woodland</v>
      </c>
      <c r="T2837">
        <v>5</v>
      </c>
      <c r="U2837">
        <v>1</v>
      </c>
      <c r="V2837"/>
      <c r="W2837">
        <v>1</v>
      </c>
      <c r="X2837" t="s">
        <v>202</v>
      </c>
      <c r="Y2837"/>
      <c r="Z2837"/>
      <c r="AA2837"/>
      <c r="AB2837"/>
    </row>
    <row r="2838" spans="1:28" ht="14.4" x14ac:dyDescent="0.3">
      <c r="A2838" s="14">
        <v>2954</v>
      </c>
      <c r="B2838" t="s">
        <v>299</v>
      </c>
      <c r="C2838" t="s">
        <v>301</v>
      </c>
      <c r="D2838" t="str">
        <f t="shared" si="45"/>
        <v>Mathis_1B_6</v>
      </c>
      <c r="E2838">
        <v>2018</v>
      </c>
      <c r="F2838" s="15">
        <v>43271</v>
      </c>
      <c r="G2838" t="s">
        <v>200</v>
      </c>
      <c r="H2838">
        <v>3</v>
      </c>
      <c r="I2838" s="16">
        <v>0.32430555555555557</v>
      </c>
      <c r="J2838"/>
      <c r="K2838">
        <v>1</v>
      </c>
      <c r="L2838">
        <v>0</v>
      </c>
      <c r="M2838">
        <v>0</v>
      </c>
      <c r="N2838"/>
      <c r="O2838" t="s">
        <v>76</v>
      </c>
      <c r="P2838" t="str">
        <f>INDEX(Sheet2!A:E, MATCH(F_NP_excluded_Data!O2838,Sheet2!A:A),4)</f>
        <v>shrub</v>
      </c>
      <c r="Q2838" t="str">
        <f>INDEX(Sheet2!A:E, MATCH(F_NP_excluded_Data!O2838,Sheet2!A:A),5)</f>
        <v>foliage gleaner</v>
      </c>
      <c r="R2838" t="str">
        <f>INDEX(Sheet2!A:E, MATCH(F_NP_excluded_Data!O2838,Sheet2!A:A),3)</f>
        <v>insects</v>
      </c>
      <c r="S2838" t="str">
        <f>INDEX(Sheet2!A:E, MATCH(F_NP_excluded_Data!O2838,Sheet2!A:A),2)</f>
        <v>open woodland</v>
      </c>
      <c r="T2838">
        <v>5</v>
      </c>
      <c r="U2838">
        <v>1</v>
      </c>
      <c r="V2838"/>
      <c r="W2838">
        <v>1</v>
      </c>
      <c r="X2838" t="s">
        <v>202</v>
      </c>
      <c r="Y2838"/>
      <c r="Z2838"/>
      <c r="AA2838"/>
      <c r="AB2838"/>
    </row>
    <row r="2839" spans="1:28" ht="14.4" x14ac:dyDescent="0.3">
      <c r="A2839" s="14">
        <v>2955</v>
      </c>
      <c r="B2839" t="s">
        <v>299</v>
      </c>
      <c r="C2839" t="s">
        <v>301</v>
      </c>
      <c r="D2839" t="str">
        <f t="shared" si="45"/>
        <v>Mathis_1B_6</v>
      </c>
      <c r="E2839">
        <v>2018</v>
      </c>
      <c r="F2839" s="15">
        <v>43271</v>
      </c>
      <c r="G2839" t="s">
        <v>200</v>
      </c>
      <c r="H2839">
        <v>3</v>
      </c>
      <c r="I2839" s="16">
        <v>0.32430555555555557</v>
      </c>
      <c r="J2839"/>
      <c r="K2839">
        <v>1</v>
      </c>
      <c r="L2839">
        <v>0</v>
      </c>
      <c r="M2839">
        <v>0</v>
      </c>
      <c r="N2839"/>
      <c r="O2839" t="s">
        <v>40</v>
      </c>
      <c r="P2839" t="str">
        <f>INDEX(Sheet2!A:E, MATCH(F_NP_excluded_Data!O2839,Sheet2!A:A),4)</f>
        <v>ground</v>
      </c>
      <c r="Q2839" t="str">
        <f>INDEX(Sheet2!A:E, MATCH(F_NP_excluded_Data!O2839,Sheet2!A:A),5)</f>
        <v>ground forager</v>
      </c>
      <c r="R2839" t="str">
        <f>INDEX(Sheet2!A:E, MATCH(F_NP_excluded_Data!O2839,Sheet2!A:A),3)</f>
        <v>omnivore</v>
      </c>
      <c r="S2839" t="str">
        <f>INDEX(Sheet2!A:E, MATCH(F_NP_excluded_Data!O2839,Sheet2!A:A),2)</f>
        <v>scrub</v>
      </c>
      <c r="T2839">
        <v>10</v>
      </c>
      <c r="U2839">
        <v>1</v>
      </c>
      <c r="V2839"/>
      <c r="W2839">
        <v>1</v>
      </c>
      <c r="X2839" t="s">
        <v>202</v>
      </c>
      <c r="Y2839"/>
      <c r="Z2839"/>
      <c r="AA2839"/>
      <c r="AB2839"/>
    </row>
    <row r="2840" spans="1:28" ht="14.4" x14ac:dyDescent="0.3">
      <c r="A2840" s="14">
        <v>2956</v>
      </c>
      <c r="B2840" t="s">
        <v>299</v>
      </c>
      <c r="C2840" t="s">
        <v>301</v>
      </c>
      <c r="D2840" t="str">
        <f t="shared" si="45"/>
        <v>Mathis_1B_6</v>
      </c>
      <c r="E2840">
        <v>2018</v>
      </c>
      <c r="F2840" s="15">
        <v>43271</v>
      </c>
      <c r="G2840" t="s">
        <v>200</v>
      </c>
      <c r="H2840">
        <v>3</v>
      </c>
      <c r="I2840" s="16">
        <v>0.32430555555555557</v>
      </c>
      <c r="J2840"/>
      <c r="K2840">
        <v>1</v>
      </c>
      <c r="L2840">
        <v>0</v>
      </c>
      <c r="M2840">
        <v>0</v>
      </c>
      <c r="N2840"/>
      <c r="O2840" t="s">
        <v>14</v>
      </c>
      <c r="P2840" t="str">
        <f>INDEX(Sheet2!A:E, MATCH(F_NP_excluded_Data!O2840,Sheet2!A:A),4)</f>
        <v>cavity</v>
      </c>
      <c r="Q2840" t="str">
        <f>INDEX(Sheet2!A:E, MATCH(F_NP_excluded_Data!O2840,Sheet2!A:A),5)</f>
        <v>bark forager</v>
      </c>
      <c r="R2840" t="str">
        <f>INDEX(Sheet2!A:E, MATCH(F_NP_excluded_Data!O2840,Sheet2!A:A),3)</f>
        <v>insects</v>
      </c>
      <c r="S2840" t="str">
        <f>INDEX(Sheet2!A:E, MATCH(F_NP_excluded_Data!O2840,Sheet2!A:A),2)</f>
        <v>forest</v>
      </c>
      <c r="T2840">
        <v>5</v>
      </c>
      <c r="U2840">
        <v>1</v>
      </c>
      <c r="V2840"/>
      <c r="W2840">
        <v>4</v>
      </c>
      <c r="X2840" t="s">
        <v>202</v>
      </c>
      <c r="Y2840"/>
      <c r="Z2840"/>
      <c r="AA2840"/>
      <c r="AB2840"/>
    </row>
    <row r="2841" spans="1:28" ht="14.4" x14ac:dyDescent="0.3">
      <c r="A2841" s="14">
        <v>2957</v>
      </c>
      <c r="B2841" t="s">
        <v>299</v>
      </c>
      <c r="C2841" t="s">
        <v>301</v>
      </c>
      <c r="D2841" t="str">
        <f t="shared" si="45"/>
        <v>Mathis_1B_6</v>
      </c>
      <c r="E2841">
        <v>2018</v>
      </c>
      <c r="F2841" s="15">
        <v>43271</v>
      </c>
      <c r="G2841" t="s">
        <v>200</v>
      </c>
      <c r="H2841">
        <v>3</v>
      </c>
      <c r="I2841" s="16">
        <v>0.32430555555555557</v>
      </c>
      <c r="J2841"/>
      <c r="K2841">
        <v>1</v>
      </c>
      <c r="L2841">
        <v>0</v>
      </c>
      <c r="M2841">
        <v>0</v>
      </c>
      <c r="N2841"/>
      <c r="O2841" t="s">
        <v>118</v>
      </c>
      <c r="P2841" t="str">
        <f>INDEX(Sheet2!A:E, MATCH(F_NP_excluded_Data!O2841,Sheet2!A:A),4)</f>
        <v>shrub</v>
      </c>
      <c r="Q2841" t="str">
        <f>INDEX(Sheet2!A:E, MATCH(F_NP_excluded_Data!O2841,Sheet2!A:A),5)</f>
        <v>foliage gleaner</v>
      </c>
      <c r="R2841" t="str">
        <f>INDEX(Sheet2!A:E, MATCH(F_NP_excluded_Data!O2841,Sheet2!A:A),3)</f>
        <v>insects</v>
      </c>
      <c r="S2841" t="str">
        <f>INDEX(Sheet2!A:E, MATCH(F_NP_excluded_Data!O2841,Sheet2!A:A),2)</f>
        <v>scrub</v>
      </c>
      <c r="T2841">
        <v>10</v>
      </c>
      <c r="U2841">
        <v>1</v>
      </c>
      <c r="V2841"/>
      <c r="W2841">
        <v>4</v>
      </c>
      <c r="X2841" t="s">
        <v>202</v>
      </c>
      <c r="Y2841"/>
      <c r="Z2841"/>
      <c r="AA2841"/>
      <c r="AB2841"/>
    </row>
    <row r="2842" spans="1:28" ht="14.4" x14ac:dyDescent="0.3">
      <c r="A2842" s="14">
        <v>2958</v>
      </c>
      <c r="B2842" t="s">
        <v>299</v>
      </c>
      <c r="C2842" t="s">
        <v>301</v>
      </c>
      <c r="D2842" t="str">
        <f t="shared" si="45"/>
        <v>Mathis_1B_6</v>
      </c>
      <c r="E2842">
        <v>2018</v>
      </c>
      <c r="F2842" s="15">
        <v>43271</v>
      </c>
      <c r="G2842" t="s">
        <v>200</v>
      </c>
      <c r="H2842">
        <v>3</v>
      </c>
      <c r="I2842" s="16">
        <v>0.32430555555555557</v>
      </c>
      <c r="J2842"/>
      <c r="K2842">
        <v>1</v>
      </c>
      <c r="L2842">
        <v>0</v>
      </c>
      <c r="M2842">
        <v>0</v>
      </c>
      <c r="N2842"/>
      <c r="O2842" t="s">
        <v>4</v>
      </c>
      <c r="P2842" t="str">
        <f>INDEX(Sheet2!A:E, MATCH(F_NP_excluded_Data!O2842,Sheet2!A:A),4)</f>
        <v>shrub</v>
      </c>
      <c r="Q2842" t="str">
        <f>INDEX(Sheet2!A:E, MATCH(F_NP_excluded_Data!O2842,Sheet2!A:A),5)</f>
        <v>foliage gleaner</v>
      </c>
      <c r="R2842" t="str">
        <f>INDEX(Sheet2!A:E, MATCH(F_NP_excluded_Data!O2842,Sheet2!A:A),3)</f>
        <v>seeds</v>
      </c>
      <c r="S2842" t="str">
        <f>INDEX(Sheet2!A:E, MATCH(F_NP_excluded_Data!O2842,Sheet2!A:A),2)</f>
        <v>open woodland</v>
      </c>
      <c r="T2842">
        <v>5</v>
      </c>
      <c r="U2842">
        <v>1</v>
      </c>
      <c r="V2842"/>
      <c r="W2842">
        <v>1</v>
      </c>
      <c r="X2842" t="s">
        <v>202</v>
      </c>
      <c r="Y2842"/>
      <c r="Z2842"/>
      <c r="AA2842"/>
      <c r="AB2842"/>
    </row>
    <row r="2843" spans="1:28" ht="14.4" x14ac:dyDescent="0.3">
      <c r="A2843" s="14">
        <v>2959</v>
      </c>
      <c r="B2843" t="s">
        <v>299</v>
      </c>
      <c r="C2843" t="s">
        <v>301</v>
      </c>
      <c r="D2843" t="str">
        <f t="shared" si="45"/>
        <v>Mathis_1B_6</v>
      </c>
      <c r="E2843">
        <v>2018</v>
      </c>
      <c r="F2843" s="15">
        <v>43271</v>
      </c>
      <c r="G2843" t="s">
        <v>200</v>
      </c>
      <c r="H2843">
        <v>3</v>
      </c>
      <c r="I2843" s="16">
        <v>0.32430555555555557</v>
      </c>
      <c r="J2843"/>
      <c r="K2843">
        <v>1</v>
      </c>
      <c r="L2843">
        <v>0</v>
      </c>
      <c r="M2843">
        <v>0</v>
      </c>
      <c r="N2843"/>
      <c r="O2843" t="s">
        <v>24</v>
      </c>
      <c r="P2843" t="str">
        <f>INDEX(Sheet2!A:E, MATCH(F_NP_excluded_Data!O2843,Sheet2!A:A),4)</f>
        <v>cavity</v>
      </c>
      <c r="Q2843" t="str">
        <f>INDEX(Sheet2!A:E, MATCH(F_NP_excluded_Data!O2843,Sheet2!A:A),5)</f>
        <v>ground forager</v>
      </c>
      <c r="R2843" t="str">
        <f>INDEX(Sheet2!A:E, MATCH(F_NP_excluded_Data!O2843,Sheet2!A:A),3)</f>
        <v>insects</v>
      </c>
      <c r="S2843" t="str">
        <f>INDEX(Sheet2!A:E, MATCH(F_NP_excluded_Data!O2843,Sheet2!A:A),2)</f>
        <v>open woodland</v>
      </c>
      <c r="T2843">
        <v>10</v>
      </c>
      <c r="U2843">
        <v>1</v>
      </c>
      <c r="V2843"/>
      <c r="W2843">
        <v>1</v>
      </c>
      <c r="X2843" t="s">
        <v>202</v>
      </c>
      <c r="Y2843"/>
      <c r="Z2843"/>
      <c r="AA2843"/>
      <c r="AB2843"/>
    </row>
    <row r="2844" spans="1:28" ht="14.4" x14ac:dyDescent="0.3">
      <c r="A2844" s="14">
        <v>2960</v>
      </c>
      <c r="B2844" t="s">
        <v>299</v>
      </c>
      <c r="C2844" t="s">
        <v>301</v>
      </c>
      <c r="D2844" t="str">
        <f t="shared" si="45"/>
        <v>Mathis_1B_6</v>
      </c>
      <c r="E2844">
        <v>2018</v>
      </c>
      <c r="F2844" s="15">
        <v>43271</v>
      </c>
      <c r="G2844" t="s">
        <v>200</v>
      </c>
      <c r="H2844">
        <v>3</v>
      </c>
      <c r="I2844" s="16">
        <v>0.32430555555555557</v>
      </c>
      <c r="J2844"/>
      <c r="K2844">
        <v>1</v>
      </c>
      <c r="L2844">
        <v>0</v>
      </c>
      <c r="M2844">
        <v>0</v>
      </c>
      <c r="N2844"/>
      <c r="O2844" t="s">
        <v>10</v>
      </c>
      <c r="P2844" t="str">
        <f>INDEX(Sheet2!A:E, MATCH(F_NP_excluded_Data!O2844,Sheet2!A:A),4)</f>
        <v>tree</v>
      </c>
      <c r="Q2844" t="str">
        <f>INDEX(Sheet2!A:E, MATCH(F_NP_excluded_Data!O2844,Sheet2!A:A),5)</f>
        <v>foliage gleaner</v>
      </c>
      <c r="R2844" t="str">
        <f>INDEX(Sheet2!A:E, MATCH(F_NP_excluded_Data!O2844,Sheet2!A:A),3)</f>
        <v>insects</v>
      </c>
      <c r="S2844" t="str">
        <f>INDEX(Sheet2!A:E, MATCH(F_NP_excluded_Data!O2844,Sheet2!A:A),2)</f>
        <v>forest</v>
      </c>
      <c r="T2844">
        <v>5</v>
      </c>
      <c r="U2844">
        <v>1</v>
      </c>
      <c r="V2844"/>
      <c r="W2844">
        <v>1</v>
      </c>
      <c r="X2844" t="s">
        <v>202</v>
      </c>
      <c r="Y2844"/>
      <c r="Z2844"/>
      <c r="AA2844"/>
      <c r="AB2844"/>
    </row>
    <row r="2845" spans="1:28" ht="14.4" x14ac:dyDescent="0.3">
      <c r="A2845" s="14">
        <v>2961</v>
      </c>
      <c r="B2845" t="s">
        <v>299</v>
      </c>
      <c r="C2845" t="s">
        <v>301</v>
      </c>
      <c r="D2845" t="str">
        <f t="shared" si="45"/>
        <v>Mathis_1B_6</v>
      </c>
      <c r="E2845">
        <v>2018</v>
      </c>
      <c r="F2845" s="15">
        <v>43271</v>
      </c>
      <c r="G2845" t="s">
        <v>200</v>
      </c>
      <c r="H2845">
        <v>3</v>
      </c>
      <c r="I2845" s="16">
        <v>0.32430555555555557</v>
      </c>
      <c r="J2845"/>
      <c r="K2845">
        <v>1</v>
      </c>
      <c r="L2845">
        <v>0</v>
      </c>
      <c r="M2845">
        <v>0</v>
      </c>
      <c r="N2845"/>
      <c r="O2845" t="s">
        <v>78</v>
      </c>
      <c r="P2845" t="str">
        <f>INDEX(Sheet2!A:E, MATCH(F_NP_excluded_Data!O2845,Sheet2!A:A),4)</f>
        <v>cavity</v>
      </c>
      <c r="Q2845" t="str">
        <f>INDEX(Sheet2!A:E, MATCH(F_NP_excluded_Data!O2845,Sheet2!A:A),5)</f>
        <v>bark forager</v>
      </c>
      <c r="R2845" t="str">
        <f>INDEX(Sheet2!A:E, MATCH(F_NP_excluded_Data!O2845,Sheet2!A:A),3)</f>
        <v>insects</v>
      </c>
      <c r="S2845" t="str">
        <f>INDEX(Sheet2!A:E, MATCH(F_NP_excluded_Data!O2845,Sheet2!A:A),2)</f>
        <v>forest</v>
      </c>
      <c r="T2845">
        <v>10</v>
      </c>
      <c r="U2845">
        <v>1</v>
      </c>
      <c r="V2845"/>
      <c r="W2845">
        <v>1</v>
      </c>
      <c r="X2845" t="s">
        <v>202</v>
      </c>
      <c r="Y2845"/>
      <c r="Z2845"/>
      <c r="AA2845"/>
      <c r="AB2845"/>
    </row>
    <row r="2846" spans="1:28" ht="14.4" x14ac:dyDescent="0.3">
      <c r="A2846" s="14">
        <v>2962</v>
      </c>
      <c r="B2846" t="s">
        <v>299</v>
      </c>
      <c r="C2846" t="s">
        <v>301</v>
      </c>
      <c r="D2846" t="str">
        <f t="shared" si="45"/>
        <v>Mathis_1B_6</v>
      </c>
      <c r="E2846">
        <v>2018</v>
      </c>
      <c r="F2846" s="15">
        <v>43271</v>
      </c>
      <c r="G2846" t="s">
        <v>200</v>
      </c>
      <c r="H2846">
        <v>3</v>
      </c>
      <c r="I2846" s="16">
        <v>0.32430555555555557</v>
      </c>
      <c r="J2846"/>
      <c r="K2846">
        <v>1</v>
      </c>
      <c r="L2846">
        <v>0</v>
      </c>
      <c r="M2846">
        <v>0</v>
      </c>
      <c r="N2846"/>
      <c r="O2846" t="s">
        <v>74</v>
      </c>
      <c r="P2846" t="str">
        <f>INDEX(Sheet2!A:E, MATCH(F_NP_excluded_Data!O2846,Sheet2!A:A),4)</f>
        <v>cavity</v>
      </c>
      <c r="Q2846" t="str">
        <f>INDEX(Sheet2!A:E, MATCH(F_NP_excluded_Data!O2846,Sheet2!A:A),5)</f>
        <v>bark forager</v>
      </c>
      <c r="R2846" t="str">
        <f>INDEX(Sheet2!A:E, MATCH(F_NP_excluded_Data!O2846,Sheet2!A:A),3)</f>
        <v>insects</v>
      </c>
      <c r="S2846" t="str">
        <f>INDEX(Sheet2!A:E, MATCH(F_NP_excluded_Data!O2846,Sheet2!A:A),2)</f>
        <v>forest</v>
      </c>
      <c r="T2846">
        <v>10</v>
      </c>
      <c r="U2846">
        <v>1</v>
      </c>
      <c r="V2846"/>
      <c r="W2846">
        <v>1</v>
      </c>
      <c r="X2846" t="s">
        <v>202</v>
      </c>
      <c r="Y2846"/>
      <c r="Z2846"/>
      <c r="AA2846"/>
      <c r="AB2846"/>
    </row>
    <row r="2847" spans="1:28" ht="14.4" x14ac:dyDescent="0.3">
      <c r="A2847" s="14">
        <v>2963</v>
      </c>
      <c r="B2847" t="s">
        <v>299</v>
      </c>
      <c r="C2847" t="s">
        <v>301</v>
      </c>
      <c r="D2847" t="str">
        <f t="shared" si="45"/>
        <v>Mathis_1B_6</v>
      </c>
      <c r="E2847">
        <v>2018</v>
      </c>
      <c r="F2847" s="15">
        <v>43271</v>
      </c>
      <c r="G2847" t="s">
        <v>200</v>
      </c>
      <c r="H2847">
        <v>3</v>
      </c>
      <c r="I2847" s="16">
        <v>0.32430555555555557</v>
      </c>
      <c r="J2847"/>
      <c r="K2847">
        <v>1</v>
      </c>
      <c r="L2847">
        <v>0</v>
      </c>
      <c r="M2847">
        <v>0</v>
      </c>
      <c r="N2847"/>
      <c r="O2847" t="s">
        <v>42</v>
      </c>
      <c r="P2847" t="str">
        <f>INDEX(Sheet2!A:E, MATCH(F_NP_excluded_Data!O2847,Sheet2!A:A),4)</f>
        <v>tree</v>
      </c>
      <c r="Q2847" t="str">
        <f>INDEX(Sheet2!A:E, MATCH(F_NP_excluded_Data!O2847,Sheet2!A:A),5)</f>
        <v>flycatching</v>
      </c>
      <c r="R2847" t="str">
        <f>INDEX(Sheet2!A:E, MATCH(F_NP_excluded_Data!O2847,Sheet2!A:A),3)</f>
        <v>insects</v>
      </c>
      <c r="S2847" t="str">
        <f>INDEX(Sheet2!A:E, MATCH(F_NP_excluded_Data!O2847,Sheet2!A:A),2)</f>
        <v>forest</v>
      </c>
      <c r="T2847">
        <v>5</v>
      </c>
      <c r="U2847">
        <v>2</v>
      </c>
      <c r="V2847"/>
      <c r="W2847">
        <v>1</v>
      </c>
      <c r="X2847" t="s">
        <v>202</v>
      </c>
      <c r="Y2847"/>
      <c r="Z2847"/>
      <c r="AA2847"/>
      <c r="AB2847"/>
    </row>
    <row r="2848" spans="1:28" ht="14.4" x14ac:dyDescent="0.3">
      <c r="A2848" s="14">
        <v>2964</v>
      </c>
      <c r="B2848" t="s">
        <v>299</v>
      </c>
      <c r="C2848" t="s">
        <v>301</v>
      </c>
      <c r="D2848" t="str">
        <f t="shared" si="45"/>
        <v>Mathis_1B_6</v>
      </c>
      <c r="E2848">
        <v>2018</v>
      </c>
      <c r="F2848" s="15">
        <v>43271</v>
      </c>
      <c r="G2848" t="s">
        <v>200</v>
      </c>
      <c r="H2848">
        <v>3</v>
      </c>
      <c r="I2848" s="16">
        <v>0.32430555555555557</v>
      </c>
      <c r="J2848"/>
      <c r="K2848">
        <v>1</v>
      </c>
      <c r="L2848">
        <v>0</v>
      </c>
      <c r="M2848">
        <v>0</v>
      </c>
      <c r="N2848"/>
      <c r="O2848" t="s">
        <v>62</v>
      </c>
      <c r="P2848" t="str">
        <f>INDEX(Sheet2!A:E, MATCH(F_NP_excluded_Data!O2848,Sheet2!A:A),4)</f>
        <v>shrub</v>
      </c>
      <c r="Q2848" t="str">
        <f>INDEX(Sheet2!A:E, MATCH(F_NP_excluded_Data!O2848,Sheet2!A:A),5)</f>
        <v>ground forager</v>
      </c>
      <c r="R2848" t="str">
        <f>INDEX(Sheet2!A:E, MATCH(F_NP_excluded_Data!O2848,Sheet2!A:A),3)</f>
        <v>seeds</v>
      </c>
      <c r="S2848" t="str">
        <f>INDEX(Sheet2!A:E, MATCH(F_NP_excluded_Data!O2848,Sheet2!A:A),2)</f>
        <v>open woodland</v>
      </c>
      <c r="T2848">
        <v>10</v>
      </c>
      <c r="U2848">
        <v>2</v>
      </c>
      <c r="V2848"/>
      <c r="W2848">
        <v>1</v>
      </c>
      <c r="X2848" t="s">
        <v>202</v>
      </c>
      <c r="Y2848"/>
      <c r="Z2848"/>
      <c r="AA2848"/>
      <c r="AB2848"/>
    </row>
    <row r="2849" spans="1:28" ht="14.4" x14ac:dyDescent="0.3">
      <c r="A2849" s="14">
        <v>2965</v>
      </c>
      <c r="B2849" t="s">
        <v>299</v>
      </c>
      <c r="C2849" t="s">
        <v>301</v>
      </c>
      <c r="D2849" t="str">
        <f t="shared" si="45"/>
        <v>Mathis_1B_6</v>
      </c>
      <c r="E2849">
        <v>2018</v>
      </c>
      <c r="F2849" s="15">
        <v>43271</v>
      </c>
      <c r="G2849" t="s">
        <v>200</v>
      </c>
      <c r="H2849">
        <v>3</v>
      </c>
      <c r="I2849" s="16">
        <v>0.32430555555555557</v>
      </c>
      <c r="J2849"/>
      <c r="K2849">
        <v>1</v>
      </c>
      <c r="L2849">
        <v>0</v>
      </c>
      <c r="M2849">
        <v>0</v>
      </c>
      <c r="N2849"/>
      <c r="O2849" t="s">
        <v>10</v>
      </c>
      <c r="P2849" t="str">
        <f>INDEX(Sheet2!A:E, MATCH(F_NP_excluded_Data!O2849,Sheet2!A:A),4)</f>
        <v>tree</v>
      </c>
      <c r="Q2849" t="str">
        <f>INDEX(Sheet2!A:E, MATCH(F_NP_excluded_Data!O2849,Sheet2!A:A),5)</f>
        <v>foliage gleaner</v>
      </c>
      <c r="R2849" t="str">
        <f>INDEX(Sheet2!A:E, MATCH(F_NP_excluded_Data!O2849,Sheet2!A:A),3)</f>
        <v>insects</v>
      </c>
      <c r="S2849" t="str">
        <f>INDEX(Sheet2!A:E, MATCH(F_NP_excluded_Data!O2849,Sheet2!A:A),2)</f>
        <v>forest</v>
      </c>
      <c r="T2849">
        <v>5</v>
      </c>
      <c r="U2849">
        <v>2</v>
      </c>
      <c r="V2849"/>
      <c r="W2849">
        <v>1</v>
      </c>
      <c r="X2849" t="s">
        <v>202</v>
      </c>
      <c r="Y2849"/>
      <c r="Z2849"/>
      <c r="AA2849"/>
      <c r="AB2849"/>
    </row>
    <row r="2850" spans="1:28" ht="14.4" x14ac:dyDescent="0.3">
      <c r="A2850" s="14">
        <v>2966</v>
      </c>
      <c r="B2850" t="s">
        <v>299</v>
      </c>
      <c r="C2850" t="s">
        <v>301</v>
      </c>
      <c r="D2850" t="str">
        <f t="shared" si="45"/>
        <v>Mathis_1B_6</v>
      </c>
      <c r="E2850">
        <v>2018</v>
      </c>
      <c r="F2850" s="15">
        <v>43271</v>
      </c>
      <c r="G2850" t="s">
        <v>200</v>
      </c>
      <c r="H2850">
        <v>3</v>
      </c>
      <c r="I2850" s="16">
        <v>0.32430555555555557</v>
      </c>
      <c r="J2850"/>
      <c r="K2850">
        <v>1</v>
      </c>
      <c r="L2850">
        <v>0</v>
      </c>
      <c r="M2850">
        <v>0</v>
      </c>
      <c r="N2850"/>
      <c r="O2850" t="s">
        <v>44</v>
      </c>
      <c r="P2850" t="str">
        <f>INDEX(Sheet2!A:E, MATCH(F_NP_excluded_Data!O2850,Sheet2!A:A),4)</f>
        <v>ground</v>
      </c>
      <c r="Q2850" t="str">
        <f>INDEX(Sheet2!A:E, MATCH(F_NP_excluded_Data!O2850,Sheet2!A:A),5)</f>
        <v>ground forager</v>
      </c>
      <c r="R2850" t="str">
        <f>INDEX(Sheet2!A:E, MATCH(F_NP_excluded_Data!O2850,Sheet2!A:A),3)</f>
        <v>insects</v>
      </c>
      <c r="S2850" t="str">
        <f>INDEX(Sheet2!A:E, MATCH(F_NP_excluded_Data!O2850,Sheet2!A:A),2)</f>
        <v>scrub</v>
      </c>
      <c r="T2850">
        <v>10</v>
      </c>
      <c r="U2850">
        <v>3</v>
      </c>
      <c r="V2850"/>
      <c r="W2850">
        <v>1</v>
      </c>
      <c r="X2850" t="s">
        <v>202</v>
      </c>
      <c r="Y2850"/>
      <c r="Z2850"/>
      <c r="AA2850"/>
      <c r="AB2850"/>
    </row>
    <row r="2851" spans="1:28" ht="14.4" x14ac:dyDescent="0.3">
      <c r="A2851" s="14">
        <v>2967</v>
      </c>
      <c r="B2851" t="s">
        <v>299</v>
      </c>
      <c r="C2851" t="s">
        <v>301</v>
      </c>
      <c r="D2851" t="str">
        <f t="shared" si="45"/>
        <v>Mathis_1B_6</v>
      </c>
      <c r="E2851">
        <v>2018</v>
      </c>
      <c r="F2851" s="15">
        <v>43271</v>
      </c>
      <c r="G2851" t="s">
        <v>200</v>
      </c>
      <c r="H2851">
        <v>3</v>
      </c>
      <c r="I2851" s="16">
        <v>0.32430555555555557</v>
      </c>
      <c r="J2851"/>
      <c r="K2851">
        <v>1</v>
      </c>
      <c r="L2851">
        <v>0</v>
      </c>
      <c r="M2851">
        <v>0</v>
      </c>
      <c r="N2851"/>
      <c r="O2851" t="s">
        <v>60</v>
      </c>
      <c r="P2851" t="str">
        <f>INDEX(Sheet2!A:E, MATCH(F_NP_excluded_Data!O2851,Sheet2!A:A),4)</f>
        <v>ground</v>
      </c>
      <c r="Q2851" t="str">
        <f>INDEX(Sheet2!A:E, MATCH(F_NP_excluded_Data!O2851,Sheet2!A:A),5)</f>
        <v>ground forager</v>
      </c>
      <c r="R2851" t="str">
        <f>INDEX(Sheet2!A:E, MATCH(F_NP_excluded_Data!O2851,Sheet2!A:A),3)</f>
        <v>plants</v>
      </c>
      <c r="S2851" t="str">
        <f>INDEX(Sheet2!A:E, MATCH(F_NP_excluded_Data!O2851,Sheet2!A:A),2)</f>
        <v>grassland</v>
      </c>
      <c r="T2851">
        <v>100</v>
      </c>
      <c r="U2851">
        <v>3</v>
      </c>
      <c r="V2851"/>
      <c r="W2851">
        <v>1</v>
      </c>
      <c r="X2851" t="s">
        <v>202</v>
      </c>
      <c r="Y2851"/>
      <c r="Z2851"/>
      <c r="AA2851"/>
      <c r="AB2851"/>
    </row>
    <row r="2852" spans="1:28" ht="14.4" x14ac:dyDescent="0.3">
      <c r="A2852" s="14">
        <v>2968</v>
      </c>
      <c r="B2852" t="s">
        <v>299</v>
      </c>
      <c r="C2852" t="s">
        <v>301</v>
      </c>
      <c r="D2852" t="str">
        <f t="shared" si="45"/>
        <v>Mathis_1B_6</v>
      </c>
      <c r="E2852">
        <v>2018</v>
      </c>
      <c r="F2852" s="15">
        <v>43271</v>
      </c>
      <c r="G2852" t="s">
        <v>200</v>
      </c>
      <c r="H2852">
        <v>3</v>
      </c>
      <c r="I2852" s="16">
        <v>0.32430555555555557</v>
      </c>
      <c r="J2852"/>
      <c r="K2852">
        <v>1</v>
      </c>
      <c r="L2852">
        <v>0</v>
      </c>
      <c r="M2852">
        <v>0</v>
      </c>
      <c r="N2852"/>
      <c r="O2852" t="s">
        <v>40</v>
      </c>
      <c r="P2852" t="str">
        <f>INDEX(Sheet2!A:E, MATCH(F_NP_excluded_Data!O2852,Sheet2!A:A),4)</f>
        <v>ground</v>
      </c>
      <c r="Q2852" t="str">
        <f>INDEX(Sheet2!A:E, MATCH(F_NP_excluded_Data!O2852,Sheet2!A:A),5)</f>
        <v>ground forager</v>
      </c>
      <c r="R2852" t="str">
        <f>INDEX(Sheet2!A:E, MATCH(F_NP_excluded_Data!O2852,Sheet2!A:A),3)</f>
        <v>omnivore</v>
      </c>
      <c r="S2852" t="str">
        <f>INDEX(Sheet2!A:E, MATCH(F_NP_excluded_Data!O2852,Sheet2!A:A),2)</f>
        <v>scrub</v>
      </c>
      <c r="T2852">
        <v>5</v>
      </c>
      <c r="U2852">
        <v>4</v>
      </c>
      <c r="V2852"/>
      <c r="W2852">
        <v>4</v>
      </c>
      <c r="X2852" t="s">
        <v>202</v>
      </c>
      <c r="Y2852"/>
      <c r="Z2852"/>
      <c r="AA2852"/>
      <c r="AB2852"/>
    </row>
    <row r="2853" spans="1:28" ht="14.4" x14ac:dyDescent="0.3">
      <c r="A2853" s="14">
        <v>2969</v>
      </c>
      <c r="B2853" t="s">
        <v>299</v>
      </c>
      <c r="C2853" t="s">
        <v>301</v>
      </c>
      <c r="D2853" t="str">
        <f t="shared" si="45"/>
        <v>Mathis_1B_6</v>
      </c>
      <c r="E2853">
        <v>2018</v>
      </c>
      <c r="F2853" s="15">
        <v>43271</v>
      </c>
      <c r="G2853" t="s">
        <v>200</v>
      </c>
      <c r="H2853">
        <v>3</v>
      </c>
      <c r="I2853" s="16">
        <v>0.32430555555555557</v>
      </c>
      <c r="J2853"/>
      <c r="K2853">
        <v>1</v>
      </c>
      <c r="L2853">
        <v>0</v>
      </c>
      <c r="M2853">
        <v>0</v>
      </c>
      <c r="N2853"/>
      <c r="O2853" t="s">
        <v>22</v>
      </c>
      <c r="P2853" t="str">
        <f>INDEX(Sheet2!A:E, MATCH(F_NP_excluded_Data!O2853,Sheet2!A:A),4)</f>
        <v>cavity</v>
      </c>
      <c r="Q2853" t="str">
        <f>INDEX(Sheet2!A:E, MATCH(F_NP_excluded_Data!O2853,Sheet2!A:A),5)</f>
        <v>foliage gleaner</v>
      </c>
      <c r="R2853" t="str">
        <f>INDEX(Sheet2!A:E, MATCH(F_NP_excluded_Data!O2853,Sheet2!A:A),3)</f>
        <v>insects</v>
      </c>
      <c r="S2853" t="str">
        <f>INDEX(Sheet2!A:E, MATCH(F_NP_excluded_Data!O2853,Sheet2!A:A),2)</f>
        <v>forest</v>
      </c>
      <c r="T2853">
        <v>5</v>
      </c>
      <c r="U2853">
        <v>4</v>
      </c>
      <c r="V2853"/>
      <c r="W2853">
        <v>1</v>
      </c>
      <c r="X2853" t="s">
        <v>202</v>
      </c>
      <c r="Y2853"/>
      <c r="Z2853"/>
      <c r="AA2853"/>
      <c r="AB2853"/>
    </row>
    <row r="2854" spans="1:28" ht="14.4" x14ac:dyDescent="0.3">
      <c r="A2854" s="14">
        <v>2970</v>
      </c>
      <c r="B2854" t="s">
        <v>220</v>
      </c>
      <c r="C2854" t="s">
        <v>226</v>
      </c>
      <c r="D2854" t="str">
        <f t="shared" si="45"/>
        <v>Bryson_3B_E_B</v>
      </c>
      <c r="E2854">
        <v>2018</v>
      </c>
      <c r="F2854" s="15">
        <v>43272</v>
      </c>
      <c r="G2854" t="s">
        <v>200</v>
      </c>
      <c r="H2854">
        <v>3</v>
      </c>
      <c r="I2854" s="16">
        <v>0.25277777777777777</v>
      </c>
      <c r="J2854"/>
      <c r="K2854">
        <v>4</v>
      </c>
      <c r="L2854">
        <v>0</v>
      </c>
      <c r="M2854">
        <v>1</v>
      </c>
      <c r="N2854"/>
      <c r="O2854" t="s">
        <v>94</v>
      </c>
      <c r="P2854" t="str">
        <f>INDEX(Sheet2!A:E, MATCH(F_NP_excluded_Data!O2854,Sheet2!A:A),4)</f>
        <v>cavity</v>
      </c>
      <c r="Q2854" t="str">
        <f>INDEX(Sheet2!A:E, MATCH(F_NP_excluded_Data!O2854,Sheet2!A:A),5)</f>
        <v>foliage gleaner</v>
      </c>
      <c r="R2854" t="str">
        <f>INDEX(Sheet2!A:E, MATCH(F_NP_excluded_Data!O2854,Sheet2!A:A),3)</f>
        <v>insects</v>
      </c>
      <c r="S2854" t="str">
        <f>INDEX(Sheet2!A:E, MATCH(F_NP_excluded_Data!O2854,Sheet2!A:A),2)</f>
        <v>forest</v>
      </c>
      <c r="T2854">
        <v>5</v>
      </c>
      <c r="U2854">
        <v>1</v>
      </c>
      <c r="V2854"/>
      <c r="W2854">
        <v>1</v>
      </c>
      <c r="X2854" t="s">
        <v>202</v>
      </c>
      <c r="Y2854"/>
      <c r="Z2854"/>
      <c r="AA2854"/>
      <c r="AB2854"/>
    </row>
    <row r="2855" spans="1:28" ht="14.4" x14ac:dyDescent="0.3">
      <c r="A2855" s="14">
        <v>2971</v>
      </c>
      <c r="B2855" t="s">
        <v>220</v>
      </c>
      <c r="C2855" t="s">
        <v>226</v>
      </c>
      <c r="D2855" t="str">
        <f t="shared" si="45"/>
        <v>Bryson_3B_E_B</v>
      </c>
      <c r="E2855">
        <v>2018</v>
      </c>
      <c r="F2855" s="15">
        <v>43272</v>
      </c>
      <c r="G2855" t="s">
        <v>200</v>
      </c>
      <c r="H2855">
        <v>3</v>
      </c>
      <c r="I2855" s="16">
        <v>0.25277777777777777</v>
      </c>
      <c r="J2855"/>
      <c r="K2855">
        <v>4</v>
      </c>
      <c r="L2855">
        <v>0</v>
      </c>
      <c r="M2855">
        <v>1</v>
      </c>
      <c r="N2855"/>
      <c r="O2855" t="s">
        <v>36</v>
      </c>
      <c r="P2855" t="str">
        <f>INDEX(Sheet2!A:E, MATCH(F_NP_excluded_Data!O2855,Sheet2!A:A),4)</f>
        <v>cavity</v>
      </c>
      <c r="Q2855" t="str">
        <f>INDEX(Sheet2!A:E, MATCH(F_NP_excluded_Data!O2855,Sheet2!A:A),5)</f>
        <v>ground forager</v>
      </c>
      <c r="R2855" t="str">
        <f>INDEX(Sheet2!A:E, MATCH(F_NP_excluded_Data!O2855,Sheet2!A:A),3)</f>
        <v>insects</v>
      </c>
      <c r="S2855" t="str">
        <f>INDEX(Sheet2!A:E, MATCH(F_NP_excluded_Data!O2855,Sheet2!A:A),2)</f>
        <v>grassland</v>
      </c>
      <c r="T2855">
        <v>5</v>
      </c>
      <c r="U2855">
        <v>1</v>
      </c>
      <c r="V2855"/>
      <c r="W2855">
        <v>1</v>
      </c>
      <c r="X2855" t="s">
        <v>202</v>
      </c>
      <c r="Y2855"/>
      <c r="Z2855"/>
      <c r="AA2855"/>
      <c r="AB2855"/>
    </row>
    <row r="2856" spans="1:28" ht="14.4" x14ac:dyDescent="0.3">
      <c r="A2856" s="14">
        <v>2972</v>
      </c>
      <c r="B2856" t="s">
        <v>220</v>
      </c>
      <c r="C2856" t="s">
        <v>226</v>
      </c>
      <c r="D2856" t="str">
        <f t="shared" si="45"/>
        <v>Bryson_3B_E_B</v>
      </c>
      <c r="E2856">
        <v>2018</v>
      </c>
      <c r="F2856" s="15">
        <v>43272</v>
      </c>
      <c r="G2856" t="s">
        <v>200</v>
      </c>
      <c r="H2856">
        <v>3</v>
      </c>
      <c r="I2856" s="16">
        <v>0.25277777777777777</v>
      </c>
      <c r="J2856"/>
      <c r="K2856">
        <v>4</v>
      </c>
      <c r="L2856">
        <v>0</v>
      </c>
      <c r="M2856">
        <v>1</v>
      </c>
      <c r="N2856"/>
      <c r="O2856" t="s">
        <v>72</v>
      </c>
      <c r="P2856" t="str">
        <f>INDEX(Sheet2!A:E, MATCH(F_NP_excluded_Data!O2856,Sheet2!A:A),4)</f>
        <v>tree</v>
      </c>
      <c r="Q2856" t="str">
        <f>INDEX(Sheet2!A:E, MATCH(F_NP_excluded_Data!O2856,Sheet2!A:A),5)</f>
        <v>bark forager</v>
      </c>
      <c r="R2856" t="str">
        <f>INDEX(Sheet2!A:E, MATCH(F_NP_excluded_Data!O2856,Sheet2!A:A),3)</f>
        <v>insects</v>
      </c>
      <c r="S2856" t="str">
        <f>INDEX(Sheet2!A:E, MATCH(F_NP_excluded_Data!O2856,Sheet2!A:A),2)</f>
        <v>forest</v>
      </c>
      <c r="T2856">
        <v>5</v>
      </c>
      <c r="U2856">
        <v>1</v>
      </c>
      <c r="V2856"/>
      <c r="W2856">
        <v>1</v>
      </c>
      <c r="X2856" t="s">
        <v>202</v>
      </c>
      <c r="Y2856"/>
      <c r="Z2856"/>
      <c r="AA2856"/>
      <c r="AB2856"/>
    </row>
    <row r="2857" spans="1:28" ht="14.4" x14ac:dyDescent="0.3">
      <c r="A2857" s="14">
        <v>2973</v>
      </c>
      <c r="B2857" t="s">
        <v>220</v>
      </c>
      <c r="C2857" t="s">
        <v>226</v>
      </c>
      <c r="D2857" t="str">
        <f t="shared" si="45"/>
        <v>Bryson_3B_E_B</v>
      </c>
      <c r="E2857">
        <v>2018</v>
      </c>
      <c r="F2857" s="15">
        <v>43272</v>
      </c>
      <c r="G2857" t="s">
        <v>200</v>
      </c>
      <c r="H2857">
        <v>3</v>
      </c>
      <c r="I2857" s="16">
        <v>0.25277777777777777</v>
      </c>
      <c r="J2857"/>
      <c r="K2857">
        <v>4</v>
      </c>
      <c r="L2857">
        <v>0</v>
      </c>
      <c r="M2857">
        <v>1</v>
      </c>
      <c r="N2857"/>
      <c r="O2857" t="s">
        <v>26</v>
      </c>
      <c r="P2857" t="str">
        <f>INDEX(Sheet2!A:E, MATCH(F_NP_excluded_Data!O2857,Sheet2!A:A),4)</f>
        <v>shrub</v>
      </c>
      <c r="Q2857" t="str">
        <f>INDEX(Sheet2!A:E, MATCH(F_NP_excluded_Data!O2857,Sheet2!A:A),5)</f>
        <v>ground forager</v>
      </c>
      <c r="R2857" t="str">
        <f>INDEX(Sheet2!A:E, MATCH(F_NP_excluded_Data!O2857,Sheet2!A:A),3)</f>
        <v>seeds</v>
      </c>
      <c r="S2857" t="str">
        <f>INDEX(Sheet2!A:E, MATCH(F_NP_excluded_Data!O2857,Sheet2!A:A),2)</f>
        <v>open woodland</v>
      </c>
      <c r="T2857">
        <v>5</v>
      </c>
      <c r="U2857">
        <v>1</v>
      </c>
      <c r="V2857"/>
      <c r="W2857">
        <v>1</v>
      </c>
      <c r="X2857" t="s">
        <v>202</v>
      </c>
      <c r="Y2857"/>
      <c r="Z2857"/>
      <c r="AA2857"/>
      <c r="AB2857"/>
    </row>
    <row r="2858" spans="1:28" ht="14.4" x14ac:dyDescent="0.3">
      <c r="A2858" s="14">
        <v>2974</v>
      </c>
      <c r="B2858" t="s">
        <v>220</v>
      </c>
      <c r="C2858" t="s">
        <v>226</v>
      </c>
      <c r="D2858" t="str">
        <f t="shared" si="45"/>
        <v>Bryson_3B_E_B</v>
      </c>
      <c r="E2858">
        <v>2018</v>
      </c>
      <c r="F2858" s="15">
        <v>43272</v>
      </c>
      <c r="G2858" t="s">
        <v>200</v>
      </c>
      <c r="H2858">
        <v>3</v>
      </c>
      <c r="I2858" s="16">
        <v>0.25277777777777777</v>
      </c>
      <c r="J2858"/>
      <c r="K2858">
        <v>4</v>
      </c>
      <c r="L2858">
        <v>0</v>
      </c>
      <c r="M2858">
        <v>1</v>
      </c>
      <c r="N2858"/>
      <c r="O2858" t="s">
        <v>58</v>
      </c>
      <c r="P2858" t="str">
        <f>INDEX(Sheet2!A:E, MATCH(F_NP_excluded_Data!O2858,Sheet2!A:A),4)</f>
        <v>tree</v>
      </c>
      <c r="Q2858" t="str">
        <f>INDEX(Sheet2!A:E, MATCH(F_NP_excluded_Data!O2858,Sheet2!A:A),5)</f>
        <v>ground forager</v>
      </c>
      <c r="R2858" t="str">
        <f>INDEX(Sheet2!A:E, MATCH(F_NP_excluded_Data!O2858,Sheet2!A:A),3)</f>
        <v>seeds</v>
      </c>
      <c r="S2858" t="str">
        <f>INDEX(Sheet2!A:E, MATCH(F_NP_excluded_Data!O2858,Sheet2!A:A),2)</f>
        <v>open woodland</v>
      </c>
      <c r="T2858">
        <v>10</v>
      </c>
      <c r="U2858">
        <v>1</v>
      </c>
      <c r="V2858"/>
      <c r="W2858">
        <v>1</v>
      </c>
      <c r="X2858" t="s">
        <v>202</v>
      </c>
      <c r="Y2858"/>
      <c r="Z2858"/>
      <c r="AA2858"/>
      <c r="AB2858"/>
    </row>
    <row r="2859" spans="1:28" ht="14.4" x14ac:dyDescent="0.3">
      <c r="A2859" s="14">
        <v>2975</v>
      </c>
      <c r="B2859" t="s">
        <v>220</v>
      </c>
      <c r="C2859" t="s">
        <v>226</v>
      </c>
      <c r="D2859" t="str">
        <f t="shared" si="45"/>
        <v>Bryson_3B_E_B</v>
      </c>
      <c r="E2859">
        <v>2018</v>
      </c>
      <c r="F2859" s="15">
        <v>43272</v>
      </c>
      <c r="G2859" t="s">
        <v>200</v>
      </c>
      <c r="H2859">
        <v>3</v>
      </c>
      <c r="I2859" s="16">
        <v>0.25277777777777777</v>
      </c>
      <c r="J2859"/>
      <c r="K2859">
        <v>4</v>
      </c>
      <c r="L2859">
        <v>0</v>
      </c>
      <c r="M2859">
        <v>1</v>
      </c>
      <c r="N2859"/>
      <c r="O2859" t="s">
        <v>24</v>
      </c>
      <c r="P2859" t="str">
        <f>INDEX(Sheet2!A:E, MATCH(F_NP_excluded_Data!O2859,Sheet2!A:A),4)</f>
        <v>cavity</v>
      </c>
      <c r="Q2859" t="str">
        <f>INDEX(Sheet2!A:E, MATCH(F_NP_excluded_Data!O2859,Sheet2!A:A),5)</f>
        <v>ground forager</v>
      </c>
      <c r="R2859" t="str">
        <f>INDEX(Sheet2!A:E, MATCH(F_NP_excluded_Data!O2859,Sheet2!A:A),3)</f>
        <v>insects</v>
      </c>
      <c r="S2859" t="str">
        <f>INDEX(Sheet2!A:E, MATCH(F_NP_excluded_Data!O2859,Sheet2!A:A),2)</f>
        <v>open woodland</v>
      </c>
      <c r="T2859">
        <v>10</v>
      </c>
      <c r="U2859">
        <v>1</v>
      </c>
      <c r="V2859"/>
      <c r="W2859">
        <v>1</v>
      </c>
      <c r="X2859" t="s">
        <v>202</v>
      </c>
      <c r="Y2859"/>
      <c r="Z2859"/>
      <c r="AA2859"/>
      <c r="AB2859"/>
    </row>
    <row r="2860" spans="1:28" ht="14.4" x14ac:dyDescent="0.3">
      <c r="A2860" s="14">
        <v>2976</v>
      </c>
      <c r="B2860" t="s">
        <v>220</v>
      </c>
      <c r="C2860" t="s">
        <v>226</v>
      </c>
      <c r="D2860" t="str">
        <f t="shared" si="45"/>
        <v>Bryson_3B_E_B</v>
      </c>
      <c r="E2860">
        <v>2018</v>
      </c>
      <c r="F2860" s="15">
        <v>43272</v>
      </c>
      <c r="G2860" t="s">
        <v>200</v>
      </c>
      <c r="H2860">
        <v>3</v>
      </c>
      <c r="I2860" s="16">
        <v>0.25277777777777777</v>
      </c>
      <c r="J2860"/>
      <c r="K2860">
        <v>4</v>
      </c>
      <c r="L2860">
        <v>0</v>
      </c>
      <c r="M2860">
        <v>1</v>
      </c>
      <c r="N2860"/>
      <c r="O2860" t="s">
        <v>94</v>
      </c>
      <c r="P2860" t="str">
        <f>INDEX(Sheet2!A:E, MATCH(F_NP_excluded_Data!O2860,Sheet2!A:A),4)</f>
        <v>cavity</v>
      </c>
      <c r="Q2860" t="str">
        <f>INDEX(Sheet2!A:E, MATCH(F_NP_excluded_Data!O2860,Sheet2!A:A),5)</f>
        <v>foliage gleaner</v>
      </c>
      <c r="R2860" t="str">
        <f>INDEX(Sheet2!A:E, MATCH(F_NP_excluded_Data!O2860,Sheet2!A:A),3)</f>
        <v>insects</v>
      </c>
      <c r="S2860" t="str">
        <f>INDEX(Sheet2!A:E, MATCH(F_NP_excluded_Data!O2860,Sheet2!A:A),2)</f>
        <v>forest</v>
      </c>
      <c r="T2860">
        <v>10</v>
      </c>
      <c r="U2860">
        <v>1</v>
      </c>
      <c r="V2860"/>
      <c r="W2860">
        <v>1</v>
      </c>
      <c r="X2860" t="s">
        <v>202</v>
      </c>
      <c r="Y2860"/>
      <c r="Z2860"/>
      <c r="AA2860"/>
      <c r="AB2860"/>
    </row>
    <row r="2861" spans="1:28" ht="14.4" x14ac:dyDescent="0.3">
      <c r="A2861" s="14">
        <v>2977</v>
      </c>
      <c r="B2861" t="s">
        <v>220</v>
      </c>
      <c r="C2861" t="s">
        <v>226</v>
      </c>
      <c r="D2861" t="str">
        <f t="shared" si="45"/>
        <v>Bryson_3B_E_B</v>
      </c>
      <c r="E2861">
        <v>2018</v>
      </c>
      <c r="F2861" s="15">
        <v>43272</v>
      </c>
      <c r="G2861" t="s">
        <v>200</v>
      </c>
      <c r="H2861">
        <v>3</v>
      </c>
      <c r="I2861" s="16">
        <v>0.25277777777777777</v>
      </c>
      <c r="J2861"/>
      <c r="K2861">
        <v>4</v>
      </c>
      <c r="L2861">
        <v>0</v>
      </c>
      <c r="M2861">
        <v>1</v>
      </c>
      <c r="N2861"/>
      <c r="O2861" t="s">
        <v>42</v>
      </c>
      <c r="P2861" t="str">
        <f>INDEX(Sheet2!A:E, MATCH(F_NP_excluded_Data!O2861,Sheet2!A:A),4)</f>
        <v>tree</v>
      </c>
      <c r="Q2861" t="str">
        <f>INDEX(Sheet2!A:E, MATCH(F_NP_excluded_Data!O2861,Sheet2!A:A),5)</f>
        <v>flycatching</v>
      </c>
      <c r="R2861" t="str">
        <f>INDEX(Sheet2!A:E, MATCH(F_NP_excluded_Data!O2861,Sheet2!A:A),3)</f>
        <v>insects</v>
      </c>
      <c r="S2861" t="str">
        <f>INDEX(Sheet2!A:E, MATCH(F_NP_excluded_Data!O2861,Sheet2!A:A),2)</f>
        <v>forest</v>
      </c>
      <c r="T2861">
        <v>10</v>
      </c>
      <c r="U2861">
        <v>1</v>
      </c>
      <c r="V2861"/>
      <c r="W2861">
        <v>1</v>
      </c>
      <c r="X2861" t="s">
        <v>202</v>
      </c>
      <c r="Y2861"/>
      <c r="Z2861"/>
      <c r="AA2861"/>
      <c r="AB2861"/>
    </row>
    <row r="2862" spans="1:28" ht="14.4" x14ac:dyDescent="0.3">
      <c r="A2862" s="14">
        <v>2978</v>
      </c>
      <c r="B2862" t="s">
        <v>220</v>
      </c>
      <c r="C2862" t="s">
        <v>226</v>
      </c>
      <c r="D2862" t="str">
        <f t="shared" si="45"/>
        <v>Bryson_3B_E_B</v>
      </c>
      <c r="E2862">
        <v>2018</v>
      </c>
      <c r="F2862" s="15">
        <v>43272</v>
      </c>
      <c r="G2862" t="s">
        <v>200</v>
      </c>
      <c r="H2862">
        <v>3</v>
      </c>
      <c r="I2862" s="16">
        <v>0.25277777777777777</v>
      </c>
      <c r="J2862"/>
      <c r="K2862">
        <v>4</v>
      </c>
      <c r="L2862">
        <v>0</v>
      </c>
      <c r="M2862">
        <v>1</v>
      </c>
      <c r="N2862"/>
      <c r="O2862" t="s">
        <v>36</v>
      </c>
      <c r="P2862" t="str">
        <f>INDEX(Sheet2!A:E, MATCH(F_NP_excluded_Data!O2862,Sheet2!A:A),4)</f>
        <v>cavity</v>
      </c>
      <c r="Q2862" t="str">
        <f>INDEX(Sheet2!A:E, MATCH(F_NP_excluded_Data!O2862,Sheet2!A:A),5)</f>
        <v>ground forager</v>
      </c>
      <c r="R2862" t="str">
        <f>INDEX(Sheet2!A:E, MATCH(F_NP_excluded_Data!O2862,Sheet2!A:A),3)</f>
        <v>insects</v>
      </c>
      <c r="S2862" t="str">
        <f>INDEX(Sheet2!A:E, MATCH(F_NP_excluded_Data!O2862,Sheet2!A:A),2)</f>
        <v>grassland</v>
      </c>
      <c r="T2862">
        <v>10</v>
      </c>
      <c r="U2862">
        <v>1</v>
      </c>
      <c r="V2862"/>
      <c r="W2862">
        <v>1</v>
      </c>
      <c r="X2862" t="s">
        <v>202</v>
      </c>
      <c r="Y2862"/>
      <c r="Z2862"/>
      <c r="AA2862"/>
      <c r="AB2862"/>
    </row>
    <row r="2863" spans="1:28" ht="14.4" x14ac:dyDescent="0.3">
      <c r="A2863" s="14">
        <v>2979</v>
      </c>
      <c r="B2863" t="s">
        <v>220</v>
      </c>
      <c r="C2863" t="s">
        <v>226</v>
      </c>
      <c r="D2863" t="str">
        <f t="shared" si="45"/>
        <v>Bryson_3B_E_B</v>
      </c>
      <c r="E2863">
        <v>2018</v>
      </c>
      <c r="F2863" s="15">
        <v>43272</v>
      </c>
      <c r="G2863" t="s">
        <v>200</v>
      </c>
      <c r="H2863">
        <v>3</v>
      </c>
      <c r="I2863" s="16">
        <v>0.25277777777777777</v>
      </c>
      <c r="J2863"/>
      <c r="K2863">
        <v>4</v>
      </c>
      <c r="L2863">
        <v>0</v>
      </c>
      <c r="M2863">
        <v>1</v>
      </c>
      <c r="N2863"/>
      <c r="O2863" t="s">
        <v>62</v>
      </c>
      <c r="P2863" t="str">
        <f>INDEX(Sheet2!A:E, MATCH(F_NP_excluded_Data!O2863,Sheet2!A:A),4)</f>
        <v>shrub</v>
      </c>
      <c r="Q2863" t="str">
        <f>INDEX(Sheet2!A:E, MATCH(F_NP_excluded_Data!O2863,Sheet2!A:A),5)</f>
        <v>ground forager</v>
      </c>
      <c r="R2863" t="str">
        <f>INDEX(Sheet2!A:E, MATCH(F_NP_excluded_Data!O2863,Sheet2!A:A),3)</f>
        <v>seeds</v>
      </c>
      <c r="S2863" t="str">
        <f>INDEX(Sheet2!A:E, MATCH(F_NP_excluded_Data!O2863,Sheet2!A:A),2)</f>
        <v>open woodland</v>
      </c>
      <c r="T2863">
        <v>10</v>
      </c>
      <c r="U2863">
        <v>2</v>
      </c>
      <c r="V2863"/>
      <c r="W2863">
        <v>1</v>
      </c>
      <c r="X2863" t="s">
        <v>202</v>
      </c>
      <c r="Y2863"/>
      <c r="Z2863"/>
      <c r="AA2863"/>
      <c r="AB2863"/>
    </row>
    <row r="2864" spans="1:28" ht="14.4" x14ac:dyDescent="0.3">
      <c r="A2864" s="14">
        <v>2980</v>
      </c>
      <c r="B2864" t="s">
        <v>220</v>
      </c>
      <c r="C2864" t="s">
        <v>226</v>
      </c>
      <c r="D2864" t="str">
        <f t="shared" si="45"/>
        <v>Bryson_3B_E_B</v>
      </c>
      <c r="E2864">
        <v>2018</v>
      </c>
      <c r="F2864" s="15">
        <v>43272</v>
      </c>
      <c r="G2864" t="s">
        <v>200</v>
      </c>
      <c r="H2864">
        <v>3</v>
      </c>
      <c r="I2864" s="16">
        <v>0.25277777777777777</v>
      </c>
      <c r="J2864"/>
      <c r="K2864">
        <v>4</v>
      </c>
      <c r="L2864">
        <v>0</v>
      </c>
      <c r="M2864">
        <v>1</v>
      </c>
      <c r="N2864"/>
      <c r="O2864" t="s">
        <v>18</v>
      </c>
      <c r="P2864" t="str">
        <f>INDEX(Sheet2!A:E, MATCH(F_NP_excluded_Data!O2864,Sheet2!A:A),4)</f>
        <v>tree</v>
      </c>
      <c r="Q2864" t="str">
        <f>INDEX(Sheet2!A:E, MATCH(F_NP_excluded_Data!O2864,Sheet2!A:A),5)</f>
        <v>ground forager</v>
      </c>
      <c r="R2864" t="str">
        <f>INDEX(Sheet2!A:E, MATCH(F_NP_excluded_Data!O2864,Sheet2!A:A),3)</f>
        <v>omnivore</v>
      </c>
      <c r="S2864" t="str">
        <f>INDEX(Sheet2!A:E, MATCH(F_NP_excluded_Data!O2864,Sheet2!A:A),2)</f>
        <v>forest</v>
      </c>
      <c r="T2864">
        <v>10</v>
      </c>
      <c r="U2864">
        <v>2</v>
      </c>
      <c r="V2864"/>
      <c r="W2864">
        <v>1</v>
      </c>
      <c r="X2864" t="s">
        <v>202</v>
      </c>
      <c r="Y2864"/>
      <c r="Z2864"/>
      <c r="AA2864"/>
      <c r="AB2864"/>
    </row>
    <row r="2865" spans="1:28" ht="14.4" x14ac:dyDescent="0.3">
      <c r="A2865" s="14">
        <v>2981</v>
      </c>
      <c r="B2865" t="s">
        <v>220</v>
      </c>
      <c r="C2865" t="s">
        <v>226</v>
      </c>
      <c r="D2865" t="str">
        <f t="shared" si="45"/>
        <v>Bryson_3B_E_B</v>
      </c>
      <c r="E2865">
        <v>2018</v>
      </c>
      <c r="F2865" s="15">
        <v>43272</v>
      </c>
      <c r="G2865" t="s">
        <v>200</v>
      </c>
      <c r="H2865">
        <v>3</v>
      </c>
      <c r="I2865" s="16">
        <v>0.25277777777777777</v>
      </c>
      <c r="J2865"/>
      <c r="K2865">
        <v>4</v>
      </c>
      <c r="L2865">
        <v>0</v>
      </c>
      <c r="M2865">
        <v>1</v>
      </c>
      <c r="N2865"/>
      <c r="O2865" t="s">
        <v>2</v>
      </c>
      <c r="P2865" t="str">
        <f>INDEX(Sheet2!A:E, MATCH(F_NP_excluded_Data!O2865,Sheet2!A:A),4)</f>
        <v>tree</v>
      </c>
      <c r="Q2865" t="str">
        <f>INDEX(Sheet2!A:E, MATCH(F_NP_excluded_Data!O2865,Sheet2!A:A),5)</f>
        <v>ground forager</v>
      </c>
      <c r="R2865" t="str">
        <f>INDEX(Sheet2!A:E, MATCH(F_NP_excluded_Data!O2865,Sheet2!A:A),3)</f>
        <v>omnivore</v>
      </c>
      <c r="S2865" t="str">
        <f>INDEX(Sheet2!A:E, MATCH(F_NP_excluded_Data!O2865,Sheet2!A:A),2)</f>
        <v>open woodland</v>
      </c>
      <c r="T2865">
        <v>10</v>
      </c>
      <c r="U2865">
        <v>2</v>
      </c>
      <c r="V2865"/>
      <c r="W2865">
        <v>4</v>
      </c>
      <c r="X2865" t="s">
        <v>202</v>
      </c>
      <c r="Y2865"/>
      <c r="Z2865"/>
      <c r="AA2865"/>
      <c r="AB2865"/>
    </row>
    <row r="2866" spans="1:28" ht="14.4" x14ac:dyDescent="0.3">
      <c r="A2866" s="14">
        <v>2982</v>
      </c>
      <c r="B2866" t="s">
        <v>220</v>
      </c>
      <c r="C2866" t="s">
        <v>226</v>
      </c>
      <c r="D2866" t="str">
        <f t="shared" si="45"/>
        <v>Bryson_3B_E_B</v>
      </c>
      <c r="E2866">
        <v>2018</v>
      </c>
      <c r="F2866" s="15">
        <v>43272</v>
      </c>
      <c r="G2866" t="s">
        <v>200</v>
      </c>
      <c r="H2866">
        <v>3</v>
      </c>
      <c r="I2866" s="16">
        <v>0.25277777777777777</v>
      </c>
      <c r="J2866"/>
      <c r="K2866">
        <v>4</v>
      </c>
      <c r="L2866">
        <v>0</v>
      </c>
      <c r="M2866">
        <v>1</v>
      </c>
      <c r="N2866"/>
      <c r="O2866" t="s">
        <v>4</v>
      </c>
      <c r="P2866" t="str">
        <f>INDEX(Sheet2!A:E, MATCH(F_NP_excluded_Data!O2866,Sheet2!A:A),4)</f>
        <v>shrub</v>
      </c>
      <c r="Q2866" t="str">
        <f>INDEX(Sheet2!A:E, MATCH(F_NP_excluded_Data!O2866,Sheet2!A:A),5)</f>
        <v>foliage gleaner</v>
      </c>
      <c r="R2866" t="str">
        <f>INDEX(Sheet2!A:E, MATCH(F_NP_excluded_Data!O2866,Sheet2!A:A),3)</f>
        <v>seeds</v>
      </c>
      <c r="S2866" t="str">
        <f>INDEX(Sheet2!A:E, MATCH(F_NP_excluded_Data!O2866,Sheet2!A:A),2)</f>
        <v>open woodland</v>
      </c>
      <c r="T2866">
        <v>5</v>
      </c>
      <c r="U2866">
        <v>2</v>
      </c>
      <c r="V2866"/>
      <c r="W2866">
        <v>1</v>
      </c>
      <c r="X2866" t="s">
        <v>202</v>
      </c>
      <c r="Y2866"/>
      <c r="Z2866"/>
      <c r="AA2866"/>
      <c r="AB2866"/>
    </row>
    <row r="2867" spans="1:28" ht="14.4" x14ac:dyDescent="0.3">
      <c r="A2867" s="14">
        <v>2983</v>
      </c>
      <c r="B2867" t="s">
        <v>220</v>
      </c>
      <c r="C2867" t="s">
        <v>226</v>
      </c>
      <c r="D2867" t="str">
        <f t="shared" si="45"/>
        <v>Bryson_3B_E_B</v>
      </c>
      <c r="E2867">
        <v>2018</v>
      </c>
      <c r="F2867" s="15">
        <v>43272</v>
      </c>
      <c r="G2867" t="s">
        <v>200</v>
      </c>
      <c r="H2867">
        <v>3</v>
      </c>
      <c r="I2867" s="16">
        <v>0.25277777777777777</v>
      </c>
      <c r="J2867"/>
      <c r="K2867">
        <v>4</v>
      </c>
      <c r="L2867">
        <v>0</v>
      </c>
      <c r="M2867">
        <v>1</v>
      </c>
      <c r="N2867"/>
      <c r="O2867" t="s">
        <v>22</v>
      </c>
      <c r="P2867" t="str">
        <f>INDEX(Sheet2!A:E, MATCH(F_NP_excluded_Data!O2867,Sheet2!A:A),4)</f>
        <v>cavity</v>
      </c>
      <c r="Q2867" t="str">
        <f>INDEX(Sheet2!A:E, MATCH(F_NP_excluded_Data!O2867,Sheet2!A:A),5)</f>
        <v>foliage gleaner</v>
      </c>
      <c r="R2867" t="str">
        <f>INDEX(Sheet2!A:E, MATCH(F_NP_excluded_Data!O2867,Sheet2!A:A),3)</f>
        <v>insects</v>
      </c>
      <c r="S2867" t="str">
        <f>INDEX(Sheet2!A:E, MATCH(F_NP_excluded_Data!O2867,Sheet2!A:A),2)</f>
        <v>forest</v>
      </c>
      <c r="T2867">
        <v>5</v>
      </c>
      <c r="U2867">
        <v>3</v>
      </c>
      <c r="V2867"/>
      <c r="W2867">
        <v>1</v>
      </c>
      <c r="X2867" t="s">
        <v>202</v>
      </c>
      <c r="Y2867"/>
      <c r="Z2867"/>
      <c r="AA2867"/>
      <c r="AB2867"/>
    </row>
    <row r="2868" spans="1:28" ht="14.4" x14ac:dyDescent="0.3">
      <c r="A2868" s="14">
        <v>2984</v>
      </c>
      <c r="B2868" t="s">
        <v>220</v>
      </c>
      <c r="C2868" t="s">
        <v>226</v>
      </c>
      <c r="D2868" t="str">
        <f t="shared" si="45"/>
        <v>Bryson_3B_E_B</v>
      </c>
      <c r="E2868">
        <v>2018</v>
      </c>
      <c r="F2868" s="15">
        <v>43272</v>
      </c>
      <c r="G2868" t="s">
        <v>200</v>
      </c>
      <c r="H2868">
        <v>3</v>
      </c>
      <c r="I2868" s="16">
        <v>0.25277777777777777</v>
      </c>
      <c r="J2868"/>
      <c r="K2868">
        <v>4</v>
      </c>
      <c r="L2868">
        <v>0</v>
      </c>
      <c r="M2868">
        <v>1</v>
      </c>
      <c r="N2868"/>
      <c r="O2868" t="s">
        <v>82</v>
      </c>
      <c r="P2868" t="str">
        <f>INDEX(Sheet2!A:E, MATCH(F_NP_excluded_Data!O2868,Sheet2!A:A),4)</f>
        <v>cavity</v>
      </c>
      <c r="Q2868" t="str">
        <f>INDEX(Sheet2!A:E, MATCH(F_NP_excluded_Data!O2868,Sheet2!A:A),5)</f>
        <v>flycatching</v>
      </c>
      <c r="R2868" t="str">
        <f>INDEX(Sheet2!A:E, MATCH(F_NP_excluded_Data!O2868,Sheet2!A:A),3)</f>
        <v>omnivore</v>
      </c>
      <c r="S2868" t="str">
        <f>INDEX(Sheet2!A:E, MATCH(F_NP_excluded_Data!O2868,Sheet2!A:A),2)</f>
        <v>open woodland</v>
      </c>
      <c r="T2868">
        <v>5</v>
      </c>
      <c r="U2868">
        <v>3</v>
      </c>
      <c r="V2868"/>
      <c r="W2868">
        <v>1</v>
      </c>
      <c r="X2868" t="s">
        <v>202</v>
      </c>
      <c r="Y2868"/>
      <c r="Z2868"/>
      <c r="AA2868"/>
      <c r="AB2868"/>
    </row>
    <row r="2869" spans="1:28" ht="14.4" x14ac:dyDescent="0.3">
      <c r="A2869" s="14">
        <v>2985</v>
      </c>
      <c r="B2869" t="s">
        <v>220</v>
      </c>
      <c r="C2869" t="s">
        <v>226</v>
      </c>
      <c r="D2869" t="str">
        <f t="shared" si="45"/>
        <v>Bryson_3B_E_B</v>
      </c>
      <c r="E2869">
        <v>2018</v>
      </c>
      <c r="F2869" s="15">
        <v>43272</v>
      </c>
      <c r="G2869" t="s">
        <v>200</v>
      </c>
      <c r="H2869">
        <v>3</v>
      </c>
      <c r="I2869" s="16">
        <v>0.25277777777777777</v>
      </c>
      <c r="J2869"/>
      <c r="K2869">
        <v>4</v>
      </c>
      <c r="L2869">
        <v>0</v>
      </c>
      <c r="M2869">
        <v>1</v>
      </c>
      <c r="N2869"/>
      <c r="O2869" t="s">
        <v>14</v>
      </c>
      <c r="P2869" t="str">
        <f>INDEX(Sheet2!A:E, MATCH(F_NP_excluded_Data!O2869,Sheet2!A:A),4)</f>
        <v>cavity</v>
      </c>
      <c r="Q2869" t="str">
        <f>INDEX(Sheet2!A:E, MATCH(F_NP_excluded_Data!O2869,Sheet2!A:A),5)</f>
        <v>bark forager</v>
      </c>
      <c r="R2869" t="str">
        <f>INDEX(Sheet2!A:E, MATCH(F_NP_excluded_Data!O2869,Sheet2!A:A),3)</f>
        <v>insects</v>
      </c>
      <c r="S2869" t="str">
        <f>INDEX(Sheet2!A:E, MATCH(F_NP_excluded_Data!O2869,Sheet2!A:A),2)</f>
        <v>forest</v>
      </c>
      <c r="T2869">
        <v>5</v>
      </c>
      <c r="U2869">
        <v>3</v>
      </c>
      <c r="V2869"/>
      <c r="W2869">
        <v>1</v>
      </c>
      <c r="X2869" t="s">
        <v>202</v>
      </c>
      <c r="Y2869"/>
      <c r="Z2869"/>
      <c r="AA2869"/>
      <c r="AB2869"/>
    </row>
    <row r="2870" spans="1:28" ht="14.4" x14ac:dyDescent="0.3">
      <c r="A2870" s="14">
        <v>2986</v>
      </c>
      <c r="B2870" t="s">
        <v>220</v>
      </c>
      <c r="C2870" t="s">
        <v>226</v>
      </c>
      <c r="D2870" t="str">
        <f t="shared" si="45"/>
        <v>Bryson_3B_E_B</v>
      </c>
      <c r="E2870">
        <v>2018</v>
      </c>
      <c r="F2870" s="15">
        <v>43272</v>
      </c>
      <c r="G2870" t="s">
        <v>200</v>
      </c>
      <c r="H2870">
        <v>3</v>
      </c>
      <c r="I2870" s="16">
        <v>0.25277777777777777</v>
      </c>
      <c r="J2870"/>
      <c r="K2870">
        <v>4</v>
      </c>
      <c r="L2870">
        <v>0</v>
      </c>
      <c r="M2870">
        <v>1</v>
      </c>
      <c r="N2870"/>
      <c r="O2870" t="s">
        <v>34</v>
      </c>
      <c r="P2870" t="str">
        <f>INDEX(Sheet2!A:E, MATCH(F_NP_excluded_Data!O2870,Sheet2!A:A),4)</f>
        <v>cavity</v>
      </c>
      <c r="Q2870" t="str">
        <f>INDEX(Sheet2!A:E, MATCH(F_NP_excluded_Data!O2870,Sheet2!A:A),5)</f>
        <v>bark forager</v>
      </c>
      <c r="R2870" t="str">
        <f>INDEX(Sheet2!A:E, MATCH(F_NP_excluded_Data!O2870,Sheet2!A:A),3)</f>
        <v>insects</v>
      </c>
      <c r="S2870" t="str">
        <f>INDEX(Sheet2!A:E, MATCH(F_NP_excluded_Data!O2870,Sheet2!A:A),2)</f>
        <v>forest</v>
      </c>
      <c r="T2870">
        <v>5</v>
      </c>
      <c r="U2870">
        <v>4</v>
      </c>
      <c r="V2870"/>
      <c r="W2870">
        <v>1</v>
      </c>
      <c r="X2870" t="s">
        <v>202</v>
      </c>
      <c r="Y2870"/>
      <c r="Z2870"/>
      <c r="AA2870"/>
      <c r="AB2870"/>
    </row>
    <row r="2871" spans="1:28" ht="14.4" x14ac:dyDescent="0.3">
      <c r="A2871" s="14">
        <v>2987</v>
      </c>
      <c r="B2871" t="s">
        <v>220</v>
      </c>
      <c r="C2871" t="s">
        <v>226</v>
      </c>
      <c r="D2871" t="str">
        <f t="shared" si="45"/>
        <v>Bryson_3B_E_B</v>
      </c>
      <c r="E2871">
        <v>2018</v>
      </c>
      <c r="F2871" s="15">
        <v>43272</v>
      </c>
      <c r="G2871" t="s">
        <v>200</v>
      </c>
      <c r="H2871">
        <v>3</v>
      </c>
      <c r="I2871" s="16">
        <v>0.25277777777777777</v>
      </c>
      <c r="J2871"/>
      <c r="K2871">
        <v>4</v>
      </c>
      <c r="L2871">
        <v>0</v>
      </c>
      <c r="M2871">
        <v>1</v>
      </c>
      <c r="N2871"/>
      <c r="O2871" t="s">
        <v>14</v>
      </c>
      <c r="P2871" t="str">
        <f>INDEX(Sheet2!A:E, MATCH(F_NP_excluded_Data!O2871,Sheet2!A:A),4)</f>
        <v>cavity</v>
      </c>
      <c r="Q2871" t="str">
        <f>INDEX(Sheet2!A:E, MATCH(F_NP_excluded_Data!O2871,Sheet2!A:A),5)</f>
        <v>bark forager</v>
      </c>
      <c r="R2871" t="str">
        <f>INDEX(Sheet2!A:E, MATCH(F_NP_excluded_Data!O2871,Sheet2!A:A),3)</f>
        <v>insects</v>
      </c>
      <c r="S2871" t="str">
        <f>INDEX(Sheet2!A:E, MATCH(F_NP_excluded_Data!O2871,Sheet2!A:A),2)</f>
        <v>forest</v>
      </c>
      <c r="T2871">
        <v>5</v>
      </c>
      <c r="U2871">
        <v>4</v>
      </c>
      <c r="V2871"/>
      <c r="W2871">
        <v>1</v>
      </c>
      <c r="X2871" t="s">
        <v>202</v>
      </c>
      <c r="Y2871"/>
      <c r="Z2871"/>
      <c r="AA2871"/>
      <c r="AB2871"/>
    </row>
    <row r="2872" spans="1:28" ht="14.4" x14ac:dyDescent="0.3">
      <c r="A2872" s="14">
        <v>2988</v>
      </c>
      <c r="B2872" t="s">
        <v>220</v>
      </c>
      <c r="C2872" t="s">
        <v>226</v>
      </c>
      <c r="D2872" t="str">
        <f t="shared" si="45"/>
        <v>Bryson_3B_E_B</v>
      </c>
      <c r="E2872">
        <v>2018</v>
      </c>
      <c r="F2872" s="15">
        <v>43272</v>
      </c>
      <c r="G2872" t="s">
        <v>200</v>
      </c>
      <c r="H2872">
        <v>3</v>
      </c>
      <c r="I2872" s="16">
        <v>0.25277777777777777</v>
      </c>
      <c r="J2872"/>
      <c r="K2872">
        <v>4</v>
      </c>
      <c r="L2872">
        <v>0</v>
      </c>
      <c r="M2872">
        <v>1</v>
      </c>
      <c r="N2872"/>
      <c r="O2872" t="s">
        <v>4</v>
      </c>
      <c r="P2872" t="str">
        <f>INDEX(Sheet2!A:E, MATCH(F_NP_excluded_Data!O2872,Sheet2!A:A),4)</f>
        <v>shrub</v>
      </c>
      <c r="Q2872" t="str">
        <f>INDEX(Sheet2!A:E, MATCH(F_NP_excluded_Data!O2872,Sheet2!A:A),5)</f>
        <v>foliage gleaner</v>
      </c>
      <c r="R2872" t="str">
        <f>INDEX(Sheet2!A:E, MATCH(F_NP_excluded_Data!O2872,Sheet2!A:A),3)</f>
        <v>seeds</v>
      </c>
      <c r="S2872" t="str">
        <f>INDEX(Sheet2!A:E, MATCH(F_NP_excluded_Data!O2872,Sheet2!A:A),2)</f>
        <v>open woodland</v>
      </c>
      <c r="T2872">
        <v>5</v>
      </c>
      <c r="U2872">
        <v>4</v>
      </c>
      <c r="V2872"/>
      <c r="W2872">
        <v>1</v>
      </c>
      <c r="X2872" t="s">
        <v>202</v>
      </c>
      <c r="Y2872"/>
      <c r="Z2872"/>
      <c r="AA2872"/>
      <c r="AB2872"/>
    </row>
    <row r="2873" spans="1:28" ht="14.4" x14ac:dyDescent="0.3">
      <c r="A2873" s="14">
        <v>2989</v>
      </c>
      <c r="B2873" t="s">
        <v>220</v>
      </c>
      <c r="C2873" t="s">
        <v>224</v>
      </c>
      <c r="D2873" t="str">
        <f t="shared" si="45"/>
        <v>Bryson_1B_9</v>
      </c>
      <c r="E2873">
        <v>2018</v>
      </c>
      <c r="F2873" s="15">
        <v>43272</v>
      </c>
      <c r="G2873" t="s">
        <v>200</v>
      </c>
      <c r="H2873">
        <v>3</v>
      </c>
      <c r="I2873" s="16">
        <v>0.26180555555555557</v>
      </c>
      <c r="J2873"/>
      <c r="K2873">
        <v>3</v>
      </c>
      <c r="L2873">
        <v>1</v>
      </c>
      <c r="M2873">
        <v>1</v>
      </c>
      <c r="N2873"/>
      <c r="O2873" t="s">
        <v>4</v>
      </c>
      <c r="P2873" t="str">
        <f>INDEX(Sheet2!A:E, MATCH(F_NP_excluded_Data!O2873,Sheet2!A:A),4)</f>
        <v>shrub</v>
      </c>
      <c r="Q2873" t="str">
        <f>INDEX(Sheet2!A:E, MATCH(F_NP_excluded_Data!O2873,Sheet2!A:A),5)</f>
        <v>foliage gleaner</v>
      </c>
      <c r="R2873" t="str">
        <f>INDEX(Sheet2!A:E, MATCH(F_NP_excluded_Data!O2873,Sheet2!A:A),3)</f>
        <v>seeds</v>
      </c>
      <c r="S2873" t="str">
        <f>INDEX(Sheet2!A:E, MATCH(F_NP_excluded_Data!O2873,Sheet2!A:A),2)</f>
        <v>open woodland</v>
      </c>
      <c r="T2873">
        <v>5</v>
      </c>
      <c r="U2873">
        <v>1</v>
      </c>
      <c r="V2873"/>
      <c r="W2873">
        <v>4</v>
      </c>
      <c r="X2873" t="s">
        <v>202</v>
      </c>
      <c r="Y2873"/>
      <c r="Z2873"/>
      <c r="AA2873"/>
      <c r="AB2873"/>
    </row>
    <row r="2874" spans="1:28" ht="14.4" x14ac:dyDescent="0.3">
      <c r="A2874" s="14">
        <v>2990</v>
      </c>
      <c r="B2874" t="s">
        <v>220</v>
      </c>
      <c r="C2874" t="s">
        <v>224</v>
      </c>
      <c r="D2874" t="str">
        <f t="shared" si="45"/>
        <v>Bryson_1B_9</v>
      </c>
      <c r="E2874">
        <v>2018</v>
      </c>
      <c r="F2874" s="15">
        <v>43272</v>
      </c>
      <c r="G2874" t="s">
        <v>200</v>
      </c>
      <c r="H2874">
        <v>3</v>
      </c>
      <c r="I2874" s="16">
        <v>0.26180555555555557</v>
      </c>
      <c r="J2874"/>
      <c r="K2874">
        <v>3</v>
      </c>
      <c r="L2874">
        <v>1</v>
      </c>
      <c r="M2874">
        <v>1</v>
      </c>
      <c r="N2874"/>
      <c r="O2874" t="s">
        <v>26</v>
      </c>
      <c r="P2874" t="str">
        <f>INDEX(Sheet2!A:E, MATCH(F_NP_excluded_Data!O2874,Sheet2!A:A),4)</f>
        <v>shrub</v>
      </c>
      <c r="Q2874" t="str">
        <f>INDEX(Sheet2!A:E, MATCH(F_NP_excluded_Data!O2874,Sheet2!A:A),5)</f>
        <v>ground forager</v>
      </c>
      <c r="R2874" t="str">
        <f>INDEX(Sheet2!A:E, MATCH(F_NP_excluded_Data!O2874,Sheet2!A:A),3)</f>
        <v>seeds</v>
      </c>
      <c r="S2874" t="str">
        <f>INDEX(Sheet2!A:E, MATCH(F_NP_excluded_Data!O2874,Sheet2!A:A),2)</f>
        <v>open woodland</v>
      </c>
      <c r="T2874">
        <v>10</v>
      </c>
      <c r="U2874">
        <v>1</v>
      </c>
      <c r="V2874"/>
      <c r="W2874">
        <v>1</v>
      </c>
      <c r="X2874" t="s">
        <v>202</v>
      </c>
      <c r="Y2874"/>
      <c r="Z2874"/>
      <c r="AA2874"/>
      <c r="AB2874"/>
    </row>
    <row r="2875" spans="1:28" ht="14.4" x14ac:dyDescent="0.3">
      <c r="A2875" s="14">
        <v>2991</v>
      </c>
      <c r="B2875" t="s">
        <v>220</v>
      </c>
      <c r="C2875" t="s">
        <v>224</v>
      </c>
      <c r="D2875" t="str">
        <f t="shared" si="45"/>
        <v>Bryson_1B_9</v>
      </c>
      <c r="E2875">
        <v>2018</v>
      </c>
      <c r="F2875" s="15">
        <v>43272</v>
      </c>
      <c r="G2875" t="s">
        <v>200</v>
      </c>
      <c r="H2875">
        <v>3</v>
      </c>
      <c r="I2875" s="16">
        <v>0.26180555555555557</v>
      </c>
      <c r="J2875"/>
      <c r="K2875">
        <v>3</v>
      </c>
      <c r="L2875">
        <v>1</v>
      </c>
      <c r="M2875">
        <v>1</v>
      </c>
      <c r="N2875"/>
      <c r="O2875" t="s">
        <v>40</v>
      </c>
      <c r="P2875" t="str">
        <f>INDEX(Sheet2!A:E, MATCH(F_NP_excluded_Data!O2875,Sheet2!A:A),4)</f>
        <v>ground</v>
      </c>
      <c r="Q2875" t="str">
        <f>INDEX(Sheet2!A:E, MATCH(F_NP_excluded_Data!O2875,Sheet2!A:A),5)</f>
        <v>ground forager</v>
      </c>
      <c r="R2875" t="str">
        <f>INDEX(Sheet2!A:E, MATCH(F_NP_excluded_Data!O2875,Sheet2!A:A),3)</f>
        <v>omnivore</v>
      </c>
      <c r="S2875" t="str">
        <f>INDEX(Sheet2!A:E, MATCH(F_NP_excluded_Data!O2875,Sheet2!A:A),2)</f>
        <v>scrub</v>
      </c>
      <c r="T2875">
        <v>5</v>
      </c>
      <c r="U2875">
        <v>1</v>
      </c>
      <c r="V2875"/>
      <c r="W2875">
        <v>1</v>
      </c>
      <c r="X2875" t="s">
        <v>202</v>
      </c>
      <c r="Y2875"/>
      <c r="Z2875"/>
      <c r="AA2875"/>
      <c r="AB2875"/>
    </row>
    <row r="2876" spans="1:28" ht="14.4" x14ac:dyDescent="0.3">
      <c r="A2876" s="14">
        <v>2992</v>
      </c>
      <c r="B2876" t="s">
        <v>220</v>
      </c>
      <c r="C2876" t="s">
        <v>224</v>
      </c>
      <c r="D2876" t="str">
        <f t="shared" si="45"/>
        <v>Bryson_1B_9</v>
      </c>
      <c r="E2876">
        <v>2018</v>
      </c>
      <c r="F2876" s="15">
        <v>43272</v>
      </c>
      <c r="G2876" t="s">
        <v>200</v>
      </c>
      <c r="H2876">
        <v>3</v>
      </c>
      <c r="I2876" s="16">
        <v>0.26180555555555557</v>
      </c>
      <c r="J2876"/>
      <c r="K2876">
        <v>3</v>
      </c>
      <c r="L2876">
        <v>1</v>
      </c>
      <c r="M2876">
        <v>1</v>
      </c>
      <c r="N2876"/>
      <c r="O2876" t="s">
        <v>94</v>
      </c>
      <c r="P2876" t="str">
        <f>INDEX(Sheet2!A:E, MATCH(F_NP_excluded_Data!O2876,Sheet2!A:A),4)</f>
        <v>cavity</v>
      </c>
      <c r="Q2876" t="str">
        <f>INDEX(Sheet2!A:E, MATCH(F_NP_excluded_Data!O2876,Sheet2!A:A),5)</f>
        <v>foliage gleaner</v>
      </c>
      <c r="R2876" t="str">
        <f>INDEX(Sheet2!A:E, MATCH(F_NP_excluded_Data!O2876,Sheet2!A:A),3)</f>
        <v>insects</v>
      </c>
      <c r="S2876" t="str">
        <f>INDEX(Sheet2!A:E, MATCH(F_NP_excluded_Data!O2876,Sheet2!A:A),2)</f>
        <v>forest</v>
      </c>
      <c r="T2876">
        <v>5</v>
      </c>
      <c r="U2876">
        <v>1</v>
      </c>
      <c r="V2876"/>
      <c r="W2876">
        <v>1</v>
      </c>
      <c r="X2876" t="s">
        <v>202</v>
      </c>
      <c r="Y2876"/>
      <c r="Z2876"/>
      <c r="AA2876"/>
      <c r="AB2876"/>
    </row>
    <row r="2877" spans="1:28" ht="14.4" x14ac:dyDescent="0.3">
      <c r="A2877" s="14">
        <v>2993</v>
      </c>
      <c r="B2877" t="s">
        <v>220</v>
      </c>
      <c r="C2877" t="s">
        <v>224</v>
      </c>
      <c r="D2877" t="str">
        <f t="shared" si="45"/>
        <v>Bryson_1B_9</v>
      </c>
      <c r="E2877">
        <v>2018</v>
      </c>
      <c r="F2877" s="15">
        <v>43272</v>
      </c>
      <c r="G2877" t="s">
        <v>200</v>
      </c>
      <c r="H2877">
        <v>3</v>
      </c>
      <c r="I2877" s="16">
        <v>0.26180555555555557</v>
      </c>
      <c r="J2877"/>
      <c r="K2877">
        <v>3</v>
      </c>
      <c r="L2877">
        <v>1</v>
      </c>
      <c r="M2877">
        <v>1</v>
      </c>
      <c r="N2877"/>
      <c r="O2877" t="s">
        <v>72</v>
      </c>
      <c r="P2877" t="str">
        <f>INDEX(Sheet2!A:E, MATCH(F_NP_excluded_Data!O2877,Sheet2!A:A),4)</f>
        <v>tree</v>
      </c>
      <c r="Q2877" t="str">
        <f>INDEX(Sheet2!A:E, MATCH(F_NP_excluded_Data!O2877,Sheet2!A:A),5)</f>
        <v>bark forager</v>
      </c>
      <c r="R2877" t="str">
        <f>INDEX(Sheet2!A:E, MATCH(F_NP_excluded_Data!O2877,Sheet2!A:A),3)</f>
        <v>insects</v>
      </c>
      <c r="S2877" t="str">
        <f>INDEX(Sheet2!A:E, MATCH(F_NP_excluded_Data!O2877,Sheet2!A:A),2)</f>
        <v>forest</v>
      </c>
      <c r="T2877">
        <v>5</v>
      </c>
      <c r="U2877">
        <v>1</v>
      </c>
      <c r="V2877"/>
      <c r="W2877">
        <v>1</v>
      </c>
      <c r="X2877" t="s">
        <v>202</v>
      </c>
      <c r="Y2877"/>
      <c r="Z2877"/>
      <c r="AA2877"/>
      <c r="AB2877"/>
    </row>
    <row r="2878" spans="1:28" ht="14.4" x14ac:dyDescent="0.3">
      <c r="A2878" s="14">
        <v>2994</v>
      </c>
      <c r="B2878" t="s">
        <v>220</v>
      </c>
      <c r="C2878" t="s">
        <v>224</v>
      </c>
      <c r="D2878" t="str">
        <f t="shared" si="45"/>
        <v>Bryson_1B_9</v>
      </c>
      <c r="E2878">
        <v>2018</v>
      </c>
      <c r="F2878" s="15">
        <v>43272</v>
      </c>
      <c r="G2878" t="s">
        <v>200</v>
      </c>
      <c r="H2878">
        <v>3</v>
      </c>
      <c r="I2878" s="16">
        <v>0.26180555555555557</v>
      </c>
      <c r="J2878"/>
      <c r="K2878">
        <v>3</v>
      </c>
      <c r="L2878">
        <v>1</v>
      </c>
      <c r="M2878">
        <v>1</v>
      </c>
      <c r="N2878"/>
      <c r="O2878" t="s">
        <v>42</v>
      </c>
      <c r="P2878" t="str">
        <f>INDEX(Sheet2!A:E, MATCH(F_NP_excluded_Data!O2878,Sheet2!A:A),4)</f>
        <v>tree</v>
      </c>
      <c r="Q2878" t="str">
        <f>INDEX(Sheet2!A:E, MATCH(F_NP_excluded_Data!O2878,Sheet2!A:A),5)</f>
        <v>flycatching</v>
      </c>
      <c r="R2878" t="str">
        <f>INDEX(Sheet2!A:E, MATCH(F_NP_excluded_Data!O2878,Sheet2!A:A),3)</f>
        <v>insects</v>
      </c>
      <c r="S2878" t="str">
        <f>INDEX(Sheet2!A:E, MATCH(F_NP_excluded_Data!O2878,Sheet2!A:A),2)</f>
        <v>forest</v>
      </c>
      <c r="T2878">
        <v>5</v>
      </c>
      <c r="U2878">
        <v>1</v>
      </c>
      <c r="V2878"/>
      <c r="W2878">
        <v>1</v>
      </c>
      <c r="X2878" t="s">
        <v>202</v>
      </c>
      <c r="Y2878"/>
      <c r="Z2878"/>
      <c r="AA2878"/>
      <c r="AB2878"/>
    </row>
    <row r="2879" spans="1:28" ht="14.4" x14ac:dyDescent="0.3">
      <c r="A2879" s="14">
        <v>2995</v>
      </c>
      <c r="B2879" t="s">
        <v>220</v>
      </c>
      <c r="C2879" t="s">
        <v>224</v>
      </c>
      <c r="D2879" t="str">
        <f t="shared" si="45"/>
        <v>Bryson_1B_9</v>
      </c>
      <c r="E2879">
        <v>2018</v>
      </c>
      <c r="F2879" s="15">
        <v>43272</v>
      </c>
      <c r="G2879" t="s">
        <v>200</v>
      </c>
      <c r="H2879">
        <v>3</v>
      </c>
      <c r="I2879" s="16">
        <v>0.26180555555555557</v>
      </c>
      <c r="J2879"/>
      <c r="K2879">
        <v>3</v>
      </c>
      <c r="L2879">
        <v>1</v>
      </c>
      <c r="M2879">
        <v>1</v>
      </c>
      <c r="N2879"/>
      <c r="O2879" t="s">
        <v>10</v>
      </c>
      <c r="P2879" t="str">
        <f>INDEX(Sheet2!A:E, MATCH(F_NP_excluded_Data!O2879,Sheet2!A:A),4)</f>
        <v>tree</v>
      </c>
      <c r="Q2879" t="str">
        <f>INDEX(Sheet2!A:E, MATCH(F_NP_excluded_Data!O2879,Sheet2!A:A),5)</f>
        <v>foliage gleaner</v>
      </c>
      <c r="R2879" t="str">
        <f>INDEX(Sheet2!A:E, MATCH(F_NP_excluded_Data!O2879,Sheet2!A:A),3)</f>
        <v>insects</v>
      </c>
      <c r="S2879" t="str">
        <f>INDEX(Sheet2!A:E, MATCH(F_NP_excluded_Data!O2879,Sheet2!A:A),2)</f>
        <v>forest</v>
      </c>
      <c r="T2879">
        <v>5</v>
      </c>
      <c r="U2879">
        <v>1</v>
      </c>
      <c r="V2879"/>
      <c r="W2879">
        <v>1</v>
      </c>
      <c r="X2879" t="s">
        <v>202</v>
      </c>
      <c r="Y2879"/>
      <c r="Z2879"/>
      <c r="AA2879"/>
      <c r="AB2879"/>
    </row>
    <row r="2880" spans="1:28" ht="14.4" x14ac:dyDescent="0.3">
      <c r="A2880" s="14">
        <v>2996</v>
      </c>
      <c r="B2880" t="s">
        <v>220</v>
      </c>
      <c r="C2880" t="s">
        <v>224</v>
      </c>
      <c r="D2880" t="str">
        <f t="shared" si="45"/>
        <v>Bryson_1B_9</v>
      </c>
      <c r="E2880">
        <v>2018</v>
      </c>
      <c r="F2880" s="15">
        <v>43272</v>
      </c>
      <c r="G2880" t="s">
        <v>200</v>
      </c>
      <c r="H2880">
        <v>3</v>
      </c>
      <c r="I2880" s="16">
        <v>0.26180555555555557</v>
      </c>
      <c r="J2880"/>
      <c r="K2880">
        <v>3</v>
      </c>
      <c r="L2880">
        <v>1</v>
      </c>
      <c r="M2880">
        <v>1</v>
      </c>
      <c r="N2880"/>
      <c r="O2880" t="s">
        <v>54</v>
      </c>
      <c r="P2880" t="str">
        <f>INDEX(Sheet2!A:E, MATCH(F_NP_excluded_Data!O2880,Sheet2!A:A),4)</f>
        <v>shrub</v>
      </c>
      <c r="Q2880" t="str">
        <f>INDEX(Sheet2!A:E, MATCH(F_NP_excluded_Data!O2880,Sheet2!A:A),5)</f>
        <v>foliage gleaner</v>
      </c>
      <c r="R2880" t="str">
        <f>INDEX(Sheet2!A:E, MATCH(F_NP_excluded_Data!O2880,Sheet2!A:A),3)</f>
        <v>insects</v>
      </c>
      <c r="S2880" t="str">
        <f>INDEX(Sheet2!A:E, MATCH(F_NP_excluded_Data!O2880,Sheet2!A:A),2)</f>
        <v>open woodland</v>
      </c>
      <c r="T2880">
        <v>5</v>
      </c>
      <c r="U2880">
        <v>1</v>
      </c>
      <c r="V2880"/>
      <c r="W2880">
        <v>1</v>
      </c>
      <c r="X2880" t="s">
        <v>202</v>
      </c>
      <c r="Y2880"/>
      <c r="Z2880"/>
      <c r="AA2880"/>
      <c r="AB2880"/>
    </row>
    <row r="2881" spans="1:28" ht="14.4" x14ac:dyDescent="0.3">
      <c r="A2881" s="14">
        <v>2997</v>
      </c>
      <c r="B2881" t="s">
        <v>220</v>
      </c>
      <c r="C2881" t="s">
        <v>224</v>
      </c>
      <c r="D2881" t="str">
        <f t="shared" si="45"/>
        <v>Bryson_1B_9</v>
      </c>
      <c r="E2881">
        <v>2018</v>
      </c>
      <c r="F2881" s="15">
        <v>43272</v>
      </c>
      <c r="G2881" t="s">
        <v>200</v>
      </c>
      <c r="H2881">
        <v>3</v>
      </c>
      <c r="I2881" s="16">
        <v>0.26180555555555557</v>
      </c>
      <c r="J2881"/>
      <c r="K2881">
        <v>3</v>
      </c>
      <c r="L2881">
        <v>1</v>
      </c>
      <c r="M2881">
        <v>1</v>
      </c>
      <c r="N2881"/>
      <c r="O2881" t="s">
        <v>92</v>
      </c>
      <c r="P2881" t="str">
        <f>INDEX(Sheet2!A:E, MATCH(F_NP_excluded_Data!O2881,Sheet2!A:A),4)</f>
        <v>tree</v>
      </c>
      <c r="Q2881" t="str">
        <f>INDEX(Sheet2!A:E, MATCH(F_NP_excluded_Data!O2881,Sheet2!A:A),5)</f>
        <v>foliage gleaner</v>
      </c>
      <c r="R2881" t="str">
        <f>INDEX(Sheet2!A:E, MATCH(F_NP_excluded_Data!O2881,Sheet2!A:A),3)</f>
        <v>insects</v>
      </c>
      <c r="S2881" t="str">
        <f>INDEX(Sheet2!A:E, MATCH(F_NP_excluded_Data!O2881,Sheet2!A:A),2)</f>
        <v>open woodland</v>
      </c>
      <c r="T2881">
        <v>5</v>
      </c>
      <c r="U2881">
        <v>1</v>
      </c>
      <c r="V2881"/>
      <c r="W2881">
        <v>1</v>
      </c>
      <c r="X2881" t="s">
        <v>202</v>
      </c>
      <c r="Y2881"/>
      <c r="Z2881"/>
      <c r="AA2881"/>
      <c r="AB2881"/>
    </row>
    <row r="2882" spans="1:28" ht="14.4" x14ac:dyDescent="0.3">
      <c r="A2882" s="14">
        <v>2998</v>
      </c>
      <c r="B2882" t="s">
        <v>220</v>
      </c>
      <c r="C2882" t="s">
        <v>224</v>
      </c>
      <c r="D2882" t="str">
        <f t="shared" ref="D2882:D2912" si="46">_xlfn.CONCAT(B2882:C2882)</f>
        <v>Bryson_1B_9</v>
      </c>
      <c r="E2882">
        <v>2018</v>
      </c>
      <c r="F2882" s="15">
        <v>43272</v>
      </c>
      <c r="G2882" t="s">
        <v>200</v>
      </c>
      <c r="H2882">
        <v>3</v>
      </c>
      <c r="I2882" s="16">
        <v>0.26180555555555557</v>
      </c>
      <c r="J2882"/>
      <c r="K2882">
        <v>3</v>
      </c>
      <c r="L2882">
        <v>1</v>
      </c>
      <c r="M2882">
        <v>1</v>
      </c>
      <c r="N2882"/>
      <c r="O2882" t="s">
        <v>2</v>
      </c>
      <c r="P2882" t="str">
        <f>INDEX(Sheet2!A:E, MATCH(F_NP_excluded_Data!O2882,Sheet2!A:A),4)</f>
        <v>tree</v>
      </c>
      <c r="Q2882" t="str">
        <f>INDEX(Sheet2!A:E, MATCH(F_NP_excluded_Data!O2882,Sheet2!A:A),5)</f>
        <v>ground forager</v>
      </c>
      <c r="R2882" t="str">
        <f>INDEX(Sheet2!A:E, MATCH(F_NP_excluded_Data!O2882,Sheet2!A:A),3)</f>
        <v>omnivore</v>
      </c>
      <c r="S2882" t="str">
        <f>INDEX(Sheet2!A:E, MATCH(F_NP_excluded_Data!O2882,Sheet2!A:A),2)</f>
        <v>open woodland</v>
      </c>
      <c r="T2882">
        <v>100</v>
      </c>
      <c r="U2882">
        <v>1</v>
      </c>
      <c r="V2882"/>
      <c r="W2882">
        <v>1</v>
      </c>
      <c r="X2882" t="s">
        <v>202</v>
      </c>
      <c r="Y2882"/>
      <c r="Z2882"/>
      <c r="AA2882"/>
      <c r="AB2882"/>
    </row>
    <row r="2883" spans="1:28" ht="14.4" x14ac:dyDescent="0.3">
      <c r="A2883" s="14">
        <v>2999</v>
      </c>
      <c r="B2883" t="s">
        <v>220</v>
      </c>
      <c r="C2883" t="s">
        <v>224</v>
      </c>
      <c r="D2883" t="str">
        <f t="shared" si="46"/>
        <v>Bryson_1B_9</v>
      </c>
      <c r="E2883">
        <v>2018</v>
      </c>
      <c r="F2883" s="15">
        <v>43272</v>
      </c>
      <c r="G2883" t="s">
        <v>200</v>
      </c>
      <c r="H2883">
        <v>3</v>
      </c>
      <c r="I2883" s="16">
        <v>0.26180555555555557</v>
      </c>
      <c r="J2883"/>
      <c r="K2883">
        <v>3</v>
      </c>
      <c r="L2883">
        <v>1</v>
      </c>
      <c r="M2883">
        <v>1</v>
      </c>
      <c r="N2883"/>
      <c r="O2883" t="s">
        <v>24</v>
      </c>
      <c r="P2883" t="str">
        <f>INDEX(Sheet2!A:E, MATCH(F_NP_excluded_Data!O2883,Sheet2!A:A),4)</f>
        <v>cavity</v>
      </c>
      <c r="Q2883" t="str">
        <f>INDEX(Sheet2!A:E, MATCH(F_NP_excluded_Data!O2883,Sheet2!A:A),5)</f>
        <v>ground forager</v>
      </c>
      <c r="R2883" t="str">
        <f>INDEX(Sheet2!A:E, MATCH(F_NP_excluded_Data!O2883,Sheet2!A:A),3)</f>
        <v>insects</v>
      </c>
      <c r="S2883" t="str">
        <f>INDEX(Sheet2!A:E, MATCH(F_NP_excluded_Data!O2883,Sheet2!A:A),2)</f>
        <v>open woodland</v>
      </c>
      <c r="T2883">
        <v>10</v>
      </c>
      <c r="U2883">
        <v>1</v>
      </c>
      <c r="V2883"/>
      <c r="W2883">
        <v>1</v>
      </c>
      <c r="X2883" t="s">
        <v>202</v>
      </c>
      <c r="Y2883"/>
      <c r="Z2883"/>
      <c r="AA2883"/>
      <c r="AB2883"/>
    </row>
    <row r="2884" spans="1:28" ht="14.4" x14ac:dyDescent="0.3">
      <c r="A2884" s="14">
        <v>3000</v>
      </c>
      <c r="B2884" t="s">
        <v>220</v>
      </c>
      <c r="C2884" t="s">
        <v>224</v>
      </c>
      <c r="D2884" t="str">
        <f t="shared" si="46"/>
        <v>Bryson_1B_9</v>
      </c>
      <c r="E2884">
        <v>2018</v>
      </c>
      <c r="F2884" s="15">
        <v>43272</v>
      </c>
      <c r="G2884" t="s">
        <v>200</v>
      </c>
      <c r="H2884">
        <v>3</v>
      </c>
      <c r="I2884" s="16">
        <v>0.26180555555555557</v>
      </c>
      <c r="J2884"/>
      <c r="K2884">
        <v>3</v>
      </c>
      <c r="L2884">
        <v>1</v>
      </c>
      <c r="M2884">
        <v>1</v>
      </c>
      <c r="N2884"/>
      <c r="O2884" t="s">
        <v>54</v>
      </c>
      <c r="P2884" t="str">
        <f>INDEX(Sheet2!A:E, MATCH(F_NP_excluded_Data!O2884,Sheet2!A:A),4)</f>
        <v>shrub</v>
      </c>
      <c r="Q2884" t="str">
        <f>INDEX(Sheet2!A:E, MATCH(F_NP_excluded_Data!O2884,Sheet2!A:A),5)</f>
        <v>foliage gleaner</v>
      </c>
      <c r="R2884" t="str">
        <f>INDEX(Sheet2!A:E, MATCH(F_NP_excluded_Data!O2884,Sheet2!A:A),3)</f>
        <v>insects</v>
      </c>
      <c r="S2884" t="str">
        <f>INDEX(Sheet2!A:E, MATCH(F_NP_excluded_Data!O2884,Sheet2!A:A),2)</f>
        <v>open woodland</v>
      </c>
      <c r="T2884">
        <v>10</v>
      </c>
      <c r="U2884">
        <v>1</v>
      </c>
      <c r="V2884"/>
      <c r="W2884">
        <v>1</v>
      </c>
      <c r="X2884" t="s">
        <v>202</v>
      </c>
      <c r="Y2884"/>
      <c r="Z2884"/>
      <c r="AA2884"/>
      <c r="AB2884"/>
    </row>
    <row r="2885" spans="1:28" ht="14.4" x14ac:dyDescent="0.3">
      <c r="A2885" s="14">
        <v>3001</v>
      </c>
      <c r="B2885" t="s">
        <v>220</v>
      </c>
      <c r="C2885" t="s">
        <v>224</v>
      </c>
      <c r="D2885" t="str">
        <f t="shared" si="46"/>
        <v>Bryson_1B_9</v>
      </c>
      <c r="E2885">
        <v>2018</v>
      </c>
      <c r="F2885" s="15">
        <v>43272</v>
      </c>
      <c r="G2885" t="s">
        <v>200</v>
      </c>
      <c r="H2885">
        <v>3</v>
      </c>
      <c r="I2885" s="16">
        <v>0.26180555555555557</v>
      </c>
      <c r="J2885"/>
      <c r="K2885">
        <v>3</v>
      </c>
      <c r="L2885">
        <v>1</v>
      </c>
      <c r="M2885">
        <v>1</v>
      </c>
      <c r="N2885"/>
      <c r="O2885" t="s">
        <v>14</v>
      </c>
      <c r="P2885" t="str">
        <f>INDEX(Sheet2!A:E, MATCH(F_NP_excluded_Data!O2885,Sheet2!A:A),4)</f>
        <v>cavity</v>
      </c>
      <c r="Q2885" t="str">
        <f>INDEX(Sheet2!A:E, MATCH(F_NP_excluded_Data!O2885,Sheet2!A:A),5)</f>
        <v>bark forager</v>
      </c>
      <c r="R2885" t="str">
        <f>INDEX(Sheet2!A:E, MATCH(F_NP_excluded_Data!O2885,Sheet2!A:A),3)</f>
        <v>insects</v>
      </c>
      <c r="S2885" t="str">
        <f>INDEX(Sheet2!A:E, MATCH(F_NP_excluded_Data!O2885,Sheet2!A:A),2)</f>
        <v>forest</v>
      </c>
      <c r="T2885">
        <v>5</v>
      </c>
      <c r="U2885">
        <v>2</v>
      </c>
      <c r="V2885"/>
      <c r="W2885">
        <v>1</v>
      </c>
      <c r="X2885" t="s">
        <v>202</v>
      </c>
      <c r="Y2885"/>
      <c r="Z2885"/>
      <c r="AA2885"/>
      <c r="AB2885"/>
    </row>
    <row r="2886" spans="1:28" ht="14.4" x14ac:dyDescent="0.3">
      <c r="A2886" s="14">
        <v>3002</v>
      </c>
      <c r="B2886" t="s">
        <v>220</v>
      </c>
      <c r="C2886" t="s">
        <v>224</v>
      </c>
      <c r="D2886" t="str">
        <f t="shared" si="46"/>
        <v>Bryson_1B_9</v>
      </c>
      <c r="E2886">
        <v>2018</v>
      </c>
      <c r="F2886" s="15">
        <v>43272</v>
      </c>
      <c r="G2886" t="s">
        <v>200</v>
      </c>
      <c r="H2886">
        <v>3</v>
      </c>
      <c r="I2886" s="16">
        <v>0.26180555555555557</v>
      </c>
      <c r="J2886"/>
      <c r="K2886">
        <v>3</v>
      </c>
      <c r="L2886">
        <v>1</v>
      </c>
      <c r="M2886">
        <v>1</v>
      </c>
      <c r="N2886"/>
      <c r="O2886" t="s">
        <v>14</v>
      </c>
      <c r="P2886" t="str">
        <f>INDEX(Sheet2!A:E, MATCH(F_NP_excluded_Data!O2886,Sheet2!A:A),4)</f>
        <v>cavity</v>
      </c>
      <c r="Q2886" t="str">
        <f>INDEX(Sheet2!A:E, MATCH(F_NP_excluded_Data!O2886,Sheet2!A:A),5)</f>
        <v>bark forager</v>
      </c>
      <c r="R2886" t="str">
        <f>INDEX(Sheet2!A:E, MATCH(F_NP_excluded_Data!O2886,Sheet2!A:A),3)</f>
        <v>insects</v>
      </c>
      <c r="S2886" t="str">
        <f>INDEX(Sheet2!A:E, MATCH(F_NP_excluded_Data!O2886,Sheet2!A:A),2)</f>
        <v>forest</v>
      </c>
      <c r="T2886">
        <v>5</v>
      </c>
      <c r="U2886">
        <v>2</v>
      </c>
      <c r="V2886"/>
      <c r="W2886">
        <v>1</v>
      </c>
      <c r="X2886" t="s">
        <v>202</v>
      </c>
      <c r="Y2886"/>
      <c r="Z2886"/>
      <c r="AA2886"/>
      <c r="AB2886"/>
    </row>
    <row r="2887" spans="1:28" ht="14.4" x14ac:dyDescent="0.3">
      <c r="A2887" s="14">
        <v>3003</v>
      </c>
      <c r="B2887" t="s">
        <v>220</v>
      </c>
      <c r="C2887" t="s">
        <v>224</v>
      </c>
      <c r="D2887" t="str">
        <f t="shared" si="46"/>
        <v>Bryson_1B_9</v>
      </c>
      <c r="E2887">
        <v>2018</v>
      </c>
      <c r="F2887" s="15">
        <v>43272</v>
      </c>
      <c r="G2887" t="s">
        <v>200</v>
      </c>
      <c r="H2887">
        <v>3</v>
      </c>
      <c r="I2887" s="16">
        <v>0.26180555555555557</v>
      </c>
      <c r="J2887"/>
      <c r="K2887">
        <v>3</v>
      </c>
      <c r="L2887">
        <v>1</v>
      </c>
      <c r="M2887">
        <v>1</v>
      </c>
      <c r="N2887"/>
      <c r="O2887" t="s">
        <v>10</v>
      </c>
      <c r="P2887" t="str">
        <f>INDEX(Sheet2!A:E, MATCH(F_NP_excluded_Data!O2887,Sheet2!A:A),4)</f>
        <v>tree</v>
      </c>
      <c r="Q2887" t="str">
        <f>INDEX(Sheet2!A:E, MATCH(F_NP_excluded_Data!O2887,Sheet2!A:A),5)</f>
        <v>foliage gleaner</v>
      </c>
      <c r="R2887" t="str">
        <f>INDEX(Sheet2!A:E, MATCH(F_NP_excluded_Data!O2887,Sheet2!A:A),3)</f>
        <v>insects</v>
      </c>
      <c r="S2887" t="str">
        <f>INDEX(Sheet2!A:E, MATCH(F_NP_excluded_Data!O2887,Sheet2!A:A),2)</f>
        <v>forest</v>
      </c>
      <c r="T2887">
        <v>5</v>
      </c>
      <c r="U2887">
        <v>2</v>
      </c>
      <c r="V2887"/>
      <c r="W2887">
        <v>1</v>
      </c>
      <c r="X2887" t="s">
        <v>202</v>
      </c>
      <c r="Y2887"/>
      <c r="Z2887"/>
      <c r="AA2887"/>
      <c r="AB2887"/>
    </row>
    <row r="2888" spans="1:28" ht="14.4" x14ac:dyDescent="0.3">
      <c r="A2888" s="14">
        <v>3004</v>
      </c>
      <c r="B2888" t="s">
        <v>220</v>
      </c>
      <c r="C2888" t="s">
        <v>224</v>
      </c>
      <c r="D2888" t="str">
        <f t="shared" si="46"/>
        <v>Bryson_1B_9</v>
      </c>
      <c r="E2888">
        <v>2018</v>
      </c>
      <c r="F2888" s="15">
        <v>43272</v>
      </c>
      <c r="G2888" t="s">
        <v>200</v>
      </c>
      <c r="H2888">
        <v>3</v>
      </c>
      <c r="I2888" s="16">
        <v>0.26180555555555557</v>
      </c>
      <c r="J2888"/>
      <c r="K2888">
        <v>3</v>
      </c>
      <c r="L2888">
        <v>1</v>
      </c>
      <c r="M2888">
        <v>1</v>
      </c>
      <c r="N2888"/>
      <c r="O2888" t="s">
        <v>2</v>
      </c>
      <c r="P2888" t="str">
        <f>INDEX(Sheet2!A:E, MATCH(F_NP_excluded_Data!O2888,Sheet2!A:A),4)</f>
        <v>tree</v>
      </c>
      <c r="Q2888" t="str">
        <f>INDEX(Sheet2!A:E, MATCH(F_NP_excluded_Data!O2888,Sheet2!A:A),5)</f>
        <v>ground forager</v>
      </c>
      <c r="R2888" t="str">
        <f>INDEX(Sheet2!A:E, MATCH(F_NP_excluded_Data!O2888,Sheet2!A:A),3)</f>
        <v>omnivore</v>
      </c>
      <c r="S2888" t="str">
        <f>INDEX(Sheet2!A:E, MATCH(F_NP_excluded_Data!O2888,Sheet2!A:A),2)</f>
        <v>open woodland</v>
      </c>
      <c r="T2888">
        <v>100</v>
      </c>
      <c r="U2888">
        <v>2</v>
      </c>
      <c r="V2888"/>
      <c r="W2888">
        <v>1</v>
      </c>
      <c r="X2888" t="s">
        <v>202</v>
      </c>
      <c r="Y2888"/>
      <c r="Z2888"/>
      <c r="AA2888"/>
      <c r="AB2888"/>
    </row>
    <row r="2889" spans="1:28" ht="14.4" x14ac:dyDescent="0.3">
      <c r="A2889" s="14">
        <v>3005</v>
      </c>
      <c r="B2889" t="s">
        <v>220</v>
      </c>
      <c r="C2889" t="s">
        <v>224</v>
      </c>
      <c r="D2889" t="str">
        <f t="shared" si="46"/>
        <v>Bryson_1B_9</v>
      </c>
      <c r="E2889">
        <v>2018</v>
      </c>
      <c r="F2889" s="15">
        <v>43272</v>
      </c>
      <c r="G2889" t="s">
        <v>200</v>
      </c>
      <c r="H2889">
        <v>3</v>
      </c>
      <c r="I2889" s="16">
        <v>0.26180555555555557</v>
      </c>
      <c r="J2889"/>
      <c r="K2889">
        <v>3</v>
      </c>
      <c r="L2889">
        <v>1</v>
      </c>
      <c r="M2889">
        <v>1</v>
      </c>
      <c r="N2889"/>
      <c r="O2889" t="s">
        <v>118</v>
      </c>
      <c r="P2889" t="str">
        <f>INDEX(Sheet2!A:E, MATCH(F_NP_excluded_Data!O2889,Sheet2!A:A),4)</f>
        <v>shrub</v>
      </c>
      <c r="Q2889" t="str">
        <f>INDEX(Sheet2!A:E, MATCH(F_NP_excluded_Data!O2889,Sheet2!A:A),5)</f>
        <v>foliage gleaner</v>
      </c>
      <c r="R2889" t="str">
        <f>INDEX(Sheet2!A:E, MATCH(F_NP_excluded_Data!O2889,Sheet2!A:A),3)</f>
        <v>insects</v>
      </c>
      <c r="S2889" t="str">
        <f>INDEX(Sheet2!A:E, MATCH(F_NP_excluded_Data!O2889,Sheet2!A:A),2)</f>
        <v>scrub</v>
      </c>
      <c r="T2889">
        <v>10</v>
      </c>
      <c r="U2889">
        <v>2</v>
      </c>
      <c r="V2889"/>
      <c r="W2889">
        <v>1</v>
      </c>
      <c r="X2889" t="s">
        <v>202</v>
      </c>
      <c r="Y2889"/>
      <c r="Z2889"/>
      <c r="AA2889"/>
      <c r="AB2889"/>
    </row>
    <row r="2890" spans="1:28" ht="14.4" x14ac:dyDescent="0.3">
      <c r="A2890" s="14">
        <v>3006</v>
      </c>
      <c r="B2890" t="s">
        <v>220</v>
      </c>
      <c r="C2890" t="s">
        <v>224</v>
      </c>
      <c r="D2890" t="str">
        <f t="shared" si="46"/>
        <v>Bryson_1B_9</v>
      </c>
      <c r="E2890">
        <v>2018</v>
      </c>
      <c r="F2890" s="15">
        <v>43272</v>
      </c>
      <c r="G2890" t="s">
        <v>200</v>
      </c>
      <c r="H2890">
        <v>3</v>
      </c>
      <c r="I2890" s="16">
        <v>0.26180555555555557</v>
      </c>
      <c r="J2890"/>
      <c r="K2890">
        <v>3</v>
      </c>
      <c r="L2890">
        <v>1</v>
      </c>
      <c r="M2890">
        <v>1</v>
      </c>
      <c r="N2890"/>
      <c r="O2890" t="s">
        <v>4</v>
      </c>
      <c r="P2890" t="str">
        <f>INDEX(Sheet2!A:E, MATCH(F_NP_excluded_Data!O2890,Sheet2!A:A),4)</f>
        <v>shrub</v>
      </c>
      <c r="Q2890" t="str">
        <f>INDEX(Sheet2!A:E, MATCH(F_NP_excluded_Data!O2890,Sheet2!A:A),5)</f>
        <v>foliage gleaner</v>
      </c>
      <c r="R2890" t="str">
        <f>INDEX(Sheet2!A:E, MATCH(F_NP_excluded_Data!O2890,Sheet2!A:A),3)</f>
        <v>seeds</v>
      </c>
      <c r="S2890" t="str">
        <f>INDEX(Sheet2!A:E, MATCH(F_NP_excluded_Data!O2890,Sheet2!A:A),2)</f>
        <v>open woodland</v>
      </c>
      <c r="T2890">
        <v>5</v>
      </c>
      <c r="U2890">
        <v>2</v>
      </c>
      <c r="V2890"/>
      <c r="W2890">
        <v>1</v>
      </c>
      <c r="X2890" t="s">
        <v>202</v>
      </c>
      <c r="Y2890"/>
      <c r="Z2890"/>
      <c r="AA2890"/>
      <c r="AB2890"/>
    </row>
    <row r="2891" spans="1:28" ht="14.4" x14ac:dyDescent="0.3">
      <c r="A2891" s="14">
        <v>3007</v>
      </c>
      <c r="B2891" t="s">
        <v>220</v>
      </c>
      <c r="C2891" t="s">
        <v>224</v>
      </c>
      <c r="D2891" t="str">
        <f t="shared" si="46"/>
        <v>Bryson_1B_9</v>
      </c>
      <c r="E2891">
        <v>2018</v>
      </c>
      <c r="F2891" s="15">
        <v>43272</v>
      </c>
      <c r="G2891" t="s">
        <v>200</v>
      </c>
      <c r="H2891">
        <v>3</v>
      </c>
      <c r="I2891" s="16">
        <v>0.26180555555555557</v>
      </c>
      <c r="J2891"/>
      <c r="K2891">
        <v>3</v>
      </c>
      <c r="L2891">
        <v>1</v>
      </c>
      <c r="M2891">
        <v>1</v>
      </c>
      <c r="N2891"/>
      <c r="O2891" t="s">
        <v>26</v>
      </c>
      <c r="P2891" t="str">
        <f>INDEX(Sheet2!A:E, MATCH(F_NP_excluded_Data!O2891,Sheet2!A:A),4)</f>
        <v>shrub</v>
      </c>
      <c r="Q2891" t="str">
        <f>INDEX(Sheet2!A:E, MATCH(F_NP_excluded_Data!O2891,Sheet2!A:A),5)</f>
        <v>ground forager</v>
      </c>
      <c r="R2891" t="str">
        <f>INDEX(Sheet2!A:E, MATCH(F_NP_excluded_Data!O2891,Sheet2!A:A),3)</f>
        <v>seeds</v>
      </c>
      <c r="S2891" t="str">
        <f>INDEX(Sheet2!A:E, MATCH(F_NP_excluded_Data!O2891,Sheet2!A:A),2)</f>
        <v>open woodland</v>
      </c>
      <c r="T2891">
        <v>10</v>
      </c>
      <c r="U2891">
        <v>3</v>
      </c>
      <c r="V2891"/>
      <c r="W2891">
        <v>1</v>
      </c>
      <c r="X2891" t="s">
        <v>202</v>
      </c>
      <c r="Y2891"/>
      <c r="Z2891"/>
      <c r="AA2891"/>
      <c r="AB2891"/>
    </row>
    <row r="2892" spans="1:28" ht="14.4" x14ac:dyDescent="0.3">
      <c r="A2892" s="14">
        <v>3008</v>
      </c>
      <c r="B2892" t="s">
        <v>220</v>
      </c>
      <c r="C2892" t="s">
        <v>224</v>
      </c>
      <c r="D2892" t="str">
        <f t="shared" si="46"/>
        <v>Bryson_1B_9</v>
      </c>
      <c r="E2892">
        <v>2018</v>
      </c>
      <c r="F2892" s="15">
        <v>43272</v>
      </c>
      <c r="G2892" t="s">
        <v>200</v>
      </c>
      <c r="H2892">
        <v>3</v>
      </c>
      <c r="I2892" s="16">
        <v>0.26180555555555557</v>
      </c>
      <c r="J2892"/>
      <c r="K2892">
        <v>3</v>
      </c>
      <c r="L2892">
        <v>1</v>
      </c>
      <c r="M2892">
        <v>1</v>
      </c>
      <c r="N2892"/>
      <c r="O2892" t="s">
        <v>22</v>
      </c>
      <c r="P2892" t="str">
        <f>INDEX(Sheet2!A:E, MATCH(F_NP_excluded_Data!O2892,Sheet2!A:A),4)</f>
        <v>cavity</v>
      </c>
      <c r="Q2892" t="str">
        <f>INDEX(Sheet2!A:E, MATCH(F_NP_excluded_Data!O2892,Sheet2!A:A),5)</f>
        <v>foliage gleaner</v>
      </c>
      <c r="R2892" t="str">
        <f>INDEX(Sheet2!A:E, MATCH(F_NP_excluded_Data!O2892,Sheet2!A:A),3)</f>
        <v>insects</v>
      </c>
      <c r="S2892" t="str">
        <f>INDEX(Sheet2!A:E, MATCH(F_NP_excluded_Data!O2892,Sheet2!A:A),2)</f>
        <v>forest</v>
      </c>
      <c r="T2892">
        <v>10</v>
      </c>
      <c r="U2892">
        <v>3</v>
      </c>
      <c r="V2892"/>
      <c r="W2892">
        <v>1</v>
      </c>
      <c r="X2892" t="s">
        <v>202</v>
      </c>
      <c r="Y2892"/>
      <c r="Z2892"/>
      <c r="AA2892"/>
      <c r="AB2892"/>
    </row>
    <row r="2893" spans="1:28" ht="14.4" x14ac:dyDescent="0.3">
      <c r="A2893" s="14">
        <v>3009</v>
      </c>
      <c r="B2893" t="s">
        <v>220</v>
      </c>
      <c r="C2893" t="s">
        <v>224</v>
      </c>
      <c r="D2893" t="str">
        <f t="shared" si="46"/>
        <v>Bryson_1B_9</v>
      </c>
      <c r="E2893">
        <v>2018</v>
      </c>
      <c r="F2893" s="15">
        <v>43272</v>
      </c>
      <c r="G2893" t="s">
        <v>200</v>
      </c>
      <c r="H2893">
        <v>3</v>
      </c>
      <c r="I2893" s="16">
        <v>0.26180555555555557</v>
      </c>
      <c r="J2893"/>
      <c r="K2893">
        <v>3</v>
      </c>
      <c r="L2893">
        <v>1</v>
      </c>
      <c r="M2893">
        <v>1</v>
      </c>
      <c r="N2893"/>
      <c r="O2893" t="s">
        <v>12</v>
      </c>
      <c r="P2893" t="str">
        <f>INDEX(Sheet2!A:E, MATCH(F_NP_excluded_Data!O2893,Sheet2!A:A),4)</f>
        <v>tree</v>
      </c>
      <c r="Q2893" t="str">
        <f>INDEX(Sheet2!A:E, MATCH(F_NP_excluded_Data!O2893,Sheet2!A:A),5)</f>
        <v>ground forager</v>
      </c>
      <c r="R2893" t="str">
        <f>INDEX(Sheet2!A:E, MATCH(F_NP_excluded_Data!O2893,Sheet2!A:A),3)</f>
        <v>seeds</v>
      </c>
      <c r="S2893" t="str">
        <f>INDEX(Sheet2!A:E, MATCH(F_NP_excluded_Data!O2893,Sheet2!A:A),2)</f>
        <v>grassland</v>
      </c>
      <c r="T2893">
        <v>5</v>
      </c>
      <c r="U2893">
        <v>3</v>
      </c>
      <c r="V2893"/>
      <c r="W2893">
        <v>1</v>
      </c>
      <c r="X2893" t="s">
        <v>202</v>
      </c>
      <c r="Y2893"/>
      <c r="Z2893"/>
      <c r="AA2893"/>
      <c r="AB2893"/>
    </row>
    <row r="2894" spans="1:28" ht="14.4" x14ac:dyDescent="0.3">
      <c r="A2894" s="14">
        <v>3010</v>
      </c>
      <c r="B2894" t="s">
        <v>220</v>
      </c>
      <c r="C2894" t="s">
        <v>224</v>
      </c>
      <c r="D2894" t="str">
        <f t="shared" si="46"/>
        <v>Bryson_1B_9</v>
      </c>
      <c r="E2894">
        <v>2018</v>
      </c>
      <c r="F2894" s="15">
        <v>43272</v>
      </c>
      <c r="G2894" t="s">
        <v>200</v>
      </c>
      <c r="H2894">
        <v>3</v>
      </c>
      <c r="I2894" s="16">
        <v>0.26180555555555557</v>
      </c>
      <c r="J2894"/>
      <c r="K2894">
        <v>3</v>
      </c>
      <c r="L2894">
        <v>1</v>
      </c>
      <c r="M2894">
        <v>1</v>
      </c>
      <c r="N2894"/>
      <c r="O2894" t="s">
        <v>22</v>
      </c>
      <c r="P2894" t="str">
        <f>INDEX(Sheet2!A:E, MATCH(F_NP_excluded_Data!O2894,Sheet2!A:A),4)</f>
        <v>cavity</v>
      </c>
      <c r="Q2894" t="str">
        <f>INDEX(Sheet2!A:E, MATCH(F_NP_excluded_Data!O2894,Sheet2!A:A),5)</f>
        <v>foliage gleaner</v>
      </c>
      <c r="R2894" t="str">
        <f>INDEX(Sheet2!A:E, MATCH(F_NP_excluded_Data!O2894,Sheet2!A:A),3)</f>
        <v>insects</v>
      </c>
      <c r="S2894" t="str">
        <f>INDEX(Sheet2!A:E, MATCH(F_NP_excluded_Data!O2894,Sheet2!A:A),2)</f>
        <v>forest</v>
      </c>
      <c r="T2894">
        <v>10</v>
      </c>
      <c r="U2894">
        <v>4</v>
      </c>
      <c r="V2894"/>
      <c r="W2894">
        <v>1</v>
      </c>
      <c r="X2894" t="s">
        <v>202</v>
      </c>
      <c r="Y2894"/>
      <c r="Z2894"/>
      <c r="AA2894"/>
      <c r="AB2894"/>
    </row>
    <row r="2895" spans="1:28" ht="14.4" x14ac:dyDescent="0.3">
      <c r="A2895" s="14">
        <v>3011</v>
      </c>
      <c r="B2895" t="s">
        <v>220</v>
      </c>
      <c r="C2895" t="s">
        <v>221</v>
      </c>
      <c r="D2895" t="str">
        <f t="shared" si="46"/>
        <v>Bryson_2B_9</v>
      </c>
      <c r="E2895">
        <v>2018</v>
      </c>
      <c r="F2895" s="15">
        <v>43272</v>
      </c>
      <c r="G2895" t="s">
        <v>200</v>
      </c>
      <c r="H2895">
        <v>3</v>
      </c>
      <c r="I2895" s="16">
        <v>0.27361111111111108</v>
      </c>
      <c r="J2895"/>
      <c r="K2895">
        <v>3</v>
      </c>
      <c r="L2895">
        <v>0</v>
      </c>
      <c r="M2895">
        <v>1</v>
      </c>
      <c r="N2895"/>
      <c r="O2895" t="s">
        <v>18</v>
      </c>
      <c r="P2895" t="str">
        <f>INDEX(Sheet2!A:E, MATCH(F_NP_excluded_Data!O2895,Sheet2!A:A),4)</f>
        <v>tree</v>
      </c>
      <c r="Q2895" t="str">
        <f>INDEX(Sheet2!A:E, MATCH(F_NP_excluded_Data!O2895,Sheet2!A:A),5)</f>
        <v>ground forager</v>
      </c>
      <c r="R2895" t="str">
        <f>INDEX(Sheet2!A:E, MATCH(F_NP_excluded_Data!O2895,Sheet2!A:A),3)</f>
        <v>omnivore</v>
      </c>
      <c r="S2895" t="str">
        <f>INDEX(Sheet2!A:E, MATCH(F_NP_excluded_Data!O2895,Sheet2!A:A),2)</f>
        <v>forest</v>
      </c>
      <c r="T2895">
        <v>5</v>
      </c>
      <c r="U2895">
        <v>1</v>
      </c>
      <c r="V2895"/>
      <c r="W2895">
        <v>1</v>
      </c>
      <c r="X2895" t="s">
        <v>202</v>
      </c>
      <c r="Y2895"/>
      <c r="Z2895"/>
      <c r="AA2895"/>
      <c r="AB2895"/>
    </row>
    <row r="2896" spans="1:28" ht="14.4" x14ac:dyDescent="0.3">
      <c r="A2896" s="14">
        <v>3012</v>
      </c>
      <c r="B2896" t="s">
        <v>220</v>
      </c>
      <c r="C2896" t="s">
        <v>221</v>
      </c>
      <c r="D2896" t="str">
        <f t="shared" si="46"/>
        <v>Bryson_2B_9</v>
      </c>
      <c r="E2896">
        <v>2018</v>
      </c>
      <c r="F2896" s="15">
        <v>43272</v>
      </c>
      <c r="G2896" t="s">
        <v>200</v>
      </c>
      <c r="H2896">
        <v>3</v>
      </c>
      <c r="I2896" s="16">
        <v>0.27361111111111108</v>
      </c>
      <c r="J2896"/>
      <c r="K2896">
        <v>3</v>
      </c>
      <c r="L2896">
        <v>0</v>
      </c>
      <c r="M2896">
        <v>1</v>
      </c>
      <c r="N2896"/>
      <c r="O2896" t="s">
        <v>62</v>
      </c>
      <c r="P2896" t="str">
        <f>INDEX(Sheet2!A:E, MATCH(F_NP_excluded_Data!O2896,Sheet2!A:A),4)</f>
        <v>shrub</v>
      </c>
      <c r="Q2896" t="str">
        <f>INDEX(Sheet2!A:E, MATCH(F_NP_excluded_Data!O2896,Sheet2!A:A),5)</f>
        <v>ground forager</v>
      </c>
      <c r="R2896" t="str">
        <f>INDEX(Sheet2!A:E, MATCH(F_NP_excluded_Data!O2896,Sheet2!A:A),3)</f>
        <v>seeds</v>
      </c>
      <c r="S2896" t="str">
        <f>INDEX(Sheet2!A:E, MATCH(F_NP_excluded_Data!O2896,Sheet2!A:A),2)</f>
        <v>open woodland</v>
      </c>
      <c r="T2896">
        <v>10</v>
      </c>
      <c r="U2896">
        <v>1</v>
      </c>
      <c r="V2896"/>
      <c r="W2896">
        <v>1</v>
      </c>
      <c r="X2896" t="s">
        <v>202</v>
      </c>
      <c r="Y2896"/>
      <c r="Z2896"/>
      <c r="AA2896"/>
      <c r="AB2896"/>
    </row>
    <row r="2897" spans="1:28" ht="14.4" x14ac:dyDescent="0.3">
      <c r="A2897" s="14">
        <v>3013</v>
      </c>
      <c r="B2897" t="s">
        <v>220</v>
      </c>
      <c r="C2897" t="s">
        <v>221</v>
      </c>
      <c r="D2897" t="str">
        <f t="shared" si="46"/>
        <v>Bryson_2B_9</v>
      </c>
      <c r="E2897">
        <v>2018</v>
      </c>
      <c r="F2897" s="15">
        <v>43272</v>
      </c>
      <c r="G2897" t="s">
        <v>200</v>
      </c>
      <c r="H2897">
        <v>3</v>
      </c>
      <c r="I2897" s="16">
        <v>0.27361111111111108</v>
      </c>
      <c r="J2897"/>
      <c r="K2897">
        <v>3</v>
      </c>
      <c r="L2897">
        <v>0</v>
      </c>
      <c r="M2897">
        <v>1</v>
      </c>
      <c r="N2897"/>
      <c r="O2897" t="s">
        <v>72</v>
      </c>
      <c r="P2897" t="str">
        <f>INDEX(Sheet2!A:E, MATCH(F_NP_excluded_Data!O2897,Sheet2!A:A),4)</f>
        <v>tree</v>
      </c>
      <c r="Q2897" t="str">
        <f>INDEX(Sheet2!A:E, MATCH(F_NP_excluded_Data!O2897,Sheet2!A:A),5)</f>
        <v>bark forager</v>
      </c>
      <c r="R2897" t="str">
        <f>INDEX(Sheet2!A:E, MATCH(F_NP_excluded_Data!O2897,Sheet2!A:A),3)</f>
        <v>insects</v>
      </c>
      <c r="S2897" t="str">
        <f>INDEX(Sheet2!A:E, MATCH(F_NP_excluded_Data!O2897,Sheet2!A:A),2)</f>
        <v>forest</v>
      </c>
      <c r="T2897">
        <v>5</v>
      </c>
      <c r="U2897">
        <v>1</v>
      </c>
      <c r="V2897"/>
      <c r="W2897">
        <v>1</v>
      </c>
      <c r="X2897" t="s">
        <v>202</v>
      </c>
      <c r="Y2897"/>
      <c r="Z2897"/>
      <c r="AA2897"/>
      <c r="AB2897"/>
    </row>
    <row r="2898" spans="1:28" ht="14.4" x14ac:dyDescent="0.3">
      <c r="A2898" s="14">
        <v>3014</v>
      </c>
      <c r="B2898" t="s">
        <v>220</v>
      </c>
      <c r="C2898" t="s">
        <v>221</v>
      </c>
      <c r="D2898" t="str">
        <f t="shared" si="46"/>
        <v>Bryson_2B_9</v>
      </c>
      <c r="E2898">
        <v>2018</v>
      </c>
      <c r="F2898" s="15">
        <v>43272</v>
      </c>
      <c r="G2898" t="s">
        <v>200</v>
      </c>
      <c r="H2898">
        <v>3</v>
      </c>
      <c r="I2898" s="16">
        <v>0.27361111111111108</v>
      </c>
      <c r="J2898"/>
      <c r="K2898">
        <v>3</v>
      </c>
      <c r="L2898">
        <v>0</v>
      </c>
      <c r="M2898">
        <v>1</v>
      </c>
      <c r="N2898"/>
      <c r="O2898" t="s">
        <v>42</v>
      </c>
      <c r="P2898" t="str">
        <f>INDEX(Sheet2!A:E, MATCH(F_NP_excluded_Data!O2898,Sheet2!A:A),4)</f>
        <v>tree</v>
      </c>
      <c r="Q2898" t="str">
        <f>INDEX(Sheet2!A:E, MATCH(F_NP_excluded_Data!O2898,Sheet2!A:A),5)</f>
        <v>flycatching</v>
      </c>
      <c r="R2898" t="str">
        <f>INDEX(Sheet2!A:E, MATCH(F_NP_excluded_Data!O2898,Sheet2!A:A),3)</f>
        <v>insects</v>
      </c>
      <c r="S2898" t="str">
        <f>INDEX(Sheet2!A:E, MATCH(F_NP_excluded_Data!O2898,Sheet2!A:A),2)</f>
        <v>forest</v>
      </c>
      <c r="T2898">
        <v>5</v>
      </c>
      <c r="U2898">
        <v>1</v>
      </c>
      <c r="V2898"/>
      <c r="W2898">
        <v>1</v>
      </c>
      <c r="X2898" t="s">
        <v>202</v>
      </c>
      <c r="Y2898"/>
      <c r="Z2898"/>
      <c r="AA2898"/>
      <c r="AB2898"/>
    </row>
    <row r="2899" spans="1:28" ht="14.4" x14ac:dyDescent="0.3">
      <c r="A2899" s="14">
        <v>3015</v>
      </c>
      <c r="B2899" t="s">
        <v>220</v>
      </c>
      <c r="C2899" t="s">
        <v>221</v>
      </c>
      <c r="D2899" t="str">
        <f t="shared" si="46"/>
        <v>Bryson_2B_9</v>
      </c>
      <c r="E2899">
        <v>2018</v>
      </c>
      <c r="F2899" s="15">
        <v>43272</v>
      </c>
      <c r="G2899" t="s">
        <v>200</v>
      </c>
      <c r="H2899">
        <v>3</v>
      </c>
      <c r="I2899" s="16">
        <v>0.27361111111111108</v>
      </c>
      <c r="J2899"/>
      <c r="K2899">
        <v>3</v>
      </c>
      <c r="L2899">
        <v>0</v>
      </c>
      <c r="M2899">
        <v>1</v>
      </c>
      <c r="N2899"/>
      <c r="O2899" t="s">
        <v>62</v>
      </c>
      <c r="P2899" t="str">
        <f>INDEX(Sheet2!A:E, MATCH(F_NP_excluded_Data!O2899,Sheet2!A:A),4)</f>
        <v>shrub</v>
      </c>
      <c r="Q2899" t="str">
        <f>INDEX(Sheet2!A:E, MATCH(F_NP_excluded_Data!O2899,Sheet2!A:A),5)</f>
        <v>ground forager</v>
      </c>
      <c r="R2899" t="str">
        <f>INDEX(Sheet2!A:E, MATCH(F_NP_excluded_Data!O2899,Sheet2!A:A),3)</f>
        <v>seeds</v>
      </c>
      <c r="S2899" t="str">
        <f>INDEX(Sheet2!A:E, MATCH(F_NP_excluded_Data!O2899,Sheet2!A:A),2)</f>
        <v>open woodland</v>
      </c>
      <c r="T2899">
        <v>5</v>
      </c>
      <c r="U2899">
        <v>1</v>
      </c>
      <c r="V2899"/>
      <c r="W2899">
        <v>1</v>
      </c>
      <c r="X2899" t="s">
        <v>202</v>
      </c>
      <c r="Y2899"/>
      <c r="Z2899"/>
      <c r="AA2899"/>
      <c r="AB2899"/>
    </row>
    <row r="2900" spans="1:28" ht="14.4" x14ac:dyDescent="0.3">
      <c r="A2900" s="14">
        <v>3016</v>
      </c>
      <c r="B2900" t="s">
        <v>220</v>
      </c>
      <c r="C2900" t="s">
        <v>221</v>
      </c>
      <c r="D2900" t="str">
        <f t="shared" si="46"/>
        <v>Bryson_2B_9</v>
      </c>
      <c r="E2900">
        <v>2018</v>
      </c>
      <c r="F2900" s="15">
        <v>43272</v>
      </c>
      <c r="G2900" t="s">
        <v>200</v>
      </c>
      <c r="H2900">
        <v>3</v>
      </c>
      <c r="I2900" s="16">
        <v>0.27361111111111108</v>
      </c>
      <c r="J2900"/>
      <c r="K2900">
        <v>3</v>
      </c>
      <c r="L2900">
        <v>0</v>
      </c>
      <c r="M2900">
        <v>1</v>
      </c>
      <c r="N2900" t="s">
        <v>204</v>
      </c>
      <c r="O2900" t="s">
        <v>92</v>
      </c>
      <c r="P2900" t="str">
        <f>INDEX(Sheet2!A:E, MATCH(F_NP_excluded_Data!O2900,Sheet2!A:A),4)</f>
        <v>tree</v>
      </c>
      <c r="Q2900" t="str">
        <f>INDEX(Sheet2!A:E, MATCH(F_NP_excluded_Data!O2900,Sheet2!A:A),5)</f>
        <v>foliage gleaner</v>
      </c>
      <c r="R2900" t="str">
        <f>INDEX(Sheet2!A:E, MATCH(F_NP_excluded_Data!O2900,Sheet2!A:A),3)</f>
        <v>insects</v>
      </c>
      <c r="S2900" t="str">
        <f>INDEX(Sheet2!A:E, MATCH(F_NP_excluded_Data!O2900,Sheet2!A:A),2)</f>
        <v>open woodland</v>
      </c>
      <c r="T2900">
        <v>5</v>
      </c>
      <c r="U2900">
        <v>1</v>
      </c>
      <c r="V2900"/>
      <c r="W2900">
        <v>1</v>
      </c>
      <c r="X2900" t="s">
        <v>202</v>
      </c>
      <c r="Y2900"/>
      <c r="Z2900"/>
      <c r="AA2900" t="s">
        <v>323</v>
      </c>
      <c r="AB2900"/>
    </row>
    <row r="2901" spans="1:28" ht="14.4" x14ac:dyDescent="0.3">
      <c r="A2901" s="14">
        <v>3017</v>
      </c>
      <c r="B2901" t="s">
        <v>220</v>
      </c>
      <c r="C2901" t="s">
        <v>221</v>
      </c>
      <c r="D2901" t="str">
        <f t="shared" si="46"/>
        <v>Bryson_2B_9</v>
      </c>
      <c r="E2901">
        <v>2018</v>
      </c>
      <c r="F2901" s="15">
        <v>43272</v>
      </c>
      <c r="G2901" t="s">
        <v>200</v>
      </c>
      <c r="H2901">
        <v>3</v>
      </c>
      <c r="I2901" s="16">
        <v>0.27361111111111108</v>
      </c>
      <c r="J2901"/>
      <c r="K2901">
        <v>3</v>
      </c>
      <c r="L2901">
        <v>0</v>
      </c>
      <c r="M2901">
        <v>1</v>
      </c>
      <c r="N2901"/>
      <c r="O2901" t="s">
        <v>72</v>
      </c>
      <c r="P2901" t="str">
        <f>INDEX(Sheet2!A:E, MATCH(F_NP_excluded_Data!O2901,Sheet2!A:A),4)</f>
        <v>tree</v>
      </c>
      <c r="Q2901" t="str">
        <f>INDEX(Sheet2!A:E, MATCH(F_NP_excluded_Data!O2901,Sheet2!A:A),5)</f>
        <v>bark forager</v>
      </c>
      <c r="R2901" t="str">
        <f>INDEX(Sheet2!A:E, MATCH(F_NP_excluded_Data!O2901,Sheet2!A:A),3)</f>
        <v>insects</v>
      </c>
      <c r="S2901" t="str">
        <f>INDEX(Sheet2!A:E, MATCH(F_NP_excluded_Data!O2901,Sheet2!A:A),2)</f>
        <v>forest</v>
      </c>
      <c r="T2901">
        <v>5</v>
      </c>
      <c r="U2901">
        <v>1</v>
      </c>
      <c r="V2901"/>
      <c r="W2901">
        <v>1</v>
      </c>
      <c r="X2901" t="s">
        <v>202</v>
      </c>
      <c r="Y2901"/>
      <c r="Z2901"/>
      <c r="AA2901"/>
      <c r="AB2901"/>
    </row>
    <row r="2902" spans="1:28" ht="14.4" x14ac:dyDescent="0.3">
      <c r="A2902" s="14">
        <v>3018</v>
      </c>
      <c r="B2902" t="s">
        <v>220</v>
      </c>
      <c r="C2902" t="s">
        <v>221</v>
      </c>
      <c r="D2902" t="str">
        <f t="shared" si="46"/>
        <v>Bryson_2B_9</v>
      </c>
      <c r="E2902">
        <v>2018</v>
      </c>
      <c r="F2902" s="15">
        <v>43272</v>
      </c>
      <c r="G2902" t="s">
        <v>200</v>
      </c>
      <c r="H2902">
        <v>3</v>
      </c>
      <c r="I2902" s="16">
        <v>0.27361111111111108</v>
      </c>
      <c r="J2902"/>
      <c r="K2902">
        <v>3</v>
      </c>
      <c r="L2902">
        <v>0</v>
      </c>
      <c r="M2902">
        <v>1</v>
      </c>
      <c r="N2902"/>
      <c r="O2902" t="s">
        <v>94</v>
      </c>
      <c r="P2902" t="str">
        <f>INDEX(Sheet2!A:E, MATCH(F_NP_excluded_Data!O2902,Sheet2!A:A),4)</f>
        <v>cavity</v>
      </c>
      <c r="Q2902" t="str">
        <f>INDEX(Sheet2!A:E, MATCH(F_NP_excluded_Data!O2902,Sheet2!A:A),5)</f>
        <v>foliage gleaner</v>
      </c>
      <c r="R2902" t="str">
        <f>INDEX(Sheet2!A:E, MATCH(F_NP_excluded_Data!O2902,Sheet2!A:A),3)</f>
        <v>insects</v>
      </c>
      <c r="S2902" t="str">
        <f>INDEX(Sheet2!A:E, MATCH(F_NP_excluded_Data!O2902,Sheet2!A:A),2)</f>
        <v>forest</v>
      </c>
      <c r="T2902">
        <v>5</v>
      </c>
      <c r="U2902">
        <v>2</v>
      </c>
      <c r="V2902"/>
      <c r="W2902">
        <v>1</v>
      </c>
      <c r="X2902" t="s">
        <v>202</v>
      </c>
      <c r="Y2902"/>
      <c r="Z2902"/>
      <c r="AA2902"/>
      <c r="AB2902"/>
    </row>
    <row r="2903" spans="1:28" ht="14.4" x14ac:dyDescent="0.3">
      <c r="A2903" s="14">
        <v>3019</v>
      </c>
      <c r="B2903" t="s">
        <v>220</v>
      </c>
      <c r="C2903" t="s">
        <v>221</v>
      </c>
      <c r="D2903" t="str">
        <f t="shared" si="46"/>
        <v>Bryson_2B_9</v>
      </c>
      <c r="E2903">
        <v>2018</v>
      </c>
      <c r="F2903" s="15">
        <v>43272</v>
      </c>
      <c r="G2903" t="s">
        <v>200</v>
      </c>
      <c r="H2903">
        <v>3</v>
      </c>
      <c r="I2903" s="16">
        <v>0.27361111111111108</v>
      </c>
      <c r="J2903"/>
      <c r="K2903">
        <v>3</v>
      </c>
      <c r="L2903">
        <v>0</v>
      </c>
      <c r="M2903">
        <v>1</v>
      </c>
      <c r="N2903"/>
      <c r="O2903" t="s">
        <v>18</v>
      </c>
      <c r="P2903" t="str">
        <f>INDEX(Sheet2!A:E, MATCH(F_NP_excluded_Data!O2903,Sheet2!A:A),4)</f>
        <v>tree</v>
      </c>
      <c r="Q2903" t="str">
        <f>INDEX(Sheet2!A:E, MATCH(F_NP_excluded_Data!O2903,Sheet2!A:A),5)</f>
        <v>ground forager</v>
      </c>
      <c r="R2903" t="str">
        <f>INDEX(Sheet2!A:E, MATCH(F_NP_excluded_Data!O2903,Sheet2!A:A),3)</f>
        <v>omnivore</v>
      </c>
      <c r="S2903" t="str">
        <f>INDEX(Sheet2!A:E, MATCH(F_NP_excluded_Data!O2903,Sheet2!A:A),2)</f>
        <v>forest</v>
      </c>
      <c r="T2903">
        <v>10</v>
      </c>
      <c r="U2903">
        <v>2</v>
      </c>
      <c r="V2903"/>
      <c r="W2903">
        <v>1</v>
      </c>
      <c r="X2903" t="s">
        <v>202</v>
      </c>
      <c r="Y2903"/>
      <c r="Z2903"/>
      <c r="AA2903"/>
      <c r="AB2903"/>
    </row>
    <row r="2904" spans="1:28" ht="14.4" x14ac:dyDescent="0.3">
      <c r="A2904" s="14">
        <v>3020</v>
      </c>
      <c r="B2904" t="s">
        <v>220</v>
      </c>
      <c r="C2904" t="s">
        <v>221</v>
      </c>
      <c r="D2904" t="str">
        <f t="shared" si="46"/>
        <v>Bryson_2B_9</v>
      </c>
      <c r="E2904">
        <v>2018</v>
      </c>
      <c r="F2904" s="15">
        <v>43272</v>
      </c>
      <c r="G2904" t="s">
        <v>200</v>
      </c>
      <c r="H2904">
        <v>3</v>
      </c>
      <c r="I2904" s="16">
        <v>0.27361111111111108</v>
      </c>
      <c r="J2904"/>
      <c r="K2904">
        <v>3</v>
      </c>
      <c r="L2904">
        <v>0</v>
      </c>
      <c r="M2904">
        <v>1</v>
      </c>
      <c r="N2904"/>
      <c r="O2904" t="s">
        <v>72</v>
      </c>
      <c r="P2904" t="str">
        <f>INDEX(Sheet2!A:E, MATCH(F_NP_excluded_Data!O2904,Sheet2!A:A),4)</f>
        <v>tree</v>
      </c>
      <c r="Q2904" t="str">
        <f>INDEX(Sheet2!A:E, MATCH(F_NP_excluded_Data!O2904,Sheet2!A:A),5)</f>
        <v>bark forager</v>
      </c>
      <c r="R2904" t="str">
        <f>INDEX(Sheet2!A:E, MATCH(F_NP_excluded_Data!O2904,Sheet2!A:A),3)</f>
        <v>insects</v>
      </c>
      <c r="S2904" t="str">
        <f>INDEX(Sheet2!A:E, MATCH(F_NP_excluded_Data!O2904,Sheet2!A:A),2)</f>
        <v>forest</v>
      </c>
      <c r="T2904">
        <v>5</v>
      </c>
      <c r="U2904">
        <v>3</v>
      </c>
      <c r="V2904"/>
      <c r="W2904">
        <v>1</v>
      </c>
      <c r="X2904" t="s">
        <v>202</v>
      </c>
      <c r="Y2904"/>
      <c r="Z2904"/>
      <c r="AA2904"/>
      <c r="AB2904"/>
    </row>
    <row r="2905" spans="1:28" ht="14.4" x14ac:dyDescent="0.3">
      <c r="A2905" s="14">
        <v>3021</v>
      </c>
      <c r="B2905" t="s">
        <v>220</v>
      </c>
      <c r="C2905" t="s">
        <v>221</v>
      </c>
      <c r="D2905" t="str">
        <f t="shared" si="46"/>
        <v>Bryson_2B_9</v>
      </c>
      <c r="E2905">
        <v>2018</v>
      </c>
      <c r="F2905" s="15">
        <v>43272</v>
      </c>
      <c r="G2905" t="s">
        <v>200</v>
      </c>
      <c r="H2905">
        <v>3</v>
      </c>
      <c r="I2905" s="16">
        <v>0.27361111111111108</v>
      </c>
      <c r="J2905"/>
      <c r="K2905">
        <v>3</v>
      </c>
      <c r="L2905">
        <v>0</v>
      </c>
      <c r="M2905">
        <v>1</v>
      </c>
      <c r="N2905"/>
      <c r="O2905" t="s">
        <v>2</v>
      </c>
      <c r="P2905" t="str">
        <f>INDEX(Sheet2!A:E, MATCH(F_NP_excluded_Data!O2905,Sheet2!A:A),4)</f>
        <v>tree</v>
      </c>
      <c r="Q2905" t="str">
        <f>INDEX(Sheet2!A:E, MATCH(F_NP_excluded_Data!O2905,Sheet2!A:A),5)</f>
        <v>ground forager</v>
      </c>
      <c r="R2905" t="str">
        <f>INDEX(Sheet2!A:E, MATCH(F_NP_excluded_Data!O2905,Sheet2!A:A),3)</f>
        <v>omnivore</v>
      </c>
      <c r="S2905" t="str">
        <f>INDEX(Sheet2!A:E, MATCH(F_NP_excluded_Data!O2905,Sheet2!A:A),2)</f>
        <v>open woodland</v>
      </c>
      <c r="T2905">
        <v>100</v>
      </c>
      <c r="U2905">
        <v>3</v>
      </c>
      <c r="V2905"/>
      <c r="W2905">
        <v>1</v>
      </c>
      <c r="X2905" t="s">
        <v>202</v>
      </c>
      <c r="Y2905"/>
      <c r="Z2905"/>
      <c r="AA2905"/>
      <c r="AB2905"/>
    </row>
    <row r="2906" spans="1:28" ht="14.4" x14ac:dyDescent="0.3">
      <c r="A2906" s="14">
        <v>3022</v>
      </c>
      <c r="B2906" t="s">
        <v>220</v>
      </c>
      <c r="C2906" t="s">
        <v>221</v>
      </c>
      <c r="D2906" t="str">
        <f t="shared" si="46"/>
        <v>Bryson_2B_9</v>
      </c>
      <c r="E2906">
        <v>2018</v>
      </c>
      <c r="F2906" s="15">
        <v>43272</v>
      </c>
      <c r="G2906" t="s">
        <v>200</v>
      </c>
      <c r="H2906">
        <v>3</v>
      </c>
      <c r="I2906" s="16">
        <v>0.27361111111111108</v>
      </c>
      <c r="J2906"/>
      <c r="K2906">
        <v>3</v>
      </c>
      <c r="L2906">
        <v>0</v>
      </c>
      <c r="M2906">
        <v>1</v>
      </c>
      <c r="N2906"/>
      <c r="O2906" t="s">
        <v>22</v>
      </c>
      <c r="P2906" t="str">
        <f>INDEX(Sheet2!A:E, MATCH(F_NP_excluded_Data!O2906,Sheet2!A:A),4)</f>
        <v>cavity</v>
      </c>
      <c r="Q2906" t="str">
        <f>INDEX(Sheet2!A:E, MATCH(F_NP_excluded_Data!O2906,Sheet2!A:A),5)</f>
        <v>foliage gleaner</v>
      </c>
      <c r="R2906" t="str">
        <f>INDEX(Sheet2!A:E, MATCH(F_NP_excluded_Data!O2906,Sheet2!A:A),3)</f>
        <v>insects</v>
      </c>
      <c r="S2906" t="str">
        <f>INDEX(Sheet2!A:E, MATCH(F_NP_excluded_Data!O2906,Sheet2!A:A),2)</f>
        <v>forest</v>
      </c>
      <c r="T2906">
        <v>5</v>
      </c>
      <c r="U2906">
        <v>3</v>
      </c>
      <c r="V2906"/>
      <c r="W2906">
        <v>1</v>
      </c>
      <c r="X2906" t="s">
        <v>202</v>
      </c>
      <c r="Y2906"/>
      <c r="Z2906"/>
      <c r="AA2906"/>
      <c r="AB2906"/>
    </row>
    <row r="2907" spans="1:28" ht="14.4" x14ac:dyDescent="0.3">
      <c r="A2907" s="14">
        <v>3023</v>
      </c>
      <c r="B2907" t="s">
        <v>220</v>
      </c>
      <c r="C2907" t="s">
        <v>221</v>
      </c>
      <c r="D2907" t="str">
        <f t="shared" si="46"/>
        <v>Bryson_2B_9</v>
      </c>
      <c r="E2907">
        <v>2018</v>
      </c>
      <c r="F2907" s="15">
        <v>43272</v>
      </c>
      <c r="G2907" t="s">
        <v>200</v>
      </c>
      <c r="H2907">
        <v>3</v>
      </c>
      <c r="I2907" s="16">
        <v>0.27361111111111108</v>
      </c>
      <c r="J2907"/>
      <c r="K2907">
        <v>3</v>
      </c>
      <c r="L2907">
        <v>0</v>
      </c>
      <c r="M2907">
        <v>1</v>
      </c>
      <c r="N2907"/>
      <c r="O2907" t="s">
        <v>4</v>
      </c>
      <c r="P2907" t="str">
        <f>INDEX(Sheet2!A:E, MATCH(F_NP_excluded_Data!O2907,Sheet2!A:A),4)</f>
        <v>shrub</v>
      </c>
      <c r="Q2907" t="str">
        <f>INDEX(Sheet2!A:E, MATCH(F_NP_excluded_Data!O2907,Sheet2!A:A),5)</f>
        <v>foliage gleaner</v>
      </c>
      <c r="R2907" t="str">
        <f>INDEX(Sheet2!A:E, MATCH(F_NP_excluded_Data!O2907,Sheet2!A:A),3)</f>
        <v>seeds</v>
      </c>
      <c r="S2907" t="str">
        <f>INDEX(Sheet2!A:E, MATCH(F_NP_excluded_Data!O2907,Sheet2!A:A),2)</f>
        <v>open woodland</v>
      </c>
      <c r="T2907">
        <v>5</v>
      </c>
      <c r="U2907">
        <v>3</v>
      </c>
      <c r="V2907"/>
      <c r="W2907">
        <v>1</v>
      </c>
      <c r="X2907" t="s">
        <v>202</v>
      </c>
      <c r="Y2907"/>
      <c r="Z2907"/>
      <c r="AA2907"/>
      <c r="AB2907"/>
    </row>
    <row r="2908" spans="1:28" ht="14.4" x14ac:dyDescent="0.3">
      <c r="A2908" s="14">
        <v>3024</v>
      </c>
      <c r="B2908" t="s">
        <v>220</v>
      </c>
      <c r="C2908" t="s">
        <v>221</v>
      </c>
      <c r="D2908" t="str">
        <f t="shared" si="46"/>
        <v>Bryson_2B_9</v>
      </c>
      <c r="E2908">
        <v>2018</v>
      </c>
      <c r="F2908" s="15">
        <v>43272</v>
      </c>
      <c r="G2908" t="s">
        <v>200</v>
      </c>
      <c r="H2908">
        <v>3</v>
      </c>
      <c r="I2908" s="16">
        <v>0.27361111111111108</v>
      </c>
      <c r="J2908"/>
      <c r="K2908">
        <v>3</v>
      </c>
      <c r="L2908">
        <v>0</v>
      </c>
      <c r="M2908">
        <v>1</v>
      </c>
      <c r="N2908"/>
      <c r="O2908" t="s">
        <v>42</v>
      </c>
      <c r="P2908" t="str">
        <f>INDEX(Sheet2!A:E, MATCH(F_NP_excluded_Data!O2908,Sheet2!A:A),4)</f>
        <v>tree</v>
      </c>
      <c r="Q2908" t="str">
        <f>INDEX(Sheet2!A:E, MATCH(F_NP_excluded_Data!O2908,Sheet2!A:A),5)</f>
        <v>flycatching</v>
      </c>
      <c r="R2908" t="str">
        <f>INDEX(Sheet2!A:E, MATCH(F_NP_excluded_Data!O2908,Sheet2!A:A),3)</f>
        <v>insects</v>
      </c>
      <c r="S2908" t="str">
        <f>INDEX(Sheet2!A:E, MATCH(F_NP_excluded_Data!O2908,Sheet2!A:A),2)</f>
        <v>forest</v>
      </c>
      <c r="T2908">
        <v>10</v>
      </c>
      <c r="U2908">
        <v>3</v>
      </c>
      <c r="V2908"/>
      <c r="W2908">
        <v>1</v>
      </c>
      <c r="X2908" t="s">
        <v>202</v>
      </c>
      <c r="Y2908"/>
      <c r="Z2908"/>
      <c r="AA2908"/>
      <c r="AB2908"/>
    </row>
    <row r="2909" spans="1:28" ht="14.4" x14ac:dyDescent="0.3">
      <c r="A2909" s="14">
        <v>3025</v>
      </c>
      <c r="B2909" t="s">
        <v>220</v>
      </c>
      <c r="C2909" t="s">
        <v>221</v>
      </c>
      <c r="D2909" t="str">
        <f t="shared" si="46"/>
        <v>Bryson_2B_9</v>
      </c>
      <c r="E2909">
        <v>2018</v>
      </c>
      <c r="F2909" s="15">
        <v>43272</v>
      </c>
      <c r="G2909" t="s">
        <v>200</v>
      </c>
      <c r="H2909">
        <v>3</v>
      </c>
      <c r="I2909" s="16">
        <v>0.27361111111111108</v>
      </c>
      <c r="J2909"/>
      <c r="K2909">
        <v>3</v>
      </c>
      <c r="L2909">
        <v>0</v>
      </c>
      <c r="M2909">
        <v>1</v>
      </c>
      <c r="N2909"/>
      <c r="O2909" t="s">
        <v>74</v>
      </c>
      <c r="P2909" t="str">
        <f>INDEX(Sheet2!A:E, MATCH(F_NP_excluded_Data!O2909,Sheet2!A:A),4)</f>
        <v>cavity</v>
      </c>
      <c r="Q2909" t="str">
        <f>INDEX(Sheet2!A:E, MATCH(F_NP_excluded_Data!O2909,Sheet2!A:A),5)</f>
        <v>bark forager</v>
      </c>
      <c r="R2909" t="str">
        <f>INDEX(Sheet2!A:E, MATCH(F_NP_excluded_Data!O2909,Sheet2!A:A),3)</f>
        <v>insects</v>
      </c>
      <c r="S2909" t="str">
        <f>INDEX(Sheet2!A:E, MATCH(F_NP_excluded_Data!O2909,Sheet2!A:A),2)</f>
        <v>forest</v>
      </c>
      <c r="T2909">
        <v>100</v>
      </c>
      <c r="U2909">
        <v>4</v>
      </c>
      <c r="V2909"/>
      <c r="W2909">
        <v>1</v>
      </c>
      <c r="X2909" t="s">
        <v>202</v>
      </c>
      <c r="Y2909"/>
      <c r="Z2909"/>
      <c r="AA2909"/>
      <c r="AB2909"/>
    </row>
    <row r="2910" spans="1:28" ht="14.4" x14ac:dyDescent="0.3">
      <c r="A2910" s="14">
        <v>3026</v>
      </c>
      <c r="B2910" t="s">
        <v>220</v>
      </c>
      <c r="C2910" t="s">
        <v>221</v>
      </c>
      <c r="D2910" t="str">
        <f t="shared" si="46"/>
        <v>Bryson_2B_9</v>
      </c>
      <c r="E2910">
        <v>2018</v>
      </c>
      <c r="F2910" s="15">
        <v>43272</v>
      </c>
      <c r="G2910" t="s">
        <v>200</v>
      </c>
      <c r="H2910">
        <v>3</v>
      </c>
      <c r="I2910" s="16">
        <v>0.27361111111111108</v>
      </c>
      <c r="J2910"/>
      <c r="K2910">
        <v>3</v>
      </c>
      <c r="L2910">
        <v>0</v>
      </c>
      <c r="M2910">
        <v>1</v>
      </c>
      <c r="N2910"/>
      <c r="O2910" t="s">
        <v>40</v>
      </c>
      <c r="P2910" t="str">
        <f>INDEX(Sheet2!A:E, MATCH(F_NP_excluded_Data!O2910,Sheet2!A:A),4)</f>
        <v>ground</v>
      </c>
      <c r="Q2910" t="str">
        <f>INDEX(Sheet2!A:E, MATCH(F_NP_excluded_Data!O2910,Sheet2!A:A),5)</f>
        <v>ground forager</v>
      </c>
      <c r="R2910" t="str">
        <f>INDEX(Sheet2!A:E, MATCH(F_NP_excluded_Data!O2910,Sheet2!A:A),3)</f>
        <v>omnivore</v>
      </c>
      <c r="S2910" t="str">
        <f>INDEX(Sheet2!A:E, MATCH(F_NP_excluded_Data!O2910,Sheet2!A:A),2)</f>
        <v>scrub</v>
      </c>
      <c r="T2910">
        <v>5</v>
      </c>
      <c r="U2910">
        <v>4</v>
      </c>
      <c r="V2910"/>
      <c r="W2910">
        <v>1</v>
      </c>
      <c r="X2910" t="s">
        <v>202</v>
      </c>
      <c r="Y2910"/>
      <c r="Z2910"/>
      <c r="AA2910"/>
      <c r="AB2910"/>
    </row>
    <row r="2911" spans="1:28" ht="14.4" x14ac:dyDescent="0.3">
      <c r="A2911" s="14">
        <v>393</v>
      </c>
      <c r="B2911" t="s">
        <v>253</v>
      </c>
      <c r="C2911" t="s">
        <v>256</v>
      </c>
      <c r="D2911" t="str">
        <f t="shared" si="46"/>
        <v>Shealy_0B_4</v>
      </c>
      <c r="E2911">
        <v>2018</v>
      </c>
      <c r="F2911" s="15">
        <v>43238</v>
      </c>
      <c r="G2911" t="s">
        <v>200</v>
      </c>
      <c r="H2911">
        <v>1</v>
      </c>
      <c r="I2911" s="16">
        <v>0.34791666666666665</v>
      </c>
      <c r="J2911" s="17" t="s">
        <v>201</v>
      </c>
      <c r="K2911">
        <v>1</v>
      </c>
      <c r="L2911">
        <v>2</v>
      </c>
      <c r="M2911">
        <v>2</v>
      </c>
      <c r="N2911"/>
      <c r="O2911" t="s">
        <v>10</v>
      </c>
      <c r="P2911" t="str">
        <f>INDEX(Sheet2!A:E, MATCH(F_NP_excluded_Data!O2911,Sheet2!A:A),4)</f>
        <v>tree</v>
      </c>
      <c r="Q2911" t="str">
        <f>INDEX(Sheet2!A:E, MATCH(F_NP_excluded_Data!O2911,Sheet2!A:A),5)</f>
        <v>foliage gleaner</v>
      </c>
      <c r="R2911" t="str">
        <f>INDEX(Sheet2!A:E, MATCH(F_NP_excluded_Data!O2911,Sheet2!A:A),3)</f>
        <v>insects</v>
      </c>
      <c r="S2911" t="str">
        <f>INDEX(Sheet2!A:E, MATCH(F_NP_excluded_Data!O2911,Sheet2!A:A),2)</f>
        <v>forest</v>
      </c>
      <c r="T2911">
        <v>5</v>
      </c>
      <c r="U2911">
        <v>1</v>
      </c>
      <c r="V2911"/>
      <c r="W2911">
        <v>1</v>
      </c>
      <c r="X2911" t="s">
        <v>202</v>
      </c>
      <c r="Y2911"/>
      <c r="Z2911"/>
      <c r="AA2911"/>
      <c r="AB2911"/>
    </row>
    <row r="2912" spans="1:28" ht="14.4" x14ac:dyDescent="0.3">
      <c r="A2912" s="14">
        <v>392</v>
      </c>
      <c r="B2912" t="s">
        <v>253</v>
      </c>
      <c r="C2912" t="s">
        <v>256</v>
      </c>
      <c r="D2912" t="str">
        <f t="shared" si="46"/>
        <v>Shealy_0B_4</v>
      </c>
      <c r="E2912">
        <v>2018</v>
      </c>
      <c r="F2912" s="15">
        <v>43238</v>
      </c>
      <c r="G2912" t="s">
        <v>200</v>
      </c>
      <c r="H2912">
        <v>1</v>
      </c>
      <c r="I2912" s="16">
        <v>0.34791666666666665</v>
      </c>
      <c r="J2912" s="17" t="s">
        <v>201</v>
      </c>
      <c r="K2912">
        <v>1</v>
      </c>
      <c r="L2912">
        <v>2</v>
      </c>
      <c r="M2912">
        <v>2</v>
      </c>
      <c r="N2912"/>
      <c r="O2912" t="s">
        <v>6</v>
      </c>
      <c r="P2912" t="str">
        <f>INDEX(Sheet2!A:E, MATCH(F_NP_excluded_Data!O2912,Sheet2!A:A),4)</f>
        <v>ground</v>
      </c>
      <c r="Q2912" t="str">
        <f>INDEX(Sheet2!A:E, MATCH(F_NP_excluded_Data!O2912,Sheet2!A:A),5)</f>
        <v>bark forager</v>
      </c>
      <c r="R2912" t="str">
        <f>INDEX(Sheet2!A:E, MATCH(F_NP_excluded_Data!O2912,Sheet2!A:A),3)</f>
        <v>insects</v>
      </c>
      <c r="S2912" t="str">
        <f>INDEX(Sheet2!A:E, MATCH(F_NP_excluded_Data!O2912,Sheet2!A:A),2)</f>
        <v>forest</v>
      </c>
      <c r="T2912">
        <v>5</v>
      </c>
      <c r="U2912">
        <v>1</v>
      </c>
      <c r="V2912"/>
      <c r="W2912">
        <v>1</v>
      </c>
      <c r="X2912" t="s">
        <v>202</v>
      </c>
      <c r="Y2912"/>
      <c r="Z2912"/>
      <c r="AA2912"/>
      <c r="AB2912"/>
    </row>
    <row r="2913" spans="2:28" ht="14.4" x14ac:dyDescent="0.3">
      <c r="B2913"/>
      <c r="C2913"/>
      <c r="D2913"/>
      <c r="E2913"/>
      <c r="F2913"/>
      <c r="G2913"/>
      <c r="H2913"/>
      <c r="I2913"/>
      <c r="J2913"/>
      <c r="K2913"/>
      <c r="L2913"/>
      <c r="M2913"/>
      <c r="N2913"/>
      <c r="O2913"/>
      <c r="P2913"/>
      <c r="Q2913"/>
      <c r="R2913"/>
      <c r="S2913"/>
      <c r="T2913"/>
      <c r="U2913"/>
      <c r="V2913"/>
      <c r="W2913"/>
      <c r="X2913"/>
      <c r="Y2913"/>
      <c r="Z2913"/>
      <c r="AA2913"/>
      <c r="AB2913"/>
    </row>
    <row r="2914" spans="2:28" ht="14.4" x14ac:dyDescent="0.3">
      <c r="B2914"/>
      <c r="C2914"/>
      <c r="D2914"/>
      <c r="E2914"/>
      <c r="F2914"/>
      <c r="G2914"/>
      <c r="H2914"/>
      <c r="I2914"/>
      <c r="J2914"/>
      <c r="K2914"/>
      <c r="L2914"/>
      <c r="M2914"/>
      <c r="N2914"/>
      <c r="O2914"/>
      <c r="P2914"/>
      <c r="Q2914"/>
      <c r="R2914"/>
      <c r="S2914"/>
      <c r="T2914"/>
      <c r="U2914"/>
      <c r="V2914"/>
      <c r="W2914"/>
      <c r="X2914"/>
      <c r="Y2914"/>
      <c r="Z2914"/>
      <c r="AA2914"/>
      <c r="AB2914"/>
    </row>
    <row r="2915" spans="2:28" ht="14.4" x14ac:dyDescent="0.3">
      <c r="B2915"/>
      <c r="C2915"/>
      <c r="D2915"/>
      <c r="E2915"/>
      <c r="F2915"/>
      <c r="G2915"/>
      <c r="H2915"/>
      <c r="I2915"/>
      <c r="J2915"/>
      <c r="K2915"/>
      <c r="L2915"/>
      <c r="M2915"/>
      <c r="N2915"/>
      <c r="O2915"/>
      <c r="P2915"/>
      <c r="Q2915"/>
      <c r="R2915"/>
      <c r="S2915"/>
      <c r="T2915"/>
      <c r="U2915"/>
      <c r="V2915"/>
      <c r="W2915"/>
      <c r="X2915"/>
      <c r="Y2915"/>
      <c r="Z2915"/>
      <c r="AA2915"/>
      <c r="AB2915"/>
    </row>
    <row r="2916" spans="2:28" ht="14.4" x14ac:dyDescent="0.3">
      <c r="B2916"/>
      <c r="C2916"/>
      <c r="D2916"/>
      <c r="E2916"/>
      <c r="F2916"/>
      <c r="G2916"/>
      <c r="H2916"/>
      <c r="I2916"/>
      <c r="J2916"/>
      <c r="K2916"/>
      <c r="L2916"/>
      <c r="M2916"/>
      <c r="N2916"/>
      <c r="O2916"/>
      <c r="P2916"/>
      <c r="Q2916"/>
      <c r="R2916"/>
      <c r="S2916"/>
      <c r="T2916"/>
      <c r="U2916"/>
      <c r="V2916"/>
      <c r="W2916"/>
      <c r="X2916"/>
      <c r="Y2916"/>
      <c r="Z2916"/>
      <c r="AA2916"/>
      <c r="AB2916"/>
    </row>
    <row r="2917" spans="2:28" ht="14.4" x14ac:dyDescent="0.3">
      <c r="B2917"/>
      <c r="C2917"/>
      <c r="D2917"/>
      <c r="E2917"/>
      <c r="F2917"/>
      <c r="G2917"/>
      <c r="H2917"/>
      <c r="I2917"/>
      <c r="J2917"/>
      <c r="K2917"/>
      <c r="L2917"/>
      <c r="M2917"/>
      <c r="N2917"/>
      <c r="O2917"/>
      <c r="P2917"/>
      <c r="Q2917"/>
      <c r="R2917"/>
      <c r="S2917"/>
      <c r="T2917"/>
      <c r="U2917"/>
      <c r="V2917"/>
      <c r="W2917"/>
      <c r="X2917"/>
      <c r="Y2917"/>
      <c r="Z2917"/>
      <c r="AA2917"/>
      <c r="AB2917"/>
    </row>
    <row r="2918" spans="2:28" ht="14.4" x14ac:dyDescent="0.3">
      <c r="B2918"/>
      <c r="C2918"/>
      <c r="D2918"/>
      <c r="E2918"/>
      <c r="F2918"/>
      <c r="G2918"/>
      <c r="H2918"/>
      <c r="I2918"/>
      <c r="J2918"/>
      <c r="K2918"/>
      <c r="L2918"/>
      <c r="M2918"/>
      <c r="N2918"/>
      <c r="O2918"/>
      <c r="P2918"/>
      <c r="Q2918"/>
      <c r="R2918"/>
      <c r="S2918"/>
      <c r="T2918"/>
      <c r="U2918"/>
      <c r="V2918"/>
      <c r="W2918"/>
      <c r="X2918"/>
      <c r="Y2918"/>
      <c r="Z2918"/>
      <c r="AA2918"/>
      <c r="AB2918"/>
    </row>
    <row r="2919" spans="2:28" ht="14.4" x14ac:dyDescent="0.3">
      <c r="B2919"/>
      <c r="C2919"/>
      <c r="D2919"/>
      <c r="E2919"/>
      <c r="F2919"/>
      <c r="G2919"/>
      <c r="H2919"/>
      <c r="I2919"/>
      <c r="J2919"/>
      <c r="K2919"/>
      <c r="L2919"/>
      <c r="M2919"/>
      <c r="N2919"/>
      <c r="O2919"/>
      <c r="P2919"/>
      <c r="Q2919"/>
      <c r="R2919"/>
      <c r="S2919"/>
      <c r="T2919"/>
      <c r="U2919"/>
      <c r="V2919"/>
      <c r="W2919"/>
      <c r="X2919"/>
      <c r="Y2919"/>
      <c r="Z2919"/>
      <c r="AA2919"/>
      <c r="AB2919"/>
    </row>
    <row r="2920" spans="2:28" ht="14.4" x14ac:dyDescent="0.3">
      <c r="B2920"/>
      <c r="C2920"/>
      <c r="D2920"/>
      <c r="E2920"/>
      <c r="F2920"/>
      <c r="G2920"/>
      <c r="H2920"/>
      <c r="I2920"/>
      <c r="J2920"/>
      <c r="K2920"/>
      <c r="L2920"/>
      <c r="M2920"/>
      <c r="N2920"/>
      <c r="O2920"/>
      <c r="P2920"/>
      <c r="Q2920"/>
      <c r="R2920"/>
      <c r="S2920"/>
      <c r="T2920"/>
      <c r="U2920"/>
      <c r="V2920"/>
      <c r="W2920"/>
      <c r="X2920"/>
      <c r="Y2920"/>
      <c r="Z2920"/>
      <c r="AA2920"/>
      <c r="AB2920"/>
    </row>
    <row r="2921" spans="2:28" ht="14.4" x14ac:dyDescent="0.3">
      <c r="B2921"/>
      <c r="C2921"/>
      <c r="D2921"/>
      <c r="E2921"/>
      <c r="F2921"/>
      <c r="G2921"/>
      <c r="H2921"/>
      <c r="I2921"/>
      <c r="J2921"/>
      <c r="K2921"/>
      <c r="L2921"/>
      <c r="M2921"/>
      <c r="N2921"/>
      <c r="O2921"/>
      <c r="P2921"/>
      <c r="Q2921"/>
      <c r="R2921"/>
      <c r="S2921"/>
      <c r="T2921"/>
      <c r="U2921"/>
      <c r="V2921"/>
      <c r="W2921"/>
      <c r="X2921"/>
      <c r="Y2921"/>
      <c r="Z2921"/>
      <c r="AA2921"/>
      <c r="AB2921"/>
    </row>
    <row r="2922" spans="2:28" ht="14.4" x14ac:dyDescent="0.3">
      <c r="B2922"/>
      <c r="C2922"/>
      <c r="D2922"/>
      <c r="E2922"/>
      <c r="F2922"/>
      <c r="G2922"/>
      <c r="H2922"/>
      <c r="I2922"/>
      <c r="J2922"/>
      <c r="K2922"/>
      <c r="L2922"/>
      <c r="M2922"/>
      <c r="N2922"/>
      <c r="O2922"/>
      <c r="P2922"/>
      <c r="Q2922"/>
      <c r="R2922"/>
      <c r="S2922"/>
      <c r="T2922"/>
      <c r="U2922"/>
      <c r="V2922"/>
      <c r="W2922"/>
      <c r="X2922"/>
      <c r="Y2922"/>
      <c r="Z2922"/>
      <c r="AA2922"/>
      <c r="AB2922"/>
    </row>
    <row r="2923" spans="2:28" ht="14.4" x14ac:dyDescent="0.3">
      <c r="B2923"/>
      <c r="C2923"/>
      <c r="D2923"/>
      <c r="E2923"/>
      <c r="F2923"/>
      <c r="G2923"/>
      <c r="H2923"/>
      <c r="I2923"/>
      <c r="J2923"/>
      <c r="K2923"/>
      <c r="L2923"/>
      <c r="M2923"/>
      <c r="N2923"/>
      <c r="O2923"/>
      <c r="P2923"/>
      <c r="Q2923"/>
      <c r="R2923"/>
      <c r="S2923"/>
      <c r="T2923"/>
      <c r="U2923"/>
      <c r="V2923"/>
      <c r="W2923"/>
      <c r="X2923"/>
      <c r="Y2923"/>
      <c r="Z2923"/>
      <c r="AA2923"/>
      <c r="AB2923"/>
    </row>
    <row r="2924" spans="2:28" ht="14.4" x14ac:dyDescent="0.3">
      <c r="B2924"/>
      <c r="C2924"/>
      <c r="D2924"/>
      <c r="E2924"/>
      <c r="F2924"/>
      <c r="G2924"/>
      <c r="H2924"/>
      <c r="I2924"/>
      <c r="J2924"/>
      <c r="K2924"/>
      <c r="L2924"/>
      <c r="M2924"/>
      <c r="N2924"/>
      <c r="O2924"/>
      <c r="P2924"/>
      <c r="Q2924"/>
      <c r="R2924"/>
      <c r="S2924"/>
      <c r="T2924"/>
      <c r="U2924"/>
      <c r="V2924"/>
      <c r="W2924"/>
      <c r="X2924"/>
      <c r="Y2924"/>
      <c r="Z2924"/>
      <c r="AA2924"/>
      <c r="AB2924"/>
    </row>
    <row r="2925" spans="2:28" ht="14.4" x14ac:dyDescent="0.3">
      <c r="B2925"/>
      <c r="C2925"/>
      <c r="D2925"/>
      <c r="E2925"/>
      <c r="F2925"/>
      <c r="G2925"/>
      <c r="H2925"/>
      <c r="I2925"/>
      <c r="J2925"/>
      <c r="K2925"/>
      <c r="L2925"/>
      <c r="M2925"/>
      <c r="N2925"/>
      <c r="O2925"/>
      <c r="P2925"/>
      <c r="Q2925"/>
      <c r="R2925"/>
      <c r="S2925"/>
      <c r="T2925"/>
      <c r="U2925"/>
      <c r="V2925"/>
      <c r="W2925"/>
      <c r="X2925"/>
      <c r="Y2925"/>
      <c r="Z2925"/>
      <c r="AA2925"/>
      <c r="AB2925"/>
    </row>
    <row r="2926" spans="2:28" ht="14.4" x14ac:dyDescent="0.3">
      <c r="B2926"/>
      <c r="C2926"/>
      <c r="D2926"/>
      <c r="E2926"/>
      <c r="F2926"/>
      <c r="G2926"/>
      <c r="H2926"/>
      <c r="I2926"/>
      <c r="J2926"/>
      <c r="K2926"/>
      <c r="L2926"/>
      <c r="M2926"/>
      <c r="N2926"/>
      <c r="O2926"/>
      <c r="P2926"/>
      <c r="Q2926"/>
      <c r="R2926"/>
      <c r="S2926"/>
      <c r="T2926"/>
      <c r="U2926"/>
      <c r="V2926"/>
      <c r="W2926"/>
      <c r="X2926"/>
      <c r="Y2926"/>
      <c r="Z2926"/>
      <c r="AA2926"/>
      <c r="AB2926"/>
    </row>
    <row r="2927" spans="2:28" ht="14.4" x14ac:dyDescent="0.3">
      <c r="B2927"/>
      <c r="C2927"/>
      <c r="D2927"/>
      <c r="E2927"/>
      <c r="F2927"/>
      <c r="G2927"/>
      <c r="H2927"/>
      <c r="I2927"/>
      <c r="J2927"/>
      <c r="K2927"/>
      <c r="L2927"/>
      <c r="M2927"/>
      <c r="N2927"/>
      <c r="O2927"/>
      <c r="P2927"/>
      <c r="Q2927"/>
      <c r="R2927"/>
      <c r="S2927"/>
      <c r="T2927"/>
      <c r="U2927"/>
      <c r="V2927"/>
      <c r="W2927"/>
      <c r="X2927"/>
      <c r="Y2927"/>
      <c r="Z2927"/>
      <c r="AA2927"/>
      <c r="AB2927"/>
    </row>
    <row r="2928" spans="2:28" ht="14.4" x14ac:dyDescent="0.3">
      <c r="B2928"/>
      <c r="C2928"/>
      <c r="D2928"/>
      <c r="E2928"/>
      <c r="F2928"/>
      <c r="G2928"/>
      <c r="H2928"/>
      <c r="I2928"/>
      <c r="J2928"/>
      <c r="K2928"/>
      <c r="L2928"/>
      <c r="M2928"/>
      <c r="N2928"/>
      <c r="O2928"/>
      <c r="P2928"/>
      <c r="Q2928"/>
      <c r="R2928"/>
      <c r="S2928"/>
      <c r="T2928"/>
      <c r="U2928"/>
      <c r="V2928"/>
      <c r="W2928"/>
      <c r="X2928"/>
      <c r="Y2928"/>
      <c r="Z2928"/>
      <c r="AA2928"/>
      <c r="AB2928"/>
    </row>
    <row r="2929" spans="2:28" ht="14.4" x14ac:dyDescent="0.3">
      <c r="B2929"/>
      <c r="C2929"/>
      <c r="D2929"/>
      <c r="E2929"/>
      <c r="F2929"/>
      <c r="G2929"/>
      <c r="H2929"/>
      <c r="I2929"/>
      <c r="J2929"/>
      <c r="K2929"/>
      <c r="L2929"/>
      <c r="M2929"/>
      <c r="N2929"/>
      <c r="O2929"/>
      <c r="P2929"/>
      <c r="Q2929"/>
      <c r="R2929"/>
      <c r="S2929"/>
      <c r="T2929"/>
      <c r="U2929"/>
      <c r="V2929"/>
      <c r="W2929"/>
      <c r="X2929"/>
      <c r="Y2929"/>
      <c r="Z2929"/>
      <c r="AA2929"/>
      <c r="AB2929"/>
    </row>
    <row r="2930" spans="2:28" ht="14.4" x14ac:dyDescent="0.3">
      <c r="B2930"/>
      <c r="C2930"/>
      <c r="D2930"/>
      <c r="E2930"/>
      <c r="F2930"/>
      <c r="G2930"/>
      <c r="H2930"/>
      <c r="I2930"/>
      <c r="J2930"/>
      <c r="K2930"/>
      <c r="L2930"/>
      <c r="M2930"/>
      <c r="N2930"/>
      <c r="O2930"/>
      <c r="P2930"/>
      <c r="Q2930"/>
      <c r="R2930"/>
      <c r="S2930"/>
      <c r="T2930"/>
      <c r="U2930"/>
      <c r="V2930"/>
      <c r="W2930"/>
      <c r="X2930"/>
      <c r="Y2930"/>
      <c r="Z2930"/>
      <c r="AA2930"/>
      <c r="AB2930"/>
    </row>
    <row r="2931" spans="2:28" ht="14.4" x14ac:dyDescent="0.3">
      <c r="B2931"/>
      <c r="C2931"/>
      <c r="D2931"/>
      <c r="E2931"/>
      <c r="F2931"/>
      <c r="G2931"/>
      <c r="H2931"/>
      <c r="I2931"/>
      <c r="J2931"/>
      <c r="K2931"/>
      <c r="L2931"/>
      <c r="M2931"/>
      <c r="N2931"/>
      <c r="O2931"/>
      <c r="P2931"/>
      <c r="Q2931"/>
      <c r="R2931"/>
      <c r="S2931"/>
      <c r="T2931"/>
      <c r="U2931"/>
      <c r="V2931"/>
      <c r="W2931"/>
      <c r="X2931"/>
      <c r="Y2931"/>
      <c r="Z2931"/>
      <c r="AA2931"/>
      <c r="AB2931"/>
    </row>
    <row r="2932" spans="2:28" ht="14.4" x14ac:dyDescent="0.3">
      <c r="B2932"/>
      <c r="C2932"/>
      <c r="D2932"/>
      <c r="E2932"/>
      <c r="F2932"/>
      <c r="G2932"/>
      <c r="H2932"/>
      <c r="I2932"/>
      <c r="J2932"/>
      <c r="K2932"/>
      <c r="L2932"/>
      <c r="M2932"/>
      <c r="N2932"/>
      <c r="O2932"/>
      <c r="P2932"/>
      <c r="Q2932"/>
      <c r="R2932"/>
      <c r="S2932"/>
      <c r="T2932"/>
      <c r="U2932"/>
      <c r="V2932"/>
      <c r="W2932"/>
      <c r="X2932"/>
      <c r="Y2932"/>
      <c r="Z2932"/>
      <c r="AA2932"/>
      <c r="AB2932"/>
    </row>
    <row r="2933" spans="2:28" ht="14.4" x14ac:dyDescent="0.3">
      <c r="B2933"/>
      <c r="C2933"/>
      <c r="D2933"/>
      <c r="E2933"/>
      <c r="F2933"/>
      <c r="G2933"/>
      <c r="H2933"/>
      <c r="I2933"/>
      <c r="J2933"/>
      <c r="K2933"/>
      <c r="L2933"/>
      <c r="M2933"/>
      <c r="N2933"/>
      <c r="O2933"/>
      <c r="P2933"/>
      <c r="Q2933"/>
      <c r="R2933"/>
      <c r="S2933"/>
      <c r="T2933"/>
      <c r="U2933"/>
      <c r="V2933"/>
      <c r="W2933"/>
      <c r="X2933"/>
      <c r="Y2933"/>
      <c r="Z2933"/>
      <c r="AA2933"/>
      <c r="AB2933"/>
    </row>
    <row r="2934" spans="2:28" ht="14.4" x14ac:dyDescent="0.3">
      <c r="B2934"/>
      <c r="C2934"/>
      <c r="D2934"/>
      <c r="E2934"/>
      <c r="F2934"/>
      <c r="G2934"/>
      <c r="H2934"/>
      <c r="I2934"/>
      <c r="J2934"/>
      <c r="K2934"/>
      <c r="L2934"/>
      <c r="M2934"/>
      <c r="N2934"/>
      <c r="O2934"/>
      <c r="P2934"/>
      <c r="Q2934"/>
      <c r="R2934"/>
      <c r="S2934"/>
      <c r="T2934"/>
      <c r="U2934"/>
      <c r="V2934"/>
      <c r="W2934"/>
      <c r="X2934"/>
      <c r="Y2934"/>
      <c r="Z2934"/>
      <c r="AA2934"/>
      <c r="AB2934"/>
    </row>
    <row r="2935" spans="2:28" ht="14.4" x14ac:dyDescent="0.3">
      <c r="B2935"/>
      <c r="C2935"/>
      <c r="D2935"/>
      <c r="E2935"/>
      <c r="F2935"/>
      <c r="G2935"/>
      <c r="H2935"/>
      <c r="I2935"/>
      <c r="J2935"/>
      <c r="K2935"/>
      <c r="L2935"/>
      <c r="M2935"/>
      <c r="N2935"/>
      <c r="O2935"/>
      <c r="P2935"/>
      <c r="Q2935"/>
      <c r="R2935"/>
      <c r="S2935"/>
      <c r="T2935"/>
      <c r="U2935"/>
      <c r="V2935"/>
      <c r="W2935"/>
      <c r="X2935"/>
      <c r="Y2935"/>
      <c r="Z2935"/>
      <c r="AA2935"/>
      <c r="AB2935"/>
    </row>
    <row r="2936" spans="2:28" ht="14.4" x14ac:dyDescent="0.3">
      <c r="B2936"/>
      <c r="C2936"/>
      <c r="D2936"/>
      <c r="E2936"/>
      <c r="F2936"/>
      <c r="G2936"/>
      <c r="H2936"/>
      <c r="I2936"/>
      <c r="J2936"/>
      <c r="K2936"/>
      <c r="L2936"/>
      <c r="M2936"/>
      <c r="N2936"/>
      <c r="O2936"/>
      <c r="P2936"/>
      <c r="Q2936"/>
      <c r="R2936"/>
      <c r="S2936"/>
      <c r="T2936"/>
      <c r="U2936"/>
      <c r="V2936"/>
      <c r="W2936"/>
      <c r="X2936"/>
      <c r="Y2936"/>
      <c r="Z2936"/>
      <c r="AA2936"/>
      <c r="AB2936"/>
    </row>
    <row r="2937" spans="2:28" ht="14.4" x14ac:dyDescent="0.3">
      <c r="B2937"/>
      <c r="C2937"/>
      <c r="D2937"/>
      <c r="E2937"/>
      <c r="F2937"/>
      <c r="G2937"/>
      <c r="H2937"/>
      <c r="I2937"/>
      <c r="J2937"/>
      <c r="K2937"/>
      <c r="L2937"/>
      <c r="M2937"/>
      <c r="N2937"/>
      <c r="O2937"/>
      <c r="P2937"/>
      <c r="Q2937"/>
      <c r="R2937"/>
      <c r="S2937"/>
      <c r="T2937"/>
      <c r="U2937"/>
      <c r="V2937"/>
      <c r="W2937"/>
      <c r="X2937"/>
      <c r="Y2937"/>
      <c r="Z2937"/>
      <c r="AA2937"/>
      <c r="AB2937"/>
    </row>
    <row r="2938" spans="2:28" ht="14.4" x14ac:dyDescent="0.3">
      <c r="B2938"/>
      <c r="C2938"/>
      <c r="D2938"/>
      <c r="E2938"/>
      <c r="F2938"/>
      <c r="G2938"/>
      <c r="H2938"/>
      <c r="I2938"/>
      <c r="J2938"/>
      <c r="K2938"/>
      <c r="L2938"/>
      <c r="M2938"/>
      <c r="N2938"/>
      <c r="O2938"/>
      <c r="P2938"/>
      <c r="Q2938"/>
      <c r="R2938"/>
      <c r="S2938"/>
      <c r="T2938"/>
      <c r="U2938"/>
      <c r="V2938"/>
      <c r="W2938"/>
      <c r="X2938"/>
      <c r="Y2938"/>
      <c r="Z2938"/>
      <c r="AA2938"/>
      <c r="AB2938"/>
    </row>
    <row r="2939" spans="2:28" ht="14.4" x14ac:dyDescent="0.3">
      <c r="B2939"/>
      <c r="C2939"/>
      <c r="D2939"/>
      <c r="E2939"/>
      <c r="F2939"/>
      <c r="G2939"/>
      <c r="H2939"/>
      <c r="I2939"/>
      <c r="J2939"/>
      <c r="K2939"/>
      <c r="L2939"/>
      <c r="M2939"/>
      <c r="N2939"/>
      <c r="O2939"/>
      <c r="P2939"/>
      <c r="Q2939"/>
      <c r="R2939"/>
      <c r="S2939"/>
      <c r="T2939"/>
      <c r="U2939"/>
      <c r="V2939"/>
      <c r="W2939"/>
      <c r="X2939"/>
      <c r="Y2939"/>
      <c r="Z2939"/>
      <c r="AA2939"/>
      <c r="AB2939"/>
    </row>
    <row r="2940" spans="2:28" ht="14.4" x14ac:dyDescent="0.3">
      <c r="B2940"/>
      <c r="C2940"/>
      <c r="D2940"/>
      <c r="E2940"/>
      <c r="F2940"/>
      <c r="G2940"/>
      <c r="H2940"/>
      <c r="I2940"/>
      <c r="J2940"/>
      <c r="K2940"/>
      <c r="L2940"/>
      <c r="M2940"/>
      <c r="N2940"/>
      <c r="O2940"/>
      <c r="P2940"/>
      <c r="Q2940"/>
      <c r="R2940"/>
      <c r="S2940"/>
      <c r="T2940"/>
      <c r="U2940"/>
      <c r="V2940"/>
      <c r="W2940"/>
      <c r="X2940"/>
      <c r="Y2940"/>
      <c r="Z2940"/>
      <c r="AA2940"/>
      <c r="AB2940"/>
    </row>
    <row r="2941" spans="2:28" ht="14.4" x14ac:dyDescent="0.3">
      <c r="B2941"/>
      <c r="C2941"/>
      <c r="D2941"/>
      <c r="E2941"/>
      <c r="F2941"/>
      <c r="G2941"/>
      <c r="H2941"/>
      <c r="I2941"/>
      <c r="J2941"/>
      <c r="K2941"/>
      <c r="L2941"/>
      <c r="M2941"/>
      <c r="N2941"/>
      <c r="O2941"/>
      <c r="P2941"/>
      <c r="Q2941"/>
      <c r="R2941"/>
      <c r="S2941"/>
      <c r="T2941"/>
      <c r="U2941"/>
      <c r="V2941"/>
      <c r="W2941"/>
      <c r="X2941"/>
      <c r="Y2941"/>
      <c r="Z2941"/>
      <c r="AA2941"/>
      <c r="AB2941"/>
    </row>
    <row r="2942" spans="2:28" ht="14.4" x14ac:dyDescent="0.3">
      <c r="B2942"/>
      <c r="C2942"/>
      <c r="D2942"/>
      <c r="E2942"/>
      <c r="F2942"/>
      <c r="G2942"/>
      <c r="H2942"/>
      <c r="I2942"/>
      <c r="J2942"/>
      <c r="K2942"/>
      <c r="L2942"/>
      <c r="M2942"/>
      <c r="N2942"/>
      <c r="O2942"/>
      <c r="P2942"/>
      <c r="Q2942"/>
      <c r="R2942"/>
      <c r="S2942"/>
      <c r="T2942"/>
      <c r="U2942"/>
      <c r="V2942"/>
      <c r="W2942"/>
      <c r="X2942"/>
      <c r="Y2942"/>
      <c r="Z2942"/>
      <c r="AA2942"/>
      <c r="AB2942"/>
    </row>
    <row r="2943" spans="2:28" ht="14.4" x14ac:dyDescent="0.3">
      <c r="B2943"/>
      <c r="C2943"/>
      <c r="D2943"/>
      <c r="E2943"/>
      <c r="F2943"/>
      <c r="G2943"/>
      <c r="H2943"/>
      <c r="I2943"/>
      <c r="J2943"/>
      <c r="K2943"/>
      <c r="L2943"/>
      <c r="M2943"/>
      <c r="N2943"/>
      <c r="O2943"/>
      <c r="P2943"/>
      <c r="Q2943"/>
      <c r="R2943"/>
      <c r="S2943"/>
      <c r="T2943"/>
      <c r="U2943"/>
      <c r="V2943"/>
      <c r="W2943"/>
      <c r="X2943"/>
      <c r="Y2943"/>
      <c r="Z2943"/>
      <c r="AA2943"/>
      <c r="AB2943"/>
    </row>
    <row r="2944" spans="2:28" ht="14.4" x14ac:dyDescent="0.3">
      <c r="B2944"/>
      <c r="C2944"/>
      <c r="D2944"/>
      <c r="E2944"/>
      <c r="F2944"/>
      <c r="G2944"/>
      <c r="H2944"/>
      <c r="I2944"/>
      <c r="J2944"/>
      <c r="K2944"/>
      <c r="L2944"/>
      <c r="M2944"/>
      <c r="N2944"/>
      <c r="O2944"/>
      <c r="P2944"/>
      <c r="Q2944"/>
      <c r="R2944"/>
      <c r="S2944"/>
      <c r="T2944"/>
      <c r="U2944"/>
      <c r="V2944"/>
      <c r="W2944"/>
      <c r="X2944"/>
      <c r="Y2944"/>
      <c r="Z2944"/>
      <c r="AA2944"/>
      <c r="AB2944"/>
    </row>
    <row r="2945" spans="2:28" ht="14.4" x14ac:dyDescent="0.3">
      <c r="B2945"/>
      <c r="C2945"/>
      <c r="D2945"/>
      <c r="E2945"/>
      <c r="F2945"/>
      <c r="G2945"/>
      <c r="H2945"/>
      <c r="I2945"/>
      <c r="J2945"/>
      <c r="K2945"/>
      <c r="L2945"/>
      <c r="M2945"/>
      <c r="N2945"/>
      <c r="O2945"/>
      <c r="P2945"/>
      <c r="Q2945"/>
      <c r="R2945"/>
      <c r="S2945"/>
      <c r="T2945"/>
      <c r="U2945"/>
      <c r="V2945"/>
      <c r="W2945"/>
      <c r="X2945"/>
      <c r="Y2945"/>
      <c r="Z2945"/>
      <c r="AA2945"/>
      <c r="AB2945"/>
    </row>
    <row r="2946" spans="2:28" ht="14.4" x14ac:dyDescent="0.3">
      <c r="B2946"/>
      <c r="C2946"/>
      <c r="D2946"/>
      <c r="E2946"/>
      <c r="F2946"/>
      <c r="G2946"/>
      <c r="H2946"/>
      <c r="I2946"/>
      <c r="J2946"/>
      <c r="K2946"/>
      <c r="L2946"/>
      <c r="M2946"/>
      <c r="N2946"/>
      <c r="O2946"/>
      <c r="P2946"/>
      <c r="Q2946"/>
      <c r="R2946"/>
      <c r="S2946"/>
      <c r="T2946"/>
      <c r="U2946"/>
      <c r="V2946"/>
      <c r="W2946"/>
      <c r="X2946"/>
      <c r="Y2946"/>
      <c r="Z2946"/>
      <c r="AA2946"/>
      <c r="AB2946"/>
    </row>
    <row r="2947" spans="2:28" ht="14.4" x14ac:dyDescent="0.3">
      <c r="B2947"/>
      <c r="C2947"/>
      <c r="D2947"/>
      <c r="E2947"/>
      <c r="F2947"/>
      <c r="G2947"/>
      <c r="H2947"/>
      <c r="I2947"/>
      <c r="J2947"/>
      <c r="K2947"/>
      <c r="L2947"/>
      <c r="M2947"/>
      <c r="N2947"/>
      <c r="O2947"/>
      <c r="P2947"/>
      <c r="Q2947"/>
      <c r="R2947"/>
      <c r="S2947"/>
      <c r="T2947"/>
      <c r="U2947"/>
      <c r="V2947"/>
      <c r="W2947"/>
      <c r="X2947"/>
      <c r="Y2947"/>
      <c r="Z2947"/>
      <c r="AA2947"/>
      <c r="AB2947"/>
    </row>
    <row r="2948" spans="2:28" ht="14.4" x14ac:dyDescent="0.3">
      <c r="B2948"/>
      <c r="C2948"/>
      <c r="D2948"/>
      <c r="E2948"/>
      <c r="F2948"/>
      <c r="G2948"/>
      <c r="H2948"/>
      <c r="I2948"/>
      <c r="J2948"/>
      <c r="K2948"/>
      <c r="L2948"/>
      <c r="M2948"/>
      <c r="N2948"/>
      <c r="O2948"/>
      <c r="P2948"/>
      <c r="Q2948"/>
      <c r="R2948"/>
      <c r="S2948"/>
      <c r="T2948"/>
      <c r="U2948"/>
      <c r="V2948"/>
      <c r="W2948"/>
      <c r="X2948"/>
      <c r="Y2948"/>
      <c r="Z2948"/>
      <c r="AA2948"/>
      <c r="AB2948"/>
    </row>
    <row r="2949" spans="2:28" ht="14.4" x14ac:dyDescent="0.3">
      <c r="B2949"/>
      <c r="C2949"/>
      <c r="D2949"/>
      <c r="E2949"/>
      <c r="F2949"/>
      <c r="G2949"/>
      <c r="H2949"/>
      <c r="I2949"/>
      <c r="J2949"/>
      <c r="K2949"/>
      <c r="L2949"/>
      <c r="M2949"/>
      <c r="N2949"/>
      <c r="O2949"/>
      <c r="P2949"/>
      <c r="Q2949"/>
      <c r="R2949"/>
      <c r="S2949"/>
      <c r="T2949"/>
      <c r="U2949"/>
      <c r="V2949"/>
      <c r="W2949"/>
      <c r="X2949"/>
      <c r="Y2949"/>
      <c r="Z2949"/>
      <c r="AA2949"/>
      <c r="AB2949"/>
    </row>
    <row r="2950" spans="2:28" ht="14.4" x14ac:dyDescent="0.3">
      <c r="B2950"/>
      <c r="C2950"/>
      <c r="D2950"/>
      <c r="E2950"/>
      <c r="F2950"/>
      <c r="G2950"/>
      <c r="H2950"/>
      <c r="I2950"/>
      <c r="J2950"/>
      <c r="K2950"/>
      <c r="L2950"/>
      <c r="M2950"/>
      <c r="N2950"/>
      <c r="O2950"/>
      <c r="P2950"/>
      <c r="Q2950"/>
      <c r="R2950"/>
      <c r="S2950"/>
      <c r="T2950"/>
      <c r="U2950"/>
      <c r="V2950"/>
      <c r="W2950"/>
      <c r="X2950"/>
      <c r="Y2950"/>
      <c r="Z2950"/>
      <c r="AA2950"/>
      <c r="AB2950"/>
    </row>
    <row r="2951" spans="2:28" ht="14.4" x14ac:dyDescent="0.3">
      <c r="B2951"/>
      <c r="C2951"/>
      <c r="D2951"/>
      <c r="E2951"/>
      <c r="F2951"/>
      <c r="G2951"/>
      <c r="H2951"/>
      <c r="I2951"/>
      <c r="J2951"/>
      <c r="K2951"/>
      <c r="L2951"/>
      <c r="M2951"/>
      <c r="N2951"/>
      <c r="O2951"/>
      <c r="P2951"/>
      <c r="Q2951"/>
      <c r="R2951"/>
      <c r="S2951"/>
      <c r="T2951"/>
      <c r="U2951"/>
      <c r="V2951"/>
      <c r="W2951"/>
      <c r="X2951"/>
      <c r="Y2951"/>
      <c r="Z2951"/>
      <c r="AA2951"/>
      <c r="AB2951"/>
    </row>
    <row r="2952" spans="2:28" ht="14.4" x14ac:dyDescent="0.3">
      <c r="B2952"/>
      <c r="C2952"/>
      <c r="D2952"/>
      <c r="E2952"/>
      <c r="F2952"/>
      <c r="G2952"/>
      <c r="H2952"/>
      <c r="I2952"/>
      <c r="J2952"/>
      <c r="K2952"/>
      <c r="L2952"/>
      <c r="M2952"/>
      <c r="N2952"/>
      <c r="O2952"/>
      <c r="P2952"/>
      <c r="Q2952"/>
      <c r="R2952"/>
      <c r="S2952"/>
      <c r="T2952"/>
      <c r="U2952"/>
      <c r="V2952"/>
      <c r="W2952"/>
      <c r="X2952"/>
      <c r="Y2952"/>
      <c r="Z2952"/>
      <c r="AA2952"/>
      <c r="AB2952"/>
    </row>
    <row r="2953" spans="2:28" ht="14.4" x14ac:dyDescent="0.3">
      <c r="B2953"/>
      <c r="C2953"/>
      <c r="D2953"/>
      <c r="E2953"/>
      <c r="F2953"/>
      <c r="G2953"/>
      <c r="H2953"/>
      <c r="I2953"/>
      <c r="J2953"/>
      <c r="K2953"/>
      <c r="L2953"/>
      <c r="M2953"/>
      <c r="N2953"/>
      <c r="O2953"/>
      <c r="P2953"/>
      <c r="Q2953"/>
      <c r="R2953"/>
      <c r="S2953"/>
      <c r="T2953"/>
      <c r="U2953"/>
      <c r="V2953"/>
      <c r="W2953"/>
      <c r="X2953"/>
      <c r="Y2953"/>
      <c r="Z2953"/>
      <c r="AA2953"/>
      <c r="AB2953"/>
    </row>
    <row r="2954" spans="2:28" ht="14.4" x14ac:dyDescent="0.3">
      <c r="B2954"/>
      <c r="C2954"/>
      <c r="D2954"/>
      <c r="E2954"/>
      <c r="F2954"/>
      <c r="G2954"/>
      <c r="H2954"/>
      <c r="I2954"/>
      <c r="J2954"/>
      <c r="K2954"/>
      <c r="L2954"/>
      <c r="M2954"/>
      <c r="N2954"/>
      <c r="O2954"/>
      <c r="P2954"/>
      <c r="Q2954"/>
      <c r="R2954"/>
      <c r="S2954"/>
      <c r="T2954"/>
      <c r="U2954"/>
      <c r="V2954"/>
      <c r="W2954"/>
      <c r="X2954"/>
      <c r="Y2954"/>
      <c r="Z2954"/>
      <c r="AA2954"/>
      <c r="AB2954"/>
    </row>
    <row r="2955" spans="2:28" ht="14.4" x14ac:dyDescent="0.3">
      <c r="B2955"/>
      <c r="C2955"/>
      <c r="D2955"/>
      <c r="E2955"/>
      <c r="F2955"/>
      <c r="G2955"/>
      <c r="H2955"/>
      <c r="I2955"/>
      <c r="J2955"/>
      <c r="K2955"/>
      <c r="L2955"/>
      <c r="M2955"/>
      <c r="N2955"/>
      <c r="O2955"/>
      <c r="P2955"/>
      <c r="Q2955"/>
      <c r="R2955"/>
      <c r="S2955"/>
      <c r="T2955"/>
      <c r="U2955"/>
      <c r="V2955"/>
      <c r="W2955"/>
      <c r="X2955"/>
      <c r="Y2955"/>
      <c r="Z2955"/>
      <c r="AA2955"/>
      <c r="AB2955"/>
    </row>
    <row r="2956" spans="2:28" ht="14.4" x14ac:dyDescent="0.3">
      <c r="B2956"/>
      <c r="C2956"/>
      <c r="D2956"/>
      <c r="E2956"/>
      <c r="F2956"/>
      <c r="G2956"/>
      <c r="H2956"/>
      <c r="I2956"/>
      <c r="J2956"/>
      <c r="K2956"/>
      <c r="L2956"/>
      <c r="M2956"/>
      <c r="N2956"/>
      <c r="O2956"/>
      <c r="P2956"/>
      <c r="Q2956"/>
      <c r="R2956"/>
      <c r="S2956"/>
      <c r="T2956"/>
      <c r="U2956"/>
      <c r="V2956"/>
      <c r="W2956"/>
      <c r="X2956"/>
      <c r="Y2956"/>
      <c r="Z2956"/>
      <c r="AA2956"/>
      <c r="AB2956"/>
    </row>
    <row r="2957" spans="2:28" ht="14.4" x14ac:dyDescent="0.3">
      <c r="B2957"/>
      <c r="C2957"/>
      <c r="D2957"/>
      <c r="E2957"/>
      <c r="F2957"/>
      <c r="G2957"/>
      <c r="H2957"/>
      <c r="I2957"/>
      <c r="J2957"/>
      <c r="K2957"/>
      <c r="L2957"/>
      <c r="M2957"/>
      <c r="N2957"/>
      <c r="O2957"/>
      <c r="P2957"/>
      <c r="Q2957"/>
      <c r="R2957"/>
      <c r="S2957"/>
      <c r="T2957"/>
      <c r="U2957"/>
      <c r="V2957"/>
      <c r="W2957"/>
      <c r="X2957"/>
      <c r="Y2957"/>
      <c r="Z2957"/>
      <c r="AA2957"/>
      <c r="AB2957"/>
    </row>
    <row r="2958" spans="2:28" ht="14.4" x14ac:dyDescent="0.3">
      <c r="B2958"/>
      <c r="C2958"/>
      <c r="D2958"/>
      <c r="E2958"/>
      <c r="F2958"/>
      <c r="G2958"/>
      <c r="H2958"/>
      <c r="I2958"/>
      <c r="J2958"/>
      <c r="K2958"/>
      <c r="L2958"/>
      <c r="M2958"/>
      <c r="N2958"/>
      <c r="O2958"/>
      <c r="P2958"/>
      <c r="Q2958"/>
      <c r="R2958"/>
      <c r="S2958"/>
      <c r="T2958"/>
      <c r="U2958"/>
      <c r="V2958"/>
      <c r="W2958"/>
      <c r="X2958"/>
      <c r="Y2958"/>
      <c r="Z2958"/>
      <c r="AA2958"/>
      <c r="AB2958"/>
    </row>
    <row r="2959" spans="2:28" ht="14.4" x14ac:dyDescent="0.3">
      <c r="B2959"/>
      <c r="C2959"/>
      <c r="D2959"/>
      <c r="E2959"/>
      <c r="F2959"/>
      <c r="G2959"/>
      <c r="H2959"/>
      <c r="I2959"/>
      <c r="J2959"/>
      <c r="K2959"/>
      <c r="L2959"/>
      <c r="M2959"/>
      <c r="N2959"/>
      <c r="O2959"/>
      <c r="P2959"/>
      <c r="Q2959"/>
      <c r="R2959"/>
      <c r="S2959"/>
      <c r="T2959"/>
      <c r="U2959"/>
      <c r="V2959"/>
      <c r="W2959"/>
      <c r="X2959"/>
      <c r="Y2959"/>
      <c r="Z2959"/>
      <c r="AA2959"/>
      <c r="AB2959"/>
    </row>
    <row r="2960" spans="2:28" ht="14.4" x14ac:dyDescent="0.3">
      <c r="B2960"/>
      <c r="C2960"/>
      <c r="D2960"/>
      <c r="E2960"/>
      <c r="F2960"/>
      <c r="G2960"/>
      <c r="H2960"/>
      <c r="I2960"/>
      <c r="J2960"/>
      <c r="K2960"/>
      <c r="L2960"/>
      <c r="M2960"/>
      <c r="N2960"/>
      <c r="O2960"/>
      <c r="P2960"/>
      <c r="Q2960"/>
      <c r="R2960"/>
      <c r="S2960"/>
      <c r="T2960"/>
      <c r="U2960"/>
      <c r="V2960"/>
      <c r="W2960"/>
      <c r="X2960"/>
      <c r="Y2960"/>
      <c r="Z2960"/>
      <c r="AA2960"/>
      <c r="AB2960"/>
    </row>
    <row r="2961" spans="2:28" ht="14.4" x14ac:dyDescent="0.3">
      <c r="B2961"/>
      <c r="C2961"/>
      <c r="D2961"/>
      <c r="E2961"/>
      <c r="F2961"/>
      <c r="G2961"/>
      <c r="H2961"/>
      <c r="I2961"/>
      <c r="J2961"/>
      <c r="K2961"/>
      <c r="L2961"/>
      <c r="M2961"/>
      <c r="N2961"/>
      <c r="O2961"/>
      <c r="P2961"/>
      <c r="Q2961"/>
      <c r="R2961"/>
      <c r="S2961"/>
      <c r="T2961"/>
      <c r="U2961"/>
      <c r="V2961"/>
      <c r="W2961"/>
      <c r="X2961"/>
      <c r="Y2961"/>
      <c r="Z2961"/>
      <c r="AA2961"/>
      <c r="AB2961"/>
    </row>
    <row r="2962" spans="2:28" ht="14.4" x14ac:dyDescent="0.3">
      <c r="B2962"/>
      <c r="C2962"/>
      <c r="D2962"/>
      <c r="E2962"/>
      <c r="F2962"/>
      <c r="G2962"/>
      <c r="H2962"/>
      <c r="I2962"/>
      <c r="J2962"/>
      <c r="K2962"/>
      <c r="L2962"/>
      <c r="M2962"/>
      <c r="N2962"/>
      <c r="O2962"/>
      <c r="P2962"/>
      <c r="Q2962"/>
      <c r="R2962"/>
      <c r="S2962"/>
      <c r="T2962"/>
      <c r="U2962"/>
      <c r="V2962"/>
      <c r="W2962"/>
      <c r="X2962"/>
      <c r="Y2962"/>
      <c r="Z2962"/>
      <c r="AA2962"/>
      <c r="AB2962"/>
    </row>
    <row r="2963" spans="2:28" ht="14.4" x14ac:dyDescent="0.3">
      <c r="B2963"/>
      <c r="C2963"/>
      <c r="D2963"/>
      <c r="E2963"/>
      <c r="F2963"/>
      <c r="G2963"/>
      <c r="H2963"/>
      <c r="I2963"/>
      <c r="J2963"/>
      <c r="K2963"/>
      <c r="L2963"/>
      <c r="M2963"/>
      <c r="N2963"/>
      <c r="O2963"/>
      <c r="P2963"/>
      <c r="Q2963"/>
      <c r="R2963"/>
      <c r="S2963"/>
      <c r="T2963"/>
      <c r="U2963"/>
      <c r="V2963"/>
      <c r="W2963"/>
      <c r="X2963"/>
      <c r="Y2963"/>
      <c r="Z2963"/>
      <c r="AA2963"/>
      <c r="AB2963"/>
    </row>
    <row r="2964" spans="2:28" ht="14.4" x14ac:dyDescent="0.3">
      <c r="B2964"/>
      <c r="C2964"/>
      <c r="D2964"/>
      <c r="E2964"/>
      <c r="F2964"/>
      <c r="G2964"/>
      <c r="H2964"/>
      <c r="I2964"/>
      <c r="J2964"/>
      <c r="K2964"/>
      <c r="L2964"/>
      <c r="M2964"/>
      <c r="N2964"/>
      <c r="O2964"/>
      <c r="P2964"/>
      <c r="Q2964"/>
      <c r="R2964"/>
      <c r="S2964"/>
      <c r="T2964"/>
      <c r="U2964"/>
      <c r="V2964"/>
      <c r="W2964"/>
      <c r="X2964"/>
      <c r="Y2964"/>
      <c r="Z2964"/>
      <c r="AA2964"/>
      <c r="AB2964"/>
    </row>
    <row r="2965" spans="2:28" ht="14.4" x14ac:dyDescent="0.3">
      <c r="B2965"/>
      <c r="C2965"/>
      <c r="D2965"/>
      <c r="E2965"/>
      <c r="F2965"/>
      <c r="G2965"/>
      <c r="H2965"/>
      <c r="I2965"/>
      <c r="J2965"/>
      <c r="K2965"/>
      <c r="L2965"/>
      <c r="M2965"/>
      <c r="N2965"/>
      <c r="O2965"/>
      <c r="P2965"/>
      <c r="Q2965"/>
      <c r="R2965"/>
      <c r="S2965"/>
      <c r="T2965"/>
      <c r="U2965"/>
      <c r="V2965"/>
      <c r="W2965"/>
      <c r="X2965"/>
      <c r="Y2965"/>
      <c r="Z2965"/>
      <c r="AA2965"/>
      <c r="AB2965"/>
    </row>
    <row r="2966" spans="2:28" ht="14.4" x14ac:dyDescent="0.3">
      <c r="B2966"/>
      <c r="C2966"/>
      <c r="D2966"/>
      <c r="E2966"/>
      <c r="F2966"/>
      <c r="G2966"/>
      <c r="H2966"/>
      <c r="I2966"/>
      <c r="J2966"/>
      <c r="K2966"/>
      <c r="L2966"/>
      <c r="M2966"/>
      <c r="N2966"/>
      <c r="O2966"/>
      <c r="P2966"/>
      <c r="Q2966"/>
      <c r="R2966"/>
      <c r="S2966"/>
      <c r="T2966"/>
      <c r="U2966"/>
      <c r="V2966"/>
      <c r="W2966"/>
      <c r="X2966"/>
      <c r="Y2966"/>
      <c r="Z2966"/>
      <c r="AA2966"/>
      <c r="AB2966"/>
    </row>
    <row r="2967" spans="2:28" ht="14.4" x14ac:dyDescent="0.3">
      <c r="B2967"/>
      <c r="C2967"/>
      <c r="D2967"/>
      <c r="E2967"/>
      <c r="F2967"/>
      <c r="G2967"/>
      <c r="H2967"/>
      <c r="I2967"/>
      <c r="J2967"/>
      <c r="K2967"/>
      <c r="L2967"/>
      <c r="M2967"/>
      <c r="N2967"/>
      <c r="O2967"/>
      <c r="P2967"/>
      <c r="Q2967"/>
      <c r="R2967"/>
      <c r="S2967"/>
      <c r="T2967"/>
      <c r="U2967"/>
      <c r="V2967"/>
      <c r="W2967"/>
      <c r="X2967"/>
      <c r="Y2967"/>
      <c r="Z2967"/>
      <c r="AA2967"/>
      <c r="AB2967"/>
    </row>
    <row r="2968" spans="2:28" ht="14.4" x14ac:dyDescent="0.3">
      <c r="B2968"/>
      <c r="C2968"/>
      <c r="D2968"/>
      <c r="E2968"/>
      <c r="F2968"/>
      <c r="G2968"/>
      <c r="H2968"/>
      <c r="I2968"/>
      <c r="J2968"/>
      <c r="K2968"/>
      <c r="L2968"/>
      <c r="M2968"/>
      <c r="N2968"/>
      <c r="O2968"/>
      <c r="P2968"/>
      <c r="Q2968"/>
      <c r="R2968"/>
      <c r="S2968"/>
      <c r="T2968"/>
      <c r="U2968"/>
      <c r="V2968"/>
      <c r="W2968"/>
      <c r="X2968"/>
      <c r="Y2968"/>
      <c r="Z2968"/>
      <c r="AA2968"/>
      <c r="AB2968"/>
    </row>
    <row r="2969" spans="2:28" ht="14.4" x14ac:dyDescent="0.3">
      <c r="B2969"/>
      <c r="C2969"/>
      <c r="D2969"/>
      <c r="E2969"/>
      <c r="F2969"/>
      <c r="G2969"/>
      <c r="H2969"/>
      <c r="I2969"/>
      <c r="J2969"/>
      <c r="K2969"/>
      <c r="L2969"/>
      <c r="M2969"/>
      <c r="N2969"/>
      <c r="O2969"/>
      <c r="P2969"/>
      <c r="Q2969"/>
      <c r="R2969"/>
      <c r="S2969"/>
      <c r="T2969"/>
      <c r="U2969"/>
      <c r="V2969"/>
      <c r="W2969"/>
      <c r="X2969"/>
      <c r="Y2969"/>
      <c r="Z2969"/>
      <c r="AA2969"/>
      <c r="AB2969"/>
    </row>
    <row r="2970" spans="2:28" ht="14.4" x14ac:dyDescent="0.3">
      <c r="B2970"/>
      <c r="C2970"/>
      <c r="D2970"/>
      <c r="E2970"/>
      <c r="F2970"/>
      <c r="G2970"/>
      <c r="H2970"/>
      <c r="I2970"/>
      <c r="J2970"/>
      <c r="K2970"/>
      <c r="L2970"/>
      <c r="M2970"/>
      <c r="N2970"/>
      <c r="O2970"/>
      <c r="P2970"/>
      <c r="Q2970"/>
      <c r="R2970"/>
      <c r="S2970"/>
      <c r="T2970"/>
      <c r="U2970"/>
      <c r="V2970"/>
      <c r="W2970"/>
      <c r="X2970"/>
      <c r="Y2970"/>
      <c r="Z2970"/>
      <c r="AA2970"/>
      <c r="AB2970"/>
    </row>
    <row r="2971" spans="2:28" ht="14.4" x14ac:dyDescent="0.3">
      <c r="B2971"/>
      <c r="C2971"/>
      <c r="D2971"/>
      <c r="E2971"/>
      <c r="F2971"/>
      <c r="G2971"/>
      <c r="H2971"/>
      <c r="I2971"/>
      <c r="J2971"/>
      <c r="K2971"/>
      <c r="L2971"/>
      <c r="M2971"/>
      <c r="N2971"/>
      <c r="O2971"/>
      <c r="P2971"/>
      <c r="Q2971"/>
      <c r="R2971"/>
      <c r="S2971"/>
      <c r="T2971"/>
      <c r="U2971"/>
      <c r="V2971"/>
      <c r="W2971"/>
      <c r="X2971"/>
      <c r="Y2971"/>
      <c r="Z2971"/>
      <c r="AA2971"/>
      <c r="AB2971"/>
    </row>
    <row r="2972" spans="2:28" ht="14.4" x14ac:dyDescent="0.3">
      <c r="B2972"/>
      <c r="C2972"/>
      <c r="D2972"/>
      <c r="E2972"/>
      <c r="F2972"/>
      <c r="G2972"/>
      <c r="H2972"/>
      <c r="I2972"/>
      <c r="J2972"/>
      <c r="K2972"/>
      <c r="L2972"/>
      <c r="M2972"/>
      <c r="N2972"/>
      <c r="O2972"/>
      <c r="P2972"/>
      <c r="Q2972"/>
      <c r="R2972"/>
      <c r="S2972"/>
      <c r="T2972"/>
      <c r="U2972"/>
      <c r="V2972"/>
      <c r="W2972"/>
      <c r="X2972"/>
      <c r="Y2972"/>
      <c r="Z2972"/>
      <c r="AA2972"/>
      <c r="AB2972"/>
    </row>
    <row r="2973" spans="2:28" ht="14.4" x14ac:dyDescent="0.3">
      <c r="B2973"/>
      <c r="C2973"/>
      <c r="D2973"/>
      <c r="E2973"/>
      <c r="F2973"/>
      <c r="G2973"/>
      <c r="H2973"/>
      <c r="I2973"/>
      <c r="J2973"/>
      <c r="K2973"/>
      <c r="L2973"/>
      <c r="M2973"/>
      <c r="N2973"/>
      <c r="O2973"/>
      <c r="P2973"/>
      <c r="Q2973"/>
      <c r="R2973"/>
      <c r="S2973"/>
      <c r="T2973"/>
      <c r="U2973"/>
      <c r="V2973"/>
      <c r="W2973"/>
      <c r="X2973"/>
      <c r="Y2973"/>
      <c r="Z2973"/>
      <c r="AA2973"/>
      <c r="AB2973"/>
    </row>
    <row r="2974" spans="2:28" ht="14.4" x14ac:dyDescent="0.3">
      <c r="B2974"/>
      <c r="C2974"/>
      <c r="D2974"/>
      <c r="E2974"/>
      <c r="F2974"/>
      <c r="G2974"/>
      <c r="H2974"/>
      <c r="I2974"/>
      <c r="J2974"/>
      <c r="K2974"/>
      <c r="L2974"/>
      <c r="M2974"/>
      <c r="N2974"/>
      <c r="O2974"/>
      <c r="P2974"/>
      <c r="Q2974"/>
      <c r="R2974"/>
      <c r="S2974"/>
      <c r="T2974"/>
      <c r="U2974"/>
      <c r="V2974"/>
      <c r="W2974"/>
      <c r="X2974"/>
      <c r="Y2974"/>
      <c r="Z2974"/>
      <c r="AA2974"/>
      <c r="AB2974"/>
    </row>
    <row r="2975" spans="2:28" ht="14.4" x14ac:dyDescent="0.3">
      <c r="B2975"/>
      <c r="C2975"/>
      <c r="D2975"/>
      <c r="E2975"/>
      <c r="F2975"/>
      <c r="G2975"/>
      <c r="H2975"/>
      <c r="I2975"/>
      <c r="J2975"/>
      <c r="K2975"/>
      <c r="L2975"/>
      <c r="M2975"/>
      <c r="N2975"/>
      <c r="O2975"/>
      <c r="P2975"/>
      <c r="Q2975"/>
      <c r="R2975"/>
      <c r="S2975"/>
      <c r="T2975"/>
      <c r="U2975"/>
      <c r="V2975"/>
      <c r="W2975"/>
      <c r="X2975"/>
      <c r="Y2975"/>
      <c r="Z2975"/>
      <c r="AA2975"/>
      <c r="AB2975"/>
    </row>
    <row r="2976" spans="2:28" ht="14.4" x14ac:dyDescent="0.3">
      <c r="B2976"/>
      <c r="C2976"/>
      <c r="D2976"/>
      <c r="E2976"/>
      <c r="F2976"/>
      <c r="G2976"/>
      <c r="H2976"/>
      <c r="I2976"/>
      <c r="J2976"/>
      <c r="K2976"/>
      <c r="L2976"/>
      <c r="M2976"/>
      <c r="N2976"/>
      <c r="O2976"/>
      <c r="P2976"/>
      <c r="Q2976"/>
      <c r="R2976"/>
      <c r="S2976"/>
      <c r="T2976"/>
      <c r="U2976"/>
      <c r="V2976"/>
      <c r="W2976"/>
      <c r="X2976"/>
      <c r="Y2976"/>
      <c r="Z2976"/>
      <c r="AA2976"/>
      <c r="AB2976"/>
    </row>
    <row r="2977" spans="2:28" ht="14.4" x14ac:dyDescent="0.3">
      <c r="B2977"/>
      <c r="C2977"/>
      <c r="D2977"/>
      <c r="E2977"/>
      <c r="F2977"/>
      <c r="G2977"/>
      <c r="H2977"/>
      <c r="I2977"/>
      <c r="J2977"/>
      <c r="K2977"/>
      <c r="L2977"/>
      <c r="M2977"/>
      <c r="N2977"/>
      <c r="O2977"/>
      <c r="P2977"/>
      <c r="Q2977"/>
      <c r="R2977"/>
      <c r="S2977"/>
      <c r="T2977"/>
      <c r="U2977"/>
      <c r="V2977"/>
      <c r="W2977"/>
      <c r="X2977"/>
      <c r="Y2977"/>
      <c r="Z2977"/>
      <c r="AA2977"/>
      <c r="AB2977"/>
    </row>
    <row r="2978" spans="2:28" ht="14.4" x14ac:dyDescent="0.3">
      <c r="B2978"/>
      <c r="C2978"/>
      <c r="D2978"/>
      <c r="E2978"/>
      <c r="F2978"/>
      <c r="G2978"/>
      <c r="H2978"/>
      <c r="I2978"/>
      <c r="J2978"/>
      <c r="K2978"/>
      <c r="L2978"/>
      <c r="M2978"/>
      <c r="N2978"/>
      <c r="O2978"/>
      <c r="P2978"/>
      <c r="Q2978"/>
      <c r="R2978"/>
      <c r="S2978"/>
      <c r="T2978"/>
      <c r="U2978"/>
      <c r="V2978"/>
      <c r="W2978"/>
      <c r="X2978"/>
      <c r="Y2978"/>
      <c r="Z2978"/>
      <c r="AA2978"/>
      <c r="AB2978"/>
    </row>
    <row r="2979" spans="2:28" ht="14.4" x14ac:dyDescent="0.3">
      <c r="B2979"/>
      <c r="C2979"/>
      <c r="D2979"/>
      <c r="E2979"/>
      <c r="F2979"/>
      <c r="G2979"/>
      <c r="H2979"/>
      <c r="I2979"/>
      <c r="J2979"/>
      <c r="K2979"/>
      <c r="L2979"/>
      <c r="M2979"/>
      <c r="N2979"/>
      <c r="O2979"/>
      <c r="P2979"/>
      <c r="Q2979"/>
      <c r="R2979"/>
      <c r="S2979"/>
      <c r="T2979"/>
      <c r="U2979"/>
      <c r="V2979"/>
      <c r="W2979"/>
      <c r="X2979"/>
      <c r="Y2979"/>
      <c r="Z2979"/>
      <c r="AA2979"/>
      <c r="AB2979"/>
    </row>
    <row r="2980" spans="2:28" ht="14.4" x14ac:dyDescent="0.3">
      <c r="B2980"/>
      <c r="C2980"/>
      <c r="D2980"/>
      <c r="E2980"/>
      <c r="F2980"/>
      <c r="G2980"/>
      <c r="H2980"/>
      <c r="I2980"/>
      <c r="J2980"/>
      <c r="K2980"/>
      <c r="L2980"/>
      <c r="M2980"/>
      <c r="N2980"/>
      <c r="O2980"/>
      <c r="P2980"/>
      <c r="Q2980"/>
      <c r="R2980"/>
      <c r="S2980"/>
      <c r="T2980"/>
      <c r="U2980"/>
      <c r="V2980"/>
      <c r="W2980"/>
      <c r="X2980"/>
      <c r="Y2980"/>
      <c r="Z2980"/>
      <c r="AA2980"/>
      <c r="AB2980"/>
    </row>
    <row r="2981" spans="2:28" ht="14.4" x14ac:dyDescent="0.3">
      <c r="B2981"/>
      <c r="C2981"/>
      <c r="D2981"/>
      <c r="E2981"/>
      <c r="F2981"/>
      <c r="G2981"/>
      <c r="H2981"/>
      <c r="I2981"/>
      <c r="J2981"/>
      <c r="K2981"/>
      <c r="L2981"/>
      <c r="M2981"/>
      <c r="N2981"/>
      <c r="O2981"/>
      <c r="P2981"/>
      <c r="Q2981"/>
      <c r="R2981"/>
      <c r="S2981"/>
      <c r="T2981"/>
      <c r="U2981"/>
      <c r="V2981"/>
      <c r="W2981"/>
      <c r="X2981"/>
      <c r="Y2981"/>
      <c r="Z2981"/>
      <c r="AA2981"/>
      <c r="AB2981"/>
    </row>
    <row r="2982" spans="2:28" ht="14.4" x14ac:dyDescent="0.3">
      <c r="B2982"/>
      <c r="C2982"/>
      <c r="D2982"/>
      <c r="E2982"/>
      <c r="F2982"/>
      <c r="G2982"/>
      <c r="H2982"/>
      <c r="I2982"/>
      <c r="J2982"/>
      <c r="K2982"/>
      <c r="L2982"/>
      <c r="M2982"/>
      <c r="N2982"/>
      <c r="O2982"/>
      <c r="P2982"/>
      <c r="Q2982"/>
      <c r="R2982"/>
      <c r="S2982"/>
      <c r="T2982"/>
      <c r="U2982"/>
      <c r="V2982"/>
      <c r="W2982"/>
      <c r="X2982"/>
      <c r="Y2982"/>
      <c r="Z2982"/>
      <c r="AA2982"/>
      <c r="AB2982"/>
    </row>
    <row r="2983" spans="2:28" ht="14.4" x14ac:dyDescent="0.3">
      <c r="B2983"/>
      <c r="C2983"/>
      <c r="D2983"/>
      <c r="E2983"/>
      <c r="F2983"/>
      <c r="G2983"/>
      <c r="H2983"/>
      <c r="I2983"/>
      <c r="J2983"/>
      <c r="K2983"/>
      <c r="L2983"/>
      <c r="M2983"/>
      <c r="N2983"/>
      <c r="O2983"/>
      <c r="P2983"/>
      <c r="Q2983"/>
      <c r="R2983"/>
      <c r="S2983"/>
      <c r="T2983"/>
      <c r="U2983"/>
      <c r="V2983"/>
      <c r="W2983"/>
      <c r="X2983"/>
      <c r="Y2983"/>
      <c r="Z2983"/>
      <c r="AA2983"/>
      <c r="AB2983"/>
    </row>
    <row r="2984" spans="2:28" ht="14.4" x14ac:dyDescent="0.3">
      <c r="B2984"/>
      <c r="C2984"/>
      <c r="D2984"/>
      <c r="E2984"/>
      <c r="F2984"/>
      <c r="G2984"/>
      <c r="H2984"/>
      <c r="I2984"/>
      <c r="J2984"/>
      <c r="K2984"/>
      <c r="L2984"/>
      <c r="M2984"/>
      <c r="N2984"/>
      <c r="O2984"/>
      <c r="P2984"/>
      <c r="Q2984"/>
      <c r="R2984"/>
      <c r="S2984"/>
      <c r="T2984"/>
      <c r="U2984"/>
      <c r="V2984"/>
      <c r="W2984"/>
      <c r="X2984"/>
      <c r="Y2984"/>
      <c r="Z2984"/>
      <c r="AA2984"/>
      <c r="AB2984"/>
    </row>
    <row r="2985" spans="2:28" ht="14.4" x14ac:dyDescent="0.3">
      <c r="B2985"/>
      <c r="C2985"/>
      <c r="D2985"/>
      <c r="E2985"/>
      <c r="F2985"/>
      <c r="G2985"/>
      <c r="H2985"/>
      <c r="I2985"/>
      <c r="J2985"/>
      <c r="K2985"/>
      <c r="L2985"/>
      <c r="M2985"/>
      <c r="N2985"/>
      <c r="O2985"/>
      <c r="P2985"/>
      <c r="Q2985"/>
      <c r="R2985"/>
      <c r="S2985"/>
      <c r="T2985"/>
      <c r="U2985"/>
      <c r="V2985"/>
      <c r="W2985"/>
      <c r="X2985"/>
      <c r="Y2985"/>
      <c r="Z2985"/>
      <c r="AA2985"/>
      <c r="AB2985"/>
    </row>
    <row r="2986" spans="2:28" ht="14.4" x14ac:dyDescent="0.3">
      <c r="B2986"/>
      <c r="C2986"/>
      <c r="D2986"/>
      <c r="E2986"/>
      <c r="F2986"/>
      <c r="G2986"/>
      <c r="H2986"/>
      <c r="I2986"/>
      <c r="J2986"/>
      <c r="K2986"/>
      <c r="L2986"/>
      <c r="M2986"/>
      <c r="N2986"/>
      <c r="O2986"/>
      <c r="P2986"/>
      <c r="Q2986"/>
      <c r="R2986"/>
      <c r="S2986"/>
      <c r="T2986"/>
      <c r="U2986"/>
      <c r="V2986"/>
      <c r="W2986"/>
      <c r="X2986"/>
      <c r="Y2986"/>
      <c r="Z2986"/>
      <c r="AA2986"/>
      <c r="AB2986"/>
    </row>
    <row r="2987" spans="2:28" ht="14.4" x14ac:dyDescent="0.3">
      <c r="B2987"/>
      <c r="C2987"/>
      <c r="D2987"/>
      <c r="E2987"/>
      <c r="F2987"/>
      <c r="G2987"/>
      <c r="H2987"/>
      <c r="I2987"/>
      <c r="J2987"/>
      <c r="K2987"/>
      <c r="L2987"/>
      <c r="M2987"/>
      <c r="N2987"/>
      <c r="O2987"/>
      <c r="P2987"/>
      <c r="Q2987"/>
      <c r="R2987"/>
      <c r="S2987"/>
      <c r="T2987"/>
      <c r="U2987"/>
      <c r="V2987"/>
      <c r="W2987"/>
      <c r="X2987"/>
      <c r="Y2987"/>
      <c r="Z2987"/>
      <c r="AA2987"/>
      <c r="AB2987"/>
    </row>
    <row r="2988" spans="2:28" ht="14.4" x14ac:dyDescent="0.3">
      <c r="B2988"/>
      <c r="C2988"/>
      <c r="D2988"/>
      <c r="E2988"/>
      <c r="F2988"/>
      <c r="G2988"/>
      <c r="H2988"/>
      <c r="I2988"/>
      <c r="J2988"/>
      <c r="K2988"/>
      <c r="L2988"/>
      <c r="M2988"/>
      <c r="N2988"/>
      <c r="O2988"/>
      <c r="P2988"/>
      <c r="Q2988"/>
      <c r="R2988"/>
      <c r="S2988"/>
      <c r="T2988"/>
      <c r="U2988"/>
      <c r="V2988"/>
      <c r="W2988"/>
      <c r="X2988"/>
      <c r="Y2988"/>
      <c r="Z2988"/>
      <c r="AA2988"/>
      <c r="AB2988"/>
    </row>
    <row r="2989" spans="2:28" ht="14.4" x14ac:dyDescent="0.3">
      <c r="B2989"/>
      <c r="C2989"/>
      <c r="D2989"/>
      <c r="E2989"/>
      <c r="F2989"/>
      <c r="G2989"/>
      <c r="H2989"/>
      <c r="I2989"/>
      <c r="J2989"/>
      <c r="K2989"/>
      <c r="L2989"/>
      <c r="M2989"/>
      <c r="N2989"/>
      <c r="O2989"/>
      <c r="P2989"/>
      <c r="Q2989"/>
      <c r="R2989"/>
      <c r="S2989"/>
      <c r="T2989"/>
      <c r="U2989"/>
      <c r="V2989"/>
      <c r="W2989"/>
      <c r="X2989"/>
      <c r="Y2989"/>
      <c r="Z2989"/>
      <c r="AA2989"/>
      <c r="AB2989"/>
    </row>
    <row r="2990" spans="2:28" ht="14.4" x14ac:dyDescent="0.3">
      <c r="B2990"/>
      <c r="C2990"/>
      <c r="D2990"/>
      <c r="E2990"/>
      <c r="F2990"/>
      <c r="G2990"/>
      <c r="H2990"/>
      <c r="I2990"/>
      <c r="J2990"/>
      <c r="K2990"/>
      <c r="L2990"/>
      <c r="M2990"/>
      <c r="N2990"/>
      <c r="O2990"/>
      <c r="P2990"/>
      <c r="Q2990"/>
      <c r="R2990"/>
      <c r="S2990"/>
      <c r="T2990"/>
      <c r="U2990"/>
      <c r="V2990"/>
      <c r="W2990"/>
      <c r="X2990"/>
      <c r="Y2990"/>
      <c r="Z2990"/>
      <c r="AA2990"/>
      <c r="AB2990"/>
    </row>
    <row r="2991" spans="2:28" ht="14.4" x14ac:dyDescent="0.3">
      <c r="B2991"/>
      <c r="C2991"/>
      <c r="D2991"/>
      <c r="E2991"/>
      <c r="F2991"/>
      <c r="G2991"/>
      <c r="H2991"/>
      <c r="I2991"/>
      <c r="J2991"/>
      <c r="K2991"/>
      <c r="L2991"/>
      <c r="M2991"/>
      <c r="N2991"/>
      <c r="O2991"/>
      <c r="P2991"/>
      <c r="Q2991"/>
      <c r="R2991"/>
      <c r="S2991"/>
      <c r="T2991"/>
      <c r="U2991"/>
      <c r="V2991"/>
      <c r="W2991"/>
      <c r="X2991"/>
      <c r="Y2991"/>
      <c r="Z2991"/>
      <c r="AA2991"/>
      <c r="AB2991"/>
    </row>
    <row r="2992" spans="2:28" ht="14.4" x14ac:dyDescent="0.3">
      <c r="B2992"/>
      <c r="C2992"/>
      <c r="D2992"/>
      <c r="E2992"/>
      <c r="F2992"/>
      <c r="G2992"/>
      <c r="H2992"/>
      <c r="I2992"/>
      <c r="J2992"/>
      <c r="K2992"/>
      <c r="L2992"/>
      <c r="M2992"/>
      <c r="N2992"/>
      <c r="O2992"/>
      <c r="P2992"/>
      <c r="Q2992"/>
      <c r="R2992"/>
      <c r="S2992"/>
      <c r="T2992"/>
      <c r="U2992"/>
      <c r="V2992"/>
      <c r="W2992"/>
      <c r="X2992"/>
      <c r="Y2992"/>
      <c r="Z2992"/>
      <c r="AA2992"/>
      <c r="AB2992"/>
    </row>
    <row r="2993" spans="2:28" ht="14.4" x14ac:dyDescent="0.3">
      <c r="B2993"/>
      <c r="C2993"/>
      <c r="D2993"/>
      <c r="E2993"/>
      <c r="F2993"/>
      <c r="G2993"/>
      <c r="H2993"/>
      <c r="I2993"/>
      <c r="J2993"/>
      <c r="K2993"/>
      <c r="L2993"/>
      <c r="M2993"/>
      <c r="N2993"/>
      <c r="O2993"/>
      <c r="P2993"/>
      <c r="Q2993"/>
      <c r="R2993"/>
      <c r="S2993"/>
      <c r="T2993"/>
      <c r="U2993"/>
      <c r="V2993"/>
      <c r="W2993"/>
      <c r="X2993"/>
      <c r="Y2993"/>
      <c r="Z2993"/>
      <c r="AA2993"/>
      <c r="AB2993"/>
    </row>
    <row r="2994" spans="2:28" ht="14.4" x14ac:dyDescent="0.3">
      <c r="B2994"/>
      <c r="C2994"/>
      <c r="D2994"/>
      <c r="E2994"/>
      <c r="F2994"/>
      <c r="G2994"/>
      <c r="H2994"/>
      <c r="I2994"/>
      <c r="J2994"/>
      <c r="K2994"/>
      <c r="L2994"/>
      <c r="M2994"/>
      <c r="N2994"/>
      <c r="O2994"/>
      <c r="P2994"/>
      <c r="Q2994"/>
      <c r="R2994"/>
      <c r="S2994"/>
      <c r="T2994"/>
      <c r="U2994"/>
      <c r="V2994"/>
      <c r="W2994"/>
      <c r="X2994"/>
      <c r="Y2994"/>
      <c r="Z2994"/>
      <c r="AA2994"/>
      <c r="AB2994"/>
    </row>
    <row r="2995" spans="2:28" ht="14.4" x14ac:dyDescent="0.3">
      <c r="B2995"/>
      <c r="C2995"/>
      <c r="D2995"/>
      <c r="E2995"/>
      <c r="F2995"/>
      <c r="G2995"/>
      <c r="H2995"/>
      <c r="I2995"/>
      <c r="J2995"/>
      <c r="K2995"/>
      <c r="L2995"/>
      <c r="M2995"/>
      <c r="N2995"/>
      <c r="O2995"/>
      <c r="P2995"/>
      <c r="Q2995"/>
      <c r="R2995"/>
      <c r="S2995"/>
      <c r="T2995"/>
      <c r="U2995"/>
      <c r="V2995"/>
      <c r="W2995"/>
      <c r="X2995"/>
      <c r="Y2995"/>
      <c r="Z2995"/>
      <c r="AA2995"/>
      <c r="AB2995"/>
    </row>
    <row r="2996" spans="2:28" ht="14.4" x14ac:dyDescent="0.3">
      <c r="B2996"/>
      <c r="C2996"/>
      <c r="D2996"/>
      <c r="E2996"/>
      <c r="F2996"/>
      <c r="G2996"/>
      <c r="H2996"/>
      <c r="I2996"/>
      <c r="J2996"/>
      <c r="K2996"/>
      <c r="L2996"/>
      <c r="M2996"/>
      <c r="N2996"/>
      <c r="O2996"/>
      <c r="P2996"/>
      <c r="Q2996"/>
      <c r="R2996"/>
      <c r="S2996"/>
      <c r="T2996"/>
      <c r="U2996"/>
      <c r="V2996"/>
      <c r="W2996"/>
      <c r="X2996"/>
      <c r="Y2996"/>
      <c r="Z2996"/>
      <c r="AA2996"/>
      <c r="AB2996"/>
    </row>
    <row r="2997" spans="2:28" ht="14.4" x14ac:dyDescent="0.3">
      <c r="B2997"/>
      <c r="C2997"/>
      <c r="D2997"/>
      <c r="E2997"/>
      <c r="F2997"/>
      <c r="G2997"/>
      <c r="H2997"/>
      <c r="I2997"/>
      <c r="J2997"/>
      <c r="K2997"/>
      <c r="L2997"/>
      <c r="M2997"/>
      <c r="N2997"/>
      <c r="O2997"/>
      <c r="P2997"/>
      <c r="Q2997"/>
      <c r="R2997"/>
      <c r="S2997"/>
      <c r="T2997"/>
      <c r="U2997"/>
      <c r="V2997"/>
      <c r="W2997"/>
      <c r="X2997"/>
      <c r="Y2997"/>
      <c r="Z2997"/>
      <c r="AA2997"/>
      <c r="AB2997"/>
    </row>
    <row r="2998" spans="2:28" ht="14.4" x14ac:dyDescent="0.3">
      <c r="B2998"/>
      <c r="C2998"/>
      <c r="D2998"/>
      <c r="E2998"/>
      <c r="F2998"/>
      <c r="G2998"/>
      <c r="H2998"/>
      <c r="I2998"/>
      <c r="J2998"/>
      <c r="K2998"/>
      <c r="L2998"/>
      <c r="M2998"/>
      <c r="N2998"/>
      <c r="O2998"/>
      <c r="P2998"/>
      <c r="Q2998"/>
      <c r="R2998"/>
      <c r="S2998"/>
      <c r="T2998"/>
      <c r="U2998"/>
      <c r="V2998"/>
      <c r="W2998"/>
      <c r="X2998"/>
      <c r="Y2998"/>
      <c r="Z2998"/>
      <c r="AA2998"/>
      <c r="AB2998"/>
    </row>
    <row r="2999" spans="2:28" ht="14.4" x14ac:dyDescent="0.3">
      <c r="B2999"/>
      <c r="C2999"/>
      <c r="D2999"/>
      <c r="E2999"/>
      <c r="F2999"/>
      <c r="G2999"/>
      <c r="H2999"/>
      <c r="I2999"/>
      <c r="J2999"/>
      <c r="K2999"/>
      <c r="L2999"/>
      <c r="M2999"/>
      <c r="N2999"/>
      <c r="O2999"/>
      <c r="P2999"/>
      <c r="Q2999"/>
      <c r="R2999"/>
      <c r="S2999"/>
      <c r="T2999"/>
      <c r="U2999"/>
      <c r="V2999"/>
      <c r="W2999"/>
      <c r="X2999"/>
      <c r="Y2999"/>
      <c r="Z2999"/>
      <c r="AA2999"/>
      <c r="AB2999"/>
    </row>
    <row r="3000" spans="2:28" ht="14.4" x14ac:dyDescent="0.3">
      <c r="B3000"/>
      <c r="C3000"/>
      <c r="D3000"/>
      <c r="E3000"/>
      <c r="F3000"/>
      <c r="G3000"/>
      <c r="H3000"/>
      <c r="I3000"/>
      <c r="J3000"/>
      <c r="K3000"/>
      <c r="L3000"/>
      <c r="M3000"/>
      <c r="N3000"/>
      <c r="O3000"/>
      <c r="P3000"/>
      <c r="Q3000"/>
      <c r="R3000"/>
      <c r="S3000"/>
      <c r="T3000"/>
      <c r="U3000"/>
      <c r="V3000"/>
      <c r="W3000"/>
      <c r="X3000"/>
      <c r="Y3000"/>
      <c r="Z3000"/>
      <c r="AA3000"/>
      <c r="AB3000"/>
    </row>
    <row r="3001" spans="2:28" ht="14.4" x14ac:dyDescent="0.3">
      <c r="B3001"/>
      <c r="C3001"/>
      <c r="D3001"/>
      <c r="E3001"/>
      <c r="F3001"/>
      <c r="G3001"/>
      <c r="H3001"/>
      <c r="I3001"/>
      <c r="J3001"/>
      <c r="K3001"/>
      <c r="L3001"/>
      <c r="M3001"/>
      <c r="N3001"/>
      <c r="O3001"/>
      <c r="P3001"/>
      <c r="Q3001"/>
      <c r="R3001"/>
      <c r="S3001"/>
      <c r="T3001"/>
      <c r="U3001"/>
      <c r="V3001"/>
      <c r="W3001"/>
      <c r="X3001"/>
      <c r="Y3001"/>
      <c r="Z3001"/>
      <c r="AA3001"/>
      <c r="AB3001"/>
    </row>
    <row r="3002" spans="2:28" ht="14.4" x14ac:dyDescent="0.3">
      <c r="B3002"/>
      <c r="C3002"/>
      <c r="D3002"/>
      <c r="E3002"/>
      <c r="F3002"/>
      <c r="G3002"/>
      <c r="H3002"/>
      <c r="I3002"/>
      <c r="J3002"/>
      <c r="K3002"/>
      <c r="L3002"/>
      <c r="M3002"/>
      <c r="N3002"/>
      <c r="O3002"/>
      <c r="P3002"/>
      <c r="Q3002"/>
      <c r="R3002"/>
      <c r="S3002"/>
      <c r="T3002"/>
      <c r="U3002"/>
      <c r="V3002"/>
      <c r="W3002"/>
      <c r="X3002"/>
      <c r="Y3002"/>
      <c r="Z3002"/>
      <c r="AA3002"/>
      <c r="AB3002"/>
    </row>
    <row r="3003" spans="2:28" ht="14.4" x14ac:dyDescent="0.3">
      <c r="B3003"/>
      <c r="C3003"/>
      <c r="D3003"/>
      <c r="E3003"/>
      <c r="F3003"/>
      <c r="G3003"/>
      <c r="H3003"/>
      <c r="I3003"/>
      <c r="J3003"/>
      <c r="K3003"/>
      <c r="L3003"/>
      <c r="M3003"/>
      <c r="N3003"/>
      <c r="O3003"/>
      <c r="P3003"/>
      <c r="Q3003"/>
      <c r="R3003"/>
      <c r="S3003"/>
      <c r="T3003"/>
      <c r="U3003"/>
      <c r="V3003"/>
      <c r="W3003"/>
      <c r="X3003"/>
      <c r="Y3003"/>
      <c r="Z3003"/>
      <c r="AA3003"/>
      <c r="AB3003"/>
    </row>
    <row r="3004" spans="2:28" ht="14.4" x14ac:dyDescent="0.3">
      <c r="B3004"/>
      <c r="C3004"/>
      <c r="D3004"/>
      <c r="E3004"/>
      <c r="F3004"/>
      <c r="G3004"/>
      <c r="H3004"/>
      <c r="I3004"/>
      <c r="J3004"/>
      <c r="K3004"/>
      <c r="L3004"/>
      <c r="M3004"/>
      <c r="N3004"/>
      <c r="O3004"/>
      <c r="P3004"/>
      <c r="Q3004"/>
      <c r="R3004"/>
      <c r="S3004"/>
      <c r="T3004"/>
      <c r="U3004"/>
      <c r="V3004"/>
      <c r="W3004"/>
      <c r="X3004"/>
      <c r="Y3004"/>
      <c r="Z3004"/>
      <c r="AA3004"/>
      <c r="AB3004"/>
    </row>
    <row r="3005" spans="2:28" ht="14.4" x14ac:dyDescent="0.3">
      <c r="B3005"/>
      <c r="C3005"/>
      <c r="D3005"/>
      <c r="E3005"/>
      <c r="F3005"/>
      <c r="G3005"/>
      <c r="H3005"/>
      <c r="I3005"/>
      <c r="J3005"/>
      <c r="K3005"/>
      <c r="L3005"/>
      <c r="M3005"/>
      <c r="N3005"/>
      <c r="O3005"/>
      <c r="P3005"/>
      <c r="Q3005"/>
      <c r="R3005"/>
      <c r="S3005"/>
      <c r="T3005"/>
      <c r="U3005"/>
      <c r="V3005"/>
      <c r="W3005"/>
      <c r="X3005"/>
      <c r="Y3005"/>
      <c r="Z3005"/>
      <c r="AA3005"/>
      <c r="AB3005"/>
    </row>
    <row r="3006" spans="2:28" ht="14.4" x14ac:dyDescent="0.3">
      <c r="B3006"/>
      <c r="C3006"/>
      <c r="D3006"/>
      <c r="E3006"/>
      <c r="F3006"/>
      <c r="G3006"/>
      <c r="H3006"/>
      <c r="I3006"/>
      <c r="J3006"/>
      <c r="K3006"/>
      <c r="L3006"/>
      <c r="M3006"/>
      <c r="N3006"/>
      <c r="O3006"/>
      <c r="P3006"/>
      <c r="Q3006"/>
      <c r="R3006"/>
      <c r="S3006"/>
      <c r="T3006"/>
      <c r="U3006"/>
      <c r="V3006"/>
      <c r="W3006"/>
      <c r="X3006"/>
      <c r="Y3006"/>
      <c r="Z3006"/>
      <c r="AA3006"/>
      <c r="AB3006"/>
    </row>
    <row r="3007" spans="2:28" ht="14.4" x14ac:dyDescent="0.3">
      <c r="B3007"/>
      <c r="C3007"/>
      <c r="D3007"/>
      <c r="E3007"/>
      <c r="F3007"/>
      <c r="G3007"/>
      <c r="H3007"/>
      <c r="I3007"/>
      <c r="J3007"/>
      <c r="K3007"/>
      <c r="L3007"/>
      <c r="M3007"/>
      <c r="N3007"/>
      <c r="O3007"/>
      <c r="P3007"/>
      <c r="Q3007"/>
      <c r="R3007"/>
      <c r="S3007"/>
      <c r="T3007"/>
      <c r="U3007"/>
      <c r="V3007"/>
      <c r="W3007"/>
      <c r="X3007"/>
      <c r="Y3007"/>
      <c r="Z3007"/>
      <c r="AA3007"/>
      <c r="AB3007"/>
    </row>
    <row r="3008" spans="2:28" ht="14.4" x14ac:dyDescent="0.3">
      <c r="B3008"/>
      <c r="C3008"/>
      <c r="D3008"/>
      <c r="E3008"/>
      <c r="F3008"/>
      <c r="G3008"/>
      <c r="H3008"/>
      <c r="I3008"/>
      <c r="J3008"/>
      <c r="K3008"/>
      <c r="L3008"/>
      <c r="M3008"/>
      <c r="N3008"/>
      <c r="O3008"/>
      <c r="P3008"/>
      <c r="Q3008"/>
      <c r="R3008"/>
      <c r="S3008"/>
      <c r="T3008"/>
      <c r="U3008"/>
      <c r="V3008"/>
      <c r="W3008"/>
      <c r="X3008"/>
      <c r="Y3008"/>
      <c r="Z3008"/>
      <c r="AA3008"/>
      <c r="AB3008"/>
    </row>
    <row r="3009" spans="2:28" ht="14.4" x14ac:dyDescent="0.3">
      <c r="B3009"/>
      <c r="C3009"/>
      <c r="D3009"/>
      <c r="E3009"/>
      <c r="F3009"/>
      <c r="G3009"/>
      <c r="H3009"/>
      <c r="I3009"/>
      <c r="J3009"/>
      <c r="K3009"/>
      <c r="L3009"/>
      <c r="M3009"/>
      <c r="N3009"/>
      <c r="O3009"/>
      <c r="P3009"/>
      <c r="Q3009"/>
      <c r="R3009"/>
      <c r="S3009"/>
      <c r="T3009"/>
      <c r="U3009"/>
      <c r="V3009"/>
      <c r="W3009"/>
      <c r="X3009"/>
      <c r="Y3009"/>
      <c r="Z3009"/>
      <c r="AA3009"/>
      <c r="AB3009"/>
    </row>
    <row r="3010" spans="2:28" ht="14.4" x14ac:dyDescent="0.3">
      <c r="B3010"/>
      <c r="C3010"/>
      <c r="D3010"/>
      <c r="E3010"/>
      <c r="F3010"/>
      <c r="G3010"/>
      <c r="H3010"/>
      <c r="I3010"/>
      <c r="J3010"/>
      <c r="K3010"/>
      <c r="L3010"/>
      <c r="M3010"/>
      <c r="N3010"/>
      <c r="O3010"/>
      <c r="P3010"/>
      <c r="Q3010"/>
      <c r="R3010"/>
      <c r="S3010"/>
      <c r="T3010"/>
      <c r="U3010"/>
      <c r="V3010"/>
      <c r="W3010"/>
      <c r="X3010"/>
      <c r="Y3010"/>
      <c r="Z3010"/>
      <c r="AA3010"/>
      <c r="AB3010"/>
    </row>
    <row r="3011" spans="2:28" ht="14.4" x14ac:dyDescent="0.3">
      <c r="B3011"/>
      <c r="C3011"/>
      <c r="D3011"/>
      <c r="E3011"/>
      <c r="F3011"/>
      <c r="G3011"/>
      <c r="H3011"/>
      <c r="I3011"/>
      <c r="J3011"/>
      <c r="K3011"/>
      <c r="L3011"/>
      <c r="M3011"/>
      <c r="N3011"/>
      <c r="O3011"/>
      <c r="P3011"/>
      <c r="Q3011"/>
      <c r="R3011"/>
      <c r="S3011"/>
      <c r="T3011"/>
      <c r="U3011"/>
      <c r="V3011"/>
      <c r="W3011"/>
      <c r="X3011"/>
      <c r="Y3011"/>
      <c r="Z3011"/>
      <c r="AA3011"/>
      <c r="AB3011"/>
    </row>
    <row r="3012" spans="2:28" ht="14.4" x14ac:dyDescent="0.3">
      <c r="B3012"/>
      <c r="C3012"/>
      <c r="D3012"/>
      <c r="E3012"/>
      <c r="F3012"/>
      <c r="G3012"/>
      <c r="H3012"/>
      <c r="I3012"/>
      <c r="J3012"/>
      <c r="K3012"/>
      <c r="L3012"/>
      <c r="M3012"/>
      <c r="N3012"/>
      <c r="O3012"/>
      <c r="P3012"/>
      <c r="Q3012"/>
      <c r="R3012"/>
      <c r="S3012"/>
      <c r="T3012"/>
      <c r="U3012"/>
      <c r="V3012"/>
      <c r="W3012"/>
      <c r="X3012"/>
      <c r="Y3012"/>
      <c r="Z3012"/>
      <c r="AA3012"/>
      <c r="AB3012"/>
    </row>
    <row r="3013" spans="2:28" ht="14.4" x14ac:dyDescent="0.3">
      <c r="B3013"/>
      <c r="C3013"/>
      <c r="D3013"/>
      <c r="E3013"/>
      <c r="F3013"/>
      <c r="G3013"/>
      <c r="H3013"/>
      <c r="I3013"/>
      <c r="J3013"/>
      <c r="K3013"/>
      <c r="L3013"/>
      <c r="M3013"/>
      <c r="N3013"/>
      <c r="O3013"/>
      <c r="P3013"/>
      <c r="Q3013"/>
      <c r="R3013"/>
      <c r="S3013"/>
      <c r="T3013"/>
      <c r="U3013"/>
      <c r="V3013"/>
      <c r="W3013"/>
      <c r="X3013"/>
      <c r="Y3013"/>
      <c r="Z3013"/>
      <c r="AA3013"/>
      <c r="AB3013"/>
    </row>
    <row r="3014" spans="2:28" ht="14.4" x14ac:dyDescent="0.3">
      <c r="B3014"/>
      <c r="C3014"/>
      <c r="D3014"/>
      <c r="E3014"/>
      <c r="F3014"/>
      <c r="G3014"/>
      <c r="H3014"/>
      <c r="I3014"/>
      <c r="J3014"/>
      <c r="K3014"/>
      <c r="L3014"/>
      <c r="M3014"/>
      <c r="N3014"/>
      <c r="O3014"/>
      <c r="P3014"/>
      <c r="Q3014"/>
      <c r="R3014"/>
      <c r="S3014"/>
      <c r="T3014"/>
      <c r="U3014"/>
      <c r="V3014"/>
      <c r="W3014"/>
      <c r="X3014"/>
      <c r="Y3014"/>
      <c r="Z3014"/>
      <c r="AA3014"/>
      <c r="AB3014"/>
    </row>
    <row r="3015" spans="2:28" ht="14.4" x14ac:dyDescent="0.3">
      <c r="B3015"/>
      <c r="C3015"/>
      <c r="D3015"/>
      <c r="E3015"/>
      <c r="F3015"/>
      <c r="G3015"/>
      <c r="H3015"/>
      <c r="I3015"/>
      <c r="J3015"/>
      <c r="K3015"/>
      <c r="L3015"/>
      <c r="M3015"/>
      <c r="N3015"/>
      <c r="O3015"/>
      <c r="P3015"/>
      <c r="Q3015"/>
      <c r="R3015"/>
      <c r="S3015"/>
      <c r="T3015"/>
      <c r="U3015"/>
      <c r="V3015"/>
      <c r="W3015"/>
      <c r="X3015"/>
      <c r="Y3015"/>
      <c r="Z3015"/>
      <c r="AA3015"/>
      <c r="AB3015"/>
    </row>
    <row r="3016" spans="2:28" ht="14.4" x14ac:dyDescent="0.3">
      <c r="B3016"/>
      <c r="C3016"/>
      <c r="D3016"/>
      <c r="E3016"/>
      <c r="F3016"/>
      <c r="G3016"/>
      <c r="H3016"/>
      <c r="I3016"/>
      <c r="J3016"/>
      <c r="K3016"/>
      <c r="L3016"/>
      <c r="M3016"/>
      <c r="N3016"/>
      <c r="O3016"/>
      <c r="P3016"/>
      <c r="Q3016"/>
      <c r="R3016"/>
      <c r="S3016"/>
      <c r="T3016"/>
      <c r="U3016"/>
      <c r="V3016"/>
      <c r="W3016"/>
      <c r="X3016"/>
      <c r="Y3016"/>
      <c r="Z3016"/>
      <c r="AA3016"/>
      <c r="AB3016"/>
    </row>
    <row r="3017" spans="2:28" ht="14.4" x14ac:dyDescent="0.3">
      <c r="B3017"/>
      <c r="C3017"/>
      <c r="D3017"/>
      <c r="E3017"/>
      <c r="F3017"/>
      <c r="G3017"/>
      <c r="H3017"/>
      <c r="I3017"/>
      <c r="J3017"/>
      <c r="K3017"/>
      <c r="L3017"/>
      <c r="M3017"/>
      <c r="N3017"/>
      <c r="O3017"/>
      <c r="P3017"/>
      <c r="Q3017"/>
      <c r="R3017"/>
      <c r="S3017"/>
      <c r="T3017"/>
      <c r="U3017"/>
      <c r="V3017"/>
      <c r="W3017"/>
      <c r="X3017"/>
      <c r="Y3017"/>
      <c r="Z3017"/>
      <c r="AA3017"/>
      <c r="AB3017"/>
    </row>
    <row r="3018" spans="2:28" ht="14.4" x14ac:dyDescent="0.3">
      <c r="B3018"/>
      <c r="C3018"/>
      <c r="D3018"/>
      <c r="E3018"/>
      <c r="F3018"/>
      <c r="G3018"/>
      <c r="H3018"/>
      <c r="I3018"/>
      <c r="J3018"/>
      <c r="K3018"/>
      <c r="L3018"/>
      <c r="M3018"/>
      <c r="N3018"/>
      <c r="O3018"/>
      <c r="P3018"/>
      <c r="Q3018"/>
      <c r="R3018"/>
      <c r="S3018"/>
      <c r="T3018"/>
      <c r="U3018"/>
      <c r="V3018"/>
      <c r="W3018"/>
      <c r="X3018"/>
      <c r="Y3018"/>
      <c r="Z3018"/>
      <c r="AA3018"/>
      <c r="AB3018"/>
    </row>
    <row r="3019" spans="2:28" ht="14.4" x14ac:dyDescent="0.3">
      <c r="B3019"/>
      <c r="C3019"/>
      <c r="D3019"/>
      <c r="E3019"/>
      <c r="F3019"/>
      <c r="G3019"/>
      <c r="H3019"/>
      <c r="I3019"/>
      <c r="J3019"/>
      <c r="K3019"/>
      <c r="L3019"/>
      <c r="M3019"/>
      <c r="N3019"/>
      <c r="O3019"/>
      <c r="P3019"/>
      <c r="Q3019"/>
      <c r="R3019"/>
      <c r="S3019"/>
      <c r="T3019"/>
      <c r="U3019"/>
      <c r="V3019"/>
      <c r="W3019"/>
      <c r="X3019"/>
      <c r="Y3019"/>
      <c r="Z3019"/>
      <c r="AA3019"/>
      <c r="AB3019"/>
    </row>
    <row r="3020" spans="2:28" ht="14.4" x14ac:dyDescent="0.3">
      <c r="B3020"/>
      <c r="C3020"/>
      <c r="D3020"/>
      <c r="E3020"/>
      <c r="F3020"/>
      <c r="G3020"/>
      <c r="H3020"/>
      <c r="I3020"/>
      <c r="J3020"/>
      <c r="K3020"/>
      <c r="L3020"/>
      <c r="M3020"/>
      <c r="N3020"/>
      <c r="O3020"/>
      <c r="P3020"/>
      <c r="Q3020"/>
      <c r="R3020"/>
      <c r="S3020"/>
      <c r="T3020"/>
      <c r="U3020"/>
      <c r="V3020"/>
      <c r="W3020"/>
      <c r="X3020"/>
      <c r="Y3020"/>
      <c r="Z3020"/>
      <c r="AA3020"/>
      <c r="AB3020"/>
    </row>
    <row r="3021" spans="2:28" ht="14.4" x14ac:dyDescent="0.3">
      <c r="B3021"/>
      <c r="C3021"/>
      <c r="D3021"/>
      <c r="E3021"/>
      <c r="F3021"/>
      <c r="G3021"/>
      <c r="H3021"/>
      <c r="I3021"/>
      <c r="J3021"/>
      <c r="K3021"/>
      <c r="L3021"/>
      <c r="M3021"/>
      <c r="N3021"/>
      <c r="O3021"/>
      <c r="P3021"/>
      <c r="Q3021"/>
      <c r="R3021"/>
      <c r="S3021"/>
      <c r="T3021"/>
      <c r="U3021"/>
      <c r="V3021"/>
      <c r="W3021"/>
      <c r="X3021"/>
      <c r="Y3021"/>
      <c r="Z3021"/>
      <c r="AA3021"/>
      <c r="AB3021"/>
    </row>
    <row r="3022" spans="2:28" ht="14.4" x14ac:dyDescent="0.3">
      <c r="B3022"/>
      <c r="C3022"/>
      <c r="D3022"/>
      <c r="E3022"/>
      <c r="F3022"/>
      <c r="G3022"/>
      <c r="H3022"/>
      <c r="I3022"/>
      <c r="J3022"/>
      <c r="K3022"/>
      <c r="L3022"/>
      <c r="M3022"/>
      <c r="N3022"/>
      <c r="O3022"/>
      <c r="P3022"/>
      <c r="Q3022"/>
      <c r="R3022"/>
      <c r="S3022"/>
      <c r="T3022"/>
      <c r="U3022"/>
      <c r="V3022"/>
      <c r="W3022"/>
      <c r="X3022"/>
      <c r="Y3022"/>
      <c r="Z3022"/>
      <c r="AA3022"/>
      <c r="AB3022"/>
    </row>
    <row r="3023" spans="2:28" ht="14.4" x14ac:dyDescent="0.3">
      <c r="B3023"/>
      <c r="C3023"/>
      <c r="D3023"/>
      <c r="E3023"/>
      <c r="F3023"/>
      <c r="G3023"/>
      <c r="H3023"/>
      <c r="I3023"/>
      <c r="J3023"/>
      <c r="K3023"/>
      <c r="L3023"/>
      <c r="M3023"/>
      <c r="N3023"/>
      <c r="O3023"/>
      <c r="P3023"/>
      <c r="Q3023"/>
      <c r="R3023"/>
      <c r="S3023"/>
      <c r="T3023"/>
      <c r="U3023"/>
      <c r="V3023"/>
      <c r="W3023"/>
      <c r="X3023"/>
      <c r="Y3023"/>
      <c r="Z3023"/>
      <c r="AA3023"/>
      <c r="AB3023"/>
    </row>
    <row r="3024" spans="2:28" ht="14.4" x14ac:dyDescent="0.3">
      <c r="B3024"/>
      <c r="C3024"/>
      <c r="D3024"/>
      <c r="E3024"/>
      <c r="F3024"/>
      <c r="G3024"/>
      <c r="H3024"/>
      <c r="I3024"/>
      <c r="J3024"/>
      <c r="K3024"/>
      <c r="L3024"/>
      <c r="M3024"/>
      <c r="N3024"/>
      <c r="O3024"/>
      <c r="P3024"/>
      <c r="Q3024"/>
      <c r="R3024"/>
      <c r="S3024"/>
      <c r="T3024"/>
      <c r="U3024"/>
      <c r="V3024"/>
      <c r="W3024"/>
      <c r="X3024"/>
      <c r="Y3024"/>
      <c r="Z3024"/>
      <c r="AA3024"/>
      <c r="AB3024"/>
    </row>
    <row r="3025" spans="2:28" ht="14.4" x14ac:dyDescent="0.3">
      <c r="B3025"/>
      <c r="C3025"/>
      <c r="D3025"/>
      <c r="E3025"/>
      <c r="F3025"/>
      <c r="G3025"/>
      <c r="H3025"/>
      <c r="I3025"/>
      <c r="J3025"/>
      <c r="K3025"/>
      <c r="L3025"/>
      <c r="M3025"/>
      <c r="N3025"/>
      <c r="O3025"/>
      <c r="P3025"/>
      <c r="Q3025"/>
      <c r="R3025"/>
      <c r="S3025"/>
      <c r="T3025"/>
      <c r="U3025"/>
      <c r="V3025"/>
      <c r="W3025"/>
      <c r="X3025"/>
      <c r="Y3025"/>
      <c r="Z3025"/>
      <c r="AA3025"/>
      <c r="AB3025"/>
    </row>
    <row r="3026" spans="2:28" ht="14.4" x14ac:dyDescent="0.3">
      <c r="B3026"/>
      <c r="C3026"/>
      <c r="D3026"/>
      <c r="E3026"/>
      <c r="F3026"/>
      <c r="G3026"/>
      <c r="H3026"/>
      <c r="I3026"/>
      <c r="J3026"/>
      <c r="K3026"/>
      <c r="L3026"/>
      <c r="M3026"/>
      <c r="N3026"/>
      <c r="O3026"/>
      <c r="P3026"/>
      <c r="Q3026"/>
      <c r="R3026"/>
      <c r="S3026"/>
      <c r="T3026"/>
      <c r="U3026"/>
      <c r="V3026"/>
      <c r="W3026"/>
      <c r="X3026"/>
      <c r="Y3026"/>
      <c r="Z3026"/>
      <c r="AA3026"/>
      <c r="AB3026"/>
    </row>
    <row r="3027" spans="2:28" ht="14.4" x14ac:dyDescent="0.3">
      <c r="B3027"/>
      <c r="C3027"/>
      <c r="D3027"/>
      <c r="E3027"/>
      <c r="F3027"/>
      <c r="G3027"/>
      <c r="H3027"/>
      <c r="I3027"/>
      <c r="J3027"/>
      <c r="K3027"/>
      <c r="L3027"/>
      <c r="M3027"/>
      <c r="N3027"/>
      <c r="O3027"/>
      <c r="P3027"/>
      <c r="Q3027"/>
      <c r="R3027"/>
      <c r="S3027"/>
      <c r="T3027"/>
      <c r="U3027"/>
      <c r="V3027"/>
      <c r="W3027"/>
      <c r="X3027"/>
      <c r="Y3027"/>
      <c r="Z3027"/>
      <c r="AA3027"/>
      <c r="AB3027"/>
    </row>
    <row r="3028" spans="2:28" ht="14.4" x14ac:dyDescent="0.3">
      <c r="B3028"/>
      <c r="C3028"/>
      <c r="D3028"/>
      <c r="E3028"/>
      <c r="F3028"/>
      <c r="G3028"/>
      <c r="H3028"/>
      <c r="I3028"/>
      <c r="J3028"/>
      <c r="K3028"/>
      <c r="L3028"/>
      <c r="M3028"/>
      <c r="N3028"/>
      <c r="O3028"/>
      <c r="P3028"/>
      <c r="Q3028"/>
      <c r="R3028"/>
      <c r="S3028"/>
      <c r="T3028"/>
      <c r="U3028"/>
      <c r="V3028"/>
      <c r="W3028"/>
      <c r="X3028"/>
      <c r="Y3028"/>
      <c r="Z3028"/>
      <c r="AA3028"/>
      <c r="AB3028"/>
    </row>
    <row r="3029" spans="2:28" ht="14.4" x14ac:dyDescent="0.3">
      <c r="B3029"/>
      <c r="C3029"/>
      <c r="D3029"/>
      <c r="E3029"/>
      <c r="F3029"/>
      <c r="G3029"/>
      <c r="H3029"/>
      <c r="I3029"/>
      <c r="J3029"/>
      <c r="K3029"/>
      <c r="L3029"/>
      <c r="M3029"/>
      <c r="N3029"/>
      <c r="O3029"/>
      <c r="P3029"/>
      <c r="Q3029"/>
      <c r="R3029"/>
      <c r="S3029"/>
      <c r="T3029"/>
      <c r="U3029"/>
      <c r="V3029"/>
      <c r="W3029"/>
      <c r="X3029"/>
      <c r="Y3029"/>
      <c r="Z3029"/>
      <c r="AA3029"/>
      <c r="AB3029"/>
    </row>
    <row r="3030" spans="2:28" ht="14.4" x14ac:dyDescent="0.3">
      <c r="B3030"/>
      <c r="C3030"/>
      <c r="D3030"/>
      <c r="E3030"/>
      <c r="F3030"/>
      <c r="G3030"/>
      <c r="H3030"/>
      <c r="I3030"/>
      <c r="J3030"/>
      <c r="K3030"/>
      <c r="L3030"/>
      <c r="M3030"/>
      <c r="N3030"/>
      <c r="O3030"/>
      <c r="P3030"/>
      <c r="Q3030"/>
      <c r="R3030"/>
      <c r="S3030"/>
      <c r="T3030"/>
      <c r="U3030"/>
      <c r="V3030"/>
      <c r="W3030"/>
      <c r="X3030"/>
      <c r="Y3030"/>
      <c r="Z3030"/>
      <c r="AA3030"/>
      <c r="AB3030"/>
    </row>
    <row r="3031" spans="2:28" ht="14.4" x14ac:dyDescent="0.3">
      <c r="B3031"/>
      <c r="C3031"/>
      <c r="D3031"/>
      <c r="E3031"/>
      <c r="F3031"/>
      <c r="G3031"/>
      <c r="H3031"/>
      <c r="I3031"/>
      <c r="J3031"/>
      <c r="K3031"/>
      <c r="L3031"/>
      <c r="M3031"/>
      <c r="N3031"/>
      <c r="O3031"/>
      <c r="P3031"/>
      <c r="Q3031"/>
      <c r="R3031"/>
      <c r="S3031"/>
      <c r="T3031"/>
      <c r="U3031"/>
      <c r="V3031"/>
      <c r="W3031"/>
      <c r="X3031"/>
      <c r="Y3031"/>
      <c r="Z3031"/>
      <c r="AA3031"/>
      <c r="AB3031"/>
    </row>
    <row r="3032" spans="2:28" ht="14.4" x14ac:dyDescent="0.3">
      <c r="B3032"/>
      <c r="C3032"/>
      <c r="D3032"/>
      <c r="E3032"/>
      <c r="F3032"/>
      <c r="G3032"/>
      <c r="H3032"/>
      <c r="I3032"/>
      <c r="J3032"/>
      <c r="K3032"/>
      <c r="L3032"/>
      <c r="M3032"/>
      <c r="N3032"/>
      <c r="O3032"/>
      <c r="P3032"/>
      <c r="Q3032"/>
      <c r="R3032"/>
      <c r="S3032"/>
      <c r="T3032"/>
      <c r="U3032"/>
      <c r="V3032"/>
      <c r="W3032"/>
      <c r="X3032"/>
      <c r="Y3032"/>
      <c r="Z3032"/>
      <c r="AA3032"/>
      <c r="AB3032"/>
    </row>
    <row r="3033" spans="2:28" ht="14.4" x14ac:dyDescent="0.3">
      <c r="B3033"/>
      <c r="C3033"/>
      <c r="D3033"/>
      <c r="E3033"/>
      <c r="F3033"/>
      <c r="G3033"/>
      <c r="H3033"/>
      <c r="I3033"/>
      <c r="J3033"/>
      <c r="K3033"/>
      <c r="L3033"/>
      <c r="M3033"/>
      <c r="N3033"/>
      <c r="O3033"/>
      <c r="P3033"/>
      <c r="Q3033"/>
      <c r="R3033"/>
      <c r="S3033"/>
      <c r="T3033"/>
      <c r="U3033"/>
      <c r="V3033"/>
      <c r="W3033"/>
      <c r="X3033"/>
      <c r="Y3033"/>
      <c r="Z3033"/>
      <c r="AA3033"/>
      <c r="AB3033"/>
    </row>
    <row r="3034" spans="2:28" ht="14.4" x14ac:dyDescent="0.3">
      <c r="B3034"/>
      <c r="C3034"/>
      <c r="D3034"/>
      <c r="E3034"/>
      <c r="F3034"/>
      <c r="G3034"/>
      <c r="H3034"/>
      <c r="I3034"/>
      <c r="J3034"/>
      <c r="K3034"/>
      <c r="L3034"/>
      <c r="M3034"/>
      <c r="N3034"/>
      <c r="O3034"/>
      <c r="P3034"/>
      <c r="Q3034"/>
      <c r="R3034"/>
      <c r="S3034"/>
      <c r="T3034"/>
      <c r="U3034"/>
      <c r="V3034"/>
      <c r="W3034"/>
      <c r="X3034"/>
      <c r="Y3034"/>
      <c r="Z3034"/>
      <c r="AA3034"/>
      <c r="AB3034"/>
    </row>
    <row r="3035" spans="2:28" ht="14.4" x14ac:dyDescent="0.3">
      <c r="B3035"/>
      <c r="C3035"/>
      <c r="D3035"/>
      <c r="E3035"/>
      <c r="F3035"/>
      <c r="G3035"/>
      <c r="H3035"/>
      <c r="I3035"/>
      <c r="J3035"/>
      <c r="K3035"/>
      <c r="L3035"/>
      <c r="M3035"/>
      <c r="N3035"/>
      <c r="O3035"/>
      <c r="P3035"/>
      <c r="Q3035"/>
      <c r="R3035"/>
      <c r="S3035"/>
      <c r="T3035"/>
      <c r="U3035"/>
      <c r="V3035"/>
      <c r="W3035"/>
      <c r="X3035"/>
      <c r="Y3035"/>
      <c r="Z3035"/>
      <c r="AA3035"/>
      <c r="AB3035"/>
    </row>
    <row r="3036" spans="2:28" ht="14.4" x14ac:dyDescent="0.3">
      <c r="B3036"/>
      <c r="C3036"/>
      <c r="D3036"/>
      <c r="E3036"/>
      <c r="F3036"/>
      <c r="G3036"/>
      <c r="H3036"/>
      <c r="I3036"/>
      <c r="J3036"/>
      <c r="K3036"/>
      <c r="L3036"/>
      <c r="M3036"/>
      <c r="N3036"/>
      <c r="O3036"/>
      <c r="P3036"/>
      <c r="Q3036"/>
      <c r="R3036"/>
      <c r="S3036"/>
      <c r="T3036"/>
      <c r="U3036"/>
      <c r="V3036"/>
      <c r="W3036"/>
      <c r="X3036"/>
      <c r="Y3036"/>
      <c r="Z3036"/>
      <c r="AA3036"/>
      <c r="AB3036"/>
    </row>
    <row r="3037" spans="2:28" ht="14.4" x14ac:dyDescent="0.3">
      <c r="B3037"/>
      <c r="C3037"/>
      <c r="D3037"/>
      <c r="E3037"/>
      <c r="F3037"/>
      <c r="G3037"/>
      <c r="H3037"/>
      <c r="I3037"/>
      <c r="J3037"/>
      <c r="K3037"/>
      <c r="L3037"/>
      <c r="M3037"/>
      <c r="N3037"/>
      <c r="O3037"/>
      <c r="P3037"/>
      <c r="Q3037"/>
      <c r="R3037"/>
      <c r="S3037"/>
      <c r="T3037"/>
      <c r="U3037"/>
      <c r="V3037"/>
      <c r="W3037"/>
      <c r="X3037"/>
      <c r="Y3037"/>
      <c r="Z3037"/>
      <c r="AA3037"/>
      <c r="AB3037"/>
    </row>
    <row r="3038" spans="2:28" ht="14.4" x14ac:dyDescent="0.3">
      <c r="B3038"/>
      <c r="C3038"/>
      <c r="D3038"/>
      <c r="E3038"/>
      <c r="F3038"/>
      <c r="G3038"/>
      <c r="H3038"/>
      <c r="I3038"/>
      <c r="J3038"/>
      <c r="K3038"/>
      <c r="L3038"/>
      <c r="M3038"/>
      <c r="N3038"/>
      <c r="O3038"/>
      <c r="P3038"/>
      <c r="Q3038"/>
      <c r="R3038"/>
      <c r="S3038"/>
      <c r="T3038"/>
      <c r="U3038"/>
      <c r="V3038"/>
      <c r="W3038"/>
      <c r="X3038"/>
      <c r="Y3038"/>
      <c r="Z3038"/>
      <c r="AA3038"/>
      <c r="AB3038"/>
    </row>
    <row r="3039" spans="2:28" ht="14.4" x14ac:dyDescent="0.3">
      <c r="B3039"/>
      <c r="C3039"/>
      <c r="D3039"/>
      <c r="E3039"/>
      <c r="F3039"/>
      <c r="G3039"/>
      <c r="H3039"/>
      <c r="I3039"/>
      <c r="J3039"/>
      <c r="K3039"/>
      <c r="L3039"/>
      <c r="M3039"/>
      <c r="N3039"/>
      <c r="O3039"/>
      <c r="P3039"/>
      <c r="Q3039"/>
      <c r="R3039"/>
      <c r="S3039"/>
      <c r="T3039"/>
      <c r="U3039"/>
      <c r="V3039"/>
      <c r="W3039"/>
      <c r="X3039"/>
      <c r="Y3039"/>
      <c r="Z3039"/>
      <c r="AA3039"/>
      <c r="AB3039"/>
    </row>
    <row r="3040" spans="2:28" ht="14.4" x14ac:dyDescent="0.3">
      <c r="B3040"/>
      <c r="C3040"/>
      <c r="D3040"/>
      <c r="E3040"/>
      <c r="F3040"/>
      <c r="G3040"/>
      <c r="H3040"/>
      <c r="I3040"/>
      <c r="J3040"/>
      <c r="K3040"/>
      <c r="L3040"/>
      <c r="M3040"/>
      <c r="N3040"/>
      <c r="O3040"/>
      <c r="P3040"/>
      <c r="Q3040"/>
      <c r="R3040"/>
      <c r="S3040"/>
      <c r="T3040"/>
      <c r="U3040"/>
      <c r="V3040"/>
      <c r="W3040"/>
      <c r="X3040"/>
      <c r="Y3040"/>
      <c r="Z3040"/>
      <c r="AA3040"/>
      <c r="AB3040"/>
    </row>
    <row r="3041" spans="2:28" ht="14.4" x14ac:dyDescent="0.3">
      <c r="B3041"/>
      <c r="C3041"/>
      <c r="D3041"/>
      <c r="E3041"/>
      <c r="F3041"/>
      <c r="G3041"/>
      <c r="H3041"/>
      <c r="I3041"/>
      <c r="J3041"/>
      <c r="K3041"/>
      <c r="L3041"/>
      <c r="M3041"/>
      <c r="N3041"/>
      <c r="O3041"/>
      <c r="P3041"/>
      <c r="Q3041"/>
      <c r="R3041"/>
      <c r="S3041"/>
      <c r="T3041"/>
      <c r="U3041"/>
      <c r="V3041"/>
      <c r="W3041"/>
      <c r="X3041"/>
      <c r="Y3041"/>
      <c r="Z3041"/>
      <c r="AA3041"/>
      <c r="AB3041"/>
    </row>
    <row r="3042" spans="2:28" ht="14.4" x14ac:dyDescent="0.3">
      <c r="B3042"/>
      <c r="C3042"/>
      <c r="D3042"/>
      <c r="E3042"/>
      <c r="F3042"/>
      <c r="G3042"/>
      <c r="H3042"/>
      <c r="I3042"/>
      <c r="J3042"/>
      <c r="K3042"/>
      <c r="L3042"/>
      <c r="M3042"/>
      <c r="N3042"/>
      <c r="O3042"/>
      <c r="P3042"/>
      <c r="Q3042"/>
      <c r="R3042"/>
      <c r="S3042"/>
      <c r="T3042"/>
      <c r="U3042"/>
      <c r="V3042"/>
      <c r="W3042"/>
      <c r="X3042"/>
      <c r="Y3042"/>
      <c r="Z3042"/>
      <c r="AA3042"/>
      <c r="AB3042"/>
    </row>
    <row r="3043" spans="2:28" ht="14.4" x14ac:dyDescent="0.3">
      <c r="B3043"/>
      <c r="C3043"/>
      <c r="D3043"/>
      <c r="E3043"/>
      <c r="F3043"/>
      <c r="G3043"/>
      <c r="H3043"/>
      <c r="I3043"/>
      <c r="J3043"/>
      <c r="K3043"/>
      <c r="L3043"/>
      <c r="M3043"/>
      <c r="N3043"/>
      <c r="O3043"/>
      <c r="P3043"/>
      <c r="Q3043"/>
      <c r="R3043"/>
      <c r="S3043"/>
      <c r="T3043"/>
      <c r="U3043"/>
      <c r="V3043"/>
      <c r="W3043"/>
      <c r="X3043"/>
      <c r="Y3043"/>
      <c r="Z3043"/>
      <c r="AA3043"/>
      <c r="AB3043"/>
    </row>
    <row r="3044" spans="2:28" ht="14.4" x14ac:dyDescent="0.3">
      <c r="B3044"/>
      <c r="C3044"/>
      <c r="D3044"/>
      <c r="E3044"/>
      <c r="F3044"/>
      <c r="G3044"/>
      <c r="H3044"/>
      <c r="I3044"/>
      <c r="J3044"/>
      <c r="K3044"/>
      <c r="L3044"/>
      <c r="M3044"/>
      <c r="N3044"/>
      <c r="O3044"/>
      <c r="P3044"/>
      <c r="Q3044"/>
      <c r="R3044"/>
      <c r="S3044"/>
      <c r="T3044"/>
      <c r="U3044"/>
      <c r="V3044"/>
      <c r="W3044"/>
      <c r="X3044"/>
      <c r="Y3044"/>
      <c r="Z3044"/>
      <c r="AA3044"/>
      <c r="AB3044"/>
    </row>
    <row r="3045" spans="2:28" ht="14.4" x14ac:dyDescent="0.3">
      <c r="B3045"/>
      <c r="C3045"/>
      <c r="D3045"/>
      <c r="E3045"/>
      <c r="F3045"/>
      <c r="G3045"/>
      <c r="H3045"/>
      <c r="I3045"/>
      <c r="J3045"/>
      <c r="K3045"/>
      <c r="L3045"/>
      <c r="M3045"/>
      <c r="N3045"/>
      <c r="O3045"/>
      <c r="P3045"/>
      <c r="Q3045"/>
      <c r="R3045"/>
      <c r="S3045"/>
      <c r="T3045"/>
      <c r="U3045"/>
      <c r="V3045"/>
      <c r="W3045"/>
      <c r="X3045"/>
      <c r="Y3045"/>
      <c r="Z3045"/>
      <c r="AA3045"/>
      <c r="AB3045"/>
    </row>
    <row r="3046" spans="2:28" ht="14.4" x14ac:dyDescent="0.3">
      <c r="B3046"/>
      <c r="C3046"/>
      <c r="D3046"/>
      <c r="E3046"/>
      <c r="F3046"/>
      <c r="G3046"/>
      <c r="H3046"/>
      <c r="I3046"/>
      <c r="J3046"/>
      <c r="K3046"/>
      <c r="L3046"/>
      <c r="M3046"/>
      <c r="N3046"/>
      <c r="O3046"/>
      <c r="P3046"/>
      <c r="Q3046"/>
      <c r="R3046"/>
      <c r="S3046"/>
      <c r="T3046"/>
      <c r="U3046"/>
      <c r="V3046"/>
      <c r="W3046"/>
      <c r="X3046"/>
      <c r="Y3046"/>
      <c r="Z3046"/>
      <c r="AA3046"/>
      <c r="AB3046"/>
    </row>
    <row r="3047" spans="2:28" ht="14.4" x14ac:dyDescent="0.3">
      <c r="B3047"/>
      <c r="C3047"/>
      <c r="D3047"/>
      <c r="E3047"/>
      <c r="F3047"/>
      <c r="G3047"/>
      <c r="H3047"/>
      <c r="I3047"/>
      <c r="J3047"/>
      <c r="K3047"/>
      <c r="L3047"/>
      <c r="M3047"/>
      <c r="N3047"/>
      <c r="O3047"/>
      <c r="P3047"/>
      <c r="Q3047"/>
      <c r="R3047"/>
      <c r="S3047"/>
      <c r="T3047"/>
      <c r="U3047"/>
      <c r="V3047"/>
      <c r="W3047"/>
      <c r="X3047"/>
      <c r="Y3047"/>
      <c r="Z3047"/>
      <c r="AA3047"/>
      <c r="AB3047"/>
    </row>
    <row r="3048" spans="2:28" ht="14.4" x14ac:dyDescent="0.3">
      <c r="B3048"/>
      <c r="C3048"/>
      <c r="D3048"/>
      <c r="E3048"/>
      <c r="F3048"/>
      <c r="G3048"/>
      <c r="H3048"/>
      <c r="I3048"/>
      <c r="J3048"/>
      <c r="K3048"/>
      <c r="L3048"/>
      <c r="M3048"/>
      <c r="N3048"/>
      <c r="O3048"/>
      <c r="P3048"/>
      <c r="Q3048"/>
      <c r="R3048"/>
      <c r="S3048"/>
      <c r="T3048"/>
      <c r="U3048"/>
      <c r="V3048"/>
      <c r="W3048"/>
      <c r="X3048"/>
      <c r="Y3048"/>
      <c r="Z3048"/>
      <c r="AA3048"/>
      <c r="AB3048"/>
    </row>
    <row r="3049" spans="2:28" ht="14.4" x14ac:dyDescent="0.3">
      <c r="B3049"/>
      <c r="C3049"/>
      <c r="D3049"/>
      <c r="E3049"/>
      <c r="F3049"/>
      <c r="G3049"/>
      <c r="H3049"/>
      <c r="I3049"/>
      <c r="J3049"/>
      <c r="K3049"/>
      <c r="L3049"/>
      <c r="M3049"/>
      <c r="N3049"/>
      <c r="O3049"/>
      <c r="P3049"/>
      <c r="Q3049"/>
      <c r="R3049"/>
      <c r="S3049"/>
      <c r="T3049"/>
      <c r="U3049"/>
      <c r="V3049"/>
      <c r="W3049"/>
      <c r="X3049"/>
      <c r="Y3049"/>
      <c r="Z3049"/>
      <c r="AA3049"/>
      <c r="AB3049"/>
    </row>
    <row r="3050" spans="2:28" ht="14.4" x14ac:dyDescent="0.3">
      <c r="B3050"/>
      <c r="C3050"/>
      <c r="D3050"/>
      <c r="E3050"/>
      <c r="F3050"/>
      <c r="G3050"/>
      <c r="H3050"/>
      <c r="I3050"/>
      <c r="J3050"/>
      <c r="K3050"/>
      <c r="L3050"/>
      <c r="M3050"/>
      <c r="N3050"/>
      <c r="O3050"/>
      <c r="P3050"/>
      <c r="Q3050"/>
      <c r="R3050"/>
      <c r="S3050"/>
      <c r="T3050"/>
      <c r="U3050"/>
      <c r="V3050"/>
      <c r="W3050"/>
      <c r="X3050"/>
      <c r="Y3050"/>
      <c r="Z3050"/>
      <c r="AA3050"/>
      <c r="AB3050"/>
    </row>
    <row r="3051" spans="2:28" ht="14.4" x14ac:dyDescent="0.3">
      <c r="B3051"/>
      <c r="C3051"/>
      <c r="D3051"/>
      <c r="E3051"/>
      <c r="F3051"/>
      <c r="G3051"/>
      <c r="H3051"/>
      <c r="I3051"/>
      <c r="J3051"/>
      <c r="K3051"/>
      <c r="L3051"/>
      <c r="M3051"/>
      <c r="N3051"/>
      <c r="O3051"/>
      <c r="P3051"/>
      <c r="Q3051"/>
      <c r="R3051"/>
      <c r="S3051"/>
      <c r="T3051"/>
      <c r="U3051"/>
      <c r="V3051"/>
      <c r="W3051"/>
      <c r="X3051"/>
      <c r="Y3051"/>
      <c r="Z3051"/>
      <c r="AA3051"/>
      <c r="AB3051"/>
    </row>
    <row r="3052" spans="2:28" ht="14.4" x14ac:dyDescent="0.3">
      <c r="B3052"/>
      <c r="C3052"/>
      <c r="D3052"/>
      <c r="E3052"/>
      <c r="F3052"/>
      <c r="G3052"/>
      <c r="H3052"/>
      <c r="I3052"/>
      <c r="J3052"/>
      <c r="K3052"/>
      <c r="L3052"/>
      <c r="M3052"/>
      <c r="N3052"/>
      <c r="O3052"/>
      <c r="P3052"/>
      <c r="Q3052"/>
      <c r="R3052"/>
      <c r="S3052"/>
      <c r="T3052"/>
      <c r="U3052"/>
      <c r="V3052"/>
      <c r="W3052"/>
      <c r="X3052"/>
      <c r="Y3052"/>
      <c r="Z3052"/>
      <c r="AA3052"/>
      <c r="AB3052"/>
    </row>
    <row r="3053" spans="2:28" ht="14.4" x14ac:dyDescent="0.3">
      <c r="B3053"/>
      <c r="C3053"/>
      <c r="D3053"/>
      <c r="E3053"/>
      <c r="F3053"/>
      <c r="G3053"/>
      <c r="H3053"/>
      <c r="I3053"/>
      <c r="J3053"/>
      <c r="K3053"/>
      <c r="L3053"/>
      <c r="M3053"/>
      <c r="N3053"/>
      <c r="O3053"/>
      <c r="P3053"/>
      <c r="Q3053"/>
      <c r="R3053"/>
      <c r="S3053"/>
      <c r="T3053"/>
      <c r="U3053"/>
      <c r="V3053"/>
      <c r="W3053"/>
      <c r="X3053"/>
      <c r="Y3053"/>
      <c r="Z3053"/>
      <c r="AA3053"/>
      <c r="AB3053"/>
    </row>
    <row r="3054" spans="2:28" ht="14.4" x14ac:dyDescent="0.3">
      <c r="B3054"/>
      <c r="C3054"/>
      <c r="D3054"/>
      <c r="E3054"/>
      <c r="F3054"/>
      <c r="G3054"/>
      <c r="H3054"/>
      <c r="I3054"/>
      <c r="J3054"/>
      <c r="K3054"/>
      <c r="L3054"/>
      <c r="M3054"/>
      <c r="N3054"/>
      <c r="O3054"/>
      <c r="P3054"/>
      <c r="Q3054"/>
      <c r="R3054"/>
      <c r="S3054"/>
      <c r="T3054"/>
      <c r="U3054"/>
      <c r="V3054"/>
      <c r="W3054"/>
      <c r="X3054"/>
      <c r="Y3054"/>
      <c r="Z3054"/>
      <c r="AA3054"/>
      <c r="AB3054"/>
    </row>
    <row r="3055" spans="2:28" ht="14.4" x14ac:dyDescent="0.3">
      <c r="B3055"/>
      <c r="C3055"/>
      <c r="D3055"/>
      <c r="E3055"/>
      <c r="F3055"/>
      <c r="G3055"/>
      <c r="H3055"/>
      <c r="I3055"/>
      <c r="J3055"/>
      <c r="K3055"/>
      <c r="L3055"/>
      <c r="M3055"/>
      <c r="N3055"/>
      <c r="O3055"/>
      <c r="P3055"/>
      <c r="Q3055"/>
      <c r="R3055"/>
      <c r="S3055"/>
      <c r="T3055"/>
      <c r="U3055"/>
      <c r="V3055"/>
      <c r="W3055"/>
      <c r="X3055"/>
      <c r="Y3055"/>
      <c r="Z3055"/>
      <c r="AA3055"/>
      <c r="AB3055"/>
    </row>
    <row r="3056" spans="2:28" ht="14.4" x14ac:dyDescent="0.3">
      <c r="B3056"/>
      <c r="C3056"/>
      <c r="D3056"/>
      <c r="E3056"/>
      <c r="F3056"/>
      <c r="G3056"/>
      <c r="H3056"/>
      <c r="I3056"/>
      <c r="J3056"/>
      <c r="K3056"/>
      <c r="L3056"/>
      <c r="M3056"/>
      <c r="N3056"/>
      <c r="O3056"/>
      <c r="P3056"/>
      <c r="Q3056"/>
      <c r="R3056"/>
      <c r="S3056"/>
      <c r="T3056"/>
      <c r="U3056"/>
      <c r="V3056"/>
      <c r="W3056"/>
      <c r="X3056"/>
      <c r="Y3056"/>
      <c r="Z3056"/>
      <c r="AA3056"/>
      <c r="AB3056"/>
    </row>
    <row r="3057" spans="2:28" ht="14.4" x14ac:dyDescent="0.3">
      <c r="B3057"/>
      <c r="C3057"/>
      <c r="D3057"/>
      <c r="E3057"/>
      <c r="F3057"/>
      <c r="G3057"/>
      <c r="H3057"/>
      <c r="I3057"/>
      <c r="J3057"/>
      <c r="K3057"/>
      <c r="L3057"/>
      <c r="M3057"/>
      <c r="N3057"/>
      <c r="O3057"/>
      <c r="P3057"/>
      <c r="Q3057"/>
      <c r="R3057"/>
      <c r="S3057"/>
      <c r="T3057"/>
      <c r="U3057"/>
      <c r="V3057"/>
      <c r="W3057"/>
      <c r="X3057"/>
      <c r="Y3057"/>
      <c r="Z3057"/>
      <c r="AA3057"/>
      <c r="AB3057"/>
    </row>
    <row r="3058" spans="2:28" ht="14.4" x14ac:dyDescent="0.3">
      <c r="B3058"/>
      <c r="C3058"/>
      <c r="D3058"/>
      <c r="E3058"/>
      <c r="F3058"/>
      <c r="G3058"/>
      <c r="H3058"/>
      <c r="I3058"/>
      <c r="J3058"/>
      <c r="K3058"/>
      <c r="L3058"/>
      <c r="M3058"/>
      <c r="N3058"/>
      <c r="O3058"/>
      <c r="P3058"/>
      <c r="Q3058"/>
      <c r="R3058"/>
      <c r="S3058"/>
      <c r="T3058"/>
      <c r="U3058"/>
      <c r="V3058"/>
      <c r="W3058"/>
      <c r="X3058"/>
      <c r="Y3058"/>
      <c r="Z3058"/>
      <c r="AA3058"/>
      <c r="AB3058"/>
    </row>
    <row r="3059" spans="2:28" ht="14.4" x14ac:dyDescent="0.3">
      <c r="B3059"/>
      <c r="C3059"/>
      <c r="D3059"/>
      <c r="E3059"/>
      <c r="F3059"/>
      <c r="G3059"/>
      <c r="H3059"/>
      <c r="I3059"/>
      <c r="J3059"/>
      <c r="K3059"/>
      <c r="L3059"/>
      <c r="M3059"/>
      <c r="N3059"/>
      <c r="O3059"/>
      <c r="P3059"/>
      <c r="Q3059"/>
      <c r="R3059"/>
      <c r="S3059"/>
      <c r="T3059"/>
      <c r="U3059"/>
      <c r="V3059"/>
      <c r="W3059"/>
      <c r="X3059"/>
      <c r="Y3059"/>
      <c r="Z3059"/>
      <c r="AA3059"/>
      <c r="AB3059"/>
    </row>
    <row r="3060" spans="2:28" ht="14.4" x14ac:dyDescent="0.3">
      <c r="B3060"/>
      <c r="C3060"/>
      <c r="D3060"/>
      <c r="E3060"/>
      <c r="F3060"/>
      <c r="G3060"/>
      <c r="H3060"/>
      <c r="I3060"/>
      <c r="J3060"/>
      <c r="K3060"/>
      <c r="L3060"/>
      <c r="M3060"/>
      <c r="N3060"/>
      <c r="O3060"/>
      <c r="P3060"/>
      <c r="Q3060"/>
      <c r="R3060"/>
      <c r="S3060"/>
      <c r="T3060"/>
      <c r="U3060"/>
      <c r="V3060"/>
      <c r="W3060"/>
      <c r="X3060"/>
      <c r="Y3060"/>
      <c r="Z3060"/>
      <c r="AA3060"/>
      <c r="AB3060"/>
    </row>
    <row r="3061" spans="2:28" ht="14.4" x14ac:dyDescent="0.3">
      <c r="B3061"/>
      <c r="C3061"/>
      <c r="D3061"/>
      <c r="E3061"/>
      <c r="F3061"/>
      <c r="G3061"/>
      <c r="H3061"/>
      <c r="I3061"/>
      <c r="J3061"/>
      <c r="K3061"/>
      <c r="L3061"/>
      <c r="M3061"/>
      <c r="N3061"/>
      <c r="O3061"/>
      <c r="P3061"/>
      <c r="Q3061"/>
      <c r="R3061"/>
      <c r="S3061"/>
      <c r="T3061"/>
      <c r="U3061"/>
      <c r="V3061"/>
      <c r="W3061"/>
      <c r="X3061"/>
      <c r="Y3061"/>
      <c r="Z3061"/>
      <c r="AA3061"/>
      <c r="AB3061"/>
    </row>
    <row r="3062" spans="2:28" ht="14.4" x14ac:dyDescent="0.3">
      <c r="B3062"/>
      <c r="C3062"/>
      <c r="D3062"/>
      <c r="E3062"/>
      <c r="F3062"/>
      <c r="G3062"/>
      <c r="H3062"/>
      <c r="I3062"/>
      <c r="J3062"/>
      <c r="K3062"/>
      <c r="L3062"/>
      <c r="M3062"/>
      <c r="N3062"/>
      <c r="O3062"/>
      <c r="P3062"/>
      <c r="Q3062"/>
      <c r="R3062"/>
      <c r="S3062"/>
      <c r="T3062"/>
      <c r="U3062"/>
      <c r="V3062"/>
      <c r="W3062"/>
      <c r="X3062"/>
      <c r="Y3062"/>
      <c r="Z3062"/>
      <c r="AA3062"/>
      <c r="AB3062"/>
    </row>
    <row r="3063" spans="2:28" ht="14.4" x14ac:dyDescent="0.3">
      <c r="B3063"/>
      <c r="C3063"/>
      <c r="D3063"/>
      <c r="E3063"/>
      <c r="F3063"/>
      <c r="G3063"/>
      <c r="H3063"/>
      <c r="I3063"/>
      <c r="J3063"/>
      <c r="K3063"/>
      <c r="L3063"/>
      <c r="M3063"/>
      <c r="N3063"/>
      <c r="O3063"/>
      <c r="P3063"/>
      <c r="Q3063"/>
      <c r="R3063"/>
      <c r="S3063"/>
      <c r="T3063"/>
      <c r="U3063"/>
      <c r="V3063"/>
      <c r="W3063"/>
      <c r="X3063"/>
      <c r="Y3063"/>
      <c r="Z3063"/>
      <c r="AA3063"/>
      <c r="AB3063"/>
    </row>
    <row r="3064" spans="2:28" ht="14.4" x14ac:dyDescent="0.3">
      <c r="B3064"/>
      <c r="C3064"/>
      <c r="D3064"/>
      <c r="E3064"/>
      <c r="F3064"/>
      <c r="G3064"/>
      <c r="H3064"/>
      <c r="I3064"/>
      <c r="J3064"/>
      <c r="K3064"/>
      <c r="L3064"/>
      <c r="M3064"/>
      <c r="N3064"/>
      <c r="O3064"/>
      <c r="P3064"/>
      <c r="Q3064"/>
      <c r="R3064"/>
      <c r="S3064"/>
      <c r="T3064"/>
      <c r="U3064"/>
      <c r="V3064"/>
      <c r="W3064"/>
      <c r="X3064"/>
      <c r="Y3064"/>
      <c r="Z3064"/>
      <c r="AA3064"/>
      <c r="AB3064"/>
    </row>
    <row r="3065" spans="2:28" ht="14.4" x14ac:dyDescent="0.3">
      <c r="B3065"/>
      <c r="C3065"/>
      <c r="D3065"/>
      <c r="E3065"/>
      <c r="F3065"/>
      <c r="G3065"/>
      <c r="H3065"/>
      <c r="I3065"/>
      <c r="J3065"/>
      <c r="K3065"/>
      <c r="L3065"/>
      <c r="M3065"/>
      <c r="N3065"/>
      <c r="O3065"/>
      <c r="P3065"/>
      <c r="Q3065"/>
      <c r="R3065"/>
      <c r="S3065"/>
      <c r="T3065"/>
      <c r="U3065"/>
      <c r="V3065"/>
      <c r="W3065"/>
      <c r="X3065"/>
      <c r="Y3065"/>
      <c r="Z3065"/>
      <c r="AA3065"/>
      <c r="AB3065"/>
    </row>
    <row r="3066" spans="2:28" ht="14.4" x14ac:dyDescent="0.3">
      <c r="B3066"/>
      <c r="C3066"/>
      <c r="D3066"/>
      <c r="E3066"/>
      <c r="F3066"/>
      <c r="G3066"/>
      <c r="H3066"/>
      <c r="I3066"/>
      <c r="J3066"/>
      <c r="K3066"/>
      <c r="L3066"/>
      <c r="M3066"/>
      <c r="N3066"/>
      <c r="O3066"/>
      <c r="P3066"/>
      <c r="Q3066"/>
      <c r="R3066"/>
      <c r="S3066"/>
      <c r="T3066"/>
      <c r="U3066"/>
      <c r="V3066"/>
      <c r="W3066"/>
      <c r="X3066"/>
      <c r="Y3066"/>
      <c r="Z3066"/>
      <c r="AA3066"/>
      <c r="AB3066"/>
    </row>
    <row r="3067" spans="2:28" ht="14.4" x14ac:dyDescent="0.3">
      <c r="B3067"/>
      <c r="C3067"/>
      <c r="D3067"/>
      <c r="E3067"/>
      <c r="F3067"/>
      <c r="G3067"/>
      <c r="H3067"/>
      <c r="I3067"/>
      <c r="J3067"/>
      <c r="K3067"/>
      <c r="L3067"/>
      <c r="M3067"/>
      <c r="N3067"/>
      <c r="O3067"/>
      <c r="P3067"/>
      <c r="Q3067"/>
      <c r="R3067"/>
      <c r="S3067"/>
      <c r="T3067"/>
      <c r="U3067"/>
      <c r="V3067"/>
      <c r="W3067"/>
      <c r="X3067"/>
      <c r="Y3067"/>
      <c r="Z3067"/>
      <c r="AA3067"/>
      <c r="AB3067"/>
    </row>
    <row r="3068" spans="2:28" ht="14.4" x14ac:dyDescent="0.3">
      <c r="B3068"/>
      <c r="C3068"/>
      <c r="D3068"/>
      <c r="E3068"/>
      <c r="F3068"/>
      <c r="G3068"/>
      <c r="H3068"/>
      <c r="I3068"/>
      <c r="J3068"/>
      <c r="K3068"/>
      <c r="L3068"/>
      <c r="M3068"/>
      <c r="N3068"/>
      <c r="O3068"/>
      <c r="P3068"/>
      <c r="Q3068"/>
      <c r="R3068"/>
      <c r="S3068"/>
      <c r="T3068"/>
      <c r="U3068"/>
      <c r="V3068"/>
      <c r="W3068"/>
      <c r="X3068"/>
      <c r="Y3068"/>
      <c r="Z3068"/>
      <c r="AA3068"/>
      <c r="AB3068"/>
    </row>
    <row r="3069" spans="2:28" ht="14.4" x14ac:dyDescent="0.3">
      <c r="B3069"/>
      <c r="C3069"/>
      <c r="D3069"/>
      <c r="E3069"/>
      <c r="F3069"/>
      <c r="G3069"/>
      <c r="H3069"/>
      <c r="I3069"/>
      <c r="J3069"/>
      <c r="K3069"/>
      <c r="L3069"/>
      <c r="M3069"/>
      <c r="N3069"/>
      <c r="O3069"/>
      <c r="P3069"/>
      <c r="Q3069"/>
      <c r="R3069"/>
      <c r="S3069"/>
      <c r="T3069"/>
      <c r="U3069"/>
      <c r="V3069"/>
      <c r="W3069"/>
      <c r="X3069"/>
      <c r="Y3069"/>
      <c r="Z3069"/>
      <c r="AA3069"/>
      <c r="AB3069"/>
    </row>
    <row r="3070" spans="2:28" ht="14.4" x14ac:dyDescent="0.3">
      <c r="B3070"/>
      <c r="C3070"/>
      <c r="D3070"/>
      <c r="E3070"/>
      <c r="F3070"/>
      <c r="G3070"/>
      <c r="H3070"/>
      <c r="I3070"/>
      <c r="J3070"/>
      <c r="K3070"/>
      <c r="L3070"/>
      <c r="M3070"/>
      <c r="N3070"/>
      <c r="O3070"/>
      <c r="P3070"/>
      <c r="Q3070"/>
      <c r="R3070"/>
      <c r="S3070"/>
      <c r="T3070"/>
      <c r="U3070"/>
      <c r="V3070"/>
      <c r="W3070"/>
      <c r="X3070"/>
      <c r="Y3070"/>
      <c r="Z3070"/>
      <c r="AA3070"/>
      <c r="AB3070"/>
    </row>
    <row r="3071" spans="2:28" ht="14.4" x14ac:dyDescent="0.3">
      <c r="B3071"/>
      <c r="C3071"/>
      <c r="D3071"/>
      <c r="E3071"/>
      <c r="F3071"/>
      <c r="G3071"/>
      <c r="H3071"/>
      <c r="I3071"/>
      <c r="J3071"/>
      <c r="K3071"/>
      <c r="L3071"/>
      <c r="M3071"/>
      <c r="N3071"/>
      <c r="O3071"/>
      <c r="P3071"/>
      <c r="Q3071"/>
      <c r="R3071"/>
      <c r="S3071"/>
      <c r="T3071"/>
      <c r="U3071"/>
      <c r="V3071"/>
      <c r="W3071"/>
      <c r="X3071"/>
      <c r="Y3071"/>
      <c r="Z3071"/>
      <c r="AA3071"/>
      <c r="AB3071"/>
    </row>
    <row r="3072" spans="2:28" ht="14.4" x14ac:dyDescent="0.3">
      <c r="B3072"/>
      <c r="C3072"/>
      <c r="D3072"/>
      <c r="E3072"/>
      <c r="F3072"/>
      <c r="G3072"/>
      <c r="H3072"/>
      <c r="I3072"/>
      <c r="J3072"/>
      <c r="K3072"/>
      <c r="L3072"/>
      <c r="M3072"/>
      <c r="N3072"/>
      <c r="O3072"/>
      <c r="P3072"/>
      <c r="Q3072"/>
      <c r="R3072"/>
      <c r="S3072"/>
      <c r="T3072"/>
      <c r="U3072"/>
      <c r="V3072"/>
      <c r="W3072"/>
      <c r="X3072"/>
      <c r="Y3072"/>
      <c r="Z3072"/>
      <c r="AA3072"/>
      <c r="AB3072"/>
    </row>
    <row r="3073" spans="2:28" ht="14.4" x14ac:dyDescent="0.3">
      <c r="B3073"/>
      <c r="C3073"/>
      <c r="D3073"/>
      <c r="E3073"/>
      <c r="F3073"/>
      <c r="G3073"/>
      <c r="H3073"/>
      <c r="I3073"/>
      <c r="J3073"/>
      <c r="K3073"/>
      <c r="L3073"/>
      <c r="M3073"/>
      <c r="N3073"/>
      <c r="O3073"/>
      <c r="P3073"/>
      <c r="Q3073"/>
      <c r="R3073"/>
      <c r="S3073"/>
      <c r="T3073"/>
      <c r="U3073"/>
      <c r="V3073"/>
      <c r="W3073"/>
      <c r="X3073"/>
      <c r="Y3073"/>
      <c r="Z3073"/>
      <c r="AA3073"/>
      <c r="AB3073"/>
    </row>
    <row r="3074" spans="2:28" ht="14.4" x14ac:dyDescent="0.3">
      <c r="B3074"/>
      <c r="C3074"/>
      <c r="D3074"/>
      <c r="E3074"/>
      <c r="F3074"/>
      <c r="G3074"/>
      <c r="H3074"/>
      <c r="I3074"/>
      <c r="J3074"/>
      <c r="K3074"/>
      <c r="L3074"/>
      <c r="M3074"/>
      <c r="N3074"/>
      <c r="O3074"/>
      <c r="P3074"/>
      <c r="Q3074"/>
      <c r="R3074"/>
      <c r="S3074"/>
      <c r="T3074"/>
      <c r="U3074"/>
      <c r="V3074"/>
      <c r="W3074"/>
      <c r="X3074"/>
      <c r="Y3074"/>
      <c r="Z3074"/>
      <c r="AA3074"/>
      <c r="AB3074"/>
    </row>
    <row r="3075" spans="2:28" ht="14.4" x14ac:dyDescent="0.3">
      <c r="B3075"/>
      <c r="C3075"/>
      <c r="D3075"/>
      <c r="E3075"/>
      <c r="F3075"/>
      <c r="G3075"/>
      <c r="H3075"/>
      <c r="I3075"/>
      <c r="J3075"/>
      <c r="K3075"/>
      <c r="L3075"/>
      <c r="M3075"/>
      <c r="N3075"/>
      <c r="O3075"/>
      <c r="P3075"/>
      <c r="Q3075"/>
      <c r="R3075"/>
      <c r="S3075"/>
      <c r="T3075"/>
      <c r="U3075"/>
      <c r="V3075"/>
      <c r="W3075"/>
      <c r="X3075"/>
      <c r="Y3075"/>
      <c r="Z3075"/>
      <c r="AA3075"/>
      <c r="AB3075"/>
    </row>
    <row r="3076" spans="2:28" ht="14.4" x14ac:dyDescent="0.3">
      <c r="B3076"/>
      <c r="C3076"/>
      <c r="D3076"/>
      <c r="E3076"/>
      <c r="F3076"/>
      <c r="G3076"/>
      <c r="H3076"/>
      <c r="I3076"/>
      <c r="J3076"/>
      <c r="K3076"/>
      <c r="L3076"/>
      <c r="M3076"/>
      <c r="N3076"/>
      <c r="O3076"/>
      <c r="P3076"/>
      <c r="Q3076"/>
      <c r="R3076"/>
      <c r="S3076"/>
      <c r="T3076"/>
      <c r="U3076"/>
      <c r="V3076"/>
      <c r="W3076"/>
      <c r="X3076"/>
      <c r="Y3076"/>
      <c r="Z3076"/>
      <c r="AA3076"/>
      <c r="AB3076"/>
    </row>
    <row r="3077" spans="2:28" ht="14.4" x14ac:dyDescent="0.3">
      <c r="B3077"/>
      <c r="C3077"/>
      <c r="D3077"/>
      <c r="E3077"/>
      <c r="F3077"/>
      <c r="G3077"/>
      <c r="H3077"/>
      <c r="I3077"/>
      <c r="J3077"/>
      <c r="K3077"/>
      <c r="L3077"/>
      <c r="M3077"/>
      <c r="N3077"/>
      <c r="O3077"/>
      <c r="P3077"/>
      <c r="Q3077"/>
      <c r="R3077"/>
      <c r="S3077"/>
      <c r="T3077"/>
      <c r="U3077"/>
      <c r="V3077"/>
      <c r="W3077"/>
      <c r="X3077"/>
      <c r="Y3077"/>
      <c r="Z3077"/>
      <c r="AA3077"/>
      <c r="AB3077"/>
    </row>
    <row r="3078" spans="2:28" ht="14.4" x14ac:dyDescent="0.3">
      <c r="B3078"/>
      <c r="C3078"/>
      <c r="D3078"/>
      <c r="E3078"/>
      <c r="F3078"/>
      <c r="G3078"/>
      <c r="H3078"/>
      <c r="I3078"/>
      <c r="J3078"/>
      <c r="K3078"/>
      <c r="L3078"/>
      <c r="M3078"/>
      <c r="N3078"/>
      <c r="O3078"/>
      <c r="P3078"/>
      <c r="Q3078"/>
      <c r="R3078"/>
      <c r="S3078"/>
      <c r="T3078"/>
      <c r="U3078"/>
      <c r="V3078"/>
      <c r="W3078"/>
      <c r="X3078"/>
      <c r="Y3078"/>
      <c r="Z3078"/>
      <c r="AA3078"/>
      <c r="AB3078"/>
    </row>
    <row r="3079" spans="2:28" ht="14.4" x14ac:dyDescent="0.3">
      <c r="B3079"/>
      <c r="C3079"/>
      <c r="D3079"/>
      <c r="E3079"/>
      <c r="F3079"/>
      <c r="G3079"/>
      <c r="H3079"/>
      <c r="I3079"/>
      <c r="J3079"/>
      <c r="K3079"/>
      <c r="L3079"/>
      <c r="M3079"/>
      <c r="N3079"/>
      <c r="O3079"/>
      <c r="P3079"/>
      <c r="Q3079"/>
      <c r="R3079"/>
      <c r="S3079"/>
      <c r="T3079"/>
      <c r="U3079"/>
      <c r="V3079"/>
      <c r="W3079"/>
      <c r="X3079"/>
      <c r="Y3079"/>
      <c r="Z3079"/>
      <c r="AA3079"/>
      <c r="AB3079"/>
    </row>
    <row r="3080" spans="2:28" ht="14.4" x14ac:dyDescent="0.3">
      <c r="B3080"/>
      <c r="C3080"/>
      <c r="D3080"/>
      <c r="E3080"/>
      <c r="F3080"/>
      <c r="G3080"/>
      <c r="H3080"/>
      <c r="I3080"/>
      <c r="J3080"/>
      <c r="K3080"/>
      <c r="L3080"/>
      <c r="M3080"/>
      <c r="N3080"/>
      <c r="O3080"/>
      <c r="P3080"/>
      <c r="Q3080"/>
      <c r="R3080"/>
      <c r="S3080"/>
      <c r="T3080"/>
      <c r="U3080"/>
      <c r="V3080"/>
      <c r="W3080"/>
      <c r="X3080"/>
      <c r="Y3080"/>
      <c r="Z3080"/>
      <c r="AA3080"/>
      <c r="AB3080"/>
    </row>
    <row r="3081" spans="2:28" ht="14.4" x14ac:dyDescent="0.3">
      <c r="B3081"/>
      <c r="C3081"/>
      <c r="D3081"/>
      <c r="E3081"/>
      <c r="F3081"/>
      <c r="G3081"/>
      <c r="H3081"/>
      <c r="I3081"/>
      <c r="J3081"/>
      <c r="K3081"/>
      <c r="L3081"/>
      <c r="M3081"/>
      <c r="N3081"/>
      <c r="O3081"/>
      <c r="P3081"/>
      <c r="Q3081"/>
      <c r="R3081"/>
      <c r="S3081"/>
      <c r="T3081"/>
      <c r="U3081"/>
      <c r="V3081"/>
      <c r="W3081"/>
      <c r="X3081"/>
      <c r="Y3081"/>
      <c r="Z3081"/>
      <c r="AA3081"/>
      <c r="AB3081"/>
    </row>
    <row r="3082" spans="2:28" ht="14.4" x14ac:dyDescent="0.3">
      <c r="B3082"/>
      <c r="C3082"/>
      <c r="D3082"/>
      <c r="E3082"/>
      <c r="F3082"/>
      <c r="G3082"/>
      <c r="H3082"/>
      <c r="I3082"/>
      <c r="J3082"/>
      <c r="K3082"/>
      <c r="L3082"/>
      <c r="M3082"/>
      <c r="N3082"/>
      <c r="O3082"/>
      <c r="P3082"/>
      <c r="Q3082"/>
      <c r="R3082"/>
      <c r="S3082"/>
      <c r="T3082"/>
      <c r="U3082"/>
      <c r="V3082"/>
      <c r="W3082"/>
      <c r="X3082"/>
      <c r="Y3082"/>
      <c r="Z3082"/>
      <c r="AA3082"/>
      <c r="AB3082"/>
    </row>
    <row r="3083" spans="2:28" ht="14.4" x14ac:dyDescent="0.3">
      <c r="B3083"/>
      <c r="C3083"/>
      <c r="D3083"/>
      <c r="E3083"/>
      <c r="F3083"/>
      <c r="G3083"/>
      <c r="H3083"/>
      <c r="I3083"/>
      <c r="J3083"/>
      <c r="K3083"/>
      <c r="L3083"/>
      <c r="M3083"/>
      <c r="N3083"/>
      <c r="O3083"/>
      <c r="P3083"/>
      <c r="Q3083"/>
      <c r="R3083"/>
      <c r="S3083"/>
      <c r="T3083"/>
      <c r="U3083"/>
      <c r="V3083"/>
      <c r="W3083"/>
      <c r="X3083"/>
      <c r="Y3083"/>
      <c r="Z3083"/>
      <c r="AA3083"/>
      <c r="AB3083"/>
    </row>
    <row r="3084" spans="2:28" ht="14.4" x14ac:dyDescent="0.3">
      <c r="B3084"/>
      <c r="C3084"/>
      <c r="D3084"/>
      <c r="E3084"/>
      <c r="F3084"/>
      <c r="G3084"/>
      <c r="H3084"/>
      <c r="I3084"/>
      <c r="J3084"/>
      <c r="K3084"/>
      <c r="L3084"/>
      <c r="M3084"/>
      <c r="N3084"/>
      <c r="O3084"/>
      <c r="P3084"/>
      <c r="Q3084"/>
      <c r="R3084"/>
      <c r="S3084"/>
      <c r="T3084"/>
      <c r="U3084"/>
      <c r="V3084"/>
      <c r="W3084"/>
      <c r="X3084"/>
      <c r="Y3084"/>
      <c r="Z3084"/>
      <c r="AA3084"/>
      <c r="AB3084"/>
    </row>
    <row r="3085" spans="2:28" ht="14.4" x14ac:dyDescent="0.3">
      <c r="B3085"/>
      <c r="C3085"/>
      <c r="D3085"/>
      <c r="E3085"/>
      <c r="F3085"/>
      <c r="G3085"/>
      <c r="H3085"/>
      <c r="I3085"/>
      <c r="J3085"/>
      <c r="K3085"/>
      <c r="L3085"/>
      <c r="M3085"/>
      <c r="N3085"/>
      <c r="O3085"/>
      <c r="P3085"/>
      <c r="Q3085"/>
      <c r="R3085"/>
      <c r="S3085"/>
      <c r="T3085"/>
      <c r="U3085"/>
      <c r="V3085"/>
      <c r="W3085"/>
      <c r="X3085"/>
      <c r="Y3085"/>
      <c r="Z3085"/>
      <c r="AA3085"/>
      <c r="AB3085"/>
    </row>
    <row r="3086" spans="2:28" ht="14.4" x14ac:dyDescent="0.3">
      <c r="B3086"/>
      <c r="C3086"/>
      <c r="D3086"/>
      <c r="E3086"/>
      <c r="F3086"/>
      <c r="G3086"/>
      <c r="H3086"/>
      <c r="I3086"/>
      <c r="J3086"/>
      <c r="K3086"/>
      <c r="L3086"/>
      <c r="M3086"/>
      <c r="N3086"/>
      <c r="O3086"/>
      <c r="P3086"/>
      <c r="Q3086"/>
      <c r="R3086"/>
      <c r="S3086"/>
      <c r="T3086"/>
      <c r="U3086"/>
      <c r="V3086"/>
      <c r="W3086"/>
      <c r="X3086"/>
      <c r="Y3086"/>
      <c r="Z3086"/>
      <c r="AA3086"/>
      <c r="AB3086"/>
    </row>
    <row r="3087" spans="2:28" ht="14.4" x14ac:dyDescent="0.3">
      <c r="B3087"/>
      <c r="C3087"/>
      <c r="D3087"/>
      <c r="E3087"/>
      <c r="F3087"/>
      <c r="G3087"/>
      <c r="H3087"/>
      <c r="I3087"/>
      <c r="J3087"/>
      <c r="K3087"/>
      <c r="L3087"/>
      <c r="M3087"/>
      <c r="N3087"/>
      <c r="O3087"/>
      <c r="P3087"/>
      <c r="Q3087"/>
      <c r="R3087"/>
      <c r="S3087"/>
      <c r="T3087"/>
      <c r="U3087"/>
      <c r="V3087"/>
      <c r="W3087"/>
      <c r="X3087"/>
      <c r="Y3087"/>
      <c r="Z3087"/>
      <c r="AA3087"/>
      <c r="AB3087"/>
    </row>
    <row r="3088" spans="2:28" ht="14.4" x14ac:dyDescent="0.3">
      <c r="B3088"/>
      <c r="C3088"/>
      <c r="D3088"/>
      <c r="E3088"/>
      <c r="F3088"/>
      <c r="G3088"/>
      <c r="H3088"/>
      <c r="I3088"/>
      <c r="J3088"/>
      <c r="K3088"/>
      <c r="L3088"/>
      <c r="M3088"/>
      <c r="N3088"/>
      <c r="O3088"/>
      <c r="P3088"/>
      <c r="Q3088"/>
      <c r="R3088"/>
      <c r="S3088"/>
      <c r="T3088"/>
      <c r="U3088"/>
      <c r="V3088"/>
      <c r="W3088"/>
      <c r="X3088"/>
      <c r="Y3088"/>
      <c r="Z3088"/>
      <c r="AA3088"/>
      <c r="AB3088"/>
    </row>
    <row r="3089" spans="2:28" ht="14.4" x14ac:dyDescent="0.3">
      <c r="B3089"/>
      <c r="C3089"/>
      <c r="D3089"/>
      <c r="E3089"/>
      <c r="F3089"/>
      <c r="G3089"/>
      <c r="H3089"/>
      <c r="I3089"/>
      <c r="J3089"/>
      <c r="K3089"/>
      <c r="L3089"/>
      <c r="M3089"/>
      <c r="N3089"/>
      <c r="O3089"/>
      <c r="P3089"/>
      <c r="Q3089"/>
      <c r="R3089"/>
      <c r="S3089"/>
      <c r="T3089"/>
      <c r="U3089"/>
      <c r="V3089"/>
      <c r="W3089"/>
      <c r="X3089"/>
      <c r="Y3089"/>
      <c r="Z3089"/>
      <c r="AA3089"/>
      <c r="AB3089"/>
    </row>
    <row r="3090" spans="2:28" ht="14.4" x14ac:dyDescent="0.3">
      <c r="B3090"/>
      <c r="C3090"/>
      <c r="D3090"/>
      <c r="E3090"/>
      <c r="F3090"/>
      <c r="G3090"/>
      <c r="H3090"/>
      <c r="I3090"/>
      <c r="J3090"/>
      <c r="K3090"/>
      <c r="L3090"/>
      <c r="M3090"/>
      <c r="N3090"/>
      <c r="O3090"/>
      <c r="P3090"/>
      <c r="Q3090"/>
      <c r="R3090"/>
      <c r="S3090"/>
      <c r="T3090"/>
      <c r="U3090"/>
      <c r="V3090"/>
      <c r="W3090"/>
      <c r="X3090"/>
      <c r="Y3090"/>
      <c r="Z3090"/>
      <c r="AA3090"/>
      <c r="AB3090"/>
    </row>
    <row r="3091" spans="2:28" ht="14.4" x14ac:dyDescent="0.3">
      <c r="B3091"/>
      <c r="C3091"/>
      <c r="D3091"/>
      <c r="E3091"/>
      <c r="F3091"/>
      <c r="G3091"/>
      <c r="H3091"/>
      <c r="I3091"/>
      <c r="J3091"/>
      <c r="K3091"/>
      <c r="L3091"/>
      <c r="M3091"/>
      <c r="N3091"/>
      <c r="O3091"/>
      <c r="P3091"/>
      <c r="Q3091"/>
      <c r="R3091"/>
      <c r="S3091"/>
      <c r="T3091"/>
      <c r="U3091"/>
      <c r="V3091"/>
      <c r="W3091"/>
      <c r="X3091"/>
      <c r="Y3091"/>
      <c r="Z3091"/>
      <c r="AA3091"/>
      <c r="AB3091"/>
    </row>
    <row r="3092" spans="2:28" ht="14.4" x14ac:dyDescent="0.3">
      <c r="B3092"/>
      <c r="C3092"/>
      <c r="D3092"/>
      <c r="E3092"/>
      <c r="F3092"/>
      <c r="G3092"/>
      <c r="H3092"/>
      <c r="I3092"/>
      <c r="J3092"/>
      <c r="K3092"/>
      <c r="L3092"/>
      <c r="M3092"/>
      <c r="N3092"/>
      <c r="O3092"/>
      <c r="P3092"/>
      <c r="Q3092"/>
      <c r="R3092"/>
      <c r="S3092"/>
      <c r="T3092"/>
      <c r="U3092"/>
      <c r="V3092"/>
      <c r="W3092"/>
      <c r="X3092"/>
      <c r="Y3092"/>
      <c r="Z3092"/>
      <c r="AA3092"/>
      <c r="AB3092"/>
    </row>
    <row r="3093" spans="2:28" ht="14.4" x14ac:dyDescent="0.3">
      <c r="B3093"/>
      <c r="C3093"/>
      <c r="D3093"/>
      <c r="E3093"/>
      <c r="F3093"/>
      <c r="G3093"/>
      <c r="H3093"/>
      <c r="I3093"/>
      <c r="J3093"/>
      <c r="K3093"/>
      <c r="L3093"/>
      <c r="M3093"/>
      <c r="N3093"/>
      <c r="O3093"/>
      <c r="P3093"/>
      <c r="Q3093"/>
      <c r="R3093"/>
      <c r="S3093"/>
      <c r="T3093"/>
      <c r="U3093"/>
      <c r="V3093"/>
      <c r="W3093"/>
      <c r="X3093"/>
      <c r="Y3093"/>
      <c r="Z3093"/>
      <c r="AA3093"/>
      <c r="AB3093"/>
    </row>
    <row r="3094" spans="2:28" ht="14.4" x14ac:dyDescent="0.3">
      <c r="B3094"/>
      <c r="C3094"/>
      <c r="D3094"/>
      <c r="E3094"/>
      <c r="F3094"/>
      <c r="G3094"/>
      <c r="H3094"/>
      <c r="I3094"/>
      <c r="J3094"/>
      <c r="K3094"/>
      <c r="L3094"/>
      <c r="M3094"/>
      <c r="N3094"/>
      <c r="O3094"/>
      <c r="P3094"/>
      <c r="Q3094"/>
      <c r="R3094"/>
      <c r="S3094"/>
      <c r="T3094"/>
      <c r="U3094"/>
      <c r="V3094"/>
      <c r="W3094"/>
      <c r="X3094"/>
      <c r="Y3094"/>
      <c r="Z3094"/>
      <c r="AA3094"/>
      <c r="AB3094"/>
    </row>
    <row r="3095" spans="2:28" ht="14.4" x14ac:dyDescent="0.3">
      <c r="B3095"/>
      <c r="C3095"/>
      <c r="D3095"/>
      <c r="E3095"/>
      <c r="F3095"/>
      <c r="G3095"/>
      <c r="H3095"/>
      <c r="I3095"/>
      <c r="J3095"/>
      <c r="K3095"/>
      <c r="L3095"/>
      <c r="M3095"/>
      <c r="N3095"/>
      <c r="O3095"/>
      <c r="P3095"/>
      <c r="Q3095"/>
      <c r="R3095"/>
      <c r="S3095"/>
      <c r="T3095"/>
      <c r="U3095"/>
      <c r="V3095"/>
      <c r="W3095"/>
      <c r="X3095"/>
      <c r="Y3095"/>
      <c r="Z3095"/>
      <c r="AA3095"/>
      <c r="AB3095"/>
    </row>
    <row r="3096" spans="2:28" ht="14.4" x14ac:dyDescent="0.3">
      <c r="B3096"/>
      <c r="C3096"/>
      <c r="D3096"/>
      <c r="E3096"/>
      <c r="F3096"/>
      <c r="G3096"/>
      <c r="H3096"/>
      <c r="I3096"/>
      <c r="J3096"/>
      <c r="K3096"/>
      <c r="L3096"/>
      <c r="M3096"/>
      <c r="N3096"/>
      <c r="O3096"/>
      <c r="P3096"/>
      <c r="Q3096"/>
      <c r="R3096"/>
      <c r="S3096"/>
      <c r="T3096"/>
      <c r="U3096"/>
      <c r="V3096"/>
      <c r="W3096"/>
      <c r="X3096"/>
      <c r="Y3096"/>
      <c r="Z3096"/>
      <c r="AA3096"/>
      <c r="AB3096"/>
    </row>
    <row r="3097" spans="2:28" ht="14.4" x14ac:dyDescent="0.3">
      <c r="B3097"/>
      <c r="C3097"/>
      <c r="D3097"/>
      <c r="E3097"/>
      <c r="F3097"/>
      <c r="G3097"/>
      <c r="H3097"/>
      <c r="I3097"/>
      <c r="J3097"/>
      <c r="K3097"/>
      <c r="L3097"/>
      <c r="M3097"/>
      <c r="N3097"/>
      <c r="O3097"/>
      <c r="P3097"/>
      <c r="Q3097"/>
      <c r="R3097"/>
      <c r="S3097"/>
      <c r="T3097"/>
      <c r="U3097"/>
      <c r="V3097"/>
      <c r="W3097"/>
      <c r="X3097"/>
      <c r="Y3097"/>
      <c r="Z3097"/>
      <c r="AA3097"/>
      <c r="AB3097"/>
    </row>
    <row r="3098" spans="2:28" ht="14.4" x14ac:dyDescent="0.3">
      <c r="B3098"/>
      <c r="C3098"/>
      <c r="D3098"/>
      <c r="E3098"/>
      <c r="F3098"/>
      <c r="G3098"/>
      <c r="H3098"/>
      <c r="I3098"/>
      <c r="J3098"/>
      <c r="K3098"/>
      <c r="L3098"/>
      <c r="M3098"/>
      <c r="N3098"/>
      <c r="O3098"/>
      <c r="P3098"/>
      <c r="Q3098"/>
      <c r="R3098"/>
      <c r="S3098"/>
      <c r="T3098"/>
      <c r="U3098"/>
      <c r="V3098"/>
      <c r="W3098"/>
      <c r="X3098"/>
      <c r="Y3098"/>
      <c r="Z3098"/>
      <c r="AA3098"/>
      <c r="AB3098"/>
    </row>
    <row r="3099" spans="2:28" ht="14.4" x14ac:dyDescent="0.3">
      <c r="B3099"/>
      <c r="C3099"/>
      <c r="D3099"/>
      <c r="E3099"/>
      <c r="F3099"/>
      <c r="G3099"/>
      <c r="H3099"/>
      <c r="I3099"/>
      <c r="J3099"/>
      <c r="K3099"/>
      <c r="L3099"/>
      <c r="M3099"/>
      <c r="N3099"/>
      <c r="O3099"/>
      <c r="P3099"/>
      <c r="Q3099"/>
      <c r="R3099"/>
      <c r="S3099"/>
      <c r="T3099"/>
      <c r="U3099"/>
      <c r="V3099"/>
      <c r="W3099"/>
      <c r="X3099"/>
      <c r="Y3099"/>
      <c r="Z3099"/>
      <c r="AA3099"/>
      <c r="AB3099"/>
    </row>
    <row r="3100" spans="2:28" ht="14.4" x14ac:dyDescent="0.3">
      <c r="B3100"/>
      <c r="C3100"/>
      <c r="D3100"/>
      <c r="E3100"/>
      <c r="F3100"/>
      <c r="G3100"/>
      <c r="H3100"/>
      <c r="I3100"/>
      <c r="J3100"/>
      <c r="K3100"/>
      <c r="L3100"/>
      <c r="M3100"/>
      <c r="N3100"/>
      <c r="O3100"/>
      <c r="P3100"/>
      <c r="Q3100"/>
      <c r="R3100"/>
      <c r="S3100"/>
      <c r="T3100"/>
      <c r="U3100"/>
      <c r="V3100"/>
      <c r="W3100"/>
      <c r="X3100"/>
      <c r="Y3100"/>
      <c r="Z3100"/>
      <c r="AA3100"/>
      <c r="AB3100"/>
    </row>
    <row r="3101" spans="2:28" ht="14.4" x14ac:dyDescent="0.3">
      <c r="B3101"/>
      <c r="C3101"/>
      <c r="D3101"/>
      <c r="E3101"/>
      <c r="F3101"/>
      <c r="G3101"/>
      <c r="H3101"/>
      <c r="I3101"/>
      <c r="J3101"/>
      <c r="K3101"/>
      <c r="L3101"/>
      <c r="M3101"/>
      <c r="N3101"/>
      <c r="O3101"/>
      <c r="P3101"/>
      <c r="Q3101"/>
      <c r="R3101"/>
      <c r="S3101"/>
      <c r="T3101"/>
      <c r="U3101"/>
      <c r="V3101"/>
      <c r="W3101"/>
      <c r="X3101"/>
      <c r="Y3101"/>
      <c r="Z3101"/>
      <c r="AA3101"/>
      <c r="AB3101"/>
    </row>
    <row r="3102" spans="2:28" ht="14.4" x14ac:dyDescent="0.3">
      <c r="B3102"/>
      <c r="C3102"/>
      <c r="D3102"/>
      <c r="E3102"/>
      <c r="F3102"/>
      <c r="G3102"/>
      <c r="H3102"/>
      <c r="I3102"/>
      <c r="J3102"/>
      <c r="K3102"/>
      <c r="L3102"/>
      <c r="M3102"/>
      <c r="N3102"/>
      <c r="O3102"/>
      <c r="P3102"/>
      <c r="Q3102"/>
      <c r="R3102"/>
      <c r="S3102"/>
      <c r="T3102"/>
      <c r="U3102"/>
      <c r="V3102"/>
      <c r="W3102"/>
      <c r="X3102"/>
      <c r="Y3102"/>
      <c r="Z3102"/>
      <c r="AA3102"/>
      <c r="AB3102"/>
    </row>
    <row r="3103" spans="2:28" ht="14.4" x14ac:dyDescent="0.3">
      <c r="B3103"/>
      <c r="C3103"/>
      <c r="D3103"/>
      <c r="E3103"/>
      <c r="F3103"/>
      <c r="G3103"/>
      <c r="H3103"/>
      <c r="I3103"/>
      <c r="J3103"/>
      <c r="K3103"/>
      <c r="L3103"/>
      <c r="M3103"/>
      <c r="N3103"/>
      <c r="O3103"/>
      <c r="P3103"/>
      <c r="Q3103"/>
      <c r="R3103"/>
      <c r="S3103"/>
      <c r="T3103"/>
      <c r="U3103"/>
      <c r="V3103"/>
      <c r="W3103"/>
      <c r="X3103"/>
      <c r="Y3103"/>
      <c r="Z3103"/>
      <c r="AA3103"/>
      <c r="AB3103"/>
    </row>
    <row r="3104" spans="2:28" ht="14.4" x14ac:dyDescent="0.3">
      <c r="B3104"/>
      <c r="C3104"/>
      <c r="D3104"/>
      <c r="E3104"/>
      <c r="F3104"/>
      <c r="G3104"/>
      <c r="H3104"/>
      <c r="I3104"/>
      <c r="J3104"/>
      <c r="K3104"/>
      <c r="L3104"/>
      <c r="M3104"/>
      <c r="N3104"/>
      <c r="O3104"/>
      <c r="P3104"/>
      <c r="Q3104"/>
      <c r="R3104"/>
      <c r="S3104"/>
      <c r="T3104"/>
      <c r="U3104"/>
      <c r="V3104"/>
      <c r="W3104"/>
      <c r="X3104"/>
      <c r="Y3104"/>
      <c r="Z3104"/>
      <c r="AA3104"/>
      <c r="AB3104"/>
    </row>
    <row r="3105" spans="2:28" ht="14.4" x14ac:dyDescent="0.3">
      <c r="B3105"/>
      <c r="C3105"/>
      <c r="D3105"/>
      <c r="E3105"/>
      <c r="F3105"/>
      <c r="G3105"/>
      <c r="H3105"/>
      <c r="I3105"/>
      <c r="J3105"/>
      <c r="K3105"/>
      <c r="L3105"/>
      <c r="M3105"/>
      <c r="N3105"/>
      <c r="O3105"/>
      <c r="P3105"/>
      <c r="Q3105"/>
      <c r="R3105"/>
      <c r="S3105"/>
      <c r="T3105"/>
      <c r="U3105"/>
      <c r="V3105"/>
      <c r="W3105"/>
      <c r="X3105"/>
      <c r="Y3105"/>
      <c r="Z3105"/>
      <c r="AA3105"/>
      <c r="AB3105"/>
    </row>
    <row r="3106" spans="2:28" ht="14.4" x14ac:dyDescent="0.3">
      <c r="B3106"/>
      <c r="C3106"/>
      <c r="D3106"/>
      <c r="E3106"/>
      <c r="F3106"/>
      <c r="G3106"/>
      <c r="H3106"/>
      <c r="I3106"/>
      <c r="J3106"/>
      <c r="K3106"/>
      <c r="L3106"/>
      <c r="M3106"/>
      <c r="N3106"/>
      <c r="O3106"/>
      <c r="P3106"/>
      <c r="Q3106"/>
      <c r="R3106"/>
      <c r="S3106"/>
      <c r="T3106"/>
      <c r="U3106"/>
      <c r="V3106"/>
      <c r="W3106"/>
      <c r="X3106"/>
      <c r="Y3106"/>
      <c r="Z3106"/>
      <c r="AA3106"/>
      <c r="AB3106"/>
    </row>
    <row r="3107" spans="2:28" ht="14.4" x14ac:dyDescent="0.3">
      <c r="B3107"/>
      <c r="C3107"/>
      <c r="D3107"/>
      <c r="E3107"/>
      <c r="F3107"/>
      <c r="G3107"/>
      <c r="H3107"/>
      <c r="I3107"/>
      <c r="J3107"/>
      <c r="K3107"/>
      <c r="L3107"/>
      <c r="M3107"/>
      <c r="N3107"/>
      <c r="O3107"/>
      <c r="P3107"/>
      <c r="Q3107"/>
      <c r="R3107"/>
      <c r="S3107"/>
      <c r="T3107"/>
      <c r="U3107"/>
      <c r="V3107"/>
      <c r="W3107"/>
      <c r="X3107"/>
      <c r="Y3107"/>
      <c r="Z3107"/>
      <c r="AA3107"/>
      <c r="AB3107"/>
    </row>
    <row r="3108" spans="2:28" ht="14.4" x14ac:dyDescent="0.3">
      <c r="B3108"/>
      <c r="C3108"/>
      <c r="D3108"/>
      <c r="E3108"/>
      <c r="F3108"/>
      <c r="G3108"/>
      <c r="H3108"/>
      <c r="I3108"/>
      <c r="J3108"/>
      <c r="K3108"/>
      <c r="L3108"/>
      <c r="M3108"/>
      <c r="N3108"/>
      <c r="O3108"/>
      <c r="P3108"/>
      <c r="Q3108"/>
      <c r="R3108"/>
      <c r="S3108"/>
      <c r="T3108"/>
      <c r="U3108"/>
      <c r="V3108"/>
      <c r="W3108"/>
      <c r="X3108"/>
      <c r="Y3108"/>
      <c r="Z3108"/>
      <c r="AA3108"/>
      <c r="AB3108"/>
    </row>
    <row r="3109" spans="2:28" ht="14.4" x14ac:dyDescent="0.3">
      <c r="B3109"/>
      <c r="C3109"/>
      <c r="D3109"/>
      <c r="E3109"/>
      <c r="F3109"/>
      <c r="G3109"/>
      <c r="H3109"/>
      <c r="I3109"/>
      <c r="J3109"/>
      <c r="K3109"/>
      <c r="L3109"/>
      <c r="M3109"/>
      <c r="N3109"/>
      <c r="O3109"/>
      <c r="P3109"/>
      <c r="Q3109"/>
      <c r="R3109"/>
      <c r="S3109"/>
      <c r="T3109"/>
      <c r="U3109"/>
      <c r="V3109"/>
      <c r="W3109"/>
      <c r="X3109"/>
      <c r="Y3109"/>
      <c r="Z3109"/>
      <c r="AA3109"/>
      <c r="AB3109"/>
    </row>
    <row r="3110" spans="2:28" ht="14.4" x14ac:dyDescent="0.3">
      <c r="B3110"/>
      <c r="C3110"/>
      <c r="D3110"/>
      <c r="E3110"/>
      <c r="F3110"/>
      <c r="G3110"/>
      <c r="H3110"/>
      <c r="I3110"/>
      <c r="J3110"/>
      <c r="K3110"/>
      <c r="L3110"/>
      <c r="M3110"/>
      <c r="N3110"/>
      <c r="O3110"/>
      <c r="P3110"/>
      <c r="Q3110"/>
      <c r="R3110"/>
      <c r="S3110"/>
      <c r="T3110"/>
      <c r="U3110"/>
      <c r="V3110"/>
      <c r="W3110"/>
      <c r="X3110"/>
      <c r="Y3110"/>
      <c r="Z3110"/>
      <c r="AA3110"/>
      <c r="AB3110"/>
    </row>
    <row r="3111" spans="2:28" ht="14.4" x14ac:dyDescent="0.3">
      <c r="B3111"/>
      <c r="C3111"/>
      <c r="D3111"/>
      <c r="E3111"/>
      <c r="F3111"/>
      <c r="G3111"/>
      <c r="H3111"/>
      <c r="I3111"/>
      <c r="J3111"/>
      <c r="K3111"/>
      <c r="L3111"/>
      <c r="M3111"/>
      <c r="N3111"/>
      <c r="O3111"/>
      <c r="P3111"/>
      <c r="Q3111"/>
      <c r="R3111"/>
      <c r="S3111"/>
      <c r="T3111"/>
      <c r="U3111"/>
      <c r="V3111"/>
      <c r="W3111"/>
      <c r="X3111"/>
      <c r="Y3111"/>
      <c r="Z3111"/>
      <c r="AA3111"/>
      <c r="AB3111"/>
    </row>
    <row r="3112" spans="2:28" ht="14.4" x14ac:dyDescent="0.3">
      <c r="B3112"/>
      <c r="C3112"/>
      <c r="D3112"/>
      <c r="E3112"/>
      <c r="F3112"/>
      <c r="G3112"/>
      <c r="H3112"/>
      <c r="I3112"/>
      <c r="J3112"/>
      <c r="K3112"/>
      <c r="L3112"/>
      <c r="M3112"/>
      <c r="N3112"/>
      <c r="O3112"/>
      <c r="P3112"/>
      <c r="Q3112"/>
      <c r="R3112"/>
      <c r="S3112"/>
      <c r="T3112"/>
      <c r="U3112"/>
      <c r="V3112"/>
      <c r="W3112"/>
      <c r="X3112"/>
      <c r="Y3112"/>
      <c r="Z3112"/>
      <c r="AA3112"/>
      <c r="AB3112"/>
    </row>
    <row r="3113" spans="2:28" ht="14.4" x14ac:dyDescent="0.3">
      <c r="B3113"/>
      <c r="C3113"/>
      <c r="D3113"/>
      <c r="E3113"/>
      <c r="F3113"/>
      <c r="G3113"/>
      <c r="H3113"/>
      <c r="I3113"/>
      <c r="J3113"/>
      <c r="K3113"/>
      <c r="L3113"/>
      <c r="M3113"/>
      <c r="N3113"/>
      <c r="O3113"/>
      <c r="P3113"/>
      <c r="Q3113"/>
      <c r="R3113"/>
      <c r="S3113"/>
      <c r="T3113"/>
      <c r="U3113"/>
      <c r="V3113"/>
      <c r="W3113"/>
      <c r="X3113"/>
      <c r="Y3113"/>
      <c r="Z3113"/>
      <c r="AA3113"/>
      <c r="AB3113"/>
    </row>
    <row r="3114" spans="2:28" ht="14.4" x14ac:dyDescent="0.3">
      <c r="B3114"/>
      <c r="C3114"/>
      <c r="D3114"/>
      <c r="E3114"/>
      <c r="F3114"/>
      <c r="G3114"/>
      <c r="H3114"/>
      <c r="I3114"/>
      <c r="J3114"/>
      <c r="K3114"/>
      <c r="L3114"/>
      <c r="M3114"/>
      <c r="N3114"/>
      <c r="O3114"/>
      <c r="P3114"/>
      <c r="Q3114"/>
      <c r="R3114"/>
      <c r="S3114"/>
      <c r="T3114"/>
      <c r="U3114"/>
      <c r="V3114"/>
      <c r="W3114"/>
      <c r="X3114"/>
      <c r="Y3114"/>
      <c r="Z3114"/>
      <c r="AA3114"/>
      <c r="AB3114"/>
    </row>
    <row r="3115" spans="2:28" ht="14.4" x14ac:dyDescent="0.3">
      <c r="B3115"/>
      <c r="C3115"/>
      <c r="D3115"/>
      <c r="E3115"/>
      <c r="F3115"/>
      <c r="G3115"/>
      <c r="H3115"/>
      <c r="I3115"/>
      <c r="J3115"/>
      <c r="K3115"/>
      <c r="L3115"/>
      <c r="M3115"/>
      <c r="N3115"/>
      <c r="O3115"/>
      <c r="P3115"/>
      <c r="Q3115"/>
      <c r="R3115"/>
      <c r="S3115"/>
      <c r="T3115"/>
      <c r="U3115"/>
      <c r="V3115"/>
      <c r="W3115"/>
      <c r="X3115"/>
      <c r="Y3115"/>
      <c r="Z3115"/>
      <c r="AA3115"/>
      <c r="AB3115"/>
    </row>
    <row r="3116" spans="2:28" ht="14.4" x14ac:dyDescent="0.3">
      <c r="B3116"/>
      <c r="C3116"/>
      <c r="D3116"/>
      <c r="E3116"/>
      <c r="F3116"/>
      <c r="G3116"/>
      <c r="H3116"/>
      <c r="I3116"/>
      <c r="J3116"/>
      <c r="K3116"/>
      <c r="L3116"/>
      <c r="M3116"/>
      <c r="N3116"/>
      <c r="O3116"/>
      <c r="P3116"/>
      <c r="Q3116"/>
      <c r="R3116"/>
      <c r="S3116"/>
      <c r="T3116"/>
      <c r="U3116"/>
      <c r="V3116"/>
      <c r="W3116"/>
      <c r="X3116"/>
      <c r="Y3116"/>
      <c r="Z3116"/>
      <c r="AA3116"/>
      <c r="AB3116"/>
    </row>
    <row r="3117" spans="2:28" ht="14.4" x14ac:dyDescent="0.3">
      <c r="B3117"/>
      <c r="C3117"/>
      <c r="D3117"/>
      <c r="E3117"/>
      <c r="F3117"/>
      <c r="G3117"/>
      <c r="H3117"/>
      <c r="I3117"/>
      <c r="J3117"/>
      <c r="K3117"/>
      <c r="L3117"/>
      <c r="M3117"/>
      <c r="N3117"/>
      <c r="O3117"/>
      <c r="P3117"/>
      <c r="Q3117"/>
      <c r="R3117"/>
      <c r="S3117"/>
      <c r="T3117"/>
      <c r="U3117"/>
      <c r="V3117"/>
      <c r="W3117"/>
      <c r="X3117"/>
      <c r="Y3117"/>
      <c r="Z3117"/>
      <c r="AA3117"/>
      <c r="AB3117"/>
    </row>
    <row r="3118" spans="2:28" ht="14.4" x14ac:dyDescent="0.3">
      <c r="B3118"/>
      <c r="C3118"/>
      <c r="D3118"/>
      <c r="E3118"/>
      <c r="F3118"/>
      <c r="G3118"/>
      <c r="H3118"/>
      <c r="I3118"/>
      <c r="J3118"/>
      <c r="K3118"/>
      <c r="L3118"/>
      <c r="M3118"/>
      <c r="N3118"/>
      <c r="O3118"/>
      <c r="P3118"/>
      <c r="Q3118"/>
      <c r="R3118"/>
      <c r="S3118"/>
      <c r="T3118"/>
      <c r="U3118"/>
      <c r="V3118"/>
      <c r="W3118"/>
      <c r="X3118"/>
      <c r="Y3118"/>
      <c r="Z3118"/>
      <c r="AA3118"/>
      <c r="AB3118"/>
    </row>
    <row r="3119" spans="2:28" ht="14.4" x14ac:dyDescent="0.3">
      <c r="B3119"/>
      <c r="C3119"/>
      <c r="D3119"/>
      <c r="E3119"/>
      <c r="F3119"/>
      <c r="G3119"/>
      <c r="H3119"/>
      <c r="I3119"/>
      <c r="J3119"/>
      <c r="K3119"/>
      <c r="L3119"/>
      <c r="M3119"/>
      <c r="N3119"/>
      <c r="O3119"/>
      <c r="P3119"/>
      <c r="Q3119"/>
      <c r="R3119"/>
      <c r="S3119"/>
      <c r="T3119"/>
      <c r="U3119"/>
      <c r="V3119"/>
      <c r="W3119"/>
      <c r="X3119"/>
      <c r="Y3119"/>
      <c r="Z3119"/>
      <c r="AA3119"/>
      <c r="AB3119"/>
    </row>
    <row r="3120" spans="2:28" ht="14.4" x14ac:dyDescent="0.3">
      <c r="B3120"/>
      <c r="C3120"/>
      <c r="D3120"/>
      <c r="E3120"/>
      <c r="F3120"/>
      <c r="G3120"/>
      <c r="H3120"/>
      <c r="I3120"/>
      <c r="J3120"/>
      <c r="K3120"/>
      <c r="L3120"/>
      <c r="M3120"/>
      <c r="N3120"/>
      <c r="O3120"/>
      <c r="P3120"/>
      <c r="Q3120"/>
      <c r="R3120"/>
      <c r="S3120"/>
      <c r="T3120"/>
      <c r="U3120"/>
      <c r="V3120"/>
      <c r="W3120"/>
      <c r="X3120"/>
      <c r="Y3120"/>
      <c r="Z3120"/>
      <c r="AA3120"/>
      <c r="AB3120"/>
    </row>
    <row r="3121" spans="2:28" ht="14.4" x14ac:dyDescent="0.3">
      <c r="B3121"/>
      <c r="C3121"/>
      <c r="D3121"/>
      <c r="E3121"/>
      <c r="F3121"/>
      <c r="G3121"/>
      <c r="H3121"/>
      <c r="I3121"/>
      <c r="J3121"/>
      <c r="K3121"/>
      <c r="L3121"/>
      <c r="M3121"/>
      <c r="N3121"/>
      <c r="O3121"/>
      <c r="P3121"/>
      <c r="Q3121"/>
      <c r="R3121"/>
      <c r="S3121"/>
      <c r="T3121"/>
      <c r="U3121"/>
      <c r="V3121"/>
      <c r="W3121"/>
      <c r="X3121"/>
      <c r="Y3121"/>
      <c r="Z3121"/>
      <c r="AA3121"/>
      <c r="AB3121"/>
    </row>
    <row r="3122" spans="2:28" ht="14.4" x14ac:dyDescent="0.3">
      <c r="B3122"/>
      <c r="C3122"/>
      <c r="D3122"/>
      <c r="E3122"/>
      <c r="F3122"/>
      <c r="G3122"/>
      <c r="H3122"/>
      <c r="I3122"/>
      <c r="J3122"/>
      <c r="K3122"/>
      <c r="L3122"/>
      <c r="M3122"/>
      <c r="N3122"/>
      <c r="O3122"/>
      <c r="P3122"/>
      <c r="Q3122"/>
      <c r="R3122"/>
      <c r="S3122"/>
      <c r="T3122"/>
      <c r="U3122"/>
      <c r="V3122"/>
      <c r="W3122"/>
      <c r="X3122"/>
      <c r="Y3122"/>
      <c r="Z3122"/>
      <c r="AA3122"/>
      <c r="AB3122"/>
    </row>
    <row r="3123" spans="2:28" ht="14.4" x14ac:dyDescent="0.3">
      <c r="B3123"/>
      <c r="C3123"/>
      <c r="D3123"/>
      <c r="E3123"/>
      <c r="F3123"/>
      <c r="G3123"/>
      <c r="H3123"/>
      <c r="I3123"/>
      <c r="J3123"/>
      <c r="K3123"/>
      <c r="L3123"/>
      <c r="M3123"/>
      <c r="N3123"/>
      <c r="O3123"/>
      <c r="P3123"/>
      <c r="Q3123"/>
      <c r="R3123"/>
      <c r="S3123"/>
      <c r="T3123"/>
      <c r="U3123"/>
      <c r="V3123"/>
      <c r="W3123"/>
      <c r="X3123"/>
      <c r="Y3123"/>
      <c r="Z3123"/>
      <c r="AA3123"/>
      <c r="AB3123"/>
    </row>
    <row r="3124" spans="2:28" ht="14.4" x14ac:dyDescent="0.3">
      <c r="B3124"/>
      <c r="C3124"/>
      <c r="D3124"/>
      <c r="E3124"/>
      <c r="F3124"/>
      <c r="G3124"/>
      <c r="H3124"/>
      <c r="I3124"/>
      <c r="J3124"/>
      <c r="K3124"/>
      <c r="L3124"/>
      <c r="M3124"/>
      <c r="N3124"/>
      <c r="O3124"/>
      <c r="P3124"/>
      <c r="Q3124"/>
      <c r="R3124"/>
      <c r="S3124"/>
      <c r="T3124"/>
      <c r="U3124"/>
      <c r="V3124"/>
      <c r="W3124"/>
      <c r="X3124"/>
      <c r="Y3124"/>
      <c r="Z3124"/>
      <c r="AA3124"/>
      <c r="AB3124"/>
    </row>
    <row r="3125" spans="2:28" ht="14.4" x14ac:dyDescent="0.3">
      <c r="B3125"/>
      <c r="C3125"/>
      <c r="D3125"/>
      <c r="E3125"/>
      <c r="F3125"/>
      <c r="G3125"/>
      <c r="H3125"/>
      <c r="I3125"/>
      <c r="J3125"/>
      <c r="K3125"/>
      <c r="L3125"/>
      <c r="M3125"/>
      <c r="N3125"/>
      <c r="O3125"/>
      <c r="P3125"/>
      <c r="Q3125"/>
      <c r="R3125"/>
      <c r="S3125"/>
      <c r="T3125"/>
      <c r="U3125"/>
      <c r="V3125"/>
      <c r="W3125"/>
      <c r="X3125"/>
      <c r="Y3125"/>
      <c r="Z3125"/>
      <c r="AA3125"/>
      <c r="AB3125"/>
    </row>
    <row r="3126" spans="2:28" ht="14.4" x14ac:dyDescent="0.3">
      <c r="B3126"/>
      <c r="C3126"/>
      <c r="D3126"/>
      <c r="E3126"/>
      <c r="F3126"/>
      <c r="G3126"/>
      <c r="H3126"/>
      <c r="I3126"/>
      <c r="J3126"/>
      <c r="K3126"/>
      <c r="L3126"/>
      <c r="M3126"/>
      <c r="N3126"/>
      <c r="O3126"/>
      <c r="P3126"/>
      <c r="Q3126"/>
      <c r="R3126"/>
      <c r="S3126"/>
      <c r="T3126"/>
      <c r="U3126"/>
      <c r="V3126"/>
      <c r="W3126"/>
      <c r="X3126"/>
      <c r="Y3126"/>
      <c r="Z3126"/>
      <c r="AA3126"/>
      <c r="AB3126"/>
    </row>
    <row r="3127" spans="2:28" ht="14.4" x14ac:dyDescent="0.3">
      <c r="B3127"/>
      <c r="C3127"/>
      <c r="D3127"/>
      <c r="E3127"/>
      <c r="F3127"/>
      <c r="G3127"/>
      <c r="H3127"/>
      <c r="I3127"/>
      <c r="J3127"/>
      <c r="K3127"/>
      <c r="L3127"/>
      <c r="M3127"/>
      <c r="N3127"/>
      <c r="O3127"/>
      <c r="P3127"/>
      <c r="Q3127"/>
      <c r="R3127"/>
      <c r="S3127"/>
      <c r="T3127"/>
      <c r="U3127"/>
      <c r="V3127"/>
      <c r="W3127"/>
      <c r="X3127"/>
      <c r="Y3127"/>
      <c r="Z3127"/>
      <c r="AA3127"/>
      <c r="AB3127"/>
    </row>
    <row r="3128" spans="2:28" ht="14.4" x14ac:dyDescent="0.3">
      <c r="B3128"/>
      <c r="C3128"/>
      <c r="D3128"/>
      <c r="E3128"/>
      <c r="F3128"/>
      <c r="G3128"/>
      <c r="H3128"/>
      <c r="I3128"/>
      <c r="J3128"/>
      <c r="K3128"/>
      <c r="L3128"/>
      <c r="M3128"/>
      <c r="N3128"/>
      <c r="O3128"/>
      <c r="P3128"/>
      <c r="Q3128"/>
      <c r="R3128"/>
      <c r="S3128"/>
      <c r="T3128"/>
      <c r="U3128"/>
      <c r="V3128"/>
      <c r="W3128"/>
      <c r="X3128"/>
      <c r="Y3128"/>
      <c r="Z3128"/>
      <c r="AA3128"/>
      <c r="AB3128"/>
    </row>
    <row r="3129" spans="2:28" ht="14.4" x14ac:dyDescent="0.3">
      <c r="B3129"/>
      <c r="C3129"/>
      <c r="D3129"/>
      <c r="E3129"/>
      <c r="F3129"/>
      <c r="G3129"/>
      <c r="H3129"/>
      <c r="I3129"/>
      <c r="J3129"/>
      <c r="K3129"/>
      <c r="L3129"/>
      <c r="M3129"/>
      <c r="N3129"/>
      <c r="O3129"/>
      <c r="P3129"/>
      <c r="Q3129"/>
      <c r="R3129"/>
      <c r="S3129"/>
      <c r="T3129"/>
      <c r="U3129"/>
      <c r="V3129"/>
      <c r="W3129"/>
      <c r="X3129"/>
      <c r="Y3129"/>
      <c r="Z3129"/>
      <c r="AA3129"/>
      <c r="AB3129"/>
    </row>
    <row r="3130" spans="2:28" ht="14.4" x14ac:dyDescent="0.3">
      <c r="B3130"/>
      <c r="C3130"/>
      <c r="D3130"/>
      <c r="E3130"/>
      <c r="F3130"/>
      <c r="G3130"/>
      <c r="H3130"/>
      <c r="I3130"/>
      <c r="J3130"/>
      <c r="K3130"/>
      <c r="L3130"/>
      <c r="M3130"/>
      <c r="N3130"/>
      <c r="O3130"/>
      <c r="P3130"/>
      <c r="Q3130"/>
      <c r="R3130"/>
      <c r="S3130"/>
      <c r="T3130"/>
      <c r="U3130"/>
      <c r="V3130"/>
      <c r="W3130"/>
      <c r="X3130"/>
      <c r="Y3130"/>
      <c r="Z3130"/>
      <c r="AA3130"/>
      <c r="AB3130"/>
    </row>
    <row r="3131" spans="2:28" ht="14.4" x14ac:dyDescent="0.3">
      <c r="B3131"/>
      <c r="C3131"/>
      <c r="D3131"/>
      <c r="E3131"/>
      <c r="F3131"/>
      <c r="G3131"/>
      <c r="H3131"/>
      <c r="I3131"/>
      <c r="J3131"/>
      <c r="K3131"/>
      <c r="L3131"/>
      <c r="M3131"/>
      <c r="N3131"/>
      <c r="O3131"/>
      <c r="P3131"/>
      <c r="Q3131"/>
      <c r="R3131"/>
      <c r="S3131"/>
      <c r="T3131"/>
      <c r="U3131"/>
      <c r="V3131"/>
      <c r="W3131"/>
      <c r="X3131"/>
      <c r="Y3131"/>
      <c r="Z3131"/>
      <c r="AA3131"/>
      <c r="AB3131"/>
    </row>
    <row r="3132" spans="2:28" ht="14.4" x14ac:dyDescent="0.3">
      <c r="B3132"/>
      <c r="C3132"/>
      <c r="D3132"/>
      <c r="E3132"/>
      <c r="F3132"/>
      <c r="G3132"/>
      <c r="H3132"/>
      <c r="I3132"/>
      <c r="J3132"/>
      <c r="K3132"/>
      <c r="L3132"/>
      <c r="M3132"/>
      <c r="N3132"/>
      <c r="O3132"/>
      <c r="P3132"/>
      <c r="Q3132"/>
      <c r="R3132"/>
      <c r="S3132"/>
      <c r="T3132"/>
      <c r="U3132"/>
      <c r="V3132"/>
      <c r="W3132"/>
      <c r="X3132"/>
      <c r="Y3132"/>
      <c r="Z3132"/>
      <c r="AA3132"/>
      <c r="AB3132"/>
    </row>
    <row r="3133" spans="2:28" ht="14.4" x14ac:dyDescent="0.3">
      <c r="B3133"/>
      <c r="C3133"/>
      <c r="D3133"/>
      <c r="E3133"/>
      <c r="F3133"/>
      <c r="G3133"/>
      <c r="H3133"/>
      <c r="I3133"/>
      <c r="J3133"/>
      <c r="K3133"/>
      <c r="L3133"/>
      <c r="M3133"/>
      <c r="N3133"/>
      <c r="O3133"/>
      <c r="P3133"/>
      <c r="Q3133"/>
      <c r="R3133"/>
      <c r="S3133"/>
      <c r="T3133"/>
      <c r="U3133"/>
      <c r="V3133"/>
      <c r="W3133"/>
      <c r="X3133"/>
      <c r="Y3133"/>
      <c r="Z3133"/>
      <c r="AA3133"/>
      <c r="AB3133"/>
    </row>
    <row r="3134" spans="2:28" ht="14.4" x14ac:dyDescent="0.3">
      <c r="B3134"/>
      <c r="C3134"/>
      <c r="D3134"/>
      <c r="E3134"/>
      <c r="F3134"/>
      <c r="G3134"/>
      <c r="H3134"/>
      <c r="I3134"/>
      <c r="J3134"/>
      <c r="K3134"/>
      <c r="L3134"/>
      <c r="M3134"/>
      <c r="N3134"/>
      <c r="O3134"/>
      <c r="P3134"/>
      <c r="Q3134"/>
      <c r="R3134"/>
      <c r="S3134"/>
      <c r="T3134"/>
      <c r="U3134"/>
      <c r="V3134"/>
      <c r="W3134"/>
      <c r="X3134"/>
      <c r="Y3134"/>
      <c r="Z3134"/>
      <c r="AA3134"/>
      <c r="AB3134"/>
    </row>
    <row r="3135" spans="2:28" ht="14.4" x14ac:dyDescent="0.3">
      <c r="B3135"/>
      <c r="C3135"/>
      <c r="D3135"/>
      <c r="E3135"/>
      <c r="F3135"/>
      <c r="G3135"/>
      <c r="H3135"/>
      <c r="I3135"/>
      <c r="J3135"/>
      <c r="K3135"/>
      <c r="L3135"/>
      <c r="M3135"/>
      <c r="N3135"/>
      <c r="O3135"/>
      <c r="P3135"/>
      <c r="Q3135"/>
      <c r="R3135"/>
      <c r="S3135"/>
      <c r="T3135"/>
      <c r="U3135"/>
      <c r="V3135"/>
      <c r="W3135"/>
      <c r="X3135"/>
      <c r="Y3135"/>
      <c r="Z3135"/>
      <c r="AA3135"/>
      <c r="AB3135"/>
    </row>
    <row r="3136" spans="2:28" ht="14.4" x14ac:dyDescent="0.3">
      <c r="B3136"/>
      <c r="C3136"/>
      <c r="D3136"/>
      <c r="E3136"/>
      <c r="F3136"/>
      <c r="G3136"/>
      <c r="H3136"/>
      <c r="I3136"/>
      <c r="J3136"/>
      <c r="K3136"/>
      <c r="L3136"/>
      <c r="M3136"/>
      <c r="N3136"/>
      <c r="O3136"/>
      <c r="P3136"/>
      <c r="Q3136"/>
      <c r="R3136"/>
      <c r="S3136"/>
      <c r="T3136"/>
      <c r="U3136"/>
      <c r="V3136"/>
      <c r="W3136"/>
      <c r="X3136"/>
      <c r="Y3136"/>
      <c r="Z3136"/>
      <c r="AA3136"/>
      <c r="AB3136"/>
    </row>
    <row r="3137" spans="2:28" ht="14.4" x14ac:dyDescent="0.3">
      <c r="B3137"/>
      <c r="C3137"/>
      <c r="D3137"/>
      <c r="E3137"/>
      <c r="F3137"/>
      <c r="G3137"/>
      <c r="H3137"/>
      <c r="I3137"/>
      <c r="J3137"/>
      <c r="K3137"/>
      <c r="L3137"/>
      <c r="M3137"/>
      <c r="N3137"/>
      <c r="O3137"/>
      <c r="P3137"/>
      <c r="Q3137"/>
      <c r="R3137"/>
      <c r="S3137"/>
      <c r="T3137"/>
      <c r="U3137"/>
      <c r="V3137"/>
      <c r="W3137"/>
      <c r="X3137"/>
      <c r="Y3137"/>
      <c r="Z3137"/>
      <c r="AA3137"/>
      <c r="AB3137"/>
    </row>
    <row r="3138" spans="2:28" ht="14.4" x14ac:dyDescent="0.3">
      <c r="B3138"/>
      <c r="C3138"/>
      <c r="D3138"/>
      <c r="E3138"/>
      <c r="F3138"/>
      <c r="G3138"/>
      <c r="H3138"/>
      <c r="I3138"/>
      <c r="J3138"/>
      <c r="K3138"/>
      <c r="L3138"/>
      <c r="M3138"/>
      <c r="N3138"/>
      <c r="O3138"/>
      <c r="P3138"/>
      <c r="Q3138"/>
      <c r="R3138"/>
      <c r="S3138"/>
      <c r="T3138"/>
      <c r="U3138"/>
      <c r="V3138"/>
      <c r="W3138"/>
      <c r="X3138"/>
      <c r="Y3138"/>
      <c r="Z3138"/>
      <c r="AA3138"/>
      <c r="AB3138"/>
    </row>
    <row r="3139" spans="2:28" ht="14.4" x14ac:dyDescent="0.3">
      <c r="B3139"/>
      <c r="C3139"/>
      <c r="D3139"/>
      <c r="E3139"/>
      <c r="F3139"/>
      <c r="G3139"/>
      <c r="H3139"/>
      <c r="I3139"/>
      <c r="J3139"/>
      <c r="K3139"/>
      <c r="L3139"/>
      <c r="M3139"/>
      <c r="N3139"/>
      <c r="O3139"/>
      <c r="P3139"/>
      <c r="Q3139"/>
      <c r="R3139"/>
      <c r="S3139"/>
      <c r="T3139"/>
      <c r="U3139"/>
      <c r="V3139"/>
      <c r="W3139"/>
      <c r="X3139"/>
      <c r="Y3139"/>
      <c r="Z3139"/>
      <c r="AA3139"/>
      <c r="AB3139"/>
    </row>
    <row r="3140" spans="2:28" ht="14.4" x14ac:dyDescent="0.3">
      <c r="B3140"/>
      <c r="C3140"/>
      <c r="D3140"/>
      <c r="E3140"/>
      <c r="F3140"/>
      <c r="G3140"/>
      <c r="H3140"/>
      <c r="I3140"/>
      <c r="J3140"/>
      <c r="K3140"/>
      <c r="L3140"/>
      <c r="M3140"/>
      <c r="N3140"/>
      <c r="O3140"/>
      <c r="P3140"/>
      <c r="Q3140"/>
      <c r="R3140"/>
      <c r="S3140"/>
      <c r="T3140"/>
      <c r="U3140"/>
      <c r="V3140"/>
      <c r="W3140"/>
      <c r="X3140"/>
      <c r="Y3140"/>
      <c r="Z3140"/>
      <c r="AA3140"/>
      <c r="AB3140"/>
    </row>
    <row r="3141" spans="2:28" ht="14.4" x14ac:dyDescent="0.3">
      <c r="B3141"/>
      <c r="C3141"/>
      <c r="D3141"/>
      <c r="E3141"/>
      <c r="F3141"/>
      <c r="G3141"/>
      <c r="H3141"/>
      <c r="I3141"/>
      <c r="J3141"/>
      <c r="K3141"/>
      <c r="L3141"/>
      <c r="M3141"/>
      <c r="N3141"/>
      <c r="O3141"/>
      <c r="P3141"/>
      <c r="Q3141"/>
      <c r="R3141"/>
      <c r="S3141"/>
      <c r="T3141"/>
      <c r="U3141"/>
      <c r="V3141"/>
      <c r="W3141"/>
      <c r="X3141"/>
      <c r="Y3141"/>
      <c r="Z3141"/>
      <c r="AA3141"/>
      <c r="AB3141"/>
    </row>
    <row r="3142" spans="2:28" ht="14.4" x14ac:dyDescent="0.3">
      <c r="B3142"/>
      <c r="C3142"/>
      <c r="D3142"/>
      <c r="E3142"/>
      <c r="F3142"/>
      <c r="G3142"/>
      <c r="H3142"/>
      <c r="I3142"/>
      <c r="J3142"/>
      <c r="K3142"/>
      <c r="L3142"/>
      <c r="M3142"/>
      <c r="N3142"/>
      <c r="O3142"/>
      <c r="P3142"/>
      <c r="Q3142"/>
      <c r="R3142"/>
      <c r="S3142"/>
      <c r="T3142"/>
      <c r="U3142"/>
      <c r="V3142"/>
      <c r="W3142"/>
      <c r="X3142"/>
      <c r="Y3142"/>
      <c r="Z3142"/>
      <c r="AA3142"/>
      <c r="AB3142"/>
    </row>
    <row r="3143" spans="2:28" ht="14.4" x14ac:dyDescent="0.3">
      <c r="B3143"/>
      <c r="C3143"/>
      <c r="D3143"/>
      <c r="E3143"/>
      <c r="F3143"/>
      <c r="G3143"/>
      <c r="H3143"/>
      <c r="I3143"/>
      <c r="J3143"/>
      <c r="K3143"/>
      <c r="L3143"/>
      <c r="M3143"/>
      <c r="N3143"/>
      <c r="O3143"/>
      <c r="P3143"/>
      <c r="Q3143"/>
      <c r="R3143"/>
      <c r="S3143"/>
      <c r="T3143"/>
      <c r="U3143"/>
      <c r="V3143"/>
      <c r="W3143"/>
      <c r="X3143"/>
      <c r="Y3143"/>
      <c r="Z3143"/>
      <c r="AA3143"/>
      <c r="AB3143"/>
    </row>
    <row r="3144" spans="2:28" ht="14.4" x14ac:dyDescent="0.3">
      <c r="B3144"/>
      <c r="C3144"/>
      <c r="D3144"/>
      <c r="E3144"/>
      <c r="F3144"/>
      <c r="G3144"/>
      <c r="H3144"/>
      <c r="I3144"/>
      <c r="J3144"/>
      <c r="K3144"/>
      <c r="L3144"/>
      <c r="M3144"/>
      <c r="N3144"/>
      <c r="O3144"/>
      <c r="P3144"/>
      <c r="Q3144"/>
      <c r="R3144"/>
      <c r="S3144"/>
      <c r="T3144"/>
      <c r="U3144"/>
      <c r="V3144"/>
      <c r="W3144"/>
      <c r="X3144"/>
      <c r="Y3144"/>
      <c r="Z3144"/>
      <c r="AA3144"/>
      <c r="AB3144"/>
    </row>
    <row r="3145" spans="2:28" ht="14.4" x14ac:dyDescent="0.3">
      <c r="B3145"/>
      <c r="C3145"/>
      <c r="D3145"/>
      <c r="E3145"/>
      <c r="F3145"/>
      <c r="G3145"/>
      <c r="H3145"/>
      <c r="I3145"/>
      <c r="J3145"/>
      <c r="K3145"/>
      <c r="L3145"/>
      <c r="M3145"/>
      <c r="N3145"/>
      <c r="O3145"/>
      <c r="P3145"/>
      <c r="Q3145"/>
      <c r="R3145"/>
      <c r="S3145"/>
      <c r="T3145"/>
      <c r="U3145"/>
      <c r="V3145"/>
      <c r="W3145"/>
      <c r="X3145"/>
      <c r="Y3145"/>
      <c r="Z3145"/>
      <c r="AA3145"/>
      <c r="AB3145"/>
    </row>
    <row r="3146" spans="2:28" ht="14.4" x14ac:dyDescent="0.3">
      <c r="B3146"/>
      <c r="C3146"/>
      <c r="D3146"/>
      <c r="E3146"/>
      <c r="F3146"/>
      <c r="G3146"/>
      <c r="H3146"/>
      <c r="I3146"/>
      <c r="J3146"/>
      <c r="K3146"/>
      <c r="L3146"/>
      <c r="M3146"/>
      <c r="N3146"/>
      <c r="O3146"/>
      <c r="P3146"/>
      <c r="Q3146"/>
      <c r="R3146"/>
      <c r="S3146"/>
      <c r="T3146"/>
      <c r="U3146"/>
      <c r="V3146"/>
      <c r="W3146"/>
      <c r="X3146"/>
      <c r="Y3146"/>
      <c r="Z3146"/>
      <c r="AA3146"/>
      <c r="AB3146"/>
    </row>
    <row r="3147" spans="2:28" ht="14.4" x14ac:dyDescent="0.3">
      <c r="B3147"/>
      <c r="C3147"/>
      <c r="D3147"/>
      <c r="E3147"/>
      <c r="F3147"/>
      <c r="G3147"/>
      <c r="H3147"/>
      <c r="I3147"/>
      <c r="J3147"/>
      <c r="K3147"/>
      <c r="L3147"/>
      <c r="M3147"/>
      <c r="N3147"/>
      <c r="O3147"/>
      <c r="P3147"/>
      <c r="Q3147"/>
      <c r="R3147"/>
      <c r="S3147"/>
      <c r="T3147"/>
      <c r="U3147"/>
      <c r="V3147"/>
      <c r="W3147"/>
      <c r="X3147"/>
      <c r="Y3147"/>
      <c r="Z3147"/>
      <c r="AA3147"/>
      <c r="AB3147"/>
    </row>
    <row r="3148" spans="2:28" ht="14.4" x14ac:dyDescent="0.3">
      <c r="B3148"/>
      <c r="C3148"/>
      <c r="D3148"/>
      <c r="E3148"/>
      <c r="F3148"/>
      <c r="G3148"/>
      <c r="H3148"/>
      <c r="I3148"/>
      <c r="J3148"/>
      <c r="K3148"/>
      <c r="L3148"/>
      <c r="M3148"/>
      <c r="N3148"/>
      <c r="O3148"/>
      <c r="P3148"/>
      <c r="Q3148"/>
      <c r="R3148"/>
      <c r="S3148"/>
      <c r="T3148"/>
      <c r="U3148"/>
      <c r="V3148"/>
      <c r="W3148"/>
      <c r="X3148"/>
      <c r="Y3148"/>
      <c r="Z3148"/>
      <c r="AA3148"/>
      <c r="AB3148"/>
    </row>
    <row r="3149" spans="2:28" ht="14.4" x14ac:dyDescent="0.3">
      <c r="B3149"/>
      <c r="C3149"/>
      <c r="D3149"/>
      <c r="E3149"/>
      <c r="F3149"/>
      <c r="G3149"/>
      <c r="H3149"/>
      <c r="I3149"/>
      <c r="J3149"/>
      <c r="K3149"/>
      <c r="L3149"/>
      <c r="M3149"/>
      <c r="N3149"/>
      <c r="O3149"/>
      <c r="P3149"/>
      <c r="Q3149"/>
      <c r="R3149"/>
      <c r="S3149"/>
      <c r="T3149"/>
      <c r="U3149"/>
      <c r="V3149"/>
      <c r="W3149"/>
      <c r="X3149"/>
      <c r="Y3149"/>
      <c r="Z3149"/>
      <c r="AA3149"/>
      <c r="AB3149"/>
    </row>
    <row r="3150" spans="2:28" ht="14.4" x14ac:dyDescent="0.3">
      <c r="B3150"/>
      <c r="C3150"/>
      <c r="D3150"/>
      <c r="E3150"/>
      <c r="F3150"/>
      <c r="G3150"/>
      <c r="H3150"/>
      <c r="I3150"/>
      <c r="J3150"/>
      <c r="K3150"/>
      <c r="L3150"/>
      <c r="M3150"/>
      <c r="N3150"/>
      <c r="O3150"/>
      <c r="P3150"/>
      <c r="Q3150"/>
      <c r="R3150"/>
      <c r="S3150"/>
      <c r="T3150"/>
      <c r="U3150"/>
      <c r="V3150"/>
      <c r="W3150"/>
      <c r="X3150"/>
      <c r="Y3150"/>
      <c r="Z3150"/>
      <c r="AA3150"/>
      <c r="AB3150"/>
    </row>
    <row r="3151" spans="2:28" ht="14.4" x14ac:dyDescent="0.3">
      <c r="B3151"/>
      <c r="C3151"/>
      <c r="D3151"/>
      <c r="E3151"/>
      <c r="F3151"/>
      <c r="G3151"/>
      <c r="H3151"/>
      <c r="I3151"/>
      <c r="J3151"/>
      <c r="K3151"/>
      <c r="L3151"/>
      <c r="M3151"/>
      <c r="N3151"/>
      <c r="O3151"/>
      <c r="P3151"/>
      <c r="Q3151"/>
      <c r="R3151"/>
      <c r="S3151"/>
      <c r="T3151"/>
      <c r="U3151"/>
      <c r="V3151"/>
      <c r="W3151"/>
      <c r="X3151"/>
      <c r="Y3151"/>
      <c r="Z3151"/>
      <c r="AA3151"/>
      <c r="AB3151"/>
    </row>
    <row r="3152" spans="2:28" ht="14.4" x14ac:dyDescent="0.3">
      <c r="B3152"/>
      <c r="C3152"/>
      <c r="D3152"/>
      <c r="E3152"/>
      <c r="F3152"/>
      <c r="G3152"/>
      <c r="H3152"/>
      <c r="I3152"/>
      <c r="J3152"/>
      <c r="K3152"/>
      <c r="L3152"/>
      <c r="M3152"/>
      <c r="N3152"/>
      <c r="O3152"/>
      <c r="P3152"/>
      <c r="Q3152"/>
      <c r="R3152"/>
      <c r="S3152"/>
      <c r="T3152"/>
      <c r="U3152"/>
      <c r="V3152"/>
      <c r="W3152"/>
      <c r="X3152"/>
      <c r="Y3152"/>
      <c r="Z3152"/>
      <c r="AA3152"/>
      <c r="AB3152"/>
    </row>
    <row r="3153" spans="2:28" ht="14.4" x14ac:dyDescent="0.3">
      <c r="B3153"/>
      <c r="C3153"/>
      <c r="D3153"/>
      <c r="E3153"/>
      <c r="F3153"/>
      <c r="G3153"/>
      <c r="H3153"/>
      <c r="I3153"/>
      <c r="J3153"/>
      <c r="K3153"/>
      <c r="L3153"/>
      <c r="M3153"/>
      <c r="N3153"/>
      <c r="O3153"/>
      <c r="P3153"/>
      <c r="Q3153"/>
      <c r="R3153"/>
      <c r="S3153"/>
      <c r="T3153"/>
      <c r="U3153"/>
      <c r="V3153"/>
      <c r="W3153"/>
      <c r="X3153"/>
      <c r="Y3153"/>
      <c r="Z3153"/>
      <c r="AA3153"/>
      <c r="AB3153"/>
    </row>
    <row r="3154" spans="2:28" ht="14.4" x14ac:dyDescent="0.3">
      <c r="B3154"/>
      <c r="C3154"/>
      <c r="D3154"/>
      <c r="E3154"/>
      <c r="F3154"/>
      <c r="G3154"/>
      <c r="H3154"/>
      <c r="I3154"/>
      <c r="J3154"/>
      <c r="K3154"/>
      <c r="L3154"/>
      <c r="M3154"/>
      <c r="N3154"/>
      <c r="O3154"/>
      <c r="P3154"/>
      <c r="Q3154"/>
      <c r="R3154"/>
      <c r="S3154"/>
      <c r="T3154"/>
      <c r="U3154"/>
      <c r="V3154"/>
      <c r="W3154"/>
      <c r="X3154"/>
      <c r="Y3154"/>
      <c r="Z3154"/>
      <c r="AA3154"/>
      <c r="AB3154"/>
    </row>
    <row r="3155" spans="2:28" ht="14.4" x14ac:dyDescent="0.3">
      <c r="B3155"/>
      <c r="C3155"/>
      <c r="D3155"/>
      <c r="E3155"/>
      <c r="F3155"/>
      <c r="G3155"/>
      <c r="H3155"/>
      <c r="I3155"/>
      <c r="J3155"/>
      <c r="K3155"/>
      <c r="L3155"/>
      <c r="M3155"/>
      <c r="N3155"/>
      <c r="O3155"/>
      <c r="P3155"/>
      <c r="Q3155"/>
      <c r="R3155"/>
      <c r="S3155"/>
      <c r="T3155"/>
      <c r="U3155"/>
      <c r="V3155"/>
      <c r="W3155"/>
      <c r="X3155"/>
      <c r="Y3155"/>
      <c r="Z3155"/>
      <c r="AA3155"/>
      <c r="AB3155"/>
    </row>
    <row r="3156" spans="2:28" ht="14.4" x14ac:dyDescent="0.3">
      <c r="B3156"/>
      <c r="C3156"/>
      <c r="D3156"/>
      <c r="E3156"/>
      <c r="F3156"/>
      <c r="G3156"/>
      <c r="H3156"/>
      <c r="I3156"/>
      <c r="J3156"/>
      <c r="K3156"/>
      <c r="L3156"/>
      <c r="M3156"/>
      <c r="N3156"/>
      <c r="O3156"/>
      <c r="P3156"/>
      <c r="Q3156"/>
      <c r="R3156"/>
      <c r="S3156"/>
      <c r="T3156"/>
      <c r="U3156"/>
      <c r="V3156"/>
      <c r="W3156"/>
      <c r="X3156"/>
      <c r="Y3156"/>
      <c r="Z3156"/>
      <c r="AA3156"/>
      <c r="AB3156"/>
    </row>
    <row r="3157" spans="2:28" ht="14.4" x14ac:dyDescent="0.3">
      <c r="B3157"/>
      <c r="C3157"/>
      <c r="D3157"/>
      <c r="E3157"/>
      <c r="F3157"/>
      <c r="G3157"/>
      <c r="H3157"/>
      <c r="I3157"/>
      <c r="J3157"/>
      <c r="K3157"/>
      <c r="L3157"/>
      <c r="M3157"/>
      <c r="N3157"/>
      <c r="O3157"/>
      <c r="P3157"/>
      <c r="Q3157"/>
      <c r="R3157"/>
      <c r="S3157"/>
      <c r="T3157"/>
      <c r="U3157"/>
      <c r="V3157"/>
      <c r="W3157"/>
      <c r="X3157"/>
      <c r="Y3157"/>
      <c r="Z3157"/>
      <c r="AA3157"/>
      <c r="AB3157"/>
    </row>
    <row r="3158" spans="2:28" ht="14.4" x14ac:dyDescent="0.3">
      <c r="B3158"/>
      <c r="C3158"/>
      <c r="D3158"/>
      <c r="E3158"/>
      <c r="F3158"/>
      <c r="G3158"/>
      <c r="H3158"/>
      <c r="I3158"/>
      <c r="J3158"/>
      <c r="K3158"/>
      <c r="L3158"/>
      <c r="M3158"/>
      <c r="N3158"/>
      <c r="O3158"/>
      <c r="P3158"/>
      <c r="Q3158"/>
      <c r="R3158"/>
      <c r="S3158"/>
      <c r="T3158"/>
      <c r="U3158"/>
      <c r="V3158"/>
      <c r="W3158"/>
      <c r="X3158"/>
      <c r="Y3158"/>
      <c r="Z3158"/>
      <c r="AA3158"/>
      <c r="AB3158"/>
    </row>
    <row r="3159" spans="2:28" ht="14.4" x14ac:dyDescent="0.3">
      <c r="B3159"/>
      <c r="C3159"/>
      <c r="D3159"/>
      <c r="E3159"/>
      <c r="F3159"/>
      <c r="G3159"/>
      <c r="H3159"/>
      <c r="I3159"/>
      <c r="J3159"/>
      <c r="K3159"/>
      <c r="L3159"/>
      <c r="M3159"/>
      <c r="N3159"/>
      <c r="O3159"/>
      <c r="P3159"/>
      <c r="Q3159"/>
      <c r="R3159"/>
      <c r="S3159"/>
      <c r="T3159"/>
      <c r="U3159"/>
      <c r="V3159"/>
      <c r="W3159"/>
      <c r="X3159"/>
      <c r="Y3159"/>
      <c r="Z3159"/>
      <c r="AA3159"/>
      <c r="AB3159"/>
    </row>
    <row r="3160" spans="2:28" ht="14.4" x14ac:dyDescent="0.3">
      <c r="B3160"/>
      <c r="C3160"/>
      <c r="D3160"/>
      <c r="E3160"/>
      <c r="F3160"/>
      <c r="G3160"/>
      <c r="H3160"/>
      <c r="I3160"/>
      <c r="J3160"/>
      <c r="K3160"/>
      <c r="L3160"/>
      <c r="M3160"/>
      <c r="N3160"/>
      <c r="O3160"/>
      <c r="P3160"/>
      <c r="Q3160"/>
      <c r="R3160"/>
      <c r="S3160"/>
      <c r="T3160"/>
      <c r="U3160"/>
      <c r="V3160"/>
      <c r="W3160"/>
      <c r="X3160"/>
      <c r="Y3160"/>
      <c r="Z3160"/>
      <c r="AA3160"/>
      <c r="AB3160"/>
    </row>
    <row r="3161" spans="2:28" ht="14.4" x14ac:dyDescent="0.3">
      <c r="B3161"/>
      <c r="C3161"/>
      <c r="D3161"/>
      <c r="E3161"/>
      <c r="F3161"/>
      <c r="G3161"/>
      <c r="H3161"/>
      <c r="I3161"/>
      <c r="J3161"/>
      <c r="K3161"/>
      <c r="L3161"/>
      <c r="M3161"/>
      <c r="N3161"/>
      <c r="O3161"/>
      <c r="P3161"/>
      <c r="Q3161"/>
      <c r="R3161"/>
      <c r="S3161"/>
      <c r="T3161"/>
      <c r="U3161"/>
      <c r="V3161"/>
      <c r="W3161"/>
      <c r="X3161"/>
      <c r="Y3161"/>
      <c r="Z3161"/>
      <c r="AA3161"/>
      <c r="AB3161"/>
    </row>
    <row r="3162" spans="2:28" ht="14.4" x14ac:dyDescent="0.3">
      <c r="B3162"/>
      <c r="C3162"/>
      <c r="D3162"/>
      <c r="E3162"/>
      <c r="F3162"/>
      <c r="G3162"/>
      <c r="H3162"/>
      <c r="I3162"/>
      <c r="J3162"/>
      <c r="K3162"/>
      <c r="L3162"/>
      <c r="M3162"/>
      <c r="N3162"/>
      <c r="O3162"/>
      <c r="P3162"/>
      <c r="Q3162"/>
      <c r="R3162"/>
      <c r="S3162"/>
      <c r="T3162"/>
      <c r="U3162"/>
      <c r="V3162"/>
      <c r="W3162"/>
      <c r="X3162"/>
      <c r="Y3162"/>
      <c r="Z3162"/>
      <c r="AA3162"/>
      <c r="AB3162"/>
    </row>
    <row r="3163" spans="2:28" ht="14.4" x14ac:dyDescent="0.3">
      <c r="B3163"/>
      <c r="C3163"/>
      <c r="D3163"/>
      <c r="E3163"/>
      <c r="F3163"/>
      <c r="G3163"/>
      <c r="H3163"/>
      <c r="I3163"/>
      <c r="J3163"/>
      <c r="K3163"/>
      <c r="L3163"/>
      <c r="M3163"/>
      <c r="N3163"/>
      <c r="O3163"/>
      <c r="P3163"/>
      <c r="Q3163"/>
      <c r="R3163"/>
      <c r="S3163"/>
      <c r="T3163"/>
      <c r="U3163"/>
      <c r="V3163"/>
      <c r="W3163"/>
      <c r="X3163"/>
      <c r="Y3163"/>
      <c r="Z3163"/>
      <c r="AA3163"/>
      <c r="AB3163"/>
    </row>
    <row r="3164" spans="2:28" ht="14.4" x14ac:dyDescent="0.3">
      <c r="B3164"/>
      <c r="C3164"/>
      <c r="D3164"/>
      <c r="E3164"/>
      <c r="F3164"/>
      <c r="G3164"/>
      <c r="H3164"/>
      <c r="I3164"/>
      <c r="J3164"/>
      <c r="K3164"/>
      <c r="L3164"/>
      <c r="M3164"/>
      <c r="N3164"/>
      <c r="O3164"/>
      <c r="P3164"/>
      <c r="Q3164"/>
      <c r="R3164"/>
      <c r="S3164"/>
      <c r="T3164"/>
      <c r="U3164"/>
      <c r="V3164"/>
      <c r="W3164"/>
      <c r="X3164"/>
      <c r="Y3164"/>
      <c r="Z3164"/>
      <c r="AA3164"/>
      <c r="AB3164"/>
    </row>
    <row r="3165" spans="2:28" ht="14.4" x14ac:dyDescent="0.3">
      <c r="B3165"/>
      <c r="C3165"/>
      <c r="D3165"/>
      <c r="E3165"/>
      <c r="F3165"/>
      <c r="G3165"/>
      <c r="H3165"/>
      <c r="I3165"/>
      <c r="J3165"/>
      <c r="K3165"/>
      <c r="L3165"/>
      <c r="M3165"/>
      <c r="N3165"/>
      <c r="O3165"/>
      <c r="P3165"/>
      <c r="Q3165"/>
      <c r="R3165"/>
      <c r="S3165"/>
      <c r="T3165"/>
      <c r="U3165"/>
      <c r="V3165"/>
      <c r="W3165"/>
      <c r="X3165"/>
      <c r="Y3165"/>
      <c r="Z3165"/>
      <c r="AA3165"/>
      <c r="AB3165"/>
    </row>
    <row r="3166" spans="2:28" ht="14.4" x14ac:dyDescent="0.3">
      <c r="B3166"/>
      <c r="C3166"/>
      <c r="D3166"/>
      <c r="E3166"/>
      <c r="F3166"/>
      <c r="G3166"/>
      <c r="H3166"/>
      <c r="I3166"/>
      <c r="J3166"/>
      <c r="K3166"/>
      <c r="L3166"/>
      <c r="M3166"/>
      <c r="N3166"/>
      <c r="O3166"/>
      <c r="P3166"/>
      <c r="Q3166"/>
      <c r="R3166"/>
      <c r="S3166"/>
      <c r="T3166"/>
      <c r="U3166"/>
      <c r="V3166"/>
      <c r="W3166"/>
      <c r="X3166"/>
      <c r="Y3166"/>
      <c r="Z3166"/>
      <c r="AA3166"/>
      <c r="AB3166"/>
    </row>
    <row r="3167" spans="2:28" ht="14.4" x14ac:dyDescent="0.3">
      <c r="B3167"/>
      <c r="C3167"/>
      <c r="D3167"/>
      <c r="E3167"/>
      <c r="F3167"/>
      <c r="G3167"/>
      <c r="H3167"/>
      <c r="I3167"/>
      <c r="J3167"/>
      <c r="K3167"/>
      <c r="L3167"/>
      <c r="M3167"/>
      <c r="N3167"/>
      <c r="O3167"/>
      <c r="P3167"/>
      <c r="Q3167"/>
      <c r="R3167"/>
      <c r="S3167"/>
      <c r="T3167"/>
      <c r="U3167"/>
      <c r="V3167"/>
      <c r="W3167"/>
      <c r="X3167"/>
      <c r="Y3167"/>
      <c r="Z3167"/>
      <c r="AA3167"/>
      <c r="AB3167"/>
    </row>
    <row r="3168" spans="2:28" ht="14.4" x14ac:dyDescent="0.3">
      <c r="B3168"/>
      <c r="C3168"/>
      <c r="D3168"/>
      <c r="E3168"/>
      <c r="F3168"/>
      <c r="G3168"/>
      <c r="H3168"/>
      <c r="I3168"/>
      <c r="J3168"/>
      <c r="K3168"/>
      <c r="L3168"/>
      <c r="M3168"/>
      <c r="N3168"/>
      <c r="O3168"/>
      <c r="P3168"/>
      <c r="Q3168"/>
      <c r="R3168"/>
      <c r="S3168"/>
      <c r="T3168"/>
      <c r="U3168"/>
      <c r="V3168"/>
      <c r="W3168"/>
      <c r="X3168"/>
      <c r="Y3168"/>
      <c r="Z3168"/>
      <c r="AA3168"/>
      <c r="AB3168"/>
    </row>
    <row r="3169" spans="2:28" ht="14.4" x14ac:dyDescent="0.3">
      <c r="B3169"/>
      <c r="C3169"/>
      <c r="D3169"/>
      <c r="E3169"/>
      <c r="F3169"/>
      <c r="G3169"/>
      <c r="H3169"/>
      <c r="I3169"/>
      <c r="J3169"/>
      <c r="K3169"/>
      <c r="L3169"/>
      <c r="M3169"/>
      <c r="N3169"/>
      <c r="O3169"/>
      <c r="P3169"/>
      <c r="Q3169"/>
      <c r="R3169"/>
      <c r="S3169"/>
      <c r="T3169"/>
      <c r="U3169"/>
      <c r="V3169"/>
      <c r="W3169"/>
      <c r="X3169"/>
      <c r="Y3169"/>
      <c r="Z3169"/>
      <c r="AA3169"/>
      <c r="AB3169"/>
    </row>
    <row r="3170" spans="2:28" ht="14.4" x14ac:dyDescent="0.3">
      <c r="B3170"/>
      <c r="C3170"/>
      <c r="D3170"/>
      <c r="E3170"/>
      <c r="F3170"/>
      <c r="G3170"/>
      <c r="H3170"/>
      <c r="I3170"/>
      <c r="J3170"/>
      <c r="K3170"/>
      <c r="L3170"/>
      <c r="M3170"/>
      <c r="N3170"/>
      <c r="O3170"/>
      <c r="P3170"/>
      <c r="Q3170"/>
      <c r="R3170"/>
      <c r="S3170"/>
      <c r="T3170"/>
      <c r="U3170"/>
      <c r="V3170"/>
      <c r="W3170"/>
      <c r="X3170"/>
      <c r="Y3170"/>
      <c r="Z3170"/>
      <c r="AA3170"/>
      <c r="AB3170"/>
    </row>
    <row r="3171" spans="2:28" ht="14.4" x14ac:dyDescent="0.3">
      <c r="B3171"/>
      <c r="C3171"/>
      <c r="D3171"/>
      <c r="E3171"/>
      <c r="F3171"/>
      <c r="G3171"/>
      <c r="H3171"/>
      <c r="I3171"/>
      <c r="J3171"/>
      <c r="K3171"/>
      <c r="L3171"/>
      <c r="M3171"/>
      <c r="N3171"/>
      <c r="O3171"/>
      <c r="P3171"/>
      <c r="Q3171"/>
      <c r="R3171"/>
      <c r="S3171"/>
      <c r="T3171"/>
      <c r="U3171"/>
      <c r="V3171"/>
      <c r="W3171"/>
      <c r="X3171"/>
      <c r="Y3171"/>
      <c r="Z3171"/>
      <c r="AA3171"/>
      <c r="AB3171"/>
    </row>
    <row r="3172" spans="2:28" ht="14.4" x14ac:dyDescent="0.3">
      <c r="B3172"/>
      <c r="C3172"/>
      <c r="D3172"/>
      <c r="E3172"/>
      <c r="F3172"/>
      <c r="G3172"/>
      <c r="H3172"/>
      <c r="I3172"/>
      <c r="J3172"/>
      <c r="K3172"/>
      <c r="L3172"/>
      <c r="M3172"/>
      <c r="N3172"/>
      <c r="O3172"/>
      <c r="P3172"/>
      <c r="Q3172"/>
      <c r="R3172"/>
      <c r="S3172"/>
      <c r="T3172"/>
      <c r="U3172"/>
      <c r="V3172"/>
      <c r="W3172"/>
      <c r="X3172"/>
      <c r="Y3172"/>
      <c r="Z3172"/>
      <c r="AA3172"/>
      <c r="AB3172"/>
    </row>
    <row r="3173" spans="2:28" ht="14.4" x14ac:dyDescent="0.3">
      <c r="B3173"/>
      <c r="C3173"/>
      <c r="D3173"/>
      <c r="E3173"/>
      <c r="F3173"/>
      <c r="G3173"/>
      <c r="H3173"/>
      <c r="I3173"/>
      <c r="J3173"/>
      <c r="K3173"/>
      <c r="L3173"/>
      <c r="M3173"/>
      <c r="N3173"/>
      <c r="O3173"/>
      <c r="P3173"/>
      <c r="Q3173"/>
      <c r="R3173"/>
      <c r="S3173"/>
      <c r="T3173"/>
      <c r="U3173"/>
      <c r="V3173"/>
      <c r="W3173"/>
      <c r="X3173"/>
      <c r="Y3173"/>
      <c r="Z3173"/>
      <c r="AA3173"/>
      <c r="AB3173"/>
    </row>
    <row r="3174" spans="2:28" ht="14.4" x14ac:dyDescent="0.3">
      <c r="B3174"/>
      <c r="C3174"/>
      <c r="D3174"/>
      <c r="E3174"/>
      <c r="F3174"/>
      <c r="G3174"/>
      <c r="H3174"/>
      <c r="I3174"/>
      <c r="J3174"/>
      <c r="K3174"/>
      <c r="L3174"/>
      <c r="M3174"/>
      <c r="N3174"/>
      <c r="O3174"/>
      <c r="P3174"/>
      <c r="Q3174"/>
      <c r="R3174"/>
      <c r="S3174"/>
      <c r="T3174"/>
      <c r="U3174"/>
      <c r="V3174"/>
      <c r="W3174"/>
      <c r="X3174"/>
      <c r="Y3174"/>
      <c r="Z3174"/>
      <c r="AA3174"/>
      <c r="AB3174"/>
    </row>
    <row r="3175" spans="2:28" ht="14.4" x14ac:dyDescent="0.3">
      <c r="B3175"/>
      <c r="C3175"/>
      <c r="D3175"/>
      <c r="E3175"/>
      <c r="F3175"/>
      <c r="G3175"/>
      <c r="H3175"/>
      <c r="I3175"/>
      <c r="J3175"/>
      <c r="K3175"/>
      <c r="L3175"/>
      <c r="M3175"/>
      <c r="N3175"/>
      <c r="O3175"/>
      <c r="P3175"/>
      <c r="Q3175"/>
      <c r="R3175"/>
      <c r="S3175"/>
      <c r="T3175"/>
      <c r="U3175"/>
      <c r="V3175"/>
      <c r="W3175"/>
      <c r="X3175"/>
      <c r="Y3175"/>
      <c r="Z3175"/>
      <c r="AA3175"/>
      <c r="AB3175"/>
    </row>
    <row r="3176" spans="2:28" ht="14.4" x14ac:dyDescent="0.3">
      <c r="B3176"/>
      <c r="C3176"/>
      <c r="D3176"/>
      <c r="E3176"/>
      <c r="F3176"/>
      <c r="G3176"/>
      <c r="H3176"/>
      <c r="I3176"/>
      <c r="J3176"/>
      <c r="K3176"/>
      <c r="L3176"/>
      <c r="M3176"/>
      <c r="N3176"/>
      <c r="O3176"/>
      <c r="P3176"/>
      <c r="Q3176"/>
      <c r="R3176"/>
      <c r="S3176"/>
      <c r="T3176"/>
      <c r="U3176"/>
      <c r="V3176"/>
      <c r="W3176"/>
      <c r="X3176"/>
      <c r="Y3176"/>
      <c r="Z3176"/>
      <c r="AA3176"/>
      <c r="AB3176"/>
    </row>
    <row r="3177" spans="2:28" ht="14.4" x14ac:dyDescent="0.3">
      <c r="B3177"/>
      <c r="C3177"/>
      <c r="D3177"/>
      <c r="E3177"/>
      <c r="F3177"/>
      <c r="G3177"/>
      <c r="H3177"/>
      <c r="I3177"/>
      <c r="J3177"/>
      <c r="K3177"/>
      <c r="L3177"/>
      <c r="M3177"/>
      <c r="N3177"/>
      <c r="O3177"/>
      <c r="P3177"/>
      <c r="Q3177"/>
      <c r="R3177"/>
      <c r="S3177"/>
      <c r="T3177"/>
      <c r="U3177"/>
      <c r="V3177"/>
      <c r="W3177"/>
      <c r="X3177"/>
      <c r="Y3177"/>
      <c r="Z3177"/>
      <c r="AA3177"/>
      <c r="AB3177"/>
    </row>
    <row r="3178" spans="2:28" ht="14.4" x14ac:dyDescent="0.3">
      <c r="B3178"/>
      <c r="C3178"/>
      <c r="D3178"/>
      <c r="E3178"/>
      <c r="F3178"/>
      <c r="G3178"/>
      <c r="H3178"/>
      <c r="I3178"/>
      <c r="J3178"/>
      <c r="K3178"/>
      <c r="L3178"/>
      <c r="M3178"/>
      <c r="N3178"/>
      <c r="O3178"/>
      <c r="P3178"/>
      <c r="Q3178"/>
      <c r="R3178"/>
      <c r="S3178"/>
      <c r="T3178"/>
      <c r="U3178"/>
      <c r="V3178"/>
      <c r="W3178"/>
      <c r="X3178"/>
      <c r="Y3178"/>
      <c r="Z3178"/>
      <c r="AA3178"/>
      <c r="AB3178"/>
    </row>
    <row r="3179" spans="2:28" ht="14.4" x14ac:dyDescent="0.3">
      <c r="B3179"/>
      <c r="C3179"/>
      <c r="D3179"/>
      <c r="E3179"/>
      <c r="F3179"/>
      <c r="G3179"/>
      <c r="H3179"/>
      <c r="I3179"/>
      <c r="J3179"/>
      <c r="K3179"/>
      <c r="L3179"/>
      <c r="M3179"/>
      <c r="N3179"/>
      <c r="O3179"/>
      <c r="P3179"/>
      <c r="Q3179"/>
      <c r="R3179"/>
      <c r="S3179"/>
      <c r="T3179"/>
      <c r="U3179"/>
      <c r="V3179"/>
      <c r="W3179"/>
      <c r="X3179"/>
      <c r="Y3179"/>
      <c r="Z3179"/>
      <c r="AA3179"/>
      <c r="AB3179"/>
    </row>
    <row r="3180" spans="2:28" ht="14.4" x14ac:dyDescent="0.3">
      <c r="B3180"/>
      <c r="C3180"/>
      <c r="D3180"/>
      <c r="E3180"/>
      <c r="F3180"/>
      <c r="G3180"/>
      <c r="H3180"/>
      <c r="I3180"/>
      <c r="J3180"/>
      <c r="K3180"/>
      <c r="L3180"/>
      <c r="M3180"/>
      <c r="N3180"/>
      <c r="O3180"/>
      <c r="P3180"/>
      <c r="Q3180"/>
      <c r="R3180"/>
      <c r="S3180"/>
      <c r="T3180"/>
      <c r="U3180"/>
      <c r="V3180"/>
      <c r="W3180"/>
      <c r="X3180"/>
      <c r="Y3180"/>
      <c r="Z3180"/>
      <c r="AA3180"/>
      <c r="AB3180"/>
    </row>
    <row r="3181" spans="2:28" ht="14.4" x14ac:dyDescent="0.3">
      <c r="B3181"/>
      <c r="C3181"/>
      <c r="D3181"/>
      <c r="E3181"/>
      <c r="F3181"/>
      <c r="G3181"/>
      <c r="H3181"/>
      <c r="I3181"/>
      <c r="J3181"/>
      <c r="K3181"/>
      <c r="L3181"/>
      <c r="M3181"/>
      <c r="N3181"/>
      <c r="O3181"/>
      <c r="P3181"/>
      <c r="Q3181"/>
      <c r="R3181"/>
      <c r="S3181"/>
      <c r="T3181"/>
      <c r="U3181"/>
      <c r="V3181"/>
      <c r="W3181"/>
      <c r="X3181"/>
      <c r="Y3181"/>
      <c r="Z3181"/>
      <c r="AA3181"/>
      <c r="AB3181"/>
    </row>
    <row r="3182" spans="2:28" ht="14.4" x14ac:dyDescent="0.3">
      <c r="B3182"/>
      <c r="C3182"/>
      <c r="D3182"/>
      <c r="E3182"/>
      <c r="F3182"/>
      <c r="G3182"/>
      <c r="H3182"/>
      <c r="I3182"/>
      <c r="J3182"/>
      <c r="K3182"/>
      <c r="L3182"/>
      <c r="M3182"/>
      <c r="N3182"/>
      <c r="O3182"/>
      <c r="P3182"/>
      <c r="Q3182"/>
      <c r="R3182"/>
      <c r="S3182"/>
      <c r="T3182"/>
      <c r="U3182"/>
      <c r="V3182"/>
      <c r="W3182"/>
      <c r="X3182"/>
      <c r="Y3182"/>
      <c r="Z3182"/>
      <c r="AA3182"/>
      <c r="AB3182"/>
    </row>
    <row r="3183" spans="2:28" ht="14.4" x14ac:dyDescent="0.3">
      <c r="B3183"/>
      <c r="C3183"/>
      <c r="D3183"/>
      <c r="E3183"/>
      <c r="F3183"/>
      <c r="G3183"/>
      <c r="H3183"/>
      <c r="I3183"/>
      <c r="J3183"/>
      <c r="K3183"/>
      <c r="L3183"/>
      <c r="M3183"/>
      <c r="N3183"/>
      <c r="O3183"/>
      <c r="P3183"/>
      <c r="Q3183"/>
      <c r="R3183"/>
      <c r="S3183"/>
      <c r="T3183"/>
      <c r="U3183"/>
      <c r="V3183"/>
      <c r="W3183"/>
      <c r="X3183"/>
      <c r="Y3183"/>
      <c r="Z3183"/>
      <c r="AA3183"/>
      <c r="AB3183"/>
    </row>
    <row r="3184" spans="2:28" ht="14.4" x14ac:dyDescent="0.3">
      <c r="B3184"/>
      <c r="C3184"/>
      <c r="D3184"/>
      <c r="E3184"/>
      <c r="F3184"/>
      <c r="G3184"/>
      <c r="H3184"/>
      <c r="I3184"/>
      <c r="J3184"/>
      <c r="K3184"/>
      <c r="L3184"/>
      <c r="M3184"/>
      <c r="N3184"/>
      <c r="O3184"/>
      <c r="P3184"/>
      <c r="Q3184"/>
      <c r="R3184"/>
      <c r="S3184"/>
      <c r="T3184"/>
      <c r="U3184"/>
      <c r="V3184"/>
      <c r="W3184"/>
      <c r="X3184"/>
      <c r="Y3184"/>
      <c r="Z3184"/>
      <c r="AA3184"/>
      <c r="AB3184"/>
    </row>
    <row r="3185" spans="2:28" ht="14.4" x14ac:dyDescent="0.3">
      <c r="B3185"/>
      <c r="C3185"/>
      <c r="D3185"/>
      <c r="E3185"/>
      <c r="F3185"/>
      <c r="G3185"/>
      <c r="H3185"/>
      <c r="I3185"/>
      <c r="J3185"/>
      <c r="K3185"/>
      <c r="L3185"/>
      <c r="M3185"/>
      <c r="N3185"/>
      <c r="O3185"/>
      <c r="P3185"/>
      <c r="Q3185"/>
      <c r="R3185"/>
      <c r="S3185"/>
      <c r="T3185"/>
      <c r="U3185"/>
      <c r="V3185"/>
      <c r="W3185"/>
      <c r="X3185"/>
      <c r="Y3185"/>
      <c r="Z3185"/>
      <c r="AA3185"/>
      <c r="AB3185"/>
    </row>
    <row r="3186" spans="2:28" ht="14.4" x14ac:dyDescent="0.3">
      <c r="B3186"/>
      <c r="C3186"/>
      <c r="D3186"/>
      <c r="E3186"/>
      <c r="F3186"/>
      <c r="G3186"/>
      <c r="H3186"/>
      <c r="I3186"/>
      <c r="J3186"/>
      <c r="K3186"/>
      <c r="L3186"/>
      <c r="M3186"/>
      <c r="N3186"/>
      <c r="O3186"/>
      <c r="P3186"/>
      <c r="Q3186"/>
      <c r="R3186"/>
      <c r="S3186"/>
      <c r="T3186"/>
      <c r="U3186"/>
      <c r="V3186"/>
      <c r="W3186"/>
      <c r="X3186"/>
      <c r="Y3186"/>
      <c r="Z3186"/>
      <c r="AA3186"/>
      <c r="AB3186"/>
    </row>
    <row r="3187" spans="2:28" ht="14.4" x14ac:dyDescent="0.3">
      <c r="B3187"/>
      <c r="C3187"/>
      <c r="D3187"/>
      <c r="E3187"/>
      <c r="F3187"/>
      <c r="G3187"/>
      <c r="H3187"/>
      <c r="I3187"/>
      <c r="J3187"/>
      <c r="K3187"/>
      <c r="L3187"/>
      <c r="M3187"/>
      <c r="N3187"/>
      <c r="O3187"/>
      <c r="P3187"/>
      <c r="Q3187"/>
      <c r="R3187"/>
      <c r="S3187"/>
      <c r="T3187"/>
      <c r="U3187"/>
      <c r="V3187"/>
      <c r="W3187"/>
      <c r="X3187"/>
      <c r="Y3187"/>
      <c r="Z3187"/>
      <c r="AA3187"/>
      <c r="AB3187"/>
    </row>
    <row r="3188" spans="2:28" ht="14.4" x14ac:dyDescent="0.3">
      <c r="B3188"/>
      <c r="C3188"/>
      <c r="D3188"/>
      <c r="E3188"/>
      <c r="F3188"/>
      <c r="G3188"/>
      <c r="H3188"/>
      <c r="I3188"/>
      <c r="J3188"/>
      <c r="K3188"/>
      <c r="L3188"/>
      <c r="M3188"/>
      <c r="N3188"/>
      <c r="O3188"/>
      <c r="P3188"/>
      <c r="Q3188"/>
      <c r="R3188"/>
      <c r="S3188"/>
      <c r="T3188"/>
      <c r="U3188"/>
      <c r="V3188"/>
      <c r="W3188"/>
      <c r="X3188"/>
      <c r="Y3188"/>
      <c r="Z3188"/>
      <c r="AA3188"/>
      <c r="AB3188"/>
    </row>
    <row r="3189" spans="2:28" ht="14.4" x14ac:dyDescent="0.3">
      <c r="B3189"/>
      <c r="C3189"/>
      <c r="D3189"/>
      <c r="E3189"/>
      <c r="F3189"/>
      <c r="G3189"/>
      <c r="H3189"/>
      <c r="I3189"/>
      <c r="J3189"/>
      <c r="K3189"/>
      <c r="L3189"/>
      <c r="M3189"/>
      <c r="N3189"/>
      <c r="O3189"/>
      <c r="P3189"/>
      <c r="Q3189"/>
      <c r="R3189"/>
      <c r="S3189"/>
      <c r="T3189"/>
      <c r="U3189"/>
      <c r="V3189"/>
      <c r="W3189"/>
      <c r="X3189"/>
      <c r="Y3189"/>
      <c r="Z3189"/>
      <c r="AA3189"/>
      <c r="AB3189"/>
    </row>
    <row r="3190" spans="2:28" ht="14.4" x14ac:dyDescent="0.3">
      <c r="B3190"/>
      <c r="C3190"/>
      <c r="D3190"/>
      <c r="E3190"/>
      <c r="F3190"/>
      <c r="G3190"/>
      <c r="H3190"/>
      <c r="I3190"/>
      <c r="J3190"/>
      <c r="K3190"/>
      <c r="L3190"/>
      <c r="M3190"/>
      <c r="N3190"/>
      <c r="O3190"/>
      <c r="P3190"/>
      <c r="Q3190"/>
      <c r="R3190"/>
      <c r="S3190"/>
      <c r="T3190"/>
      <c r="U3190"/>
      <c r="V3190"/>
      <c r="W3190"/>
      <c r="X3190"/>
      <c r="Y3190"/>
      <c r="Z3190"/>
      <c r="AA3190"/>
      <c r="AB3190"/>
    </row>
    <row r="3191" spans="2:28" ht="14.4" x14ac:dyDescent="0.3">
      <c r="B3191"/>
      <c r="C3191"/>
      <c r="D3191"/>
      <c r="E3191"/>
      <c r="F3191"/>
      <c r="G3191"/>
      <c r="H3191"/>
      <c r="I3191"/>
      <c r="J3191"/>
      <c r="K3191"/>
      <c r="L3191"/>
      <c r="M3191"/>
      <c r="N3191"/>
      <c r="O3191"/>
      <c r="P3191"/>
      <c r="Q3191"/>
      <c r="R3191"/>
      <c r="S3191"/>
      <c r="T3191"/>
      <c r="U3191"/>
      <c r="V3191"/>
      <c r="W3191"/>
      <c r="X3191"/>
      <c r="Y3191"/>
      <c r="Z3191"/>
      <c r="AA3191"/>
      <c r="AB3191"/>
    </row>
    <row r="3192" spans="2:28" ht="14.4" x14ac:dyDescent="0.3">
      <c r="B3192"/>
      <c r="C3192"/>
      <c r="D3192"/>
      <c r="E3192"/>
      <c r="F3192"/>
      <c r="G3192"/>
      <c r="H3192"/>
      <c r="I3192"/>
      <c r="J3192"/>
      <c r="K3192"/>
      <c r="L3192"/>
      <c r="M3192"/>
      <c r="N3192"/>
      <c r="O3192"/>
      <c r="P3192"/>
      <c r="Q3192"/>
      <c r="R3192"/>
      <c r="S3192"/>
      <c r="T3192"/>
      <c r="U3192"/>
      <c r="V3192"/>
      <c r="W3192"/>
      <c r="X3192"/>
      <c r="Y3192"/>
      <c r="Z3192"/>
      <c r="AA3192"/>
      <c r="AB3192"/>
    </row>
    <row r="3193" spans="2:28" ht="14.4" x14ac:dyDescent="0.3">
      <c r="B3193"/>
      <c r="C3193"/>
      <c r="D3193"/>
      <c r="E3193"/>
      <c r="F3193"/>
      <c r="G3193"/>
      <c r="H3193"/>
      <c r="I3193"/>
      <c r="J3193"/>
      <c r="K3193"/>
      <c r="L3193"/>
      <c r="M3193"/>
      <c r="N3193"/>
      <c r="O3193"/>
      <c r="P3193"/>
      <c r="Q3193"/>
      <c r="R3193"/>
      <c r="S3193"/>
      <c r="T3193"/>
      <c r="U3193"/>
      <c r="V3193"/>
      <c r="W3193"/>
      <c r="X3193"/>
      <c r="Y3193"/>
      <c r="Z3193"/>
      <c r="AA3193"/>
      <c r="AB3193"/>
    </row>
    <row r="3194" spans="2:28" ht="14.4" x14ac:dyDescent="0.3">
      <c r="B3194"/>
      <c r="C3194"/>
      <c r="D3194"/>
      <c r="E3194"/>
      <c r="F3194"/>
      <c r="G3194"/>
      <c r="H3194"/>
      <c r="I3194"/>
      <c r="J3194"/>
      <c r="K3194"/>
      <c r="L3194"/>
      <c r="M3194"/>
      <c r="N3194"/>
      <c r="O3194"/>
      <c r="P3194"/>
      <c r="Q3194"/>
      <c r="R3194"/>
      <c r="S3194"/>
      <c r="T3194"/>
      <c r="U3194"/>
      <c r="V3194"/>
      <c r="W3194"/>
      <c r="X3194"/>
      <c r="Y3194"/>
      <c r="Z3194"/>
      <c r="AA3194"/>
      <c r="AB3194"/>
    </row>
    <row r="3195" spans="2:28" ht="14.4" x14ac:dyDescent="0.3">
      <c r="B3195"/>
      <c r="C3195"/>
      <c r="D3195"/>
      <c r="E3195"/>
      <c r="F3195"/>
      <c r="G3195"/>
      <c r="H3195"/>
      <c r="I3195"/>
      <c r="J3195"/>
      <c r="K3195"/>
      <c r="L3195"/>
      <c r="M3195"/>
      <c r="N3195"/>
      <c r="O3195"/>
      <c r="P3195"/>
      <c r="Q3195"/>
      <c r="R3195"/>
      <c r="S3195"/>
      <c r="T3195"/>
      <c r="U3195"/>
      <c r="V3195"/>
      <c r="W3195"/>
      <c r="X3195"/>
      <c r="Y3195"/>
      <c r="Z3195"/>
      <c r="AA3195"/>
      <c r="AB3195"/>
    </row>
    <row r="3196" spans="2:28" ht="14.4" x14ac:dyDescent="0.3">
      <c r="B3196"/>
      <c r="C3196"/>
      <c r="D3196"/>
      <c r="E3196"/>
      <c r="F3196"/>
      <c r="G3196"/>
      <c r="H3196"/>
      <c r="I3196"/>
      <c r="J3196"/>
      <c r="K3196"/>
      <c r="L3196"/>
      <c r="M3196"/>
      <c r="N3196"/>
      <c r="O3196"/>
      <c r="P3196"/>
      <c r="Q3196"/>
      <c r="R3196"/>
      <c r="S3196"/>
      <c r="T3196"/>
      <c r="U3196"/>
      <c r="V3196"/>
      <c r="W3196"/>
      <c r="X3196"/>
      <c r="Y3196"/>
      <c r="Z3196"/>
      <c r="AA3196"/>
      <c r="AB3196"/>
    </row>
    <row r="3197" spans="2:28" ht="14.4" x14ac:dyDescent="0.3">
      <c r="B3197"/>
      <c r="C3197"/>
      <c r="D3197"/>
      <c r="E3197"/>
      <c r="F3197"/>
      <c r="G3197"/>
      <c r="H3197"/>
      <c r="I3197"/>
      <c r="J3197"/>
      <c r="K3197"/>
      <c r="L3197"/>
      <c r="M3197"/>
      <c r="N3197"/>
      <c r="O3197"/>
      <c r="P3197"/>
      <c r="Q3197"/>
      <c r="R3197"/>
      <c r="S3197"/>
      <c r="T3197"/>
      <c r="U3197"/>
      <c r="V3197"/>
      <c r="W3197"/>
      <c r="X3197"/>
      <c r="Y3197"/>
      <c r="Z3197"/>
      <c r="AA3197"/>
      <c r="AB3197"/>
    </row>
    <row r="3198" spans="2:28" ht="14.4" x14ac:dyDescent="0.3">
      <c r="B3198"/>
      <c r="C3198"/>
      <c r="D3198"/>
      <c r="E3198"/>
      <c r="F3198"/>
      <c r="G3198"/>
      <c r="H3198"/>
      <c r="I3198"/>
      <c r="J3198"/>
      <c r="K3198"/>
      <c r="L3198"/>
      <c r="M3198"/>
      <c r="N3198"/>
      <c r="O3198"/>
      <c r="P3198"/>
      <c r="Q3198"/>
      <c r="R3198"/>
      <c r="S3198"/>
      <c r="T3198"/>
      <c r="U3198"/>
      <c r="V3198"/>
      <c r="W3198"/>
      <c r="X3198"/>
      <c r="Y3198"/>
      <c r="Z3198"/>
      <c r="AA3198"/>
      <c r="AB3198"/>
    </row>
    <row r="3199" spans="2:28" ht="14.4" x14ac:dyDescent="0.3">
      <c r="B3199"/>
      <c r="C3199"/>
      <c r="D3199"/>
      <c r="E3199"/>
      <c r="F3199"/>
      <c r="G3199"/>
      <c r="H3199"/>
      <c r="I3199"/>
      <c r="J3199"/>
      <c r="K3199"/>
      <c r="L3199"/>
      <c r="M3199"/>
      <c r="N3199"/>
      <c r="O3199"/>
      <c r="P3199"/>
      <c r="Q3199"/>
      <c r="R3199"/>
      <c r="S3199"/>
      <c r="T3199"/>
      <c r="U3199"/>
      <c r="V3199"/>
      <c r="W3199"/>
      <c r="X3199"/>
      <c r="Y3199"/>
      <c r="Z3199"/>
      <c r="AA3199"/>
      <c r="AB3199"/>
    </row>
    <row r="3200" spans="2:28" ht="14.4" x14ac:dyDescent="0.3">
      <c r="B3200"/>
      <c r="C3200"/>
      <c r="D3200"/>
      <c r="E3200"/>
      <c r="F3200"/>
      <c r="G3200"/>
      <c r="H3200"/>
      <c r="I3200"/>
      <c r="J3200"/>
      <c r="K3200"/>
      <c r="L3200"/>
      <c r="M3200"/>
      <c r="N3200"/>
      <c r="O3200"/>
      <c r="P3200"/>
      <c r="Q3200"/>
      <c r="R3200"/>
      <c r="S3200"/>
      <c r="T3200"/>
      <c r="U3200"/>
      <c r="V3200"/>
      <c r="W3200"/>
      <c r="X3200"/>
      <c r="Y3200"/>
      <c r="Z3200"/>
      <c r="AA3200"/>
      <c r="AB3200"/>
    </row>
    <row r="3201" spans="2:28" ht="14.4" x14ac:dyDescent="0.3">
      <c r="B3201"/>
      <c r="C3201"/>
      <c r="D3201"/>
      <c r="E3201"/>
      <c r="F3201"/>
      <c r="G3201"/>
      <c r="H3201"/>
      <c r="I3201"/>
      <c r="J3201"/>
      <c r="K3201"/>
      <c r="L3201"/>
      <c r="M3201"/>
      <c r="N3201"/>
      <c r="O3201"/>
      <c r="P3201"/>
      <c r="Q3201"/>
      <c r="R3201"/>
      <c r="S3201"/>
      <c r="T3201"/>
      <c r="U3201"/>
      <c r="V3201"/>
      <c r="W3201"/>
      <c r="X3201"/>
      <c r="Y3201"/>
      <c r="Z3201"/>
      <c r="AA3201"/>
      <c r="AB3201"/>
    </row>
    <row r="3202" spans="2:28" ht="14.4" x14ac:dyDescent="0.3">
      <c r="B3202"/>
      <c r="C3202"/>
      <c r="D3202"/>
      <c r="E3202"/>
      <c r="F3202"/>
      <c r="G3202"/>
      <c r="H3202"/>
      <c r="I3202"/>
      <c r="J3202"/>
      <c r="K3202"/>
      <c r="L3202"/>
      <c r="M3202"/>
      <c r="N3202"/>
      <c r="O3202"/>
      <c r="P3202"/>
      <c r="Q3202"/>
      <c r="R3202"/>
      <c r="S3202"/>
      <c r="T3202"/>
      <c r="U3202"/>
      <c r="V3202"/>
      <c r="W3202"/>
      <c r="X3202"/>
      <c r="Y3202"/>
      <c r="Z3202"/>
      <c r="AA3202"/>
      <c r="AB3202"/>
    </row>
    <row r="3203" spans="2:28" ht="14.4" x14ac:dyDescent="0.3">
      <c r="B3203"/>
      <c r="C3203"/>
      <c r="D3203"/>
      <c r="E3203"/>
      <c r="F3203"/>
      <c r="G3203"/>
      <c r="H3203"/>
      <c r="I3203"/>
      <c r="J3203"/>
      <c r="K3203"/>
      <c r="L3203"/>
      <c r="M3203"/>
      <c r="N3203"/>
      <c r="O3203"/>
      <c r="P3203"/>
      <c r="Q3203"/>
      <c r="R3203"/>
      <c r="S3203"/>
      <c r="T3203"/>
      <c r="U3203"/>
      <c r="V3203"/>
      <c r="W3203"/>
      <c r="X3203"/>
      <c r="Y3203"/>
      <c r="Z3203"/>
      <c r="AA3203"/>
      <c r="AB3203"/>
    </row>
    <row r="3204" spans="2:28" ht="14.4" x14ac:dyDescent="0.3">
      <c r="B3204"/>
      <c r="C3204"/>
      <c r="D3204"/>
      <c r="E3204"/>
      <c r="F3204"/>
      <c r="G3204"/>
      <c r="H3204"/>
      <c r="I3204"/>
      <c r="J3204"/>
      <c r="K3204"/>
      <c r="L3204"/>
      <c r="M3204"/>
      <c r="N3204"/>
      <c r="O3204"/>
      <c r="P3204"/>
      <c r="Q3204"/>
      <c r="R3204"/>
      <c r="S3204"/>
      <c r="T3204"/>
      <c r="U3204"/>
      <c r="V3204"/>
      <c r="W3204"/>
      <c r="X3204"/>
      <c r="Y3204"/>
      <c r="Z3204"/>
      <c r="AA3204"/>
      <c r="AB3204"/>
    </row>
    <row r="3205" spans="2:28" ht="14.4" x14ac:dyDescent="0.3">
      <c r="B3205"/>
      <c r="C3205"/>
      <c r="D3205"/>
      <c r="E3205"/>
      <c r="F3205"/>
      <c r="G3205"/>
      <c r="H3205"/>
      <c r="I3205"/>
      <c r="J3205"/>
      <c r="K3205"/>
      <c r="L3205"/>
      <c r="M3205"/>
      <c r="N3205"/>
      <c r="O3205"/>
      <c r="P3205"/>
      <c r="Q3205"/>
      <c r="R3205"/>
      <c r="S3205"/>
      <c r="T3205"/>
      <c r="U3205"/>
      <c r="V3205"/>
      <c r="W3205"/>
      <c r="X3205"/>
      <c r="Y3205"/>
      <c r="Z3205"/>
      <c r="AA3205"/>
      <c r="AB3205"/>
    </row>
    <row r="3206" spans="2:28" ht="14.4" x14ac:dyDescent="0.3">
      <c r="B3206"/>
      <c r="C3206"/>
      <c r="D3206"/>
      <c r="E3206"/>
      <c r="F3206"/>
      <c r="G3206"/>
      <c r="H3206"/>
      <c r="I3206"/>
      <c r="J3206"/>
      <c r="K3206"/>
      <c r="L3206"/>
      <c r="M3206"/>
      <c r="N3206"/>
      <c r="O3206"/>
      <c r="P3206"/>
      <c r="Q3206"/>
      <c r="R3206"/>
      <c r="S3206"/>
      <c r="T3206"/>
      <c r="U3206"/>
      <c r="V3206"/>
      <c r="W3206"/>
      <c r="X3206"/>
      <c r="Y3206"/>
      <c r="Z3206"/>
      <c r="AA3206"/>
      <c r="AB3206"/>
    </row>
    <row r="3207" spans="2:28" ht="14.4" x14ac:dyDescent="0.3">
      <c r="B3207"/>
      <c r="C3207"/>
      <c r="D3207"/>
      <c r="E3207"/>
      <c r="F3207"/>
      <c r="G3207"/>
      <c r="H3207"/>
      <c r="I3207"/>
      <c r="J3207"/>
      <c r="K3207"/>
      <c r="L3207"/>
      <c r="M3207"/>
      <c r="N3207"/>
      <c r="O3207"/>
      <c r="P3207"/>
      <c r="Q3207"/>
      <c r="R3207"/>
      <c r="S3207"/>
      <c r="T3207"/>
      <c r="U3207"/>
      <c r="V3207"/>
      <c r="W3207"/>
      <c r="X3207"/>
      <c r="Y3207"/>
      <c r="Z3207"/>
      <c r="AA3207"/>
      <c r="AB3207"/>
    </row>
    <row r="3208" spans="2:28" ht="14.4" x14ac:dyDescent="0.3">
      <c r="B3208"/>
      <c r="C3208"/>
      <c r="D3208"/>
      <c r="E3208"/>
      <c r="F3208"/>
      <c r="G3208"/>
      <c r="H3208"/>
      <c r="I3208"/>
      <c r="J3208"/>
      <c r="K3208"/>
      <c r="L3208"/>
      <c r="M3208"/>
      <c r="N3208"/>
      <c r="O3208"/>
      <c r="P3208"/>
      <c r="Q3208"/>
      <c r="R3208"/>
      <c r="S3208"/>
      <c r="T3208"/>
      <c r="U3208"/>
      <c r="V3208"/>
      <c r="W3208"/>
      <c r="X3208"/>
      <c r="Y3208"/>
      <c r="Z3208"/>
      <c r="AA3208"/>
      <c r="AB3208"/>
    </row>
    <row r="3209" spans="2:28" ht="14.4" x14ac:dyDescent="0.3">
      <c r="B3209"/>
      <c r="C3209"/>
      <c r="D3209"/>
      <c r="E3209"/>
      <c r="F3209"/>
      <c r="G3209"/>
      <c r="H3209"/>
      <c r="I3209"/>
      <c r="J3209"/>
      <c r="K3209"/>
      <c r="L3209"/>
      <c r="M3209"/>
      <c r="N3209"/>
      <c r="O3209"/>
      <c r="P3209"/>
      <c r="Q3209"/>
      <c r="R3209"/>
      <c r="S3209"/>
      <c r="T3209"/>
      <c r="U3209"/>
      <c r="V3209"/>
      <c r="W3209"/>
      <c r="X3209"/>
      <c r="Y3209"/>
      <c r="Z3209"/>
      <c r="AA3209"/>
      <c r="AB3209"/>
    </row>
    <row r="3210" spans="2:28" ht="14.4" x14ac:dyDescent="0.3">
      <c r="B3210"/>
      <c r="C3210"/>
      <c r="D3210"/>
      <c r="E3210"/>
      <c r="F3210"/>
      <c r="G3210"/>
      <c r="H3210"/>
      <c r="I3210"/>
      <c r="J3210"/>
      <c r="K3210"/>
      <c r="L3210"/>
      <c r="M3210"/>
      <c r="N3210"/>
      <c r="O3210"/>
      <c r="P3210"/>
      <c r="Q3210"/>
      <c r="R3210"/>
      <c r="S3210"/>
      <c r="T3210"/>
      <c r="U3210"/>
      <c r="V3210"/>
      <c r="W3210"/>
      <c r="X3210"/>
      <c r="Y3210"/>
      <c r="Z3210"/>
      <c r="AA3210"/>
      <c r="AB3210"/>
    </row>
    <row r="3211" spans="2:28" ht="14.4" x14ac:dyDescent="0.3">
      <c r="B3211"/>
      <c r="C3211"/>
      <c r="D3211"/>
      <c r="E3211"/>
      <c r="F3211"/>
      <c r="G3211"/>
      <c r="H3211"/>
      <c r="I3211"/>
      <c r="J3211"/>
      <c r="K3211"/>
      <c r="L3211"/>
      <c r="M3211"/>
      <c r="N3211"/>
      <c r="O3211"/>
      <c r="P3211"/>
      <c r="Q3211"/>
      <c r="R3211"/>
      <c r="S3211"/>
      <c r="T3211"/>
      <c r="U3211"/>
      <c r="V3211"/>
      <c r="W3211"/>
      <c r="X3211"/>
      <c r="Y3211"/>
      <c r="Z3211"/>
      <c r="AA3211"/>
      <c r="AB3211"/>
    </row>
    <row r="3212" spans="2:28" ht="14.4" x14ac:dyDescent="0.3">
      <c r="B3212"/>
      <c r="C3212"/>
      <c r="D3212"/>
      <c r="E3212"/>
      <c r="F3212"/>
      <c r="G3212"/>
      <c r="H3212"/>
      <c r="I3212"/>
      <c r="J3212"/>
      <c r="K3212"/>
      <c r="L3212"/>
      <c r="M3212"/>
      <c r="N3212"/>
      <c r="O3212"/>
      <c r="P3212"/>
      <c r="Q3212"/>
      <c r="R3212"/>
      <c r="S3212"/>
      <c r="T3212"/>
      <c r="U3212"/>
      <c r="V3212"/>
      <c r="W3212"/>
      <c r="X3212"/>
      <c r="Y3212"/>
      <c r="Z3212"/>
      <c r="AA3212"/>
      <c r="AB3212"/>
    </row>
    <row r="3213" spans="2:28" ht="14.4" x14ac:dyDescent="0.3">
      <c r="B3213"/>
      <c r="C3213"/>
      <c r="D3213"/>
      <c r="E3213"/>
      <c r="F3213"/>
      <c r="G3213"/>
      <c r="H3213"/>
      <c r="I3213"/>
      <c r="J3213"/>
      <c r="K3213"/>
      <c r="L3213"/>
      <c r="M3213"/>
      <c r="N3213"/>
      <c r="O3213"/>
      <c r="P3213"/>
      <c r="Q3213"/>
      <c r="R3213"/>
      <c r="S3213"/>
      <c r="T3213"/>
      <c r="U3213"/>
      <c r="V3213"/>
      <c r="W3213"/>
      <c r="X3213"/>
      <c r="Y3213"/>
      <c r="Z3213"/>
      <c r="AA3213"/>
      <c r="AB3213"/>
    </row>
    <row r="3214" spans="2:28" ht="14.4" x14ac:dyDescent="0.3">
      <c r="B3214"/>
      <c r="C3214"/>
      <c r="D3214"/>
      <c r="E3214"/>
      <c r="F3214"/>
      <c r="G3214"/>
      <c r="H3214"/>
      <c r="I3214"/>
      <c r="J3214"/>
      <c r="K3214"/>
      <c r="L3214"/>
      <c r="M3214"/>
      <c r="N3214"/>
      <c r="O3214"/>
      <c r="P3214"/>
      <c r="Q3214"/>
      <c r="R3214"/>
      <c r="S3214"/>
      <c r="T3214"/>
      <c r="U3214"/>
      <c r="V3214"/>
      <c r="W3214"/>
      <c r="X3214"/>
      <c r="Y3214"/>
      <c r="Z3214"/>
      <c r="AA3214"/>
      <c r="AB3214"/>
    </row>
    <row r="3215" spans="2:28" ht="14.4" x14ac:dyDescent="0.3">
      <c r="B3215"/>
      <c r="C3215"/>
      <c r="D3215"/>
      <c r="E3215"/>
      <c r="F3215"/>
      <c r="G3215"/>
      <c r="H3215"/>
      <c r="I3215"/>
      <c r="J3215"/>
      <c r="K3215"/>
      <c r="L3215"/>
      <c r="M3215"/>
      <c r="N3215"/>
      <c r="O3215"/>
      <c r="P3215"/>
      <c r="Q3215"/>
      <c r="R3215"/>
      <c r="S3215"/>
      <c r="T3215"/>
      <c r="U3215"/>
      <c r="V3215"/>
      <c r="W3215"/>
      <c r="X3215"/>
      <c r="Y3215"/>
      <c r="Z3215"/>
      <c r="AA3215"/>
      <c r="AB3215"/>
    </row>
    <row r="3216" spans="2:28" ht="14.4" x14ac:dyDescent="0.3">
      <c r="B3216"/>
      <c r="C3216"/>
      <c r="D3216"/>
      <c r="E3216"/>
      <c r="F3216"/>
      <c r="G3216"/>
      <c r="H3216"/>
      <c r="I3216"/>
      <c r="J3216"/>
      <c r="K3216"/>
      <c r="L3216"/>
      <c r="M3216"/>
      <c r="N3216"/>
      <c r="O3216"/>
      <c r="P3216"/>
      <c r="Q3216"/>
      <c r="R3216"/>
      <c r="S3216"/>
      <c r="T3216"/>
      <c r="U3216"/>
      <c r="V3216"/>
      <c r="W3216"/>
      <c r="X3216"/>
      <c r="Y3216"/>
      <c r="Z3216"/>
      <c r="AA3216"/>
      <c r="AB3216"/>
    </row>
    <row r="3217" spans="2:28" ht="14.4" x14ac:dyDescent="0.3">
      <c r="B3217"/>
      <c r="C3217"/>
      <c r="D3217"/>
      <c r="E3217"/>
      <c r="F3217"/>
      <c r="G3217"/>
      <c r="H3217"/>
      <c r="I3217"/>
      <c r="J3217"/>
      <c r="K3217"/>
      <c r="L3217"/>
      <c r="M3217"/>
      <c r="N3217"/>
      <c r="O3217"/>
      <c r="P3217"/>
      <c r="Q3217"/>
      <c r="R3217"/>
      <c r="S3217"/>
      <c r="T3217"/>
      <c r="U3217"/>
      <c r="V3217"/>
      <c r="W3217"/>
      <c r="X3217"/>
      <c r="Y3217"/>
      <c r="Z3217"/>
      <c r="AA3217"/>
      <c r="AB3217"/>
    </row>
    <row r="3218" spans="2:28" ht="14.4" x14ac:dyDescent="0.3">
      <c r="B3218"/>
      <c r="C3218"/>
      <c r="D3218"/>
      <c r="E3218"/>
      <c r="F3218"/>
      <c r="G3218"/>
      <c r="H3218"/>
      <c r="I3218"/>
      <c r="J3218"/>
      <c r="K3218"/>
      <c r="L3218"/>
      <c r="M3218"/>
      <c r="N3218"/>
      <c r="O3218"/>
      <c r="P3218"/>
      <c r="Q3218"/>
      <c r="R3218"/>
      <c r="S3218"/>
      <c r="T3218"/>
      <c r="U3218"/>
      <c r="V3218"/>
      <c r="W3218"/>
      <c r="X3218"/>
      <c r="Y3218"/>
      <c r="Z3218"/>
      <c r="AA3218"/>
      <c r="AB3218"/>
    </row>
    <row r="3219" spans="2:28" ht="14.4" x14ac:dyDescent="0.3">
      <c r="B3219"/>
      <c r="C3219"/>
      <c r="D3219"/>
      <c r="E3219"/>
      <c r="F3219"/>
      <c r="G3219"/>
      <c r="H3219"/>
      <c r="I3219"/>
      <c r="J3219"/>
      <c r="K3219"/>
      <c r="L3219"/>
      <c r="M3219"/>
      <c r="N3219"/>
      <c r="O3219"/>
      <c r="P3219"/>
      <c r="Q3219"/>
      <c r="R3219"/>
      <c r="S3219"/>
      <c r="T3219"/>
      <c r="U3219"/>
      <c r="V3219"/>
      <c r="W3219"/>
      <c r="X3219"/>
      <c r="Y3219"/>
      <c r="Z3219"/>
      <c r="AA3219"/>
      <c r="AB3219"/>
    </row>
    <row r="3220" spans="2:28" ht="14.4" x14ac:dyDescent="0.3">
      <c r="B3220"/>
      <c r="C3220"/>
      <c r="D3220"/>
      <c r="E3220"/>
      <c r="F3220"/>
      <c r="G3220"/>
      <c r="H3220"/>
      <c r="I3220"/>
      <c r="J3220"/>
      <c r="K3220"/>
      <c r="L3220"/>
      <c r="M3220"/>
      <c r="N3220"/>
      <c r="O3220"/>
      <c r="P3220"/>
      <c r="Q3220"/>
      <c r="R3220"/>
      <c r="S3220"/>
      <c r="T3220"/>
      <c r="U3220"/>
      <c r="V3220"/>
      <c r="W3220"/>
      <c r="X3220"/>
      <c r="Y3220"/>
      <c r="Z3220"/>
      <c r="AA3220"/>
      <c r="AB3220"/>
    </row>
    <row r="3221" spans="2:28" ht="14.4" x14ac:dyDescent="0.3">
      <c r="B3221"/>
      <c r="C3221"/>
      <c r="D3221"/>
      <c r="E3221"/>
      <c r="F3221"/>
      <c r="G3221"/>
      <c r="H3221"/>
      <c r="I3221"/>
      <c r="J3221"/>
      <c r="K3221"/>
      <c r="L3221"/>
      <c r="M3221"/>
      <c r="N3221"/>
      <c r="O3221"/>
      <c r="P3221"/>
      <c r="Q3221"/>
      <c r="R3221"/>
      <c r="S3221"/>
      <c r="T3221"/>
      <c r="U3221"/>
      <c r="V3221"/>
      <c r="W3221"/>
      <c r="X3221"/>
      <c r="Y3221"/>
      <c r="Z3221"/>
      <c r="AA3221"/>
      <c r="AB3221"/>
    </row>
    <row r="3222" spans="2:28" ht="14.4" x14ac:dyDescent="0.3">
      <c r="B3222"/>
      <c r="C3222"/>
      <c r="D3222"/>
      <c r="E3222"/>
      <c r="F3222"/>
      <c r="G3222"/>
      <c r="H3222"/>
      <c r="I3222"/>
      <c r="J3222"/>
      <c r="K3222"/>
      <c r="L3222"/>
      <c r="M3222"/>
      <c r="N3222"/>
      <c r="O3222"/>
      <c r="P3222"/>
      <c r="Q3222"/>
      <c r="R3222"/>
      <c r="S3222"/>
      <c r="T3222"/>
      <c r="U3222"/>
      <c r="V3222"/>
      <c r="W3222"/>
      <c r="X3222"/>
      <c r="Y3222"/>
      <c r="Z3222"/>
      <c r="AA3222"/>
      <c r="AB3222"/>
    </row>
    <row r="3223" spans="2:28" ht="14.4" x14ac:dyDescent="0.3">
      <c r="B3223"/>
      <c r="C3223"/>
      <c r="D3223"/>
      <c r="E3223"/>
      <c r="F3223"/>
      <c r="G3223"/>
      <c r="H3223"/>
      <c r="I3223"/>
      <c r="J3223"/>
      <c r="K3223"/>
      <c r="L3223"/>
      <c r="M3223"/>
      <c r="N3223"/>
      <c r="O3223"/>
      <c r="P3223"/>
      <c r="Q3223"/>
      <c r="R3223"/>
      <c r="S3223"/>
      <c r="T3223"/>
      <c r="U3223"/>
      <c r="V3223"/>
      <c r="W3223"/>
      <c r="X3223"/>
      <c r="Y3223"/>
      <c r="Z3223"/>
      <c r="AA3223"/>
      <c r="AB3223"/>
    </row>
    <row r="3224" spans="2:28" ht="14.4" x14ac:dyDescent="0.3">
      <c r="B3224"/>
      <c r="C3224"/>
      <c r="D3224"/>
      <c r="E3224"/>
      <c r="F3224"/>
      <c r="G3224"/>
      <c r="H3224"/>
      <c r="I3224"/>
      <c r="J3224"/>
      <c r="K3224"/>
      <c r="L3224"/>
      <c r="M3224"/>
      <c r="N3224"/>
      <c r="O3224"/>
      <c r="P3224"/>
      <c r="Q3224"/>
      <c r="R3224"/>
      <c r="S3224"/>
      <c r="T3224"/>
      <c r="U3224"/>
      <c r="V3224"/>
      <c r="W3224"/>
      <c r="X3224"/>
      <c r="Y3224"/>
      <c r="Z3224"/>
      <c r="AA3224"/>
      <c r="AB3224"/>
    </row>
    <row r="3225" spans="2:28" ht="14.4" x14ac:dyDescent="0.3">
      <c r="B3225"/>
      <c r="C3225"/>
      <c r="D3225"/>
      <c r="E3225"/>
      <c r="F3225"/>
      <c r="G3225"/>
      <c r="H3225"/>
      <c r="I3225"/>
      <c r="J3225"/>
      <c r="K3225"/>
      <c r="L3225"/>
      <c r="M3225"/>
      <c r="N3225"/>
      <c r="O3225"/>
      <c r="P3225"/>
      <c r="Q3225"/>
      <c r="R3225"/>
      <c r="S3225"/>
      <c r="T3225"/>
      <c r="U3225"/>
      <c r="V3225"/>
      <c r="W3225"/>
      <c r="X3225"/>
      <c r="Y3225"/>
      <c r="Z3225"/>
      <c r="AA3225"/>
      <c r="AB3225"/>
    </row>
    <row r="3226" spans="2:28" ht="14.4" x14ac:dyDescent="0.3">
      <c r="B3226"/>
      <c r="C3226"/>
      <c r="D3226"/>
      <c r="E3226"/>
      <c r="F3226"/>
      <c r="G3226"/>
      <c r="H3226"/>
      <c r="I3226"/>
      <c r="J3226"/>
      <c r="K3226"/>
      <c r="L3226"/>
      <c r="M3226"/>
      <c r="N3226"/>
      <c r="O3226"/>
      <c r="P3226"/>
      <c r="Q3226"/>
      <c r="R3226"/>
      <c r="S3226"/>
      <c r="T3226"/>
      <c r="U3226"/>
      <c r="V3226"/>
      <c r="W3226"/>
      <c r="X3226"/>
      <c r="Y3226"/>
      <c r="Z3226"/>
      <c r="AA3226"/>
      <c r="AB3226"/>
    </row>
    <row r="3227" spans="2:28" ht="14.4" x14ac:dyDescent="0.3">
      <c r="B3227"/>
      <c r="C3227"/>
      <c r="D3227"/>
      <c r="E3227"/>
      <c r="F3227"/>
      <c r="G3227"/>
      <c r="H3227"/>
      <c r="I3227"/>
      <c r="J3227"/>
      <c r="K3227"/>
      <c r="L3227"/>
      <c r="M3227"/>
      <c r="N3227"/>
      <c r="O3227"/>
      <c r="P3227"/>
      <c r="Q3227"/>
      <c r="R3227"/>
      <c r="S3227"/>
      <c r="T3227"/>
      <c r="U3227"/>
      <c r="V3227"/>
      <c r="W3227"/>
      <c r="X3227"/>
      <c r="Y3227"/>
      <c r="Z3227"/>
      <c r="AA3227"/>
      <c r="AB3227"/>
    </row>
    <row r="3228" spans="2:28" ht="14.4" x14ac:dyDescent="0.3">
      <c r="B3228"/>
      <c r="C3228"/>
      <c r="D3228"/>
      <c r="E3228"/>
      <c r="F3228"/>
      <c r="G3228"/>
      <c r="H3228"/>
      <c r="I3228"/>
      <c r="J3228"/>
      <c r="K3228"/>
      <c r="L3228"/>
      <c r="M3228"/>
      <c r="N3228"/>
      <c r="O3228"/>
      <c r="P3228"/>
      <c r="Q3228"/>
      <c r="R3228"/>
      <c r="S3228"/>
      <c r="T3228"/>
      <c r="U3228"/>
      <c r="V3228"/>
      <c r="W3228"/>
      <c r="X3228"/>
      <c r="Y3228"/>
      <c r="Z3228"/>
      <c r="AA3228"/>
      <c r="AB3228"/>
    </row>
    <row r="3229" spans="2:28" ht="14.4" x14ac:dyDescent="0.3">
      <c r="B3229"/>
      <c r="C3229"/>
      <c r="D3229"/>
      <c r="E3229"/>
      <c r="F3229"/>
      <c r="G3229"/>
      <c r="H3229"/>
      <c r="I3229"/>
      <c r="J3229"/>
      <c r="K3229"/>
      <c r="L3229"/>
      <c r="M3229"/>
      <c r="N3229"/>
      <c r="O3229"/>
      <c r="P3229"/>
      <c r="Q3229"/>
      <c r="R3229"/>
      <c r="S3229"/>
      <c r="T3229"/>
      <c r="U3229"/>
      <c r="V3229"/>
      <c r="W3229"/>
      <c r="X3229"/>
      <c r="Y3229"/>
      <c r="Z3229"/>
      <c r="AA3229"/>
      <c r="AB3229"/>
    </row>
    <row r="3230" spans="2:28" ht="14.4" x14ac:dyDescent="0.3">
      <c r="B3230"/>
      <c r="C3230"/>
      <c r="D3230"/>
      <c r="E3230"/>
      <c r="F3230"/>
      <c r="G3230"/>
      <c r="H3230"/>
      <c r="I3230"/>
      <c r="J3230"/>
      <c r="K3230"/>
      <c r="L3230"/>
      <c r="M3230"/>
      <c r="N3230"/>
      <c r="O3230"/>
      <c r="P3230"/>
      <c r="Q3230"/>
      <c r="R3230"/>
      <c r="S3230"/>
      <c r="T3230"/>
      <c r="U3230"/>
      <c r="V3230"/>
      <c r="W3230"/>
      <c r="X3230"/>
      <c r="Y3230"/>
      <c r="Z3230"/>
      <c r="AA3230"/>
      <c r="AB3230"/>
    </row>
    <row r="3231" spans="2:28" ht="14.4" x14ac:dyDescent="0.3">
      <c r="B3231"/>
      <c r="C3231"/>
      <c r="D3231"/>
      <c r="E3231"/>
      <c r="F3231"/>
      <c r="G3231"/>
      <c r="H3231"/>
      <c r="I3231"/>
      <c r="J3231"/>
      <c r="K3231"/>
      <c r="L3231"/>
      <c r="M3231"/>
      <c r="N3231"/>
      <c r="O3231"/>
      <c r="P3231"/>
      <c r="Q3231"/>
      <c r="R3231"/>
      <c r="S3231"/>
      <c r="T3231"/>
      <c r="U3231"/>
      <c r="V3231"/>
      <c r="W3231"/>
      <c r="X3231"/>
      <c r="Y3231"/>
      <c r="Z3231"/>
      <c r="AA3231"/>
      <c r="AB3231"/>
    </row>
    <row r="3232" spans="2:28" ht="14.4" x14ac:dyDescent="0.3">
      <c r="B3232"/>
      <c r="C3232"/>
      <c r="D3232"/>
      <c r="E3232"/>
      <c r="F3232"/>
      <c r="G3232"/>
      <c r="H3232"/>
      <c r="I3232"/>
      <c r="J3232"/>
      <c r="K3232"/>
      <c r="L3232"/>
      <c r="M3232"/>
      <c r="N3232"/>
      <c r="O3232"/>
      <c r="P3232"/>
      <c r="Q3232"/>
      <c r="R3232"/>
      <c r="S3232"/>
      <c r="T3232"/>
      <c r="U3232"/>
      <c r="V3232"/>
      <c r="W3232"/>
      <c r="X3232"/>
      <c r="Y3232"/>
      <c r="Z3232"/>
      <c r="AA3232"/>
      <c r="AB3232"/>
    </row>
    <row r="3233" spans="2:28" ht="14.4" x14ac:dyDescent="0.3">
      <c r="B3233"/>
      <c r="C3233"/>
      <c r="D3233"/>
      <c r="E3233"/>
      <c r="F3233"/>
      <c r="G3233"/>
      <c r="H3233"/>
      <c r="I3233"/>
      <c r="J3233"/>
      <c r="K3233"/>
      <c r="L3233"/>
      <c r="M3233"/>
      <c r="N3233"/>
      <c r="O3233"/>
      <c r="P3233"/>
      <c r="Q3233"/>
      <c r="R3233"/>
      <c r="S3233"/>
      <c r="T3233"/>
      <c r="U3233"/>
      <c r="V3233"/>
      <c r="W3233"/>
      <c r="X3233"/>
      <c r="Y3233"/>
      <c r="Z3233"/>
      <c r="AA3233"/>
      <c r="AB3233"/>
    </row>
    <row r="3234" spans="2:28" ht="14.4" x14ac:dyDescent="0.3">
      <c r="B3234"/>
      <c r="C3234"/>
      <c r="D3234"/>
      <c r="E3234"/>
      <c r="F3234"/>
      <c r="G3234"/>
      <c r="H3234"/>
      <c r="I3234"/>
      <c r="J3234"/>
      <c r="K3234"/>
      <c r="L3234"/>
      <c r="M3234"/>
      <c r="N3234"/>
      <c r="O3234"/>
      <c r="P3234"/>
      <c r="Q3234"/>
      <c r="R3234"/>
      <c r="S3234"/>
      <c r="T3234"/>
      <c r="U3234"/>
      <c r="V3234"/>
      <c r="W3234"/>
      <c r="X3234"/>
      <c r="Y3234"/>
      <c r="Z3234"/>
      <c r="AA3234"/>
      <c r="AB3234"/>
    </row>
    <row r="3235" spans="2:28" ht="14.4" x14ac:dyDescent="0.3">
      <c r="B3235"/>
      <c r="C3235"/>
      <c r="D3235"/>
      <c r="E3235"/>
      <c r="F3235"/>
      <c r="G3235"/>
      <c r="H3235"/>
      <c r="I3235"/>
      <c r="J3235"/>
      <c r="K3235"/>
      <c r="L3235"/>
      <c r="M3235"/>
      <c r="N3235"/>
      <c r="O3235"/>
      <c r="P3235"/>
      <c r="Q3235"/>
      <c r="R3235"/>
      <c r="S3235"/>
      <c r="T3235"/>
      <c r="U3235"/>
      <c r="V3235"/>
      <c r="W3235"/>
      <c r="X3235"/>
      <c r="Y3235"/>
      <c r="Z3235"/>
      <c r="AA3235"/>
      <c r="AB3235"/>
    </row>
    <row r="3236" spans="2:28" ht="14.4" x14ac:dyDescent="0.3">
      <c r="B3236"/>
      <c r="C3236"/>
      <c r="D3236"/>
      <c r="E3236"/>
      <c r="F3236"/>
      <c r="G3236"/>
      <c r="H3236"/>
      <c r="I3236"/>
      <c r="J3236"/>
      <c r="K3236"/>
      <c r="L3236"/>
      <c r="M3236"/>
      <c r="N3236"/>
      <c r="O3236"/>
      <c r="P3236"/>
      <c r="Q3236"/>
      <c r="R3236"/>
      <c r="S3236"/>
      <c r="T3236"/>
      <c r="U3236"/>
      <c r="V3236"/>
      <c r="W3236"/>
      <c r="X3236"/>
      <c r="Y3236"/>
      <c r="Z3236"/>
      <c r="AA3236"/>
      <c r="AB3236"/>
    </row>
    <row r="3237" spans="2:28" ht="14.4" x14ac:dyDescent="0.3">
      <c r="B3237"/>
      <c r="C3237"/>
      <c r="D3237"/>
      <c r="E3237"/>
      <c r="F3237"/>
      <c r="G3237"/>
      <c r="H3237"/>
      <c r="I3237"/>
      <c r="J3237"/>
      <c r="K3237"/>
      <c r="L3237"/>
      <c r="M3237"/>
      <c r="N3237"/>
      <c r="O3237"/>
      <c r="P3237"/>
      <c r="Q3237"/>
      <c r="R3237"/>
      <c r="S3237"/>
      <c r="T3237"/>
      <c r="U3237"/>
      <c r="V3237"/>
      <c r="W3237"/>
      <c r="X3237"/>
      <c r="Y3237"/>
      <c r="Z3237"/>
      <c r="AA3237"/>
      <c r="AB3237"/>
    </row>
    <row r="3238" spans="2:28" ht="14.4" x14ac:dyDescent="0.3">
      <c r="B3238"/>
      <c r="C3238"/>
      <c r="D3238"/>
      <c r="E3238"/>
      <c r="F3238"/>
      <c r="G3238"/>
      <c r="H3238"/>
      <c r="I3238"/>
      <c r="J3238"/>
      <c r="K3238"/>
      <c r="L3238"/>
      <c r="M3238"/>
      <c r="N3238"/>
      <c r="O3238"/>
      <c r="P3238"/>
      <c r="Q3238"/>
      <c r="R3238"/>
      <c r="S3238"/>
      <c r="T3238"/>
      <c r="U3238"/>
      <c r="V3238"/>
      <c r="W3238"/>
      <c r="X3238"/>
      <c r="Y3238"/>
      <c r="Z3238"/>
      <c r="AA3238"/>
      <c r="AB3238"/>
    </row>
    <row r="3239" spans="2:28" ht="14.4" x14ac:dyDescent="0.3">
      <c r="B3239"/>
      <c r="C3239"/>
      <c r="D3239"/>
      <c r="E3239"/>
      <c r="F3239"/>
      <c r="G3239"/>
      <c r="H3239"/>
      <c r="I3239"/>
      <c r="J3239"/>
      <c r="K3239"/>
      <c r="L3239"/>
      <c r="M3239"/>
      <c r="N3239"/>
      <c r="O3239"/>
      <c r="P3239"/>
      <c r="Q3239"/>
      <c r="R3239"/>
      <c r="S3239"/>
      <c r="T3239"/>
      <c r="U3239"/>
      <c r="V3239"/>
      <c r="W3239"/>
      <c r="X3239"/>
      <c r="Y3239"/>
      <c r="Z3239"/>
      <c r="AA3239"/>
      <c r="AB3239"/>
    </row>
    <row r="3240" spans="2:28" ht="14.4" x14ac:dyDescent="0.3">
      <c r="B3240"/>
      <c r="C3240"/>
      <c r="D3240"/>
      <c r="E3240"/>
      <c r="F3240"/>
      <c r="G3240"/>
      <c r="H3240"/>
      <c r="I3240"/>
      <c r="J3240"/>
      <c r="K3240"/>
      <c r="L3240"/>
      <c r="M3240"/>
      <c r="N3240"/>
      <c r="O3240"/>
      <c r="P3240"/>
      <c r="Q3240"/>
      <c r="R3240"/>
      <c r="S3240"/>
      <c r="T3240"/>
      <c r="U3240"/>
      <c r="V3240"/>
      <c r="W3240"/>
      <c r="X3240"/>
      <c r="Y3240"/>
      <c r="Z3240"/>
      <c r="AA3240"/>
      <c r="AB3240"/>
    </row>
    <row r="3241" spans="2:28" ht="14.4" x14ac:dyDescent="0.3">
      <c r="B3241"/>
      <c r="C3241"/>
      <c r="D3241"/>
      <c r="E3241"/>
      <c r="F3241"/>
      <c r="G3241"/>
      <c r="H3241"/>
      <c r="I3241"/>
      <c r="J3241"/>
      <c r="K3241"/>
      <c r="L3241"/>
      <c r="M3241"/>
      <c r="N3241"/>
      <c r="O3241"/>
      <c r="P3241"/>
      <c r="Q3241"/>
      <c r="R3241"/>
      <c r="S3241"/>
      <c r="T3241"/>
      <c r="U3241"/>
      <c r="V3241"/>
      <c r="W3241"/>
      <c r="X3241"/>
      <c r="Y3241"/>
      <c r="Z3241"/>
      <c r="AA3241"/>
      <c r="AB3241"/>
    </row>
    <row r="3242" spans="2:28" ht="14.4" x14ac:dyDescent="0.3">
      <c r="B3242"/>
      <c r="C3242"/>
      <c r="D3242"/>
      <c r="E3242"/>
      <c r="F3242"/>
      <c r="G3242"/>
      <c r="H3242"/>
      <c r="I3242"/>
      <c r="J3242"/>
      <c r="K3242"/>
      <c r="L3242"/>
      <c r="M3242"/>
      <c r="N3242"/>
      <c r="O3242"/>
      <c r="P3242"/>
      <c r="Q3242"/>
      <c r="R3242"/>
      <c r="S3242"/>
      <c r="T3242"/>
      <c r="U3242"/>
      <c r="V3242"/>
      <c r="W3242"/>
      <c r="X3242"/>
      <c r="Y3242"/>
      <c r="Z3242"/>
      <c r="AA3242"/>
      <c r="AB3242"/>
    </row>
    <row r="3243" spans="2:28" ht="14.4" x14ac:dyDescent="0.3">
      <c r="B3243"/>
      <c r="C3243"/>
      <c r="D3243"/>
      <c r="E3243"/>
      <c r="F3243"/>
      <c r="G3243"/>
      <c r="H3243"/>
      <c r="I3243"/>
      <c r="J3243"/>
      <c r="K3243"/>
      <c r="L3243"/>
      <c r="M3243"/>
      <c r="N3243"/>
      <c r="O3243"/>
      <c r="P3243"/>
      <c r="Q3243"/>
      <c r="R3243"/>
      <c r="S3243"/>
      <c r="T3243"/>
      <c r="U3243"/>
      <c r="V3243"/>
      <c r="W3243"/>
      <c r="X3243"/>
      <c r="Y3243"/>
      <c r="Z3243"/>
      <c r="AA3243"/>
      <c r="AB3243"/>
    </row>
    <row r="3244" spans="2:28" ht="14.4" x14ac:dyDescent="0.3">
      <c r="B3244"/>
      <c r="C3244"/>
      <c r="D3244"/>
      <c r="E3244"/>
      <c r="F3244"/>
      <c r="G3244"/>
      <c r="H3244"/>
      <c r="I3244"/>
      <c r="J3244"/>
      <c r="K3244"/>
      <c r="L3244"/>
      <c r="M3244"/>
      <c r="N3244"/>
      <c r="O3244"/>
      <c r="P3244"/>
      <c r="Q3244"/>
      <c r="R3244"/>
      <c r="S3244"/>
      <c r="T3244"/>
      <c r="U3244"/>
      <c r="V3244"/>
      <c r="W3244"/>
      <c r="X3244"/>
      <c r="Y3244"/>
      <c r="Z3244"/>
      <c r="AA3244"/>
      <c r="AB3244"/>
    </row>
    <row r="3245" spans="2:28" ht="14.4" x14ac:dyDescent="0.3">
      <c r="B3245"/>
      <c r="C3245"/>
      <c r="D3245"/>
      <c r="E3245"/>
      <c r="F3245"/>
      <c r="G3245"/>
      <c r="H3245"/>
      <c r="I3245"/>
      <c r="J3245"/>
      <c r="K3245"/>
      <c r="L3245"/>
      <c r="M3245"/>
      <c r="N3245"/>
      <c r="O3245"/>
      <c r="P3245"/>
      <c r="Q3245"/>
      <c r="R3245"/>
      <c r="S3245"/>
      <c r="T3245"/>
      <c r="U3245"/>
      <c r="V3245"/>
      <c r="W3245"/>
      <c r="X3245"/>
      <c r="Y3245"/>
      <c r="Z3245"/>
      <c r="AA3245"/>
      <c r="AB3245"/>
    </row>
    <row r="3246" spans="2:28" ht="14.4" x14ac:dyDescent="0.3">
      <c r="B3246"/>
      <c r="C3246"/>
      <c r="D3246"/>
      <c r="E3246"/>
      <c r="F3246"/>
      <c r="G3246"/>
      <c r="H3246"/>
      <c r="I3246"/>
      <c r="J3246"/>
      <c r="K3246"/>
      <c r="L3246"/>
      <c r="M3246"/>
      <c r="N3246"/>
      <c r="O3246"/>
      <c r="P3246"/>
      <c r="Q3246"/>
      <c r="R3246"/>
      <c r="S3246"/>
      <c r="T3246"/>
      <c r="U3246"/>
      <c r="V3246"/>
      <c r="W3246"/>
      <c r="X3246"/>
      <c r="Y3246"/>
      <c r="Z3246"/>
      <c r="AA3246"/>
      <c r="AB3246"/>
    </row>
    <row r="3247" spans="2:28" ht="14.4" x14ac:dyDescent="0.3">
      <c r="B3247"/>
      <c r="C3247"/>
      <c r="D3247"/>
      <c r="E3247"/>
      <c r="F3247"/>
      <c r="G3247"/>
      <c r="H3247"/>
      <c r="I3247"/>
      <c r="J3247"/>
      <c r="K3247"/>
      <c r="L3247"/>
      <c r="M3247"/>
      <c r="N3247"/>
      <c r="O3247"/>
      <c r="P3247"/>
      <c r="Q3247"/>
      <c r="R3247"/>
      <c r="S3247"/>
      <c r="T3247"/>
      <c r="U3247"/>
      <c r="V3247"/>
      <c r="W3247"/>
      <c r="X3247"/>
      <c r="Y3247"/>
      <c r="Z3247"/>
      <c r="AA3247"/>
      <c r="AB3247"/>
    </row>
    <row r="3248" spans="2:28" ht="14.4" x14ac:dyDescent="0.3">
      <c r="B3248"/>
      <c r="C3248"/>
      <c r="D3248"/>
      <c r="E3248"/>
      <c r="F3248"/>
      <c r="G3248"/>
      <c r="H3248"/>
      <c r="I3248"/>
      <c r="J3248"/>
      <c r="K3248"/>
      <c r="L3248"/>
      <c r="M3248"/>
      <c r="N3248"/>
      <c r="O3248"/>
      <c r="P3248"/>
      <c r="Q3248"/>
      <c r="R3248"/>
      <c r="S3248"/>
      <c r="T3248"/>
      <c r="U3248"/>
      <c r="V3248"/>
      <c r="W3248"/>
      <c r="X3248"/>
      <c r="Y3248"/>
      <c r="Z3248"/>
      <c r="AA3248"/>
      <c r="AB3248"/>
    </row>
    <row r="3249" spans="2:28" ht="14.4" x14ac:dyDescent="0.3">
      <c r="B3249"/>
      <c r="C3249"/>
      <c r="D3249"/>
      <c r="E3249"/>
      <c r="F3249"/>
      <c r="G3249"/>
      <c r="H3249"/>
      <c r="I3249"/>
      <c r="J3249"/>
      <c r="K3249"/>
      <c r="L3249"/>
      <c r="M3249"/>
      <c r="N3249"/>
      <c r="O3249"/>
      <c r="P3249"/>
      <c r="Q3249"/>
      <c r="R3249"/>
      <c r="S3249"/>
      <c r="T3249"/>
      <c r="U3249"/>
      <c r="V3249"/>
      <c r="W3249"/>
      <c r="X3249"/>
      <c r="Y3249"/>
      <c r="Z3249"/>
      <c r="AA3249"/>
      <c r="AB3249"/>
    </row>
    <row r="3250" spans="2:28" ht="14.4" x14ac:dyDescent="0.3">
      <c r="B3250"/>
      <c r="C3250"/>
      <c r="D3250"/>
      <c r="E3250"/>
      <c r="F3250"/>
      <c r="G3250"/>
      <c r="H3250"/>
      <c r="I3250"/>
      <c r="J3250"/>
      <c r="K3250"/>
      <c r="L3250"/>
      <c r="M3250"/>
      <c r="N3250"/>
      <c r="O3250"/>
      <c r="P3250"/>
      <c r="Q3250"/>
      <c r="R3250"/>
      <c r="S3250"/>
      <c r="T3250"/>
      <c r="U3250"/>
      <c r="V3250"/>
      <c r="W3250"/>
      <c r="X3250"/>
      <c r="Y3250"/>
      <c r="Z3250"/>
      <c r="AA3250"/>
      <c r="AB3250"/>
    </row>
    <row r="3251" spans="2:28" ht="14.4" x14ac:dyDescent="0.3">
      <c r="B3251"/>
      <c r="C3251"/>
      <c r="D3251"/>
      <c r="E3251"/>
      <c r="F3251"/>
      <c r="G3251"/>
      <c r="H3251"/>
      <c r="I3251"/>
      <c r="J3251"/>
      <c r="K3251"/>
      <c r="L3251"/>
      <c r="M3251"/>
      <c r="N3251"/>
      <c r="O3251"/>
      <c r="P3251"/>
      <c r="Q3251"/>
      <c r="R3251"/>
      <c r="S3251"/>
      <c r="T3251"/>
      <c r="U3251"/>
      <c r="V3251"/>
      <c r="W3251"/>
      <c r="X3251"/>
      <c r="Y3251"/>
      <c r="Z3251"/>
      <c r="AA3251"/>
      <c r="AB3251"/>
    </row>
    <row r="3252" spans="2:28" ht="14.4" x14ac:dyDescent="0.3">
      <c r="B3252"/>
      <c r="C3252"/>
      <c r="D3252"/>
      <c r="E3252"/>
      <c r="F3252"/>
      <c r="G3252"/>
      <c r="H3252"/>
      <c r="I3252"/>
      <c r="J3252"/>
      <c r="K3252"/>
      <c r="L3252"/>
      <c r="M3252"/>
      <c r="N3252"/>
      <c r="O3252"/>
      <c r="P3252"/>
      <c r="Q3252"/>
      <c r="R3252"/>
      <c r="S3252"/>
      <c r="T3252"/>
      <c r="U3252"/>
      <c r="V3252"/>
      <c r="W3252"/>
      <c r="X3252"/>
      <c r="Y3252"/>
      <c r="Z3252"/>
      <c r="AA3252"/>
      <c r="AB3252"/>
    </row>
    <row r="3253" spans="2:28" ht="14.4" x14ac:dyDescent="0.3">
      <c r="B3253"/>
      <c r="C3253"/>
      <c r="D3253"/>
      <c r="E3253"/>
      <c r="F3253"/>
      <c r="G3253"/>
      <c r="H3253"/>
      <c r="I3253"/>
      <c r="J3253"/>
      <c r="K3253"/>
      <c r="L3253"/>
      <c r="M3253"/>
      <c r="N3253"/>
      <c r="O3253"/>
      <c r="P3253"/>
      <c r="Q3253"/>
      <c r="R3253"/>
      <c r="S3253"/>
      <c r="T3253"/>
      <c r="U3253"/>
      <c r="V3253"/>
      <c r="W3253"/>
      <c r="X3253"/>
      <c r="Y3253"/>
      <c r="Z3253"/>
      <c r="AA3253"/>
      <c r="AB3253"/>
    </row>
    <row r="3254" spans="2:28" ht="14.4" x14ac:dyDescent="0.3">
      <c r="B3254"/>
      <c r="C3254"/>
      <c r="D3254"/>
      <c r="E3254"/>
      <c r="F3254"/>
      <c r="G3254"/>
      <c r="H3254"/>
      <c r="I3254"/>
      <c r="J3254"/>
      <c r="K3254"/>
      <c r="L3254"/>
      <c r="M3254"/>
      <c r="N3254"/>
      <c r="O3254"/>
      <c r="P3254"/>
      <c r="Q3254"/>
      <c r="R3254"/>
      <c r="S3254"/>
      <c r="T3254"/>
      <c r="U3254"/>
      <c r="V3254"/>
      <c r="W3254"/>
      <c r="X3254"/>
      <c r="Y3254"/>
      <c r="Z3254"/>
      <c r="AA3254"/>
      <c r="AB3254"/>
    </row>
    <row r="3255" spans="2:28" ht="14.4" x14ac:dyDescent="0.3">
      <c r="B3255"/>
      <c r="C3255"/>
      <c r="D3255"/>
      <c r="E3255"/>
      <c r="F3255"/>
      <c r="G3255"/>
      <c r="H3255"/>
      <c r="I3255"/>
      <c r="J3255"/>
      <c r="K3255"/>
      <c r="L3255"/>
      <c r="M3255"/>
      <c r="N3255"/>
      <c r="O3255"/>
      <c r="P3255"/>
      <c r="Q3255"/>
      <c r="R3255"/>
      <c r="S3255"/>
      <c r="T3255"/>
      <c r="U3255"/>
      <c r="V3255"/>
      <c r="W3255"/>
      <c r="X3255"/>
      <c r="Y3255"/>
      <c r="Z3255"/>
      <c r="AA3255"/>
      <c r="AB3255"/>
    </row>
    <row r="3256" spans="2:28" ht="14.4" x14ac:dyDescent="0.3">
      <c r="B3256"/>
      <c r="C3256"/>
      <c r="D3256"/>
      <c r="E3256"/>
      <c r="F3256"/>
      <c r="G3256"/>
      <c r="H3256"/>
      <c r="I3256"/>
      <c r="J3256"/>
      <c r="K3256"/>
      <c r="L3256"/>
      <c r="M3256"/>
      <c r="N3256"/>
      <c r="O3256"/>
      <c r="P3256"/>
      <c r="Q3256"/>
      <c r="R3256"/>
      <c r="S3256"/>
      <c r="T3256"/>
      <c r="U3256"/>
      <c r="V3256"/>
      <c r="W3256"/>
      <c r="X3256"/>
      <c r="Y3256"/>
      <c r="Z3256"/>
      <c r="AA3256"/>
      <c r="AB3256"/>
    </row>
    <row r="3257" spans="2:28" ht="14.4" x14ac:dyDescent="0.3">
      <c r="B3257"/>
      <c r="C3257"/>
      <c r="D3257"/>
      <c r="E3257"/>
      <c r="F3257"/>
      <c r="G3257"/>
      <c r="H3257"/>
      <c r="I3257"/>
      <c r="J3257"/>
      <c r="K3257"/>
      <c r="L3257"/>
      <c r="M3257"/>
      <c r="N3257"/>
      <c r="O3257"/>
      <c r="P3257"/>
      <c r="Q3257"/>
      <c r="R3257"/>
      <c r="S3257"/>
      <c r="T3257"/>
      <c r="U3257"/>
      <c r="V3257"/>
      <c r="W3257"/>
      <c r="X3257"/>
      <c r="Y3257"/>
      <c r="Z3257"/>
      <c r="AA3257"/>
      <c r="AB3257"/>
    </row>
    <row r="3258" spans="2:28" ht="14.4" x14ac:dyDescent="0.3">
      <c r="B3258"/>
      <c r="C3258"/>
      <c r="D3258"/>
      <c r="E3258"/>
      <c r="F3258"/>
      <c r="G3258"/>
      <c r="H3258"/>
      <c r="I3258"/>
      <c r="J3258"/>
      <c r="K3258"/>
      <c r="L3258"/>
      <c r="M3258"/>
      <c r="N3258"/>
      <c r="O3258"/>
      <c r="P3258"/>
      <c r="Q3258"/>
      <c r="R3258"/>
      <c r="S3258"/>
      <c r="T3258"/>
      <c r="U3258"/>
      <c r="V3258"/>
      <c r="W3258"/>
      <c r="X3258"/>
      <c r="Y3258"/>
      <c r="Z3258"/>
      <c r="AA3258"/>
      <c r="AB3258"/>
    </row>
    <row r="3259" spans="2:28" ht="14.4" x14ac:dyDescent="0.3">
      <c r="B3259"/>
      <c r="C3259"/>
      <c r="D3259"/>
      <c r="E3259"/>
      <c r="F3259"/>
      <c r="G3259"/>
      <c r="H3259"/>
      <c r="I3259"/>
      <c r="J3259"/>
      <c r="K3259"/>
      <c r="L3259"/>
      <c r="M3259"/>
      <c r="N3259"/>
      <c r="O3259"/>
      <c r="P3259"/>
      <c r="Q3259"/>
      <c r="R3259"/>
      <c r="S3259"/>
      <c r="T3259"/>
      <c r="U3259"/>
      <c r="V3259"/>
      <c r="W3259"/>
      <c r="X3259"/>
      <c r="Y3259"/>
      <c r="Z3259"/>
      <c r="AA3259"/>
      <c r="AB3259"/>
    </row>
    <row r="3260" spans="2:28" ht="14.4" x14ac:dyDescent="0.3">
      <c r="B3260"/>
      <c r="C3260"/>
      <c r="D3260"/>
      <c r="E3260"/>
      <c r="F3260"/>
      <c r="G3260"/>
      <c r="H3260"/>
      <c r="I3260"/>
      <c r="J3260"/>
      <c r="K3260"/>
      <c r="L3260"/>
      <c r="M3260"/>
      <c r="N3260"/>
      <c r="O3260"/>
      <c r="P3260"/>
      <c r="Q3260"/>
      <c r="R3260"/>
      <c r="S3260"/>
      <c r="T3260"/>
      <c r="U3260"/>
      <c r="V3260"/>
      <c r="W3260"/>
      <c r="X3260"/>
      <c r="Y3260"/>
      <c r="Z3260"/>
      <c r="AA3260"/>
      <c r="AB3260"/>
    </row>
    <row r="3261" spans="2:28" ht="14.4" x14ac:dyDescent="0.3">
      <c r="B3261"/>
      <c r="C3261"/>
      <c r="D3261"/>
      <c r="E3261"/>
      <c r="F3261"/>
      <c r="G3261"/>
      <c r="H3261"/>
      <c r="I3261"/>
      <c r="J3261"/>
      <c r="K3261"/>
      <c r="L3261"/>
      <c r="M3261"/>
      <c r="N3261"/>
      <c r="O3261"/>
      <c r="P3261"/>
      <c r="Q3261"/>
      <c r="R3261"/>
      <c r="S3261"/>
      <c r="T3261"/>
      <c r="U3261"/>
      <c r="V3261"/>
      <c r="W3261"/>
      <c r="X3261"/>
      <c r="Y3261"/>
      <c r="Z3261"/>
      <c r="AA3261"/>
      <c r="AB3261"/>
    </row>
    <row r="3262" spans="2:28" ht="14.4" x14ac:dyDescent="0.3">
      <c r="B3262"/>
      <c r="C3262"/>
      <c r="D3262"/>
      <c r="E3262"/>
      <c r="F3262"/>
      <c r="G3262"/>
      <c r="H3262"/>
      <c r="I3262"/>
      <c r="J3262"/>
      <c r="K3262"/>
      <c r="L3262"/>
      <c r="M3262"/>
      <c r="N3262"/>
      <c r="O3262"/>
      <c r="P3262"/>
      <c r="Q3262"/>
      <c r="R3262"/>
      <c r="S3262"/>
      <c r="T3262"/>
      <c r="U3262"/>
      <c r="V3262"/>
      <c r="W3262"/>
      <c r="X3262"/>
      <c r="Y3262"/>
      <c r="Z3262"/>
      <c r="AA3262"/>
      <c r="AB3262"/>
    </row>
    <row r="3263" spans="2:28" ht="14.4" x14ac:dyDescent="0.3">
      <c r="B3263"/>
      <c r="C3263"/>
      <c r="D3263"/>
      <c r="E3263"/>
      <c r="F3263"/>
      <c r="G3263"/>
      <c r="H3263"/>
      <c r="I3263"/>
      <c r="J3263"/>
      <c r="K3263"/>
      <c r="L3263"/>
      <c r="M3263"/>
      <c r="N3263"/>
      <c r="O3263"/>
      <c r="P3263"/>
      <c r="Q3263"/>
      <c r="R3263"/>
      <c r="S3263"/>
      <c r="T3263"/>
      <c r="U3263"/>
      <c r="V3263"/>
      <c r="W3263"/>
      <c r="X3263"/>
      <c r="Y3263"/>
      <c r="Z3263"/>
      <c r="AA3263"/>
      <c r="AB3263"/>
    </row>
    <row r="3264" spans="2:28" ht="14.4" x14ac:dyDescent="0.3">
      <c r="B3264"/>
      <c r="C3264"/>
      <c r="D3264"/>
      <c r="E3264"/>
      <c r="F3264"/>
      <c r="G3264"/>
      <c r="H3264"/>
      <c r="I3264"/>
      <c r="J3264"/>
      <c r="K3264"/>
      <c r="L3264"/>
      <c r="M3264"/>
      <c r="N3264"/>
      <c r="O3264"/>
      <c r="P3264"/>
      <c r="Q3264"/>
      <c r="R3264"/>
      <c r="S3264"/>
      <c r="T3264"/>
      <c r="U3264"/>
      <c r="V3264"/>
      <c r="W3264"/>
      <c r="X3264"/>
      <c r="Y3264"/>
      <c r="Z3264"/>
      <c r="AA3264"/>
      <c r="AB3264"/>
    </row>
    <row r="3265" spans="2:28" ht="14.4" x14ac:dyDescent="0.3">
      <c r="B3265"/>
      <c r="C3265"/>
      <c r="D3265"/>
      <c r="E3265"/>
      <c r="F3265"/>
      <c r="G3265"/>
      <c r="H3265"/>
      <c r="I3265"/>
      <c r="J3265"/>
      <c r="K3265"/>
      <c r="L3265"/>
      <c r="M3265"/>
      <c r="N3265"/>
      <c r="O3265"/>
      <c r="P3265"/>
      <c r="Q3265"/>
      <c r="R3265"/>
      <c r="S3265"/>
      <c r="T3265"/>
      <c r="U3265"/>
      <c r="V3265"/>
      <c r="W3265"/>
      <c r="X3265"/>
      <c r="Y3265"/>
      <c r="Z3265"/>
      <c r="AA3265"/>
      <c r="AB3265"/>
    </row>
    <row r="3266" spans="2:28" ht="14.4" x14ac:dyDescent="0.3">
      <c r="B3266"/>
      <c r="C3266"/>
      <c r="D3266"/>
      <c r="E3266"/>
      <c r="F3266"/>
      <c r="G3266"/>
      <c r="H3266"/>
      <c r="I3266"/>
      <c r="J3266"/>
      <c r="K3266"/>
      <c r="L3266"/>
      <c r="M3266"/>
      <c r="N3266"/>
      <c r="O3266"/>
      <c r="P3266"/>
      <c r="Q3266"/>
      <c r="R3266"/>
      <c r="S3266"/>
      <c r="T3266"/>
      <c r="U3266"/>
      <c r="V3266"/>
      <c r="W3266"/>
      <c r="X3266"/>
      <c r="Y3266"/>
      <c r="Z3266"/>
      <c r="AA3266"/>
      <c r="AB3266"/>
    </row>
    <row r="3267" spans="2:28" ht="14.4" x14ac:dyDescent="0.3">
      <c r="B3267"/>
      <c r="C3267"/>
      <c r="D3267"/>
      <c r="E3267"/>
      <c r="F3267"/>
      <c r="G3267"/>
      <c r="H3267"/>
      <c r="I3267"/>
      <c r="J3267"/>
      <c r="K3267"/>
      <c r="L3267"/>
      <c r="M3267"/>
      <c r="N3267"/>
      <c r="O3267"/>
      <c r="P3267"/>
      <c r="Q3267"/>
      <c r="R3267"/>
      <c r="S3267"/>
      <c r="T3267"/>
      <c r="U3267"/>
      <c r="V3267"/>
      <c r="W3267"/>
      <c r="X3267"/>
      <c r="Y3267"/>
      <c r="Z3267"/>
      <c r="AA3267"/>
      <c r="AB3267"/>
    </row>
    <row r="3268" spans="2:28" ht="14.4" x14ac:dyDescent="0.3">
      <c r="B3268"/>
      <c r="C3268"/>
      <c r="D3268"/>
      <c r="E3268"/>
      <c r="F3268"/>
      <c r="G3268"/>
      <c r="H3268"/>
      <c r="I3268"/>
      <c r="J3268"/>
      <c r="K3268"/>
      <c r="L3268"/>
      <c r="M3268"/>
      <c r="N3268"/>
      <c r="O3268"/>
      <c r="P3268"/>
      <c r="Q3268"/>
      <c r="R3268"/>
      <c r="S3268"/>
      <c r="T3268"/>
      <c r="U3268"/>
      <c r="V3268"/>
      <c r="W3268"/>
      <c r="X3268"/>
      <c r="Y3268"/>
      <c r="Z3268"/>
      <c r="AA3268"/>
      <c r="AB3268"/>
    </row>
    <row r="3269" spans="2:28" ht="14.4" x14ac:dyDescent="0.3">
      <c r="B3269"/>
      <c r="C3269"/>
      <c r="D3269"/>
      <c r="E3269"/>
      <c r="F3269"/>
      <c r="G3269"/>
      <c r="H3269"/>
      <c r="I3269"/>
      <c r="J3269"/>
      <c r="K3269"/>
      <c r="L3269"/>
      <c r="M3269"/>
      <c r="N3269"/>
      <c r="O3269"/>
      <c r="P3269"/>
      <c r="Q3269"/>
      <c r="R3269"/>
      <c r="S3269"/>
      <c r="T3269"/>
      <c r="U3269"/>
      <c r="V3269"/>
      <c r="W3269"/>
      <c r="X3269"/>
      <c r="Y3269"/>
      <c r="Z3269"/>
      <c r="AA3269"/>
      <c r="AB3269"/>
    </row>
    <row r="3270" spans="2:28" ht="14.4" x14ac:dyDescent="0.3">
      <c r="B3270"/>
      <c r="C3270"/>
      <c r="D3270"/>
      <c r="E3270"/>
      <c r="F3270"/>
      <c r="G3270"/>
      <c r="H3270"/>
      <c r="I3270"/>
      <c r="J3270"/>
      <c r="K3270"/>
      <c r="L3270"/>
      <c r="M3270"/>
      <c r="N3270"/>
      <c r="O3270"/>
      <c r="P3270"/>
      <c r="Q3270"/>
      <c r="R3270"/>
      <c r="S3270"/>
      <c r="T3270"/>
      <c r="U3270"/>
      <c r="V3270"/>
      <c r="W3270"/>
      <c r="X3270"/>
      <c r="Y3270"/>
      <c r="Z3270"/>
      <c r="AA3270"/>
      <c r="AB3270"/>
    </row>
    <row r="3271" spans="2:28" ht="14.4" x14ac:dyDescent="0.3">
      <c r="B3271"/>
      <c r="C3271"/>
      <c r="D3271"/>
      <c r="E3271"/>
      <c r="F3271"/>
      <c r="G3271"/>
      <c r="H3271"/>
      <c r="I3271"/>
      <c r="J3271"/>
      <c r="K3271"/>
      <c r="L3271"/>
      <c r="M3271"/>
      <c r="N3271"/>
      <c r="O3271"/>
      <c r="P3271"/>
      <c r="Q3271"/>
      <c r="R3271"/>
      <c r="S3271"/>
      <c r="T3271"/>
      <c r="U3271"/>
      <c r="V3271"/>
      <c r="W3271"/>
      <c r="X3271"/>
      <c r="Y3271"/>
      <c r="Z3271"/>
      <c r="AA3271"/>
      <c r="AB3271"/>
    </row>
    <row r="3272" spans="2:28" ht="14.4" x14ac:dyDescent="0.3">
      <c r="B3272"/>
      <c r="C3272"/>
      <c r="D3272"/>
      <c r="E3272"/>
      <c r="F3272"/>
      <c r="G3272"/>
      <c r="H3272"/>
      <c r="I3272"/>
      <c r="J3272"/>
      <c r="K3272"/>
      <c r="L3272"/>
      <c r="M3272"/>
      <c r="N3272"/>
      <c r="O3272"/>
      <c r="P3272"/>
      <c r="Q3272"/>
      <c r="R3272"/>
      <c r="S3272"/>
      <c r="T3272"/>
      <c r="U3272"/>
      <c r="V3272"/>
      <c r="W3272"/>
      <c r="X3272"/>
      <c r="Y3272"/>
      <c r="Z3272"/>
      <c r="AA3272"/>
      <c r="AB3272"/>
    </row>
    <row r="3273" spans="2:28" ht="14.4" x14ac:dyDescent="0.3">
      <c r="B3273"/>
      <c r="C3273"/>
      <c r="D3273"/>
      <c r="E3273"/>
      <c r="F3273"/>
      <c r="G3273"/>
      <c r="H3273"/>
      <c r="I3273"/>
      <c r="J3273"/>
      <c r="K3273"/>
      <c r="L3273"/>
      <c r="M3273"/>
      <c r="N3273"/>
      <c r="O3273"/>
      <c r="P3273"/>
      <c r="Q3273"/>
      <c r="R3273"/>
      <c r="S3273"/>
      <c r="T3273"/>
      <c r="U3273"/>
      <c r="V3273"/>
      <c r="W3273"/>
      <c r="X3273"/>
      <c r="Y3273"/>
      <c r="Z3273"/>
      <c r="AA3273"/>
      <c r="AB3273"/>
    </row>
    <row r="3274" spans="2:28" ht="14.4" x14ac:dyDescent="0.3">
      <c r="B3274"/>
      <c r="C3274"/>
      <c r="D3274"/>
      <c r="E3274"/>
      <c r="F3274"/>
      <c r="G3274"/>
      <c r="H3274"/>
      <c r="I3274"/>
      <c r="J3274"/>
      <c r="K3274"/>
      <c r="L3274"/>
      <c r="M3274"/>
      <c r="N3274"/>
      <c r="O3274"/>
      <c r="P3274"/>
      <c r="Q3274"/>
      <c r="R3274"/>
      <c r="S3274"/>
      <c r="T3274"/>
      <c r="U3274"/>
      <c r="V3274"/>
      <c r="W3274"/>
      <c r="X3274"/>
      <c r="Y3274"/>
      <c r="Z3274"/>
      <c r="AA3274"/>
      <c r="AB3274"/>
    </row>
    <row r="3275" spans="2:28" ht="14.4" x14ac:dyDescent="0.3">
      <c r="B3275"/>
      <c r="C3275"/>
      <c r="D3275"/>
      <c r="E3275"/>
      <c r="F3275"/>
      <c r="G3275"/>
      <c r="H3275"/>
      <c r="I3275"/>
      <c r="J3275"/>
      <c r="K3275"/>
      <c r="L3275"/>
      <c r="M3275"/>
      <c r="N3275"/>
      <c r="O3275"/>
      <c r="P3275"/>
      <c r="Q3275"/>
      <c r="R3275"/>
      <c r="S3275"/>
      <c r="T3275"/>
      <c r="U3275"/>
      <c r="V3275"/>
      <c r="W3275"/>
      <c r="X3275"/>
      <c r="Y3275"/>
      <c r="Z3275"/>
      <c r="AA3275"/>
      <c r="AB3275"/>
    </row>
    <row r="3276" spans="2:28" ht="14.4" x14ac:dyDescent="0.3">
      <c r="B3276"/>
      <c r="C3276"/>
      <c r="D3276"/>
      <c r="E3276"/>
      <c r="F3276"/>
      <c r="G3276"/>
      <c r="H3276"/>
      <c r="I3276"/>
      <c r="J3276"/>
      <c r="K3276"/>
      <c r="L3276"/>
      <c r="M3276"/>
      <c r="N3276"/>
      <c r="O3276"/>
      <c r="P3276"/>
      <c r="Q3276"/>
      <c r="R3276"/>
      <c r="S3276"/>
      <c r="T3276"/>
      <c r="U3276"/>
      <c r="V3276"/>
      <c r="W3276"/>
      <c r="X3276"/>
      <c r="Y3276"/>
      <c r="Z3276"/>
      <c r="AA3276"/>
      <c r="AB3276"/>
    </row>
    <row r="3277" spans="2:28" ht="14.4" x14ac:dyDescent="0.3">
      <c r="B3277"/>
      <c r="C3277"/>
      <c r="D3277"/>
      <c r="E3277"/>
      <c r="F3277"/>
      <c r="G3277"/>
      <c r="H3277"/>
      <c r="I3277"/>
      <c r="J3277"/>
      <c r="K3277"/>
      <c r="L3277"/>
      <c r="M3277"/>
      <c r="N3277"/>
      <c r="O3277"/>
      <c r="P3277"/>
      <c r="Q3277"/>
      <c r="R3277"/>
      <c r="S3277"/>
      <c r="T3277"/>
      <c r="U3277"/>
      <c r="V3277"/>
      <c r="W3277"/>
      <c r="X3277"/>
      <c r="Y3277"/>
      <c r="Z3277"/>
      <c r="AA3277"/>
      <c r="AB3277"/>
    </row>
    <row r="3278" spans="2:28" ht="14.4" x14ac:dyDescent="0.3">
      <c r="B3278"/>
      <c r="C3278"/>
      <c r="D3278"/>
      <c r="E3278"/>
      <c r="F3278"/>
      <c r="G3278"/>
      <c r="H3278"/>
      <c r="I3278"/>
      <c r="J3278"/>
      <c r="K3278"/>
      <c r="L3278"/>
      <c r="M3278"/>
      <c r="N3278"/>
      <c r="O3278"/>
      <c r="P3278"/>
      <c r="Q3278"/>
      <c r="R3278"/>
      <c r="S3278"/>
      <c r="T3278"/>
      <c r="U3278"/>
      <c r="V3278"/>
      <c r="W3278"/>
      <c r="X3278"/>
      <c r="Y3278"/>
      <c r="Z3278"/>
      <c r="AA3278"/>
      <c r="AB3278"/>
    </row>
    <row r="3279" spans="2:28" ht="14.4" x14ac:dyDescent="0.3">
      <c r="B3279"/>
      <c r="C3279"/>
      <c r="D3279"/>
      <c r="E3279"/>
      <c r="F3279"/>
      <c r="G3279"/>
      <c r="H3279"/>
      <c r="I3279"/>
      <c r="J3279"/>
      <c r="K3279"/>
      <c r="L3279"/>
      <c r="M3279"/>
      <c r="N3279"/>
      <c r="O3279"/>
      <c r="P3279"/>
      <c r="Q3279"/>
      <c r="R3279"/>
      <c r="S3279"/>
      <c r="T3279"/>
      <c r="U3279"/>
      <c r="V3279"/>
      <c r="W3279"/>
      <c r="X3279"/>
      <c r="Y3279"/>
      <c r="Z3279"/>
      <c r="AA3279"/>
      <c r="AB3279"/>
    </row>
    <row r="3280" spans="2:28" ht="14.4" x14ac:dyDescent="0.3">
      <c r="B3280"/>
      <c r="C3280"/>
      <c r="D3280"/>
      <c r="E3280"/>
      <c r="F3280"/>
      <c r="G3280"/>
      <c r="H3280"/>
      <c r="I3280"/>
      <c r="J3280"/>
      <c r="K3280"/>
      <c r="L3280"/>
      <c r="M3280"/>
      <c r="N3280"/>
      <c r="O3280"/>
      <c r="P3280"/>
      <c r="Q3280"/>
      <c r="R3280"/>
      <c r="S3280"/>
      <c r="T3280"/>
      <c r="U3280"/>
      <c r="V3280"/>
      <c r="W3280"/>
      <c r="X3280"/>
      <c r="Y3280"/>
      <c r="Z3280"/>
      <c r="AA3280"/>
      <c r="AB3280"/>
    </row>
    <row r="3281" spans="2:28" ht="14.4" x14ac:dyDescent="0.3">
      <c r="B3281"/>
      <c r="C3281"/>
      <c r="D3281"/>
      <c r="E3281"/>
      <c r="F3281"/>
      <c r="G3281"/>
      <c r="H3281"/>
      <c r="I3281"/>
      <c r="J3281"/>
      <c r="K3281"/>
      <c r="L3281"/>
      <c r="M3281"/>
      <c r="N3281"/>
      <c r="O3281"/>
      <c r="P3281"/>
      <c r="Q3281"/>
      <c r="R3281"/>
      <c r="S3281"/>
      <c r="T3281"/>
      <c r="U3281"/>
      <c r="V3281"/>
      <c r="W3281"/>
      <c r="X3281"/>
      <c r="Y3281"/>
      <c r="Z3281"/>
      <c r="AA3281"/>
      <c r="AB3281"/>
    </row>
    <row r="3282" spans="2:28" ht="14.4" x14ac:dyDescent="0.3">
      <c r="B3282"/>
      <c r="C3282"/>
      <c r="D3282"/>
      <c r="E3282"/>
      <c r="F3282"/>
      <c r="G3282"/>
      <c r="H3282"/>
      <c r="I3282"/>
      <c r="J3282"/>
      <c r="K3282"/>
      <c r="L3282"/>
      <c r="M3282"/>
      <c r="N3282"/>
      <c r="O3282"/>
      <c r="P3282"/>
      <c r="Q3282"/>
      <c r="R3282"/>
      <c r="S3282"/>
      <c r="T3282"/>
      <c r="U3282"/>
      <c r="V3282"/>
      <c r="W3282"/>
      <c r="X3282"/>
      <c r="Y3282"/>
      <c r="Z3282"/>
      <c r="AA3282"/>
      <c r="AB3282"/>
    </row>
    <row r="3283" spans="2:28" ht="14.4" x14ac:dyDescent="0.3">
      <c r="B3283"/>
      <c r="C3283"/>
      <c r="D3283"/>
      <c r="E3283"/>
      <c r="F3283"/>
      <c r="G3283"/>
      <c r="H3283"/>
      <c r="I3283"/>
      <c r="J3283"/>
      <c r="K3283"/>
      <c r="L3283"/>
      <c r="M3283"/>
      <c r="N3283"/>
      <c r="O3283"/>
      <c r="P3283"/>
      <c r="Q3283"/>
      <c r="R3283"/>
      <c r="S3283"/>
      <c r="T3283"/>
      <c r="U3283"/>
      <c r="V3283"/>
      <c r="W3283"/>
      <c r="X3283"/>
      <c r="Y3283"/>
      <c r="Z3283"/>
      <c r="AA3283"/>
      <c r="AB3283"/>
    </row>
    <row r="3284" spans="2:28" ht="14.4" x14ac:dyDescent="0.3">
      <c r="B3284"/>
      <c r="C3284"/>
      <c r="D3284"/>
      <c r="E3284"/>
      <c r="F3284"/>
      <c r="G3284"/>
      <c r="H3284"/>
      <c r="I3284"/>
      <c r="J3284"/>
      <c r="K3284"/>
      <c r="L3284"/>
      <c r="M3284"/>
      <c r="N3284"/>
      <c r="O3284"/>
      <c r="P3284"/>
      <c r="Q3284"/>
      <c r="R3284"/>
      <c r="S3284"/>
      <c r="T3284"/>
      <c r="U3284"/>
      <c r="V3284"/>
      <c r="W3284"/>
      <c r="X3284"/>
      <c r="Y3284"/>
      <c r="Z3284"/>
      <c r="AA3284"/>
      <c r="AB3284"/>
    </row>
    <row r="3285" spans="2:28" ht="14.4" x14ac:dyDescent="0.3">
      <c r="B3285"/>
      <c r="C3285"/>
      <c r="D3285"/>
      <c r="E3285"/>
      <c r="F3285"/>
      <c r="G3285"/>
      <c r="H3285"/>
      <c r="I3285"/>
      <c r="J3285"/>
      <c r="K3285"/>
      <c r="L3285"/>
      <c r="M3285"/>
      <c r="N3285"/>
      <c r="O3285"/>
      <c r="P3285"/>
      <c r="Q3285"/>
      <c r="R3285"/>
      <c r="S3285"/>
      <c r="T3285"/>
      <c r="U3285"/>
      <c r="V3285"/>
      <c r="W3285"/>
      <c r="X3285"/>
      <c r="Y3285"/>
      <c r="Z3285"/>
      <c r="AA3285"/>
      <c r="AB3285"/>
    </row>
    <row r="3286" spans="2:28" ht="14.4" x14ac:dyDescent="0.3">
      <c r="B3286"/>
      <c r="C3286"/>
      <c r="D3286"/>
      <c r="E3286"/>
      <c r="F3286"/>
      <c r="G3286"/>
      <c r="H3286"/>
      <c r="I3286"/>
      <c r="J3286"/>
      <c r="K3286"/>
      <c r="L3286"/>
      <c r="M3286"/>
      <c r="N3286"/>
      <c r="O3286"/>
      <c r="P3286"/>
      <c r="Q3286"/>
      <c r="R3286"/>
      <c r="S3286"/>
      <c r="T3286"/>
      <c r="U3286"/>
      <c r="V3286"/>
      <c r="W3286"/>
      <c r="X3286"/>
      <c r="Y3286"/>
      <c r="Z3286"/>
      <c r="AA3286"/>
      <c r="AB3286"/>
    </row>
    <row r="3287" spans="2:28" ht="14.4" x14ac:dyDescent="0.3">
      <c r="B3287"/>
      <c r="C3287"/>
      <c r="D3287"/>
      <c r="E3287"/>
      <c r="F3287"/>
      <c r="G3287"/>
      <c r="H3287"/>
      <c r="I3287"/>
      <c r="J3287"/>
      <c r="K3287"/>
      <c r="L3287"/>
      <c r="M3287"/>
      <c r="N3287"/>
      <c r="O3287"/>
      <c r="P3287"/>
      <c r="Q3287"/>
      <c r="R3287"/>
      <c r="S3287"/>
      <c r="T3287"/>
      <c r="U3287"/>
      <c r="V3287"/>
      <c r="W3287"/>
      <c r="X3287"/>
      <c r="Y3287"/>
      <c r="Z3287"/>
      <c r="AA3287"/>
      <c r="AB3287"/>
    </row>
    <row r="3288" spans="2:28" ht="14.4" x14ac:dyDescent="0.3">
      <c r="B3288"/>
      <c r="C3288"/>
      <c r="D3288"/>
      <c r="E3288"/>
      <c r="F3288"/>
      <c r="G3288"/>
      <c r="H3288"/>
      <c r="I3288"/>
      <c r="J3288"/>
      <c r="K3288"/>
      <c r="L3288"/>
      <c r="M3288"/>
      <c r="N3288"/>
      <c r="O3288"/>
      <c r="P3288"/>
      <c r="Q3288"/>
      <c r="R3288"/>
      <c r="S3288"/>
      <c r="T3288"/>
      <c r="U3288"/>
      <c r="V3288"/>
      <c r="W3288"/>
      <c r="X3288"/>
      <c r="Y3288"/>
      <c r="Z3288"/>
      <c r="AA3288"/>
      <c r="AB3288"/>
    </row>
    <row r="3289" spans="2:28" ht="14.4" x14ac:dyDescent="0.3">
      <c r="B3289"/>
      <c r="C3289"/>
      <c r="D3289"/>
      <c r="E3289"/>
      <c r="F3289"/>
      <c r="G3289"/>
      <c r="H3289"/>
      <c r="I3289"/>
      <c r="J3289"/>
      <c r="K3289"/>
      <c r="L3289"/>
      <c r="M3289"/>
      <c r="N3289"/>
      <c r="O3289"/>
      <c r="P3289"/>
      <c r="Q3289"/>
      <c r="R3289"/>
      <c r="S3289"/>
      <c r="T3289"/>
      <c r="U3289"/>
      <c r="V3289"/>
      <c r="W3289"/>
      <c r="X3289"/>
      <c r="Y3289"/>
      <c r="Z3289"/>
      <c r="AA3289"/>
      <c r="AB3289"/>
    </row>
    <row r="3290" spans="2:28" ht="14.4" x14ac:dyDescent="0.3">
      <c r="B3290"/>
      <c r="C3290"/>
      <c r="D3290"/>
      <c r="E3290"/>
      <c r="F3290"/>
      <c r="G3290"/>
      <c r="H3290"/>
      <c r="I3290"/>
      <c r="J3290"/>
      <c r="K3290"/>
      <c r="L3290"/>
      <c r="M3290"/>
      <c r="N3290"/>
      <c r="O3290"/>
      <c r="P3290"/>
      <c r="Q3290"/>
      <c r="R3290"/>
      <c r="S3290"/>
      <c r="T3290"/>
      <c r="U3290"/>
      <c r="V3290"/>
      <c r="W3290"/>
      <c r="X3290"/>
      <c r="Y3290"/>
      <c r="Z3290"/>
      <c r="AA3290"/>
      <c r="AB3290"/>
    </row>
    <row r="3291" spans="2:28" ht="14.4" x14ac:dyDescent="0.3">
      <c r="B3291"/>
      <c r="C3291"/>
      <c r="D3291"/>
      <c r="E3291"/>
      <c r="F3291"/>
      <c r="G3291"/>
      <c r="H3291"/>
      <c r="I3291"/>
      <c r="J3291"/>
      <c r="K3291"/>
      <c r="L3291"/>
      <c r="M3291"/>
      <c r="N3291"/>
      <c r="O3291"/>
      <c r="P3291"/>
      <c r="Q3291"/>
      <c r="R3291"/>
      <c r="S3291"/>
      <c r="T3291"/>
      <c r="U3291"/>
      <c r="V3291"/>
      <c r="W3291"/>
      <c r="X3291"/>
      <c r="Y3291"/>
      <c r="Z3291"/>
      <c r="AA3291"/>
      <c r="AB3291"/>
    </row>
    <row r="3292" spans="2:28" ht="14.4" x14ac:dyDescent="0.3">
      <c r="B3292"/>
      <c r="C3292"/>
      <c r="D3292"/>
      <c r="E3292"/>
      <c r="F3292"/>
      <c r="G3292"/>
      <c r="H3292"/>
      <c r="I3292"/>
      <c r="J3292"/>
      <c r="K3292"/>
      <c r="L3292"/>
      <c r="M3292"/>
      <c r="N3292"/>
      <c r="O3292"/>
      <c r="P3292"/>
      <c r="Q3292"/>
      <c r="R3292"/>
      <c r="S3292"/>
      <c r="T3292"/>
      <c r="U3292"/>
      <c r="V3292"/>
      <c r="W3292"/>
      <c r="X3292"/>
      <c r="Y3292"/>
      <c r="Z3292"/>
      <c r="AA3292"/>
      <c r="AB3292"/>
    </row>
    <row r="3293" spans="2:28" ht="14.4" x14ac:dyDescent="0.3">
      <c r="B3293"/>
      <c r="C3293"/>
      <c r="D3293"/>
      <c r="E3293"/>
      <c r="F3293"/>
      <c r="G3293"/>
      <c r="H3293"/>
      <c r="I3293"/>
      <c r="J3293"/>
      <c r="K3293"/>
      <c r="L3293"/>
      <c r="M3293"/>
      <c r="N3293"/>
      <c r="O3293"/>
      <c r="P3293"/>
      <c r="Q3293"/>
      <c r="R3293"/>
      <c r="S3293"/>
      <c r="T3293"/>
      <c r="U3293"/>
      <c r="V3293"/>
      <c r="W3293"/>
      <c r="X3293"/>
      <c r="Y3293"/>
      <c r="Z3293"/>
      <c r="AA3293"/>
      <c r="AB3293"/>
    </row>
    <row r="3294" spans="2:28" ht="14.4" x14ac:dyDescent="0.3">
      <c r="B3294"/>
      <c r="C3294"/>
      <c r="D3294"/>
      <c r="E3294"/>
      <c r="F3294"/>
      <c r="G3294"/>
      <c r="H3294"/>
      <c r="I3294"/>
      <c r="J3294"/>
      <c r="K3294"/>
      <c r="L3294"/>
      <c r="M3294"/>
      <c r="N3294"/>
      <c r="O3294"/>
      <c r="P3294"/>
      <c r="Q3294"/>
      <c r="R3294"/>
      <c r="S3294"/>
      <c r="T3294"/>
      <c r="U3294"/>
      <c r="V3294"/>
      <c r="W3294"/>
      <c r="X3294"/>
      <c r="Y3294"/>
      <c r="Z3294"/>
      <c r="AA3294"/>
      <c r="AB3294"/>
    </row>
    <row r="3295" spans="2:28" ht="14.4" x14ac:dyDescent="0.3">
      <c r="B3295"/>
      <c r="C3295"/>
      <c r="D3295"/>
      <c r="E3295"/>
      <c r="F3295"/>
      <c r="G3295"/>
      <c r="H3295"/>
      <c r="I3295"/>
      <c r="J3295"/>
      <c r="K3295"/>
      <c r="L3295"/>
      <c r="M3295"/>
      <c r="N3295"/>
      <c r="O3295"/>
      <c r="P3295"/>
      <c r="Q3295"/>
      <c r="R3295"/>
      <c r="S3295"/>
      <c r="T3295"/>
      <c r="U3295"/>
      <c r="V3295"/>
      <c r="W3295"/>
      <c r="X3295"/>
      <c r="Y3295"/>
      <c r="Z3295"/>
      <c r="AA3295"/>
      <c r="AB3295"/>
    </row>
    <row r="3296" spans="2:28" ht="14.4" x14ac:dyDescent="0.3">
      <c r="B3296"/>
      <c r="C3296"/>
      <c r="D3296"/>
      <c r="E3296"/>
      <c r="F3296"/>
      <c r="G3296"/>
      <c r="H3296"/>
      <c r="I3296"/>
      <c r="J3296"/>
      <c r="K3296"/>
      <c r="L3296"/>
      <c r="M3296"/>
      <c r="N3296"/>
      <c r="O3296"/>
      <c r="P3296"/>
      <c r="Q3296"/>
      <c r="R3296"/>
      <c r="S3296"/>
      <c r="T3296"/>
      <c r="U3296"/>
      <c r="V3296"/>
      <c r="W3296"/>
      <c r="X3296"/>
      <c r="Y3296"/>
      <c r="Z3296"/>
      <c r="AA3296"/>
      <c r="AB3296"/>
    </row>
    <row r="3297" spans="2:28" ht="14.4" x14ac:dyDescent="0.3">
      <c r="B3297"/>
      <c r="C3297"/>
      <c r="D3297"/>
      <c r="E3297"/>
      <c r="F3297"/>
      <c r="G3297"/>
      <c r="H3297"/>
      <c r="I3297"/>
      <c r="J3297"/>
      <c r="K3297"/>
      <c r="L3297"/>
      <c r="M3297"/>
      <c r="N3297"/>
      <c r="O3297"/>
      <c r="P3297"/>
      <c r="Q3297"/>
      <c r="R3297"/>
      <c r="S3297"/>
      <c r="T3297"/>
      <c r="U3297"/>
      <c r="V3297"/>
      <c r="W3297"/>
      <c r="X3297"/>
      <c r="Y3297"/>
      <c r="Z3297"/>
      <c r="AA3297"/>
      <c r="AB3297"/>
    </row>
    <row r="3298" spans="2:28" ht="14.4" x14ac:dyDescent="0.3">
      <c r="B3298"/>
      <c r="C3298"/>
      <c r="D3298"/>
      <c r="E3298"/>
      <c r="F3298"/>
      <c r="G3298"/>
      <c r="H3298"/>
      <c r="I3298"/>
      <c r="J3298"/>
      <c r="K3298"/>
      <c r="L3298"/>
      <c r="M3298"/>
      <c r="N3298"/>
      <c r="O3298"/>
      <c r="P3298"/>
      <c r="Q3298"/>
      <c r="R3298"/>
      <c r="S3298"/>
      <c r="T3298"/>
      <c r="U3298"/>
      <c r="V3298"/>
      <c r="W3298"/>
      <c r="X3298"/>
      <c r="Y3298"/>
      <c r="Z3298"/>
      <c r="AA3298"/>
      <c r="AB3298"/>
    </row>
    <row r="3299" spans="2:28" ht="14.4" x14ac:dyDescent="0.3">
      <c r="B3299"/>
      <c r="C3299"/>
      <c r="D3299"/>
      <c r="E3299"/>
      <c r="F3299"/>
      <c r="G3299"/>
      <c r="H3299"/>
      <c r="I3299"/>
      <c r="J3299"/>
      <c r="K3299"/>
      <c r="L3299"/>
      <c r="M3299"/>
      <c r="N3299"/>
      <c r="O3299"/>
      <c r="P3299"/>
      <c r="Q3299"/>
      <c r="R3299"/>
      <c r="S3299"/>
      <c r="T3299"/>
      <c r="U3299"/>
      <c r="V3299"/>
      <c r="W3299"/>
      <c r="X3299"/>
      <c r="Y3299"/>
      <c r="Z3299"/>
      <c r="AA3299"/>
      <c r="AB3299"/>
    </row>
    <row r="3300" spans="2:28" ht="14.4" x14ac:dyDescent="0.3">
      <c r="B3300"/>
      <c r="C3300"/>
      <c r="D3300"/>
      <c r="E3300"/>
      <c r="F3300"/>
      <c r="G3300"/>
      <c r="H3300"/>
      <c r="I3300"/>
      <c r="J3300"/>
      <c r="K3300"/>
      <c r="L3300"/>
      <c r="M3300"/>
      <c r="N3300"/>
      <c r="O3300"/>
      <c r="P3300"/>
      <c r="Q3300"/>
      <c r="R3300"/>
      <c r="S3300"/>
      <c r="T3300"/>
      <c r="U3300"/>
      <c r="V3300"/>
      <c r="W3300"/>
      <c r="X3300"/>
      <c r="Y3300"/>
      <c r="Z3300"/>
      <c r="AA3300"/>
      <c r="AB3300"/>
    </row>
    <row r="3301" spans="2:28" ht="14.4" x14ac:dyDescent="0.3">
      <c r="B3301"/>
      <c r="C3301"/>
      <c r="D3301"/>
      <c r="E3301"/>
      <c r="F3301"/>
      <c r="G3301"/>
      <c r="H3301"/>
      <c r="I3301"/>
      <c r="J3301"/>
      <c r="K3301"/>
      <c r="L3301"/>
      <c r="M3301"/>
      <c r="N3301"/>
      <c r="O3301"/>
      <c r="P3301"/>
      <c r="Q3301"/>
      <c r="R3301"/>
      <c r="S3301"/>
      <c r="T3301"/>
      <c r="U3301"/>
      <c r="V3301"/>
      <c r="W3301"/>
      <c r="X3301"/>
      <c r="Y3301"/>
      <c r="Z3301"/>
      <c r="AA3301"/>
      <c r="AB3301"/>
    </row>
    <row r="3302" spans="2:28" ht="14.4" x14ac:dyDescent="0.3">
      <c r="B3302"/>
      <c r="C3302"/>
      <c r="D3302"/>
      <c r="E3302"/>
      <c r="F3302"/>
      <c r="G3302"/>
      <c r="H3302"/>
      <c r="I3302"/>
      <c r="J3302"/>
      <c r="K3302"/>
      <c r="L3302"/>
      <c r="M3302"/>
      <c r="N3302"/>
      <c r="O3302"/>
      <c r="P3302"/>
      <c r="Q3302"/>
      <c r="R3302"/>
      <c r="S3302"/>
      <c r="T3302"/>
      <c r="U3302"/>
      <c r="V3302"/>
      <c r="W3302"/>
      <c r="X3302"/>
      <c r="Y3302"/>
      <c r="Z3302"/>
      <c r="AA3302"/>
      <c r="AB3302"/>
    </row>
    <row r="3303" spans="2:28" ht="14.4" x14ac:dyDescent="0.3">
      <c r="B3303"/>
      <c r="C3303"/>
      <c r="D3303"/>
      <c r="E3303"/>
      <c r="F3303"/>
      <c r="G3303"/>
      <c r="H3303"/>
      <c r="I3303"/>
      <c r="J3303"/>
      <c r="K3303"/>
      <c r="L3303"/>
      <c r="M3303"/>
      <c r="N3303"/>
      <c r="O3303"/>
      <c r="P3303"/>
      <c r="Q3303"/>
      <c r="R3303"/>
      <c r="S3303"/>
      <c r="T3303"/>
      <c r="U3303"/>
      <c r="V3303"/>
      <c r="W3303"/>
      <c r="X3303"/>
      <c r="Y3303"/>
      <c r="Z3303"/>
      <c r="AA3303"/>
      <c r="AB3303"/>
    </row>
    <row r="3304" spans="2:28" ht="14.4" x14ac:dyDescent="0.3">
      <c r="B3304"/>
      <c r="C3304"/>
      <c r="D3304"/>
      <c r="E3304"/>
      <c r="F3304"/>
      <c r="G3304"/>
      <c r="H3304"/>
      <c r="I3304"/>
      <c r="J3304"/>
      <c r="K3304"/>
      <c r="L3304"/>
      <c r="M3304"/>
      <c r="N3304"/>
      <c r="O3304"/>
      <c r="P3304"/>
      <c r="Q3304"/>
      <c r="R3304"/>
      <c r="S3304"/>
      <c r="T3304"/>
      <c r="U3304"/>
      <c r="V3304"/>
      <c r="W3304"/>
      <c r="X3304"/>
      <c r="Y3304"/>
      <c r="Z3304"/>
      <c r="AA3304"/>
      <c r="AB3304"/>
    </row>
    <row r="3305" spans="2:28" ht="14.4" x14ac:dyDescent="0.3">
      <c r="B3305"/>
      <c r="C3305"/>
      <c r="D3305"/>
      <c r="E3305"/>
      <c r="F3305"/>
      <c r="G3305"/>
      <c r="H3305"/>
      <c r="I3305"/>
      <c r="J3305"/>
      <c r="K3305"/>
      <c r="L3305"/>
      <c r="M3305"/>
      <c r="N3305"/>
      <c r="O3305"/>
      <c r="P3305"/>
      <c r="Q3305"/>
      <c r="R3305"/>
      <c r="S3305"/>
      <c r="T3305"/>
      <c r="U3305"/>
      <c r="V3305"/>
      <c r="W3305"/>
      <c r="X3305"/>
      <c r="Y3305"/>
      <c r="Z3305"/>
      <c r="AA3305"/>
      <c r="AB3305"/>
    </row>
    <row r="3306" spans="2:28" ht="14.4" x14ac:dyDescent="0.3">
      <c r="B3306"/>
      <c r="C3306"/>
      <c r="D3306"/>
      <c r="E3306"/>
      <c r="F3306"/>
      <c r="G3306"/>
      <c r="H3306"/>
      <c r="I3306"/>
      <c r="J3306"/>
      <c r="K3306"/>
      <c r="L3306"/>
      <c r="M3306"/>
      <c r="N3306"/>
      <c r="O3306"/>
      <c r="P3306"/>
      <c r="Q3306"/>
      <c r="R3306"/>
      <c r="S3306"/>
      <c r="T3306"/>
      <c r="U3306"/>
      <c r="V3306"/>
      <c r="W3306"/>
      <c r="X3306"/>
      <c r="Y3306"/>
      <c r="Z3306"/>
      <c r="AA3306"/>
      <c r="AB3306"/>
    </row>
    <row r="3307" spans="2:28" ht="14.4" x14ac:dyDescent="0.3">
      <c r="B3307"/>
      <c r="C3307"/>
      <c r="D3307"/>
      <c r="E3307"/>
      <c r="F3307"/>
      <c r="G3307"/>
      <c r="H3307"/>
      <c r="I3307"/>
      <c r="J3307"/>
      <c r="K3307"/>
      <c r="L3307"/>
      <c r="M3307"/>
      <c r="N3307"/>
      <c r="O3307"/>
      <c r="P3307"/>
      <c r="Q3307"/>
      <c r="R3307"/>
      <c r="S3307"/>
      <c r="T3307"/>
      <c r="U3307"/>
      <c r="V3307"/>
      <c r="W3307"/>
      <c r="X3307"/>
      <c r="Y3307"/>
      <c r="Z3307"/>
      <c r="AA3307"/>
      <c r="AB3307"/>
    </row>
    <row r="3308" spans="2:28" ht="14.4" x14ac:dyDescent="0.3">
      <c r="B3308"/>
      <c r="C3308"/>
      <c r="D3308"/>
      <c r="E3308"/>
      <c r="F3308"/>
      <c r="G3308"/>
      <c r="H3308"/>
      <c r="I3308"/>
      <c r="J3308"/>
      <c r="K3308"/>
      <c r="L3308"/>
      <c r="M3308"/>
      <c r="N3308"/>
      <c r="O3308"/>
      <c r="P3308"/>
      <c r="Q3308"/>
      <c r="R3308"/>
      <c r="S3308"/>
      <c r="T3308"/>
      <c r="U3308"/>
      <c r="V3308"/>
      <c r="W3308"/>
      <c r="X3308"/>
      <c r="Y3308"/>
      <c r="Z3308"/>
      <c r="AA3308"/>
      <c r="AB3308"/>
    </row>
    <row r="3309" spans="2:28" ht="14.4" x14ac:dyDescent="0.3">
      <c r="B3309"/>
      <c r="C3309"/>
      <c r="D3309"/>
      <c r="E3309"/>
      <c r="F3309"/>
      <c r="G3309"/>
      <c r="H3309"/>
      <c r="I3309"/>
      <c r="J3309"/>
      <c r="K3309"/>
      <c r="L3309"/>
      <c r="M3309"/>
      <c r="N3309"/>
      <c r="O3309"/>
      <c r="P3309"/>
      <c r="Q3309"/>
      <c r="R3309"/>
      <c r="S3309"/>
      <c r="T3309"/>
      <c r="U3309"/>
      <c r="V3309"/>
      <c r="W3309"/>
      <c r="X3309"/>
      <c r="Y3309"/>
      <c r="Z3309"/>
      <c r="AA3309"/>
      <c r="AB3309"/>
    </row>
    <row r="3310" spans="2:28" ht="14.4" x14ac:dyDescent="0.3">
      <c r="B3310"/>
      <c r="C3310"/>
      <c r="D3310"/>
      <c r="E3310"/>
      <c r="F3310"/>
      <c r="G3310"/>
      <c r="H3310"/>
      <c r="I3310"/>
      <c r="J3310"/>
      <c r="K3310"/>
      <c r="L3310"/>
      <c r="M3310"/>
      <c r="N3310"/>
      <c r="O3310"/>
      <c r="P3310"/>
      <c r="Q3310"/>
      <c r="R3310"/>
      <c r="S3310"/>
      <c r="T3310"/>
      <c r="U3310"/>
      <c r="V3310"/>
      <c r="W3310"/>
      <c r="X3310"/>
      <c r="Y3310"/>
      <c r="Z3310"/>
      <c r="AA3310"/>
      <c r="AB3310"/>
    </row>
    <row r="3311" spans="2:28" ht="14.4" x14ac:dyDescent="0.3">
      <c r="B3311"/>
      <c r="C3311"/>
      <c r="D3311"/>
      <c r="E3311"/>
      <c r="F3311"/>
      <c r="G3311"/>
      <c r="H3311"/>
      <c r="I3311"/>
      <c r="J3311"/>
      <c r="K3311"/>
      <c r="L3311"/>
      <c r="M3311"/>
      <c r="N3311"/>
      <c r="O3311"/>
      <c r="P3311"/>
      <c r="Q3311"/>
      <c r="R3311"/>
      <c r="S3311"/>
      <c r="T3311"/>
      <c r="U3311"/>
      <c r="V3311"/>
      <c r="W3311"/>
      <c r="X3311"/>
      <c r="Y3311"/>
      <c r="Z3311"/>
      <c r="AA3311"/>
      <c r="AB3311"/>
    </row>
    <row r="3312" spans="2:28" ht="14.4" x14ac:dyDescent="0.3">
      <c r="B3312"/>
      <c r="C3312"/>
      <c r="D3312"/>
      <c r="E3312"/>
      <c r="F3312"/>
      <c r="G3312"/>
      <c r="H3312"/>
      <c r="I3312"/>
      <c r="J3312"/>
      <c r="K3312"/>
      <c r="L3312"/>
      <c r="M3312"/>
      <c r="N3312"/>
      <c r="O3312"/>
      <c r="P3312"/>
      <c r="Q3312"/>
      <c r="R3312"/>
      <c r="S3312"/>
      <c r="T3312"/>
      <c r="U3312"/>
      <c r="V3312"/>
      <c r="W3312"/>
      <c r="X3312"/>
      <c r="Y3312"/>
      <c r="Z3312"/>
      <c r="AA3312"/>
      <c r="AB3312"/>
    </row>
    <row r="3313" spans="2:28" ht="14.4" x14ac:dyDescent="0.3">
      <c r="B3313"/>
      <c r="C3313"/>
      <c r="D3313"/>
      <c r="E3313"/>
      <c r="F3313"/>
      <c r="G3313"/>
      <c r="H3313"/>
      <c r="I3313"/>
      <c r="J3313"/>
      <c r="K3313"/>
      <c r="L3313"/>
      <c r="M3313"/>
      <c r="N3313"/>
      <c r="O3313"/>
      <c r="P3313"/>
      <c r="Q3313"/>
      <c r="R3313"/>
      <c r="S3313"/>
      <c r="T3313"/>
      <c r="U3313"/>
      <c r="V3313"/>
      <c r="W3313"/>
      <c r="X3313"/>
      <c r="Y3313"/>
      <c r="Z3313"/>
      <c r="AA3313"/>
      <c r="AB3313"/>
    </row>
    <row r="3314" spans="2:28" ht="14.4" x14ac:dyDescent="0.3">
      <c r="B3314"/>
      <c r="C3314"/>
      <c r="D3314"/>
      <c r="E3314"/>
      <c r="F3314"/>
      <c r="G3314"/>
      <c r="H3314"/>
      <c r="I3314"/>
      <c r="J3314"/>
      <c r="K3314"/>
      <c r="L3314"/>
      <c r="M3314"/>
      <c r="N3314"/>
      <c r="O3314"/>
      <c r="P3314"/>
      <c r="Q3314"/>
      <c r="R3314"/>
      <c r="S3314"/>
      <c r="T3314"/>
      <c r="U3314"/>
      <c r="V3314"/>
      <c r="W3314"/>
      <c r="X3314"/>
      <c r="Y3314"/>
      <c r="Z3314"/>
      <c r="AA3314"/>
      <c r="AB3314"/>
    </row>
    <row r="3315" spans="2:28" ht="14.4" x14ac:dyDescent="0.3">
      <c r="B3315"/>
      <c r="C3315"/>
      <c r="D3315"/>
      <c r="E3315"/>
      <c r="F3315"/>
      <c r="G3315"/>
      <c r="H3315"/>
      <c r="I3315"/>
      <c r="J3315"/>
      <c r="K3315"/>
      <c r="L3315"/>
      <c r="M3315"/>
      <c r="N3315"/>
      <c r="O3315"/>
      <c r="P3315"/>
      <c r="Q3315"/>
      <c r="R3315"/>
      <c r="S3315"/>
      <c r="T3315"/>
      <c r="U3315"/>
      <c r="V3315"/>
      <c r="W3315"/>
      <c r="X3315"/>
      <c r="Y3315"/>
      <c r="Z3315"/>
      <c r="AA3315"/>
      <c r="AB3315"/>
    </row>
    <row r="3316" spans="2:28" ht="14.4" x14ac:dyDescent="0.3">
      <c r="B3316"/>
      <c r="C3316"/>
      <c r="D3316"/>
      <c r="E3316"/>
      <c r="F3316"/>
      <c r="G3316"/>
      <c r="H3316"/>
      <c r="I3316"/>
      <c r="J3316"/>
      <c r="K3316"/>
      <c r="L3316"/>
      <c r="M3316"/>
      <c r="N3316"/>
      <c r="O3316"/>
      <c r="P3316"/>
      <c r="Q3316"/>
      <c r="R3316"/>
      <c r="S3316"/>
      <c r="T3316"/>
      <c r="U3316"/>
      <c r="V3316"/>
      <c r="W3316"/>
      <c r="X3316"/>
      <c r="Y3316"/>
      <c r="Z3316"/>
      <c r="AA3316"/>
      <c r="AB3316"/>
    </row>
    <row r="3317" spans="2:28" ht="14.4" x14ac:dyDescent="0.3">
      <c r="B3317"/>
      <c r="C3317"/>
      <c r="D3317"/>
      <c r="E3317"/>
      <c r="F3317"/>
      <c r="G3317"/>
      <c r="H3317"/>
      <c r="I3317"/>
      <c r="J3317"/>
      <c r="K3317"/>
      <c r="L3317"/>
      <c r="M3317"/>
      <c r="N3317"/>
      <c r="O3317"/>
      <c r="P3317"/>
      <c r="Q3317"/>
      <c r="R3317"/>
      <c r="S3317"/>
      <c r="T3317"/>
      <c r="U3317"/>
      <c r="V3317"/>
      <c r="W3317"/>
      <c r="X3317"/>
      <c r="Y3317"/>
      <c r="Z3317"/>
      <c r="AA3317"/>
      <c r="AB3317"/>
    </row>
    <row r="3318" spans="2:28" ht="14.4" x14ac:dyDescent="0.3">
      <c r="B3318"/>
      <c r="C3318"/>
      <c r="D3318"/>
      <c r="E3318"/>
      <c r="F3318"/>
      <c r="G3318"/>
      <c r="H3318"/>
      <c r="I3318"/>
      <c r="J3318"/>
      <c r="K3318"/>
      <c r="L3318"/>
      <c r="M3318"/>
      <c r="N3318"/>
      <c r="O3318"/>
      <c r="P3318"/>
      <c r="Q3318"/>
      <c r="R3318"/>
      <c r="S3318"/>
      <c r="T3318"/>
      <c r="U3318"/>
      <c r="V3318"/>
      <c r="W3318"/>
      <c r="X3318"/>
      <c r="Y3318"/>
      <c r="Z3318"/>
      <c r="AA3318"/>
      <c r="AB3318"/>
    </row>
    <row r="3319" spans="2:28" ht="14.4" x14ac:dyDescent="0.3">
      <c r="B3319"/>
      <c r="C3319"/>
      <c r="D3319"/>
      <c r="E3319"/>
      <c r="F3319"/>
      <c r="G3319"/>
      <c r="H3319"/>
      <c r="I3319"/>
      <c r="J3319"/>
      <c r="K3319"/>
      <c r="L3319"/>
      <c r="M3319"/>
      <c r="N3319"/>
      <c r="O3319"/>
      <c r="P3319"/>
      <c r="Q3319"/>
      <c r="R3319"/>
      <c r="S3319"/>
      <c r="T3319"/>
      <c r="U3319"/>
      <c r="V3319"/>
      <c r="W3319"/>
      <c r="X3319"/>
      <c r="Y3319"/>
      <c r="Z3319"/>
      <c r="AA3319"/>
      <c r="AB3319"/>
    </row>
    <row r="3320" spans="2:28" ht="14.4" x14ac:dyDescent="0.3">
      <c r="B3320"/>
      <c r="C3320"/>
      <c r="D3320"/>
      <c r="E3320"/>
      <c r="F3320"/>
      <c r="G3320"/>
      <c r="H3320"/>
      <c r="I3320"/>
      <c r="J3320"/>
      <c r="K3320"/>
      <c r="L3320"/>
      <c r="M3320"/>
      <c r="N3320"/>
      <c r="O3320"/>
      <c r="P3320"/>
      <c r="Q3320"/>
      <c r="R3320"/>
      <c r="S3320"/>
      <c r="T3320"/>
      <c r="U3320"/>
      <c r="V3320"/>
      <c r="W3320"/>
      <c r="X3320"/>
      <c r="Y3320"/>
      <c r="Z3320"/>
      <c r="AA3320"/>
      <c r="AB3320"/>
    </row>
    <row r="3321" spans="2:28" ht="14.4" x14ac:dyDescent="0.3">
      <c r="B3321"/>
      <c r="C3321"/>
      <c r="D3321"/>
      <c r="E3321"/>
      <c r="F3321"/>
      <c r="G3321"/>
      <c r="H3321"/>
      <c r="I3321"/>
      <c r="J3321"/>
      <c r="K3321"/>
      <c r="L3321"/>
      <c r="M3321"/>
      <c r="N3321"/>
      <c r="O3321"/>
      <c r="P3321"/>
      <c r="Q3321"/>
      <c r="R3321"/>
      <c r="S3321"/>
      <c r="T3321"/>
      <c r="U3321"/>
      <c r="V3321"/>
      <c r="W3321"/>
      <c r="X3321"/>
      <c r="Y3321"/>
      <c r="Z3321"/>
      <c r="AA3321"/>
      <c r="AB332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66C87-A370-471B-952C-3B924E5F31A0}">
  <dimension ref="A1:E80"/>
  <sheetViews>
    <sheetView workbookViewId="0">
      <selection activeCell="D9" sqref="D9"/>
    </sheetView>
  </sheetViews>
  <sheetFormatPr defaultRowHeight="14.4" x14ac:dyDescent="0.3"/>
  <sheetData>
    <row r="1" spans="1:5" x14ac:dyDescent="0.3">
      <c r="A1" t="s">
        <v>331</v>
      </c>
      <c r="B1" t="s">
        <v>194</v>
      </c>
      <c r="C1" t="s">
        <v>332</v>
      </c>
      <c r="D1" t="s">
        <v>333</v>
      </c>
      <c r="E1" t="s">
        <v>329</v>
      </c>
    </row>
    <row r="2" spans="1:5" x14ac:dyDescent="0.3">
      <c r="A2" s="7" t="s">
        <v>334</v>
      </c>
      <c r="B2" s="7" t="s">
        <v>201</v>
      </c>
      <c r="C2" s="7" t="s">
        <v>201</v>
      </c>
      <c r="D2" s="7" t="s">
        <v>201</v>
      </c>
      <c r="E2" s="7" t="s">
        <v>201</v>
      </c>
    </row>
    <row r="3" spans="1:5" x14ac:dyDescent="0.3">
      <c r="A3" s="7" t="s">
        <v>0</v>
      </c>
      <c r="B3" s="7" t="s">
        <v>335</v>
      </c>
      <c r="C3" s="7" t="s">
        <v>336</v>
      </c>
      <c r="D3" s="7" t="s">
        <v>337</v>
      </c>
      <c r="E3" s="7" t="s">
        <v>338</v>
      </c>
    </row>
    <row r="4" spans="1:5" x14ac:dyDescent="0.3">
      <c r="A4" s="7" t="s">
        <v>2</v>
      </c>
      <c r="B4" s="7" t="s">
        <v>339</v>
      </c>
      <c r="C4" s="7" t="s">
        <v>340</v>
      </c>
      <c r="D4" t="s">
        <v>337</v>
      </c>
      <c r="E4" s="7" t="s">
        <v>341</v>
      </c>
    </row>
    <row r="5" spans="1:5" x14ac:dyDescent="0.3">
      <c r="A5" s="21" t="s">
        <v>4</v>
      </c>
      <c r="B5" s="7" t="s">
        <v>339</v>
      </c>
      <c r="C5" s="7" t="s">
        <v>342</v>
      </c>
      <c r="D5" s="7" t="s">
        <v>343</v>
      </c>
      <c r="E5" s="7" t="s">
        <v>344</v>
      </c>
    </row>
    <row r="6" spans="1:5" x14ac:dyDescent="0.3">
      <c r="A6" s="7" t="s">
        <v>345</v>
      </c>
      <c r="B6" s="7" t="s">
        <v>335</v>
      </c>
      <c r="C6" s="7" t="s">
        <v>336</v>
      </c>
      <c r="D6" s="7" t="s">
        <v>337</v>
      </c>
      <c r="E6" s="7" t="s">
        <v>344</v>
      </c>
    </row>
    <row r="7" spans="1:5" x14ac:dyDescent="0.3">
      <c r="A7" s="7" t="s">
        <v>346</v>
      </c>
      <c r="B7" s="7" t="s">
        <v>339</v>
      </c>
      <c r="C7" s="7" t="s">
        <v>336</v>
      </c>
      <c r="D7" s="7" t="s">
        <v>337</v>
      </c>
      <c r="E7" s="7" t="s">
        <v>341</v>
      </c>
    </row>
    <row r="8" spans="1:5" x14ac:dyDescent="0.3">
      <c r="A8" s="7" t="s">
        <v>347</v>
      </c>
      <c r="B8" s="7"/>
      <c r="C8" s="7"/>
    </row>
    <row r="9" spans="1:5" x14ac:dyDescent="0.3">
      <c r="A9" s="7" t="s">
        <v>6</v>
      </c>
      <c r="B9" s="7" t="s">
        <v>335</v>
      </c>
      <c r="C9" s="7" t="s">
        <v>336</v>
      </c>
      <c r="D9" s="7" t="s">
        <v>348</v>
      </c>
      <c r="E9" s="7" t="s">
        <v>349</v>
      </c>
    </row>
    <row r="10" spans="1:5" x14ac:dyDescent="0.3">
      <c r="A10" s="21" t="s">
        <v>10</v>
      </c>
      <c r="B10" s="7" t="s">
        <v>335</v>
      </c>
      <c r="C10" s="7" t="s">
        <v>336</v>
      </c>
      <c r="D10" s="7" t="s">
        <v>337</v>
      </c>
      <c r="E10" s="7" t="s">
        <v>344</v>
      </c>
    </row>
    <row r="11" spans="1:5" x14ac:dyDescent="0.3">
      <c r="A11" s="7" t="s">
        <v>12</v>
      </c>
      <c r="B11" s="7" t="s">
        <v>350</v>
      </c>
      <c r="C11" s="7" t="s">
        <v>342</v>
      </c>
      <c r="D11" s="7" t="s">
        <v>337</v>
      </c>
      <c r="E11" s="7" t="s">
        <v>341</v>
      </c>
    </row>
    <row r="12" spans="1:5" x14ac:dyDescent="0.3">
      <c r="A12" s="7" t="s">
        <v>14</v>
      </c>
      <c r="B12" s="7" t="s">
        <v>335</v>
      </c>
      <c r="C12" s="7" t="s">
        <v>336</v>
      </c>
      <c r="D12" s="7" t="s">
        <v>351</v>
      </c>
      <c r="E12" s="7" t="s">
        <v>349</v>
      </c>
    </row>
    <row r="13" spans="1:5" x14ac:dyDescent="0.3">
      <c r="A13" s="7" t="s">
        <v>352</v>
      </c>
      <c r="B13" s="7" t="s">
        <v>335</v>
      </c>
      <c r="C13" s="7" t="s">
        <v>336</v>
      </c>
      <c r="D13" s="7" t="s">
        <v>337</v>
      </c>
      <c r="E13" s="7" t="s">
        <v>344</v>
      </c>
    </row>
    <row r="14" spans="1:5" x14ac:dyDescent="0.3">
      <c r="A14" s="7" t="s">
        <v>16</v>
      </c>
      <c r="B14" s="7" t="s">
        <v>339</v>
      </c>
      <c r="C14" s="7" t="s">
        <v>336</v>
      </c>
      <c r="D14" s="7" t="s">
        <v>343</v>
      </c>
      <c r="E14" s="7" t="s">
        <v>344</v>
      </c>
    </row>
    <row r="15" spans="1:5" x14ac:dyDescent="0.3">
      <c r="A15" s="7" t="s">
        <v>18</v>
      </c>
      <c r="B15" s="7" t="s">
        <v>335</v>
      </c>
      <c r="C15" s="7" t="s">
        <v>340</v>
      </c>
      <c r="D15" s="7" t="s">
        <v>337</v>
      </c>
      <c r="E15" s="7" t="s">
        <v>341</v>
      </c>
    </row>
    <row r="16" spans="1:5" x14ac:dyDescent="0.3">
      <c r="A16" s="7" t="s">
        <v>20</v>
      </c>
      <c r="B16" s="7" t="s">
        <v>353</v>
      </c>
      <c r="C16" s="7" t="s">
        <v>340</v>
      </c>
      <c r="D16" s="7" t="s">
        <v>343</v>
      </c>
      <c r="E16" s="7" t="s">
        <v>341</v>
      </c>
    </row>
    <row r="17" spans="1:5" x14ac:dyDescent="0.3">
      <c r="A17" s="21" t="s">
        <v>22</v>
      </c>
      <c r="B17" s="7" t="s">
        <v>335</v>
      </c>
      <c r="C17" s="7" t="s">
        <v>336</v>
      </c>
      <c r="D17" s="7" t="s">
        <v>351</v>
      </c>
      <c r="E17" s="7" t="s">
        <v>344</v>
      </c>
    </row>
    <row r="18" spans="1:5" x14ac:dyDescent="0.3">
      <c r="A18" s="7" t="s">
        <v>354</v>
      </c>
      <c r="B18" s="7" t="s">
        <v>355</v>
      </c>
      <c r="C18" s="7" t="s">
        <v>342</v>
      </c>
      <c r="D18" s="7" t="s">
        <v>348</v>
      </c>
      <c r="E18" s="7" t="s">
        <v>341</v>
      </c>
    </row>
    <row r="19" spans="1:5" x14ac:dyDescent="0.3">
      <c r="A19" s="7" t="s">
        <v>24</v>
      </c>
      <c r="B19" s="7" t="s">
        <v>339</v>
      </c>
      <c r="C19" s="7" t="s">
        <v>336</v>
      </c>
      <c r="D19" s="7" t="s">
        <v>351</v>
      </c>
      <c r="E19" s="7" t="s">
        <v>341</v>
      </c>
    </row>
    <row r="20" spans="1:5" x14ac:dyDescent="0.3">
      <c r="A20" s="21" t="s">
        <v>26</v>
      </c>
      <c r="B20" s="7" t="s">
        <v>339</v>
      </c>
      <c r="C20" s="7" t="s">
        <v>342</v>
      </c>
      <c r="D20" s="7" t="s">
        <v>343</v>
      </c>
      <c r="E20" s="7" t="s">
        <v>341</v>
      </c>
    </row>
    <row r="21" spans="1:5" x14ac:dyDescent="0.3">
      <c r="A21" s="7" t="s">
        <v>28</v>
      </c>
      <c r="B21" s="7" t="s">
        <v>356</v>
      </c>
      <c r="C21" s="7" t="s">
        <v>336</v>
      </c>
      <c r="D21" s="7" t="s">
        <v>357</v>
      </c>
      <c r="E21" s="7" t="s">
        <v>358</v>
      </c>
    </row>
    <row r="22" spans="1:5" x14ac:dyDescent="0.3">
      <c r="A22" s="7" t="s">
        <v>359</v>
      </c>
      <c r="B22" s="7" t="s">
        <v>339</v>
      </c>
      <c r="C22" s="7" t="s">
        <v>340</v>
      </c>
      <c r="D22" s="7" t="s">
        <v>337</v>
      </c>
      <c r="E22" s="7" t="s">
        <v>341</v>
      </c>
    </row>
    <row r="23" spans="1:5" x14ac:dyDescent="0.3">
      <c r="A23" s="7" t="s">
        <v>30</v>
      </c>
      <c r="B23" s="7" t="s">
        <v>353</v>
      </c>
      <c r="C23" s="7" t="s">
        <v>336</v>
      </c>
      <c r="D23" s="7" t="s">
        <v>343</v>
      </c>
      <c r="E23" s="7" t="s">
        <v>344</v>
      </c>
    </row>
    <row r="24" spans="1:5" x14ac:dyDescent="0.3">
      <c r="A24" s="21" t="s">
        <v>34</v>
      </c>
      <c r="B24" s="7" t="s">
        <v>335</v>
      </c>
      <c r="C24" s="7" t="s">
        <v>336</v>
      </c>
      <c r="D24" s="7" t="s">
        <v>351</v>
      </c>
      <c r="E24" s="7" t="s">
        <v>349</v>
      </c>
    </row>
    <row r="25" spans="1:5" x14ac:dyDescent="0.3">
      <c r="A25" s="21" t="s">
        <v>36</v>
      </c>
      <c r="B25" s="7" t="s">
        <v>350</v>
      </c>
      <c r="C25" s="7" t="s">
        <v>336</v>
      </c>
      <c r="D25" s="7" t="s">
        <v>351</v>
      </c>
      <c r="E25" s="7" t="s">
        <v>341</v>
      </c>
    </row>
    <row r="26" spans="1:5" x14ac:dyDescent="0.3">
      <c r="A26" s="7" t="s">
        <v>360</v>
      </c>
      <c r="B26" s="7" t="s">
        <v>350</v>
      </c>
      <c r="C26" s="7" t="s">
        <v>336</v>
      </c>
      <c r="D26" s="7" t="s">
        <v>337</v>
      </c>
      <c r="E26" s="7" t="s">
        <v>338</v>
      </c>
    </row>
    <row r="27" spans="1:5" x14ac:dyDescent="0.3">
      <c r="A27" s="7" t="s">
        <v>38</v>
      </c>
      <c r="B27" s="7" t="s">
        <v>339</v>
      </c>
      <c r="C27" s="7" t="s">
        <v>336</v>
      </c>
      <c r="D27" s="7" t="s">
        <v>357</v>
      </c>
      <c r="E27" s="7" t="s">
        <v>338</v>
      </c>
    </row>
    <row r="28" spans="1:5" x14ac:dyDescent="0.3">
      <c r="A28" s="21" t="s">
        <v>40</v>
      </c>
      <c r="B28" s="7" t="s">
        <v>353</v>
      </c>
      <c r="C28" s="7" t="s">
        <v>340</v>
      </c>
      <c r="D28" s="7" t="s">
        <v>348</v>
      </c>
      <c r="E28" s="7" t="s">
        <v>341</v>
      </c>
    </row>
    <row r="29" spans="1:5" x14ac:dyDescent="0.3">
      <c r="A29" s="7" t="s">
        <v>42</v>
      </c>
      <c r="B29" s="7" t="s">
        <v>335</v>
      </c>
      <c r="C29" s="7" t="s">
        <v>336</v>
      </c>
      <c r="D29" s="7" t="s">
        <v>337</v>
      </c>
      <c r="E29" s="7" t="s">
        <v>338</v>
      </c>
    </row>
    <row r="30" spans="1:5" x14ac:dyDescent="0.3">
      <c r="A30" s="7" t="s">
        <v>361</v>
      </c>
      <c r="B30" s="7" t="s">
        <v>356</v>
      </c>
      <c r="C30" s="7" t="s">
        <v>336</v>
      </c>
      <c r="D30" s="7" t="s">
        <v>351</v>
      </c>
      <c r="E30" s="7" t="s">
        <v>341</v>
      </c>
    </row>
    <row r="31" spans="1:5" x14ac:dyDescent="0.3">
      <c r="A31" s="7" t="s">
        <v>44</v>
      </c>
      <c r="B31" s="7" t="s">
        <v>353</v>
      </c>
      <c r="C31" s="7" t="s">
        <v>336</v>
      </c>
      <c r="D31" s="7" t="s">
        <v>348</v>
      </c>
      <c r="E31" s="7" t="s">
        <v>341</v>
      </c>
    </row>
    <row r="32" spans="1:5" x14ac:dyDescent="0.3">
      <c r="A32" s="7" t="s">
        <v>46</v>
      </c>
      <c r="B32" s="7" t="s">
        <v>339</v>
      </c>
      <c r="C32" s="7" t="s">
        <v>336</v>
      </c>
      <c r="D32" s="7" t="s">
        <v>351</v>
      </c>
      <c r="E32" s="7" t="s">
        <v>338</v>
      </c>
    </row>
    <row r="33" spans="1:5" x14ac:dyDescent="0.3">
      <c r="A33" s="7" t="s">
        <v>362</v>
      </c>
      <c r="B33" s="7" t="s">
        <v>339</v>
      </c>
      <c r="C33" s="7" t="s">
        <v>363</v>
      </c>
      <c r="D33" s="7" t="s">
        <v>337</v>
      </c>
      <c r="E33" s="7" t="s">
        <v>364</v>
      </c>
    </row>
    <row r="34" spans="1:5" x14ac:dyDescent="0.3">
      <c r="A34" s="7" t="s">
        <v>48</v>
      </c>
      <c r="B34" s="7" t="s">
        <v>339</v>
      </c>
      <c r="C34" s="7" t="s">
        <v>336</v>
      </c>
      <c r="D34" s="7" t="s">
        <v>343</v>
      </c>
      <c r="E34" s="7" t="s">
        <v>341</v>
      </c>
    </row>
    <row r="35" spans="1:5" x14ac:dyDescent="0.3">
      <c r="A35" s="7" t="s">
        <v>50</v>
      </c>
      <c r="B35" s="7" t="s">
        <v>335</v>
      </c>
      <c r="C35" s="7" t="s">
        <v>336</v>
      </c>
      <c r="D35" s="7" t="s">
        <v>351</v>
      </c>
      <c r="E35" s="7" t="s">
        <v>349</v>
      </c>
    </row>
    <row r="36" spans="1:5" x14ac:dyDescent="0.3">
      <c r="A36" s="7" t="s">
        <v>365</v>
      </c>
      <c r="B36" s="7" t="s">
        <v>356</v>
      </c>
      <c r="C36" s="7" t="s">
        <v>342</v>
      </c>
      <c r="D36" s="7" t="s">
        <v>337</v>
      </c>
      <c r="E36" s="7" t="s">
        <v>341</v>
      </c>
    </row>
    <row r="37" spans="1:5" x14ac:dyDescent="0.3">
      <c r="A37" s="7" t="s">
        <v>366</v>
      </c>
      <c r="B37" s="7" t="s">
        <v>356</v>
      </c>
      <c r="C37" s="7" t="s">
        <v>342</v>
      </c>
      <c r="D37" s="7" t="s">
        <v>351</v>
      </c>
      <c r="E37" s="7" t="s">
        <v>341</v>
      </c>
    </row>
    <row r="38" spans="1:5" x14ac:dyDescent="0.3">
      <c r="A38" s="7" t="s">
        <v>52</v>
      </c>
      <c r="B38" s="7" t="s">
        <v>335</v>
      </c>
      <c r="C38" s="7" t="s">
        <v>336</v>
      </c>
      <c r="D38" s="7" t="s">
        <v>343</v>
      </c>
      <c r="E38" s="7" t="s">
        <v>344</v>
      </c>
    </row>
    <row r="39" spans="1:5" x14ac:dyDescent="0.3">
      <c r="A39" s="7" t="s">
        <v>54</v>
      </c>
      <c r="B39" s="7" t="s">
        <v>339</v>
      </c>
      <c r="C39" s="7" t="s">
        <v>336</v>
      </c>
      <c r="D39" s="7" t="s">
        <v>343</v>
      </c>
      <c r="E39" s="7" t="s">
        <v>344</v>
      </c>
    </row>
    <row r="40" spans="1:5" x14ac:dyDescent="0.3">
      <c r="A40" s="7" t="s">
        <v>56</v>
      </c>
      <c r="B40" s="7" t="s">
        <v>335</v>
      </c>
      <c r="C40" s="7" t="s">
        <v>336</v>
      </c>
      <c r="D40" s="7" t="s">
        <v>348</v>
      </c>
      <c r="E40" s="7" t="s">
        <v>341</v>
      </c>
    </row>
    <row r="41" spans="1:5" x14ac:dyDescent="0.3">
      <c r="A41" s="7" t="s">
        <v>367</v>
      </c>
      <c r="B41" s="7" t="s">
        <v>368</v>
      </c>
      <c r="C41" s="7" t="s">
        <v>342</v>
      </c>
      <c r="D41" s="7" t="s">
        <v>348</v>
      </c>
      <c r="E41" s="7" t="s">
        <v>369</v>
      </c>
    </row>
    <row r="42" spans="1:5" x14ac:dyDescent="0.3">
      <c r="A42" s="7" t="s">
        <v>58</v>
      </c>
      <c r="B42" s="7" t="s">
        <v>339</v>
      </c>
      <c r="C42" s="7" t="s">
        <v>342</v>
      </c>
      <c r="D42" s="7" t="s">
        <v>337</v>
      </c>
      <c r="E42" s="7" t="s">
        <v>341</v>
      </c>
    </row>
    <row r="43" spans="1:5" x14ac:dyDescent="0.3">
      <c r="A43" s="7" t="s">
        <v>60</v>
      </c>
      <c r="B43" s="7" t="s">
        <v>350</v>
      </c>
      <c r="C43" s="7" t="s">
        <v>370</v>
      </c>
      <c r="D43" s="7" t="s">
        <v>348</v>
      </c>
      <c r="E43" s="7" t="s">
        <v>341</v>
      </c>
    </row>
    <row r="44" spans="1:5" x14ac:dyDescent="0.3">
      <c r="A44" s="7" t="s">
        <v>62</v>
      </c>
      <c r="B44" s="7" t="s">
        <v>339</v>
      </c>
      <c r="C44" s="7" t="s">
        <v>342</v>
      </c>
      <c r="D44" s="7" t="s">
        <v>343</v>
      </c>
      <c r="E44" s="7" t="s">
        <v>341</v>
      </c>
    </row>
    <row r="45" spans="1:5" x14ac:dyDescent="0.3">
      <c r="A45" s="21" t="s">
        <v>64</v>
      </c>
      <c r="B45" s="7" t="s">
        <v>339</v>
      </c>
      <c r="C45" s="7" t="s">
        <v>336</v>
      </c>
      <c r="D45" s="7" t="s">
        <v>351</v>
      </c>
      <c r="E45" s="7" t="s">
        <v>341</v>
      </c>
    </row>
    <row r="46" spans="1:5" x14ac:dyDescent="0.3">
      <c r="A46" s="7" t="s">
        <v>66</v>
      </c>
      <c r="B46" s="7" t="s">
        <v>356</v>
      </c>
      <c r="C46" s="7" t="s">
        <v>340</v>
      </c>
      <c r="D46" s="7" t="s">
        <v>343</v>
      </c>
      <c r="E46" s="7" t="s">
        <v>341</v>
      </c>
    </row>
    <row r="47" spans="1:5" x14ac:dyDescent="0.3">
      <c r="A47" s="7" t="s">
        <v>68</v>
      </c>
      <c r="B47" s="7" t="s">
        <v>335</v>
      </c>
      <c r="C47" s="7" t="s">
        <v>336</v>
      </c>
      <c r="D47" s="7" t="s">
        <v>337</v>
      </c>
      <c r="E47" s="7" t="s">
        <v>344</v>
      </c>
    </row>
    <row r="48" spans="1:5" x14ac:dyDescent="0.3">
      <c r="A48" s="21" t="s">
        <v>70</v>
      </c>
      <c r="B48" s="7" t="s">
        <v>335</v>
      </c>
      <c r="C48" s="7" t="s">
        <v>336</v>
      </c>
      <c r="D48" s="7" t="s">
        <v>348</v>
      </c>
      <c r="E48" s="7" t="s">
        <v>341</v>
      </c>
    </row>
    <row r="49" spans="1:5" x14ac:dyDescent="0.3">
      <c r="A49" s="7" t="s">
        <v>72</v>
      </c>
      <c r="B49" s="7" t="s">
        <v>335</v>
      </c>
      <c r="C49" s="7" t="s">
        <v>336</v>
      </c>
      <c r="D49" s="7" t="s">
        <v>337</v>
      </c>
      <c r="E49" s="7" t="s">
        <v>349</v>
      </c>
    </row>
    <row r="50" spans="1:5" x14ac:dyDescent="0.3">
      <c r="A50" s="21" t="s">
        <v>74</v>
      </c>
      <c r="B50" s="7" t="s">
        <v>335</v>
      </c>
      <c r="C50" s="7" t="s">
        <v>336</v>
      </c>
      <c r="D50" s="7" t="s">
        <v>351</v>
      </c>
      <c r="E50" s="7" t="s">
        <v>349</v>
      </c>
    </row>
    <row r="51" spans="1:5" x14ac:dyDescent="0.3">
      <c r="A51" s="7" t="s">
        <v>371</v>
      </c>
      <c r="B51" s="7" t="s">
        <v>335</v>
      </c>
      <c r="C51" s="7" t="s">
        <v>336</v>
      </c>
      <c r="D51" s="7" t="s">
        <v>351</v>
      </c>
      <c r="E51" s="7" t="s">
        <v>344</v>
      </c>
    </row>
    <row r="52" spans="1:5" x14ac:dyDescent="0.3">
      <c r="A52" s="7" t="s">
        <v>76</v>
      </c>
      <c r="B52" s="7" t="s">
        <v>339</v>
      </c>
      <c r="C52" s="7" t="s">
        <v>336</v>
      </c>
      <c r="D52" s="7" t="s">
        <v>343</v>
      </c>
      <c r="E52" s="7" t="s">
        <v>344</v>
      </c>
    </row>
    <row r="53" spans="1:5" x14ac:dyDescent="0.3">
      <c r="A53" s="7" t="s">
        <v>78</v>
      </c>
      <c r="B53" s="7" t="s">
        <v>335</v>
      </c>
      <c r="C53" s="7" t="s">
        <v>336</v>
      </c>
      <c r="D53" s="7" t="s">
        <v>351</v>
      </c>
      <c r="E53" s="7" t="s">
        <v>349</v>
      </c>
    </row>
    <row r="54" spans="1:5" x14ac:dyDescent="0.3">
      <c r="A54" s="7" t="s">
        <v>80</v>
      </c>
      <c r="B54" s="7" t="s">
        <v>335</v>
      </c>
      <c r="C54" s="7" t="s">
        <v>336</v>
      </c>
      <c r="D54" s="7" t="s">
        <v>337</v>
      </c>
      <c r="E54" s="7" t="s">
        <v>344</v>
      </c>
    </row>
    <row r="55" spans="1:5" x14ac:dyDescent="0.3">
      <c r="A55" s="7" t="s">
        <v>82</v>
      </c>
      <c r="B55" s="7" t="s">
        <v>339</v>
      </c>
      <c r="C55" s="7" t="s">
        <v>340</v>
      </c>
      <c r="D55" s="7" t="s">
        <v>351</v>
      </c>
      <c r="E55" s="7" t="s">
        <v>338</v>
      </c>
    </row>
    <row r="56" spans="1:5" x14ac:dyDescent="0.3">
      <c r="A56" s="7" t="s">
        <v>84</v>
      </c>
      <c r="B56" s="7" t="s">
        <v>335</v>
      </c>
      <c r="C56" s="7" t="s">
        <v>363</v>
      </c>
      <c r="D56" s="7" t="s">
        <v>337</v>
      </c>
      <c r="E56" s="7" t="s">
        <v>372</v>
      </c>
    </row>
    <row r="57" spans="1:5" x14ac:dyDescent="0.3">
      <c r="A57" s="7" t="s">
        <v>86</v>
      </c>
      <c r="B57" s="7" t="s">
        <v>339</v>
      </c>
      <c r="C57" s="7" t="s">
        <v>373</v>
      </c>
      <c r="D57" s="7" t="s">
        <v>337</v>
      </c>
      <c r="E57" s="7" t="s">
        <v>372</v>
      </c>
    </row>
    <row r="58" spans="1:5" x14ac:dyDescent="0.3">
      <c r="A58" s="7" t="s">
        <v>88</v>
      </c>
      <c r="B58" s="7" t="s">
        <v>339</v>
      </c>
      <c r="C58" s="7" t="s">
        <v>374</v>
      </c>
      <c r="D58" s="7" t="s">
        <v>337</v>
      </c>
      <c r="E58" s="7" t="s">
        <v>375</v>
      </c>
    </row>
    <row r="59" spans="1:5" x14ac:dyDescent="0.3">
      <c r="A59" s="7" t="s">
        <v>90</v>
      </c>
      <c r="B59" s="7" t="s">
        <v>355</v>
      </c>
      <c r="C59" s="7" t="s">
        <v>336</v>
      </c>
      <c r="D59" s="7" t="s">
        <v>343</v>
      </c>
      <c r="E59" s="7" t="s">
        <v>341</v>
      </c>
    </row>
    <row r="60" spans="1:5" x14ac:dyDescent="0.3">
      <c r="A60" s="7" t="s">
        <v>376</v>
      </c>
      <c r="B60" s="7" t="s">
        <v>335</v>
      </c>
      <c r="C60" s="7" t="s">
        <v>336</v>
      </c>
      <c r="D60" s="7" t="s">
        <v>337</v>
      </c>
      <c r="E60" s="7" t="s">
        <v>344</v>
      </c>
    </row>
    <row r="61" spans="1:5" x14ac:dyDescent="0.3">
      <c r="A61" s="7" t="s">
        <v>377</v>
      </c>
      <c r="B61" s="7" t="s">
        <v>339</v>
      </c>
      <c r="C61" s="7" t="s">
        <v>336</v>
      </c>
      <c r="D61" s="7" t="s">
        <v>343</v>
      </c>
      <c r="E61" s="7" t="s">
        <v>341</v>
      </c>
    </row>
    <row r="62" spans="1:5" x14ac:dyDescent="0.3">
      <c r="A62" s="21" t="s">
        <v>92</v>
      </c>
      <c r="B62" s="7" t="s">
        <v>339</v>
      </c>
      <c r="C62" s="7" t="s">
        <v>336</v>
      </c>
      <c r="D62" s="7" t="s">
        <v>337</v>
      </c>
      <c r="E62" s="7" t="s">
        <v>344</v>
      </c>
    </row>
    <row r="63" spans="1:5" x14ac:dyDescent="0.3">
      <c r="A63" s="7" t="s">
        <v>94</v>
      </c>
      <c r="B63" s="7" t="s">
        <v>335</v>
      </c>
      <c r="C63" s="7" t="s">
        <v>336</v>
      </c>
      <c r="D63" t="s">
        <v>351</v>
      </c>
      <c r="E63" s="7" t="s">
        <v>344</v>
      </c>
    </row>
    <row r="64" spans="1:5" x14ac:dyDescent="0.3">
      <c r="A64" s="7" t="s">
        <v>378</v>
      </c>
      <c r="B64" s="7" t="s">
        <v>339</v>
      </c>
      <c r="C64" s="7" t="s">
        <v>379</v>
      </c>
      <c r="D64" s="7" t="s">
        <v>380</v>
      </c>
      <c r="E64" s="7" t="s">
        <v>372</v>
      </c>
    </row>
    <row r="65" spans="1:5" x14ac:dyDescent="0.3">
      <c r="A65" s="7" t="s">
        <v>96</v>
      </c>
      <c r="B65" s="7" t="s">
        <v>201</v>
      </c>
      <c r="C65" s="7" t="s">
        <v>201</v>
      </c>
      <c r="D65" s="7" t="s">
        <v>201</v>
      </c>
      <c r="E65" s="7" t="s">
        <v>201</v>
      </c>
    </row>
    <row r="66" spans="1:5" x14ac:dyDescent="0.3">
      <c r="A66" s="7" t="s">
        <v>98</v>
      </c>
      <c r="B66" s="7" t="s">
        <v>201</v>
      </c>
      <c r="C66" s="7" t="s">
        <v>201</v>
      </c>
      <c r="D66" s="7" t="s">
        <v>201</v>
      </c>
      <c r="E66" s="7" t="s">
        <v>201</v>
      </c>
    </row>
    <row r="67" spans="1:5" x14ac:dyDescent="0.3">
      <c r="A67" s="7" t="s">
        <v>100</v>
      </c>
      <c r="B67" s="7" t="s">
        <v>201</v>
      </c>
      <c r="C67" s="7" t="s">
        <v>201</v>
      </c>
      <c r="D67" s="7" t="s">
        <v>201</v>
      </c>
      <c r="E67" s="7" t="s">
        <v>201</v>
      </c>
    </row>
    <row r="68" spans="1:5" x14ac:dyDescent="0.3">
      <c r="A68" s="7" t="s">
        <v>102</v>
      </c>
      <c r="B68" s="7" t="s">
        <v>201</v>
      </c>
      <c r="C68" s="7" t="s">
        <v>201</v>
      </c>
      <c r="D68" s="7" t="s">
        <v>201</v>
      </c>
      <c r="E68" s="7" t="s">
        <v>201</v>
      </c>
    </row>
    <row r="69" spans="1:5" x14ac:dyDescent="0.3">
      <c r="A69" s="7" t="s">
        <v>104</v>
      </c>
      <c r="B69" s="7" t="s">
        <v>201</v>
      </c>
      <c r="C69" s="7" t="s">
        <v>201</v>
      </c>
      <c r="D69" s="7" t="s">
        <v>201</v>
      </c>
      <c r="E69" s="7" t="s">
        <v>201</v>
      </c>
    </row>
    <row r="70" spans="1:5" x14ac:dyDescent="0.3">
      <c r="A70" s="7" t="s">
        <v>381</v>
      </c>
      <c r="B70" s="7" t="s">
        <v>201</v>
      </c>
      <c r="C70" s="7" t="s">
        <v>201</v>
      </c>
      <c r="D70" s="7" t="s">
        <v>201</v>
      </c>
      <c r="E70" s="7" t="s">
        <v>201</v>
      </c>
    </row>
    <row r="71" spans="1:5" x14ac:dyDescent="0.3">
      <c r="A71" s="7" t="s">
        <v>382</v>
      </c>
      <c r="B71" s="7" t="s">
        <v>335</v>
      </c>
      <c r="C71" s="7" t="s">
        <v>336</v>
      </c>
      <c r="D71" s="7" t="s">
        <v>351</v>
      </c>
      <c r="E71" s="7" t="s">
        <v>349</v>
      </c>
    </row>
    <row r="72" spans="1:5" x14ac:dyDescent="0.3">
      <c r="A72" s="7" t="s">
        <v>108</v>
      </c>
      <c r="B72" s="7" t="s">
        <v>353</v>
      </c>
      <c r="C72" s="7" t="s">
        <v>336</v>
      </c>
      <c r="D72" s="7" t="s">
        <v>343</v>
      </c>
      <c r="E72" s="7" t="s">
        <v>344</v>
      </c>
    </row>
    <row r="73" spans="1:5" x14ac:dyDescent="0.3">
      <c r="A73" s="7" t="s">
        <v>110</v>
      </c>
      <c r="B73" s="7" t="s">
        <v>339</v>
      </c>
      <c r="C73" s="7" t="s">
        <v>336</v>
      </c>
      <c r="D73" s="7" t="s">
        <v>348</v>
      </c>
      <c r="E73" s="7" t="s">
        <v>358</v>
      </c>
    </row>
    <row r="74" spans="1:5" x14ac:dyDescent="0.3">
      <c r="A74" s="7" t="s">
        <v>112</v>
      </c>
      <c r="B74" s="7" t="s">
        <v>339</v>
      </c>
      <c r="C74" s="7" t="s">
        <v>340</v>
      </c>
      <c r="D74" s="7" t="s">
        <v>348</v>
      </c>
      <c r="E74" s="7" t="s">
        <v>341</v>
      </c>
    </row>
    <row r="75" spans="1:5" x14ac:dyDescent="0.3">
      <c r="A75" s="7" t="s">
        <v>114</v>
      </c>
      <c r="B75" s="7" t="s">
        <v>201</v>
      </c>
      <c r="C75" s="7" t="s">
        <v>201</v>
      </c>
      <c r="D75" s="7" t="s">
        <v>201</v>
      </c>
      <c r="E75" s="7" t="s">
        <v>201</v>
      </c>
    </row>
    <row r="76" spans="1:5" x14ac:dyDescent="0.3">
      <c r="A76" s="7" t="s">
        <v>116</v>
      </c>
      <c r="B76" s="7" t="s">
        <v>335</v>
      </c>
      <c r="C76" s="7" t="s">
        <v>336</v>
      </c>
      <c r="D76" s="7" t="s">
        <v>337</v>
      </c>
      <c r="E76" s="7" t="s">
        <v>341</v>
      </c>
    </row>
    <row r="77" spans="1:5" x14ac:dyDescent="0.3">
      <c r="A77" s="7" t="s">
        <v>118</v>
      </c>
      <c r="B77" s="7" t="s">
        <v>353</v>
      </c>
      <c r="C77" s="7" t="s">
        <v>336</v>
      </c>
      <c r="D77" s="7" t="s">
        <v>343</v>
      </c>
      <c r="E77" s="7" t="s">
        <v>344</v>
      </c>
    </row>
    <row r="78" spans="1:5" x14ac:dyDescent="0.3">
      <c r="A78" s="7" t="s">
        <v>120</v>
      </c>
      <c r="B78" s="7" t="s">
        <v>339</v>
      </c>
      <c r="C78" s="7" t="s">
        <v>336</v>
      </c>
      <c r="D78" s="7" t="s">
        <v>337</v>
      </c>
      <c r="E78" s="7" t="s">
        <v>344</v>
      </c>
    </row>
    <row r="79" spans="1:5" x14ac:dyDescent="0.3">
      <c r="A79" s="7" t="s">
        <v>122</v>
      </c>
      <c r="B79" s="7" t="s">
        <v>339</v>
      </c>
      <c r="C79" s="7" t="s">
        <v>336</v>
      </c>
      <c r="D79" s="7" t="s">
        <v>343</v>
      </c>
      <c r="E79" s="7" t="s">
        <v>344</v>
      </c>
    </row>
    <row r="80" spans="1:5" x14ac:dyDescent="0.3">
      <c r="A80" s="7" t="s">
        <v>205</v>
      </c>
      <c r="B80" s="7" t="s">
        <v>335</v>
      </c>
      <c r="C80" s="7" t="s">
        <v>336</v>
      </c>
      <c r="D80" s="7" t="s">
        <v>337</v>
      </c>
      <c r="E80" s="7" t="s">
        <v>349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B1497D-608B-475A-AB9D-31E1F02CD210}">
  <dimension ref="A3:HO56"/>
  <sheetViews>
    <sheetView workbookViewId="0">
      <selection activeCell="B6" sqref="B6"/>
    </sheetView>
  </sheetViews>
  <sheetFormatPr defaultRowHeight="14.4" x14ac:dyDescent="0.3"/>
  <cols>
    <col min="1" max="1" width="29.77734375" bestFit="1" customWidth="1"/>
    <col min="2" max="2" width="15.5546875" bestFit="1" customWidth="1"/>
    <col min="3" max="3" width="2" bestFit="1" customWidth="1"/>
    <col min="4" max="4" width="3" bestFit="1" customWidth="1"/>
    <col min="5" max="5" width="9.77734375" bestFit="1" customWidth="1"/>
    <col min="6" max="6" width="8.21875" bestFit="1" customWidth="1"/>
    <col min="7" max="8" width="3" bestFit="1" customWidth="1"/>
    <col min="9" max="9" width="10.88671875" bestFit="1" customWidth="1"/>
    <col min="10" max="10" width="8.5546875" bestFit="1" customWidth="1"/>
    <col min="11" max="12" width="3" bestFit="1" customWidth="1"/>
    <col min="13" max="13" width="11.21875" bestFit="1" customWidth="1"/>
    <col min="14" max="14" width="8.88671875" bestFit="1" customWidth="1"/>
    <col min="15" max="15" width="3" bestFit="1" customWidth="1"/>
    <col min="16" max="16" width="2" bestFit="1" customWidth="1"/>
    <col min="17" max="17" width="11.5546875" bestFit="1" customWidth="1"/>
    <col min="18" max="18" width="8.44140625" bestFit="1" customWidth="1"/>
    <col min="19" max="19" width="2" bestFit="1" customWidth="1"/>
    <col min="20" max="20" width="11.109375" bestFit="1" customWidth="1"/>
    <col min="21" max="21" width="7.88671875" bestFit="1" customWidth="1"/>
    <col min="22" max="23" width="3" bestFit="1" customWidth="1"/>
    <col min="24" max="24" width="10.5546875" bestFit="1" customWidth="1"/>
    <col min="25" max="25" width="7.77734375" bestFit="1" customWidth="1"/>
    <col min="26" max="27" width="3" bestFit="1" customWidth="1"/>
    <col min="28" max="28" width="10.44140625" bestFit="1" customWidth="1"/>
    <col min="29" max="29" width="8" bestFit="1" customWidth="1"/>
    <col min="30" max="31" width="3" bestFit="1" customWidth="1"/>
    <col min="32" max="32" width="10.6640625" bestFit="1" customWidth="1"/>
    <col min="33" max="33" width="7.33203125" bestFit="1" customWidth="1"/>
    <col min="34" max="34" width="2" bestFit="1" customWidth="1"/>
    <col min="35" max="35" width="10" bestFit="1" customWidth="1"/>
    <col min="36" max="36" width="6.88671875" bestFit="1" customWidth="1"/>
    <col min="37" max="38" width="3" bestFit="1" customWidth="1"/>
    <col min="39" max="39" width="9.5546875" bestFit="1" customWidth="1"/>
    <col min="40" max="40" width="7.44140625" bestFit="1" customWidth="1"/>
    <col min="41" max="42" width="2" bestFit="1" customWidth="1"/>
    <col min="43" max="43" width="10.109375" bestFit="1" customWidth="1"/>
    <col min="44" max="44" width="7.6640625" bestFit="1" customWidth="1"/>
    <col min="45" max="46" width="3" bestFit="1" customWidth="1"/>
    <col min="47" max="47" width="10.33203125" bestFit="1" customWidth="1"/>
    <col min="48" max="48" width="8.21875" bestFit="1" customWidth="1"/>
    <col min="49" max="50" width="3" bestFit="1" customWidth="1"/>
    <col min="51" max="51" width="10.88671875" bestFit="1" customWidth="1"/>
    <col min="52" max="52" width="7.44140625" bestFit="1" customWidth="1"/>
    <col min="53" max="54" width="3" bestFit="1" customWidth="1"/>
    <col min="55" max="55" width="10.109375" bestFit="1" customWidth="1"/>
    <col min="56" max="56" width="8.109375" bestFit="1" customWidth="1"/>
    <col min="57" max="57" width="10.77734375" bestFit="1" customWidth="1"/>
    <col min="58" max="58" width="7.44140625" bestFit="1" customWidth="1"/>
    <col min="59" max="59" width="2" bestFit="1" customWidth="1"/>
    <col min="60" max="60" width="10.109375" bestFit="1" customWidth="1"/>
    <col min="61" max="61" width="8.21875" bestFit="1" customWidth="1"/>
    <col min="62" max="62" width="10.88671875" bestFit="1" customWidth="1"/>
    <col min="63" max="63" width="8.6640625" bestFit="1" customWidth="1"/>
    <col min="64" max="65" width="3" bestFit="1" customWidth="1"/>
    <col min="66" max="66" width="11.33203125" bestFit="1" customWidth="1"/>
    <col min="67" max="67" width="7.21875" bestFit="1" customWidth="1"/>
    <col min="68" max="69" width="3" bestFit="1" customWidth="1"/>
    <col min="70" max="70" width="9.88671875" bestFit="1" customWidth="1"/>
    <col min="71" max="71" width="7.5546875" bestFit="1" customWidth="1"/>
    <col min="72" max="72" width="2" bestFit="1" customWidth="1"/>
    <col min="73" max="73" width="10.21875" bestFit="1" customWidth="1"/>
    <col min="74" max="74" width="7.5546875" bestFit="1" customWidth="1"/>
    <col min="75" max="76" width="3" bestFit="1" customWidth="1"/>
    <col min="77" max="77" width="10.21875" bestFit="1" customWidth="1"/>
    <col min="78" max="78" width="8.109375" bestFit="1" customWidth="1"/>
    <col min="79" max="80" width="3" bestFit="1" customWidth="1"/>
    <col min="81" max="81" width="10.77734375" bestFit="1" customWidth="1"/>
    <col min="82" max="82" width="6.5546875" bestFit="1" customWidth="1"/>
    <col min="83" max="84" width="3" bestFit="1" customWidth="1"/>
    <col min="85" max="85" width="9.21875" bestFit="1" customWidth="1"/>
    <col min="86" max="86" width="7.109375" bestFit="1" customWidth="1"/>
    <col min="87" max="87" width="2" bestFit="1" customWidth="1"/>
    <col min="88" max="88" width="3" bestFit="1" customWidth="1"/>
    <col min="89" max="89" width="9.77734375" bestFit="1" customWidth="1"/>
    <col min="90" max="90" width="7.6640625" bestFit="1" customWidth="1"/>
    <col min="91" max="92" width="2" bestFit="1" customWidth="1"/>
    <col min="93" max="93" width="10.33203125" bestFit="1" customWidth="1"/>
    <col min="94" max="94" width="8.5546875" bestFit="1" customWidth="1"/>
    <col min="95" max="95" width="11.21875" bestFit="1" customWidth="1"/>
    <col min="96" max="96" width="8.5546875" bestFit="1" customWidth="1"/>
    <col min="97" max="98" width="2" bestFit="1" customWidth="1"/>
    <col min="99" max="99" width="11.21875" bestFit="1" customWidth="1"/>
    <col min="100" max="100" width="7.33203125" bestFit="1" customWidth="1"/>
    <col min="101" max="102" width="3" bestFit="1" customWidth="1"/>
    <col min="103" max="103" width="10" bestFit="1" customWidth="1"/>
    <col min="104" max="104" width="8.109375" bestFit="1" customWidth="1"/>
    <col min="105" max="105" width="10.77734375" bestFit="1" customWidth="1"/>
    <col min="106" max="106" width="8.6640625" bestFit="1" customWidth="1"/>
    <col min="107" max="108" width="3" bestFit="1" customWidth="1"/>
    <col min="109" max="109" width="11.33203125" bestFit="1" customWidth="1"/>
    <col min="110" max="110" width="8.109375" bestFit="1" customWidth="1"/>
    <col min="111" max="112" width="3" bestFit="1" customWidth="1"/>
    <col min="113" max="113" width="10.77734375" bestFit="1" customWidth="1"/>
    <col min="114" max="114" width="8" bestFit="1" customWidth="1"/>
    <col min="115" max="116" width="3" bestFit="1" customWidth="1"/>
    <col min="117" max="117" width="10.6640625" bestFit="1" customWidth="1"/>
    <col min="118" max="118" width="7.44140625" bestFit="1" customWidth="1"/>
    <col min="119" max="119" width="10.109375" bestFit="1" customWidth="1"/>
    <col min="120" max="120" width="8.77734375" bestFit="1" customWidth="1"/>
    <col min="121" max="122" width="2" bestFit="1" customWidth="1"/>
    <col min="123" max="123" width="11.44140625" bestFit="1" customWidth="1"/>
    <col min="124" max="124" width="8" bestFit="1" customWidth="1"/>
    <col min="125" max="125" width="2" bestFit="1" customWidth="1"/>
    <col min="126" max="126" width="10.6640625" bestFit="1" customWidth="1"/>
    <col min="127" max="127" width="7.88671875" bestFit="1" customWidth="1"/>
    <col min="128" max="128" width="3" bestFit="1" customWidth="1"/>
    <col min="129" max="129" width="2" bestFit="1" customWidth="1"/>
    <col min="130" max="130" width="10.5546875" bestFit="1" customWidth="1"/>
    <col min="131" max="131" width="7.6640625" bestFit="1" customWidth="1"/>
    <col min="132" max="133" width="3" bestFit="1" customWidth="1"/>
    <col min="134" max="134" width="10.33203125" bestFit="1" customWidth="1"/>
    <col min="135" max="135" width="7.77734375" bestFit="1" customWidth="1"/>
    <col min="136" max="137" width="3" bestFit="1" customWidth="1"/>
    <col min="138" max="138" width="10.44140625" bestFit="1" customWidth="1"/>
    <col min="139" max="139" width="8.21875" bestFit="1" customWidth="1"/>
    <col min="140" max="140" width="3" bestFit="1" customWidth="1"/>
    <col min="141" max="141" width="2" bestFit="1" customWidth="1"/>
    <col min="142" max="142" width="10.88671875" bestFit="1" customWidth="1"/>
    <col min="143" max="143" width="8.33203125" bestFit="1" customWidth="1"/>
    <col min="144" max="145" width="3" bestFit="1" customWidth="1"/>
    <col min="146" max="146" width="11" bestFit="1" customWidth="1"/>
    <col min="147" max="147" width="6.88671875" bestFit="1" customWidth="1"/>
    <col min="148" max="149" width="2" bestFit="1" customWidth="1"/>
    <col min="150" max="150" width="9.5546875" bestFit="1" customWidth="1"/>
    <col min="151" max="151" width="8.44140625" bestFit="1" customWidth="1"/>
    <col min="152" max="153" width="2" bestFit="1" customWidth="1"/>
    <col min="154" max="154" width="11.109375" bestFit="1" customWidth="1"/>
    <col min="155" max="155" width="7.5546875" bestFit="1" customWidth="1"/>
    <col min="156" max="157" width="2" bestFit="1" customWidth="1"/>
    <col min="158" max="158" width="10.21875" bestFit="1" customWidth="1"/>
    <col min="159" max="159" width="7.5546875" bestFit="1" customWidth="1"/>
    <col min="160" max="160" width="10.21875" bestFit="1" customWidth="1"/>
    <col min="161" max="161" width="7.6640625" bestFit="1" customWidth="1"/>
    <col min="162" max="162" width="10.33203125" bestFit="1" customWidth="1"/>
    <col min="163" max="163" width="8.109375" bestFit="1" customWidth="1"/>
    <col min="164" max="165" width="2" bestFit="1" customWidth="1"/>
    <col min="166" max="166" width="10.77734375" bestFit="1" customWidth="1"/>
    <col min="167" max="167" width="7.5546875" bestFit="1" customWidth="1"/>
    <col min="168" max="169" width="3" bestFit="1" customWidth="1"/>
    <col min="170" max="170" width="10.21875" bestFit="1" customWidth="1"/>
    <col min="171" max="171" width="6.88671875" bestFit="1" customWidth="1"/>
    <col min="172" max="173" width="3" bestFit="1" customWidth="1"/>
    <col min="174" max="174" width="9.5546875" bestFit="1" customWidth="1"/>
    <col min="175" max="175" width="8.109375" bestFit="1" customWidth="1"/>
    <col min="176" max="176" width="2" bestFit="1" customWidth="1"/>
    <col min="177" max="177" width="10.77734375" bestFit="1" customWidth="1"/>
    <col min="178" max="178" width="9.109375" bestFit="1" customWidth="1"/>
    <col min="179" max="180" width="2" bestFit="1" customWidth="1"/>
    <col min="181" max="181" width="11.77734375" bestFit="1" customWidth="1"/>
    <col min="182" max="182" width="9.109375" bestFit="1" customWidth="1"/>
    <col min="183" max="183" width="11.77734375" bestFit="1" customWidth="1"/>
    <col min="184" max="184" width="9.109375" bestFit="1" customWidth="1"/>
    <col min="185" max="185" width="11.77734375" bestFit="1" customWidth="1"/>
    <col min="186" max="186" width="9.109375" bestFit="1" customWidth="1"/>
    <col min="187" max="187" width="11.77734375" bestFit="1" customWidth="1"/>
    <col min="188" max="188" width="9.109375" bestFit="1" customWidth="1"/>
    <col min="189" max="189" width="11.77734375" bestFit="1" customWidth="1"/>
    <col min="190" max="190" width="7.5546875" bestFit="1" customWidth="1"/>
    <col min="191" max="192" width="2" bestFit="1" customWidth="1"/>
    <col min="193" max="193" width="10.21875" bestFit="1" customWidth="1"/>
    <col min="194" max="194" width="7.6640625" bestFit="1" customWidth="1"/>
    <col min="195" max="196" width="2" bestFit="1" customWidth="1"/>
    <col min="197" max="197" width="10.33203125" bestFit="1" customWidth="1"/>
    <col min="198" max="198" width="7.6640625" bestFit="1" customWidth="1"/>
    <col min="199" max="200" width="2" bestFit="1" customWidth="1"/>
    <col min="201" max="201" width="10.33203125" bestFit="1" customWidth="1"/>
    <col min="202" max="202" width="6.109375" bestFit="1" customWidth="1"/>
    <col min="203" max="204" width="2" bestFit="1" customWidth="1"/>
    <col min="205" max="205" width="8.77734375" bestFit="1" customWidth="1"/>
    <col min="206" max="206" width="8.33203125" bestFit="1" customWidth="1"/>
    <col min="207" max="207" width="3" bestFit="1" customWidth="1"/>
    <col min="208" max="208" width="2" bestFit="1" customWidth="1"/>
    <col min="209" max="209" width="11" bestFit="1" customWidth="1"/>
    <col min="210" max="210" width="7.44140625" bestFit="1" customWidth="1"/>
    <col min="211" max="212" width="3" bestFit="1" customWidth="1"/>
    <col min="213" max="213" width="10.109375" bestFit="1" customWidth="1"/>
    <col min="214" max="214" width="7.5546875" bestFit="1" customWidth="1"/>
    <col min="215" max="216" width="3" bestFit="1" customWidth="1"/>
    <col min="217" max="217" width="10.21875" bestFit="1" customWidth="1"/>
    <col min="218" max="218" width="8" bestFit="1" customWidth="1"/>
    <col min="219" max="219" width="10.6640625" bestFit="1" customWidth="1"/>
    <col min="220" max="220" width="8" bestFit="1" customWidth="1"/>
    <col min="221" max="221" width="2" bestFit="1" customWidth="1"/>
    <col min="222" max="222" width="10.6640625" bestFit="1" customWidth="1"/>
    <col min="223" max="223" width="10.77734375" bestFit="1" customWidth="1"/>
  </cols>
  <sheetData>
    <row r="3" spans="1:223" x14ac:dyDescent="0.3">
      <c r="A3" s="20" t="s">
        <v>327</v>
      </c>
      <c r="B3" s="20" t="s">
        <v>325</v>
      </c>
    </row>
    <row r="4" spans="1:223" x14ac:dyDescent="0.3">
      <c r="B4" t="s">
        <v>0</v>
      </c>
      <c r="E4" t="s">
        <v>1</v>
      </c>
      <c r="F4" t="s">
        <v>2</v>
      </c>
      <c r="I4" t="s">
        <v>3</v>
      </c>
      <c r="J4" t="s">
        <v>4</v>
      </c>
      <c r="M4" t="s">
        <v>5</v>
      </c>
      <c r="N4" t="s">
        <v>6</v>
      </c>
      <c r="Q4" t="s">
        <v>7</v>
      </c>
      <c r="R4" t="s">
        <v>8</v>
      </c>
      <c r="T4" t="s">
        <v>9</v>
      </c>
      <c r="U4" t="s">
        <v>10</v>
      </c>
      <c r="X4" t="s">
        <v>11</v>
      </c>
      <c r="Y4" t="s">
        <v>12</v>
      </c>
      <c r="AB4" t="s">
        <v>13</v>
      </c>
      <c r="AC4" t="s">
        <v>14</v>
      </c>
      <c r="AF4" t="s">
        <v>15</v>
      </c>
      <c r="AG4" t="s">
        <v>16</v>
      </c>
      <c r="AI4" t="s">
        <v>17</v>
      </c>
      <c r="AJ4" t="s">
        <v>18</v>
      </c>
      <c r="AM4" t="s">
        <v>19</v>
      </c>
      <c r="AN4" t="s">
        <v>20</v>
      </c>
      <c r="AQ4" t="s">
        <v>21</v>
      </c>
      <c r="AR4" t="s">
        <v>22</v>
      </c>
      <c r="AU4" t="s">
        <v>23</v>
      </c>
      <c r="AV4" t="s">
        <v>24</v>
      </c>
      <c r="AY4" t="s">
        <v>25</v>
      </c>
      <c r="AZ4" t="s">
        <v>26</v>
      </c>
      <c r="BC4" t="s">
        <v>27</v>
      </c>
      <c r="BD4" t="s">
        <v>28</v>
      </c>
      <c r="BE4" t="s">
        <v>29</v>
      </c>
      <c r="BF4" t="s">
        <v>30</v>
      </c>
      <c r="BH4" t="s">
        <v>31</v>
      </c>
      <c r="BI4" t="s">
        <v>32</v>
      </c>
      <c r="BJ4" t="s">
        <v>33</v>
      </c>
      <c r="BK4" t="s">
        <v>34</v>
      </c>
      <c r="BN4" t="s">
        <v>35</v>
      </c>
      <c r="BO4" t="s">
        <v>36</v>
      </c>
      <c r="BR4" t="s">
        <v>37</v>
      </c>
      <c r="BS4" t="s">
        <v>38</v>
      </c>
      <c r="BU4" t="s">
        <v>39</v>
      </c>
      <c r="BV4" t="s">
        <v>40</v>
      </c>
      <c r="BY4" t="s">
        <v>41</v>
      </c>
      <c r="BZ4" t="s">
        <v>42</v>
      </c>
      <c r="CC4" t="s">
        <v>43</v>
      </c>
      <c r="CD4" t="s">
        <v>44</v>
      </c>
      <c r="CG4" t="s">
        <v>45</v>
      </c>
      <c r="CH4" t="s">
        <v>46</v>
      </c>
      <c r="CK4" t="s">
        <v>47</v>
      </c>
      <c r="CL4" t="s">
        <v>48</v>
      </c>
      <c r="CO4" t="s">
        <v>49</v>
      </c>
      <c r="CP4" t="s">
        <v>50</v>
      </c>
      <c r="CQ4" t="s">
        <v>51</v>
      </c>
      <c r="CR4" t="s">
        <v>52</v>
      </c>
      <c r="CU4" t="s">
        <v>53</v>
      </c>
      <c r="CV4" t="s">
        <v>54</v>
      </c>
      <c r="CY4" t="s">
        <v>55</v>
      </c>
      <c r="CZ4" t="s">
        <v>56</v>
      </c>
      <c r="DA4" t="s">
        <v>57</v>
      </c>
      <c r="DB4" t="s">
        <v>58</v>
      </c>
      <c r="DE4" t="s">
        <v>59</v>
      </c>
      <c r="DF4" t="s">
        <v>60</v>
      </c>
      <c r="DI4" t="s">
        <v>61</v>
      </c>
      <c r="DJ4" t="s">
        <v>62</v>
      </c>
      <c r="DM4" t="s">
        <v>63</v>
      </c>
      <c r="DN4" t="s">
        <v>64</v>
      </c>
      <c r="DO4" t="s">
        <v>65</v>
      </c>
      <c r="DP4" t="s">
        <v>66</v>
      </c>
      <c r="DS4" t="s">
        <v>67</v>
      </c>
      <c r="DT4" t="s">
        <v>68</v>
      </c>
      <c r="DV4" t="s">
        <v>69</v>
      </c>
      <c r="DW4" t="s">
        <v>70</v>
      </c>
      <c r="DZ4" t="s">
        <v>71</v>
      </c>
      <c r="EA4" t="s">
        <v>72</v>
      </c>
      <c r="ED4" t="s">
        <v>73</v>
      </c>
      <c r="EE4" t="s">
        <v>74</v>
      </c>
      <c r="EH4" t="s">
        <v>75</v>
      </c>
      <c r="EI4" t="s">
        <v>76</v>
      </c>
      <c r="EL4" t="s">
        <v>77</v>
      </c>
      <c r="EM4" t="s">
        <v>78</v>
      </c>
      <c r="EP4" t="s">
        <v>79</v>
      </c>
      <c r="EQ4" t="s">
        <v>80</v>
      </c>
      <c r="ET4" t="s">
        <v>81</v>
      </c>
      <c r="EU4" t="s">
        <v>82</v>
      </c>
      <c r="EX4" t="s">
        <v>83</v>
      </c>
      <c r="EY4" t="s">
        <v>84</v>
      </c>
      <c r="FB4" t="s">
        <v>85</v>
      </c>
      <c r="FC4" t="s">
        <v>86</v>
      </c>
      <c r="FD4" t="s">
        <v>87</v>
      </c>
      <c r="FE4" t="s">
        <v>88</v>
      </c>
      <c r="FF4" t="s">
        <v>89</v>
      </c>
      <c r="FG4" t="s">
        <v>90</v>
      </c>
      <c r="FJ4" t="s">
        <v>91</v>
      </c>
      <c r="FK4" t="s">
        <v>92</v>
      </c>
      <c r="FN4" t="s">
        <v>93</v>
      </c>
      <c r="FO4" t="s">
        <v>94</v>
      </c>
      <c r="FR4" t="s">
        <v>95</v>
      </c>
      <c r="FS4" t="s">
        <v>96</v>
      </c>
      <c r="FU4" t="s">
        <v>97</v>
      </c>
      <c r="FV4" t="s">
        <v>98</v>
      </c>
      <c r="FY4" t="s">
        <v>99</v>
      </c>
      <c r="FZ4" t="s">
        <v>100</v>
      </c>
      <c r="GA4" t="s">
        <v>101</v>
      </c>
      <c r="GB4" t="s">
        <v>102</v>
      </c>
      <c r="GC4" t="s">
        <v>103</v>
      </c>
      <c r="GD4" t="s">
        <v>104</v>
      </c>
      <c r="GE4" t="s">
        <v>105</v>
      </c>
      <c r="GF4" t="s">
        <v>106</v>
      </c>
      <c r="GG4" t="s">
        <v>107</v>
      </c>
      <c r="GH4" t="s">
        <v>108</v>
      </c>
      <c r="GK4" t="s">
        <v>109</v>
      </c>
      <c r="GL4" t="s">
        <v>110</v>
      </c>
      <c r="GO4" t="s">
        <v>111</v>
      </c>
      <c r="GP4" t="s">
        <v>112</v>
      </c>
      <c r="GS4" t="s">
        <v>113</v>
      </c>
      <c r="GT4" t="s">
        <v>114</v>
      </c>
      <c r="GW4" t="s">
        <v>115</v>
      </c>
      <c r="GX4" t="s">
        <v>116</v>
      </c>
      <c r="HA4" t="s">
        <v>117</v>
      </c>
      <c r="HB4" t="s">
        <v>118</v>
      </c>
      <c r="HE4" t="s">
        <v>119</v>
      </c>
      <c r="HF4" t="s">
        <v>120</v>
      </c>
      <c r="HI4" t="s">
        <v>121</v>
      </c>
      <c r="HJ4" t="s">
        <v>122</v>
      </c>
      <c r="HK4" t="s">
        <v>123</v>
      </c>
      <c r="HL4" t="s">
        <v>205</v>
      </c>
      <c r="HN4" t="s">
        <v>326</v>
      </c>
      <c r="HO4" t="s">
        <v>324</v>
      </c>
    </row>
    <row r="5" spans="1:223" x14ac:dyDescent="0.3">
      <c r="A5" s="20" t="s">
        <v>124</v>
      </c>
      <c r="B5">
        <v>1</v>
      </c>
      <c r="C5">
        <v>2</v>
      </c>
      <c r="D5">
        <v>3</v>
      </c>
      <c r="F5">
        <v>1</v>
      </c>
      <c r="G5">
        <v>2</v>
      </c>
      <c r="H5">
        <v>3</v>
      </c>
      <c r="J5">
        <v>1</v>
      </c>
      <c r="K5">
        <v>2</v>
      </c>
      <c r="L5">
        <v>3</v>
      </c>
      <c r="N5">
        <v>1</v>
      </c>
      <c r="O5">
        <v>2</v>
      </c>
      <c r="P5">
        <v>3</v>
      </c>
      <c r="R5">
        <v>1</v>
      </c>
      <c r="S5">
        <v>2</v>
      </c>
      <c r="U5">
        <v>1</v>
      </c>
      <c r="V5">
        <v>2</v>
      </c>
      <c r="W5">
        <v>3</v>
      </c>
      <c r="Y5">
        <v>1</v>
      </c>
      <c r="Z5">
        <v>2</v>
      </c>
      <c r="AA5">
        <v>3</v>
      </c>
      <c r="AC5">
        <v>1</v>
      </c>
      <c r="AD5">
        <v>2</v>
      </c>
      <c r="AE5">
        <v>3</v>
      </c>
      <c r="AG5">
        <v>1</v>
      </c>
      <c r="AH5">
        <v>2</v>
      </c>
      <c r="AJ5">
        <v>1</v>
      </c>
      <c r="AK5">
        <v>2</v>
      </c>
      <c r="AL5">
        <v>3</v>
      </c>
      <c r="AN5">
        <v>1</v>
      </c>
      <c r="AO5">
        <v>2</v>
      </c>
      <c r="AP5">
        <v>3</v>
      </c>
      <c r="AR5">
        <v>1</v>
      </c>
      <c r="AS5">
        <v>2</v>
      </c>
      <c r="AT5">
        <v>3</v>
      </c>
      <c r="AV5">
        <v>1</v>
      </c>
      <c r="AW5">
        <v>2</v>
      </c>
      <c r="AX5">
        <v>3</v>
      </c>
      <c r="AZ5">
        <v>1</v>
      </c>
      <c r="BA5">
        <v>2</v>
      </c>
      <c r="BB5">
        <v>3</v>
      </c>
      <c r="BD5">
        <v>2</v>
      </c>
      <c r="BF5">
        <v>2</v>
      </c>
      <c r="BG5">
        <v>3</v>
      </c>
      <c r="BI5">
        <v>1</v>
      </c>
      <c r="BK5">
        <v>1</v>
      </c>
      <c r="BL5">
        <v>2</v>
      </c>
      <c r="BM5">
        <v>3</v>
      </c>
      <c r="BO5">
        <v>1</v>
      </c>
      <c r="BP5">
        <v>2</v>
      </c>
      <c r="BQ5">
        <v>3</v>
      </c>
      <c r="BS5">
        <v>1</v>
      </c>
      <c r="BT5">
        <v>3</v>
      </c>
      <c r="BV5">
        <v>1</v>
      </c>
      <c r="BW5">
        <v>2</v>
      </c>
      <c r="BX5">
        <v>3</v>
      </c>
      <c r="BZ5">
        <v>1</v>
      </c>
      <c r="CA5">
        <v>2</v>
      </c>
      <c r="CB5">
        <v>3</v>
      </c>
      <c r="CD5">
        <v>1</v>
      </c>
      <c r="CE5">
        <v>2</v>
      </c>
      <c r="CF5">
        <v>3</v>
      </c>
      <c r="CH5">
        <v>1</v>
      </c>
      <c r="CI5">
        <v>2</v>
      </c>
      <c r="CJ5">
        <v>3</v>
      </c>
      <c r="CL5">
        <v>1</v>
      </c>
      <c r="CM5">
        <v>2</v>
      </c>
      <c r="CN5">
        <v>3</v>
      </c>
      <c r="CP5">
        <v>2</v>
      </c>
      <c r="CR5">
        <v>1</v>
      </c>
      <c r="CS5">
        <v>2</v>
      </c>
      <c r="CT5">
        <v>3</v>
      </c>
      <c r="CV5">
        <v>1</v>
      </c>
      <c r="CW5">
        <v>2</v>
      </c>
      <c r="CX5">
        <v>3</v>
      </c>
      <c r="CZ5">
        <v>3</v>
      </c>
      <c r="DB5">
        <v>1</v>
      </c>
      <c r="DC5">
        <v>2</v>
      </c>
      <c r="DD5">
        <v>3</v>
      </c>
      <c r="DF5">
        <v>1</v>
      </c>
      <c r="DG5">
        <v>2</v>
      </c>
      <c r="DH5">
        <v>3</v>
      </c>
      <c r="DJ5">
        <v>1</v>
      </c>
      <c r="DK5">
        <v>2</v>
      </c>
      <c r="DL5">
        <v>3</v>
      </c>
      <c r="DN5">
        <v>2</v>
      </c>
      <c r="DP5">
        <v>1</v>
      </c>
      <c r="DQ5">
        <v>2</v>
      </c>
      <c r="DR5">
        <v>3</v>
      </c>
      <c r="DT5">
        <v>2</v>
      </c>
      <c r="DU5">
        <v>3</v>
      </c>
      <c r="DW5">
        <v>1</v>
      </c>
      <c r="DX5">
        <v>2</v>
      </c>
      <c r="DY5">
        <v>3</v>
      </c>
      <c r="EA5">
        <v>1</v>
      </c>
      <c r="EB5">
        <v>2</v>
      </c>
      <c r="EC5">
        <v>3</v>
      </c>
      <c r="EE5">
        <v>1</v>
      </c>
      <c r="EF5">
        <v>2</v>
      </c>
      <c r="EG5">
        <v>3</v>
      </c>
      <c r="EI5">
        <v>1</v>
      </c>
      <c r="EJ5">
        <v>2</v>
      </c>
      <c r="EK5">
        <v>3</v>
      </c>
      <c r="EM5">
        <v>1</v>
      </c>
      <c r="EN5">
        <v>2</v>
      </c>
      <c r="EO5">
        <v>3</v>
      </c>
      <c r="EQ5">
        <v>1</v>
      </c>
      <c r="ER5">
        <v>2</v>
      </c>
      <c r="ES5">
        <v>3</v>
      </c>
      <c r="EU5">
        <v>1</v>
      </c>
      <c r="EV5">
        <v>2</v>
      </c>
      <c r="EW5">
        <v>3</v>
      </c>
      <c r="EY5">
        <v>1</v>
      </c>
      <c r="EZ5">
        <v>2</v>
      </c>
      <c r="FA5">
        <v>3</v>
      </c>
      <c r="FC5">
        <v>3</v>
      </c>
      <c r="FE5">
        <v>2</v>
      </c>
      <c r="FG5">
        <v>1</v>
      </c>
      <c r="FH5">
        <v>2</v>
      </c>
      <c r="FI5">
        <v>3</v>
      </c>
      <c r="FK5">
        <v>1</v>
      </c>
      <c r="FL5">
        <v>2</v>
      </c>
      <c r="FM5">
        <v>3</v>
      </c>
      <c r="FO5">
        <v>1</v>
      </c>
      <c r="FP5">
        <v>2</v>
      </c>
      <c r="FQ5">
        <v>3</v>
      </c>
      <c r="FS5">
        <v>2</v>
      </c>
      <c r="FT5">
        <v>3</v>
      </c>
      <c r="FV5">
        <v>1</v>
      </c>
      <c r="FW5">
        <v>2</v>
      </c>
      <c r="FX5">
        <v>3</v>
      </c>
      <c r="FZ5">
        <v>1</v>
      </c>
      <c r="GB5">
        <v>1</v>
      </c>
      <c r="GD5">
        <v>1</v>
      </c>
      <c r="GF5">
        <v>3</v>
      </c>
      <c r="GH5">
        <v>1</v>
      </c>
      <c r="GI5">
        <v>2</v>
      </c>
      <c r="GJ5">
        <v>3</v>
      </c>
      <c r="GL5">
        <v>1</v>
      </c>
      <c r="GM5">
        <v>2</v>
      </c>
      <c r="GN5">
        <v>3</v>
      </c>
      <c r="GP5">
        <v>1</v>
      </c>
      <c r="GQ5">
        <v>2</v>
      </c>
      <c r="GR5">
        <v>3</v>
      </c>
      <c r="GT5">
        <v>1</v>
      </c>
      <c r="GU5">
        <v>2</v>
      </c>
      <c r="GV5">
        <v>3</v>
      </c>
      <c r="GX5">
        <v>1</v>
      </c>
      <c r="GY5">
        <v>2</v>
      </c>
      <c r="GZ5">
        <v>3</v>
      </c>
      <c r="HB5">
        <v>1</v>
      </c>
      <c r="HC5">
        <v>2</v>
      </c>
      <c r="HD5">
        <v>3</v>
      </c>
      <c r="HF5">
        <v>1</v>
      </c>
      <c r="HG5">
        <v>2</v>
      </c>
      <c r="HH5">
        <v>3</v>
      </c>
      <c r="HJ5">
        <v>1</v>
      </c>
      <c r="HL5">
        <v>1</v>
      </c>
      <c r="HM5">
        <v>2</v>
      </c>
    </row>
    <row r="6" spans="1:223" x14ac:dyDescent="0.3">
      <c r="A6" s="7" t="s">
        <v>125</v>
      </c>
      <c r="B6" s="8"/>
      <c r="C6" s="8"/>
      <c r="D6" s="8"/>
      <c r="E6" s="8"/>
      <c r="F6" s="8"/>
      <c r="G6" s="8">
        <v>1</v>
      </c>
      <c r="H6" s="8">
        <v>1</v>
      </c>
      <c r="I6" s="8">
        <v>2</v>
      </c>
      <c r="J6" s="8">
        <v>1</v>
      </c>
      <c r="K6" s="8">
        <v>2</v>
      </c>
      <c r="L6" s="8">
        <v>1</v>
      </c>
      <c r="M6" s="8">
        <v>4</v>
      </c>
      <c r="N6" s="8"/>
      <c r="O6" s="8">
        <v>2</v>
      </c>
      <c r="P6" s="8">
        <v>1</v>
      </c>
      <c r="Q6" s="8">
        <v>3</v>
      </c>
      <c r="R6" s="8"/>
      <c r="S6" s="8"/>
      <c r="T6" s="8"/>
      <c r="U6" s="8">
        <v>2</v>
      </c>
      <c r="V6" s="8">
        <v>1</v>
      </c>
      <c r="W6" s="8">
        <v>1</v>
      </c>
      <c r="X6" s="8">
        <v>4</v>
      </c>
      <c r="Y6" s="8">
        <v>1</v>
      </c>
      <c r="Z6" s="8"/>
      <c r="AA6" s="8">
        <v>1</v>
      </c>
      <c r="AB6" s="8">
        <v>2</v>
      </c>
      <c r="AC6" s="8"/>
      <c r="AD6" s="8"/>
      <c r="AE6" s="8">
        <v>2</v>
      </c>
      <c r="AF6" s="8">
        <v>2</v>
      </c>
      <c r="AG6" s="8"/>
      <c r="AH6" s="8"/>
      <c r="AI6" s="8"/>
      <c r="AJ6" s="8">
        <v>1</v>
      </c>
      <c r="AK6" s="8">
        <v>1</v>
      </c>
      <c r="AL6" s="8">
        <v>2</v>
      </c>
      <c r="AM6" s="8">
        <v>4</v>
      </c>
      <c r="AN6" s="8"/>
      <c r="AO6" s="8"/>
      <c r="AP6" s="8"/>
      <c r="AQ6" s="8"/>
      <c r="AR6" s="8"/>
      <c r="AS6" s="8"/>
      <c r="AT6" s="8">
        <v>1</v>
      </c>
      <c r="AU6" s="8">
        <v>1</v>
      </c>
      <c r="AV6" s="8">
        <v>1</v>
      </c>
      <c r="AW6" s="8"/>
      <c r="AX6" s="8">
        <v>1</v>
      </c>
      <c r="AY6" s="8">
        <v>2</v>
      </c>
      <c r="AZ6" s="8"/>
      <c r="BA6" s="8"/>
      <c r="BB6" s="8"/>
      <c r="BC6" s="8"/>
      <c r="BD6" s="8"/>
      <c r="BE6" s="8"/>
      <c r="BF6" s="8"/>
      <c r="BG6" s="8"/>
      <c r="BH6" s="8"/>
      <c r="BI6" s="8"/>
      <c r="BJ6" s="8"/>
      <c r="BK6" s="8"/>
      <c r="BL6" s="8">
        <v>2</v>
      </c>
      <c r="BM6" s="8">
        <v>1</v>
      </c>
      <c r="BN6" s="8">
        <v>3</v>
      </c>
      <c r="BO6" s="8">
        <v>2</v>
      </c>
      <c r="BP6" s="8"/>
      <c r="BQ6" s="8"/>
      <c r="BR6" s="8">
        <v>2</v>
      </c>
      <c r="BS6" s="8"/>
      <c r="BT6" s="8"/>
      <c r="BU6" s="8"/>
      <c r="BV6" s="8">
        <v>1</v>
      </c>
      <c r="BW6" s="8"/>
      <c r="BX6" s="8"/>
      <c r="BY6" s="8">
        <v>1</v>
      </c>
      <c r="BZ6" s="8">
        <v>1</v>
      </c>
      <c r="CA6" s="8">
        <v>1</v>
      </c>
      <c r="CB6" s="8">
        <v>1</v>
      </c>
      <c r="CC6" s="8">
        <v>3</v>
      </c>
      <c r="CD6" s="8"/>
      <c r="CE6" s="8"/>
      <c r="CF6" s="8"/>
      <c r="CG6" s="8"/>
      <c r="CH6" s="8"/>
      <c r="CI6" s="8"/>
      <c r="CJ6" s="8"/>
      <c r="CK6" s="8"/>
      <c r="CL6" s="8"/>
      <c r="CM6" s="8"/>
      <c r="CN6" s="8"/>
      <c r="CO6" s="8"/>
      <c r="CP6" s="8"/>
      <c r="CQ6" s="8"/>
      <c r="CR6" s="8"/>
      <c r="CS6" s="8"/>
      <c r="CT6" s="8"/>
      <c r="CU6" s="8"/>
      <c r="CV6" s="8"/>
      <c r="CW6" s="8">
        <v>1</v>
      </c>
      <c r="CX6" s="8">
        <v>1</v>
      </c>
      <c r="CY6" s="8">
        <v>2</v>
      </c>
      <c r="CZ6" s="8"/>
      <c r="DA6" s="8"/>
      <c r="DB6" s="8"/>
      <c r="DC6" s="8"/>
      <c r="DD6" s="8">
        <v>2</v>
      </c>
      <c r="DE6" s="8">
        <v>2</v>
      </c>
      <c r="DF6" s="8"/>
      <c r="DG6" s="8"/>
      <c r="DH6" s="8"/>
      <c r="DI6" s="8"/>
      <c r="DJ6" s="8">
        <v>1</v>
      </c>
      <c r="DK6" s="8">
        <v>1</v>
      </c>
      <c r="DL6" s="8">
        <v>1</v>
      </c>
      <c r="DM6" s="8">
        <v>3</v>
      </c>
      <c r="DN6" s="8"/>
      <c r="DO6" s="8"/>
      <c r="DP6" s="8"/>
      <c r="DQ6" s="8"/>
      <c r="DR6" s="8"/>
      <c r="DS6" s="8"/>
      <c r="DT6" s="8"/>
      <c r="DU6" s="8"/>
      <c r="DV6" s="8"/>
      <c r="DW6" s="8">
        <v>2</v>
      </c>
      <c r="DX6" s="8">
        <v>2</v>
      </c>
      <c r="DY6" s="8">
        <v>1</v>
      </c>
      <c r="DZ6" s="8">
        <v>5</v>
      </c>
      <c r="EA6" s="8">
        <v>2</v>
      </c>
      <c r="EB6" s="8">
        <v>2</v>
      </c>
      <c r="EC6" s="8">
        <v>2</v>
      </c>
      <c r="ED6" s="8">
        <v>6</v>
      </c>
      <c r="EE6" s="8">
        <v>1</v>
      </c>
      <c r="EF6" s="8"/>
      <c r="EG6" s="8"/>
      <c r="EH6" s="8">
        <v>1</v>
      </c>
      <c r="EI6" s="8"/>
      <c r="EJ6" s="8"/>
      <c r="EK6" s="8"/>
      <c r="EL6" s="8"/>
      <c r="EM6" s="8"/>
      <c r="EN6" s="8"/>
      <c r="EO6" s="8">
        <v>1</v>
      </c>
      <c r="EP6" s="8">
        <v>1</v>
      </c>
      <c r="EQ6" s="8"/>
      <c r="ER6" s="8"/>
      <c r="ES6" s="8"/>
      <c r="ET6" s="8"/>
      <c r="EU6" s="8">
        <v>1</v>
      </c>
      <c r="EV6" s="8"/>
      <c r="EW6" s="8">
        <v>1</v>
      </c>
      <c r="EX6" s="8">
        <v>2</v>
      </c>
      <c r="EY6" s="8"/>
      <c r="EZ6" s="8">
        <v>1</v>
      </c>
      <c r="FA6" s="8"/>
      <c r="FB6" s="8">
        <v>1</v>
      </c>
      <c r="FC6" s="8"/>
      <c r="FD6" s="8"/>
      <c r="FE6" s="8"/>
      <c r="FF6" s="8"/>
      <c r="FG6" s="8"/>
      <c r="FH6" s="8"/>
      <c r="FI6" s="8"/>
      <c r="FJ6" s="8"/>
      <c r="FK6" s="8"/>
      <c r="FL6" s="8">
        <v>1</v>
      </c>
      <c r="FM6" s="8"/>
      <c r="FN6" s="8">
        <v>1</v>
      </c>
      <c r="FO6" s="8">
        <v>2</v>
      </c>
      <c r="FP6" s="8">
        <v>2</v>
      </c>
      <c r="FQ6" s="8">
        <v>1</v>
      </c>
      <c r="FR6" s="8">
        <v>5</v>
      </c>
      <c r="FS6" s="8"/>
      <c r="FT6" s="8">
        <v>1</v>
      </c>
      <c r="FU6" s="8">
        <v>1</v>
      </c>
      <c r="FV6" s="8"/>
      <c r="FW6" s="8"/>
      <c r="FX6" s="8"/>
      <c r="FY6" s="8"/>
      <c r="FZ6" s="8"/>
      <c r="GA6" s="8"/>
      <c r="GB6" s="8"/>
      <c r="GC6" s="8"/>
      <c r="GD6" s="8"/>
      <c r="GE6" s="8"/>
      <c r="GF6" s="8"/>
      <c r="GG6" s="8"/>
      <c r="GH6" s="8"/>
      <c r="GI6" s="8"/>
      <c r="GJ6" s="8"/>
      <c r="GK6" s="8"/>
      <c r="GL6" s="8"/>
      <c r="GM6" s="8"/>
      <c r="GN6" s="8"/>
      <c r="GO6" s="8"/>
      <c r="GP6" s="8"/>
      <c r="GQ6" s="8"/>
      <c r="GR6" s="8"/>
      <c r="GS6" s="8"/>
      <c r="GT6" s="8"/>
      <c r="GU6" s="8"/>
      <c r="GV6" s="8"/>
      <c r="GW6" s="8"/>
      <c r="GX6" s="8"/>
      <c r="GY6" s="8"/>
      <c r="GZ6" s="8"/>
      <c r="HA6" s="8"/>
      <c r="HB6" s="8"/>
      <c r="HC6" s="8"/>
      <c r="HD6" s="8"/>
      <c r="HE6" s="8"/>
      <c r="HF6" s="8"/>
      <c r="HG6" s="8">
        <v>1</v>
      </c>
      <c r="HH6" s="8"/>
      <c r="HI6" s="8">
        <v>1</v>
      </c>
      <c r="HJ6" s="8">
        <v>1</v>
      </c>
      <c r="HK6" s="8">
        <v>1</v>
      </c>
      <c r="HL6" s="8"/>
      <c r="HM6" s="8"/>
      <c r="HN6" s="8"/>
      <c r="HO6" s="8">
        <v>65</v>
      </c>
    </row>
    <row r="7" spans="1:223" x14ac:dyDescent="0.3">
      <c r="A7" s="7" t="s">
        <v>126</v>
      </c>
      <c r="B7" s="8"/>
      <c r="C7" s="8"/>
      <c r="D7" s="8"/>
      <c r="E7" s="8"/>
      <c r="F7" s="8"/>
      <c r="G7" s="8">
        <v>2</v>
      </c>
      <c r="H7" s="8">
        <v>1</v>
      </c>
      <c r="I7" s="8">
        <v>3</v>
      </c>
      <c r="J7" s="8"/>
      <c r="K7" s="8">
        <v>1</v>
      </c>
      <c r="L7" s="8">
        <v>1</v>
      </c>
      <c r="M7" s="8">
        <v>2</v>
      </c>
      <c r="N7" s="8"/>
      <c r="O7" s="8"/>
      <c r="P7" s="8"/>
      <c r="Q7" s="8"/>
      <c r="R7" s="8"/>
      <c r="S7" s="8"/>
      <c r="T7" s="8"/>
      <c r="U7" s="8">
        <v>1</v>
      </c>
      <c r="V7" s="8"/>
      <c r="W7" s="8"/>
      <c r="X7" s="8">
        <v>1</v>
      </c>
      <c r="Y7" s="8"/>
      <c r="Z7" s="8">
        <v>2</v>
      </c>
      <c r="AA7" s="8">
        <v>1</v>
      </c>
      <c r="AB7" s="8">
        <v>3</v>
      </c>
      <c r="AC7" s="8"/>
      <c r="AD7" s="8"/>
      <c r="AE7" s="8">
        <v>1</v>
      </c>
      <c r="AF7" s="8">
        <v>1</v>
      </c>
      <c r="AG7" s="8">
        <v>1</v>
      </c>
      <c r="AH7" s="8"/>
      <c r="AI7" s="8">
        <v>1</v>
      </c>
      <c r="AJ7" s="8">
        <v>1</v>
      </c>
      <c r="AK7" s="8">
        <v>2</v>
      </c>
      <c r="AL7" s="8">
        <v>1</v>
      </c>
      <c r="AM7" s="8">
        <v>4</v>
      </c>
      <c r="AN7" s="8"/>
      <c r="AO7" s="8"/>
      <c r="AP7" s="8"/>
      <c r="AQ7" s="8"/>
      <c r="AR7" s="8"/>
      <c r="AS7" s="8"/>
      <c r="AT7" s="8">
        <v>1</v>
      </c>
      <c r="AU7" s="8">
        <v>1</v>
      </c>
      <c r="AV7" s="8">
        <v>1</v>
      </c>
      <c r="AW7" s="8">
        <v>1</v>
      </c>
      <c r="AX7" s="8">
        <v>2</v>
      </c>
      <c r="AY7" s="8">
        <v>4</v>
      </c>
      <c r="AZ7" s="8">
        <v>1</v>
      </c>
      <c r="BA7" s="8">
        <v>1</v>
      </c>
      <c r="BB7" s="8">
        <v>2</v>
      </c>
      <c r="BC7" s="8">
        <v>4</v>
      </c>
      <c r="BD7" s="8"/>
      <c r="BE7" s="8"/>
      <c r="BF7" s="8"/>
      <c r="BG7" s="8"/>
      <c r="BH7" s="8"/>
      <c r="BI7" s="8"/>
      <c r="BJ7" s="8"/>
      <c r="BK7" s="8"/>
      <c r="BL7" s="8"/>
      <c r="BM7" s="8"/>
      <c r="BN7" s="8"/>
      <c r="BO7" s="8">
        <v>1</v>
      </c>
      <c r="BP7" s="8"/>
      <c r="BQ7" s="8"/>
      <c r="BR7" s="8">
        <v>1</v>
      </c>
      <c r="BS7" s="8"/>
      <c r="BT7" s="8"/>
      <c r="BU7" s="8"/>
      <c r="BV7" s="8">
        <v>2</v>
      </c>
      <c r="BW7" s="8">
        <v>2</v>
      </c>
      <c r="BX7" s="8">
        <v>2</v>
      </c>
      <c r="BY7" s="8">
        <v>6</v>
      </c>
      <c r="BZ7" s="8">
        <v>1</v>
      </c>
      <c r="CA7" s="8">
        <v>1</v>
      </c>
      <c r="CB7" s="8">
        <v>1</v>
      </c>
      <c r="CC7" s="8">
        <v>3</v>
      </c>
      <c r="CD7" s="8"/>
      <c r="CE7" s="8">
        <v>1</v>
      </c>
      <c r="CF7" s="8"/>
      <c r="CG7" s="8">
        <v>1</v>
      </c>
      <c r="CH7" s="8">
        <v>1</v>
      </c>
      <c r="CI7" s="8"/>
      <c r="CJ7" s="8"/>
      <c r="CK7" s="8">
        <v>1</v>
      </c>
      <c r="CL7" s="8"/>
      <c r="CM7" s="8"/>
      <c r="CN7" s="8"/>
      <c r="CO7" s="8"/>
      <c r="CP7" s="8"/>
      <c r="CQ7" s="8"/>
      <c r="CR7" s="8"/>
      <c r="CS7" s="8"/>
      <c r="CT7" s="8"/>
      <c r="CU7" s="8"/>
      <c r="CV7" s="8"/>
      <c r="CW7" s="8">
        <v>1</v>
      </c>
      <c r="CX7" s="8">
        <v>1</v>
      </c>
      <c r="CY7" s="8">
        <v>2</v>
      </c>
      <c r="CZ7" s="8"/>
      <c r="DA7" s="8"/>
      <c r="DB7" s="8"/>
      <c r="DC7" s="8"/>
      <c r="DD7" s="8">
        <v>2</v>
      </c>
      <c r="DE7" s="8">
        <v>2</v>
      </c>
      <c r="DF7" s="8"/>
      <c r="DG7" s="8">
        <v>1</v>
      </c>
      <c r="DH7" s="8"/>
      <c r="DI7" s="8">
        <v>1</v>
      </c>
      <c r="DJ7" s="8">
        <v>1</v>
      </c>
      <c r="DK7" s="8">
        <v>2</v>
      </c>
      <c r="DL7" s="8">
        <v>1</v>
      </c>
      <c r="DM7" s="8">
        <v>4</v>
      </c>
      <c r="DN7" s="8"/>
      <c r="DO7" s="8"/>
      <c r="DP7" s="8"/>
      <c r="DQ7" s="8"/>
      <c r="DR7" s="8"/>
      <c r="DS7" s="8"/>
      <c r="DT7" s="8"/>
      <c r="DU7" s="8"/>
      <c r="DV7" s="8"/>
      <c r="DW7" s="8"/>
      <c r="DX7" s="8"/>
      <c r="DY7" s="8"/>
      <c r="DZ7" s="8"/>
      <c r="EA7" s="8">
        <v>2</v>
      </c>
      <c r="EB7" s="8">
        <v>2</v>
      </c>
      <c r="EC7" s="8"/>
      <c r="ED7" s="8">
        <v>4</v>
      </c>
      <c r="EE7" s="8"/>
      <c r="EF7" s="8"/>
      <c r="EG7" s="8"/>
      <c r="EH7" s="8"/>
      <c r="EI7" s="8"/>
      <c r="EJ7" s="8">
        <v>1</v>
      </c>
      <c r="EK7" s="8"/>
      <c r="EL7" s="8">
        <v>1</v>
      </c>
      <c r="EM7" s="8"/>
      <c r="EN7" s="8"/>
      <c r="EO7" s="8">
        <v>2</v>
      </c>
      <c r="EP7" s="8">
        <v>2</v>
      </c>
      <c r="EQ7" s="8"/>
      <c r="ER7" s="8"/>
      <c r="ES7" s="8"/>
      <c r="ET7" s="8"/>
      <c r="EU7" s="8"/>
      <c r="EV7" s="8"/>
      <c r="EW7" s="8"/>
      <c r="EX7" s="8"/>
      <c r="EY7" s="8"/>
      <c r="EZ7" s="8"/>
      <c r="FA7" s="8"/>
      <c r="FB7" s="8"/>
      <c r="FC7" s="8"/>
      <c r="FD7" s="8"/>
      <c r="FE7" s="8"/>
      <c r="FF7" s="8"/>
      <c r="FG7" s="8"/>
      <c r="FH7" s="8"/>
      <c r="FI7" s="8"/>
      <c r="FJ7" s="8"/>
      <c r="FK7" s="8">
        <v>1</v>
      </c>
      <c r="FL7" s="8"/>
      <c r="FM7" s="8"/>
      <c r="FN7" s="8">
        <v>1</v>
      </c>
      <c r="FO7" s="8">
        <v>2</v>
      </c>
      <c r="FP7" s="8">
        <v>1</v>
      </c>
      <c r="FQ7" s="8"/>
      <c r="FR7" s="8">
        <v>3</v>
      </c>
      <c r="FS7" s="8"/>
      <c r="FT7" s="8"/>
      <c r="FU7" s="8"/>
      <c r="FV7" s="8"/>
      <c r="FW7" s="8"/>
      <c r="FX7" s="8"/>
      <c r="FY7" s="8"/>
      <c r="FZ7" s="8"/>
      <c r="GA7" s="8"/>
      <c r="GB7" s="8"/>
      <c r="GC7" s="8"/>
      <c r="GD7" s="8"/>
      <c r="GE7" s="8"/>
      <c r="GF7" s="8"/>
      <c r="GG7" s="8"/>
      <c r="GH7" s="8"/>
      <c r="GI7" s="8"/>
      <c r="GJ7" s="8"/>
      <c r="GK7" s="8"/>
      <c r="GL7" s="8"/>
      <c r="GM7" s="8"/>
      <c r="GN7" s="8"/>
      <c r="GO7" s="8"/>
      <c r="GP7" s="8"/>
      <c r="GQ7" s="8"/>
      <c r="GR7" s="8">
        <v>1</v>
      </c>
      <c r="GS7" s="8">
        <v>1</v>
      </c>
      <c r="GT7" s="8"/>
      <c r="GU7" s="8"/>
      <c r="GV7" s="8"/>
      <c r="GW7" s="8"/>
      <c r="GX7" s="8"/>
      <c r="GY7" s="8"/>
      <c r="GZ7" s="8"/>
      <c r="HA7" s="8"/>
      <c r="HB7" s="8"/>
      <c r="HC7" s="8">
        <v>2</v>
      </c>
      <c r="HD7" s="8"/>
      <c r="HE7" s="8">
        <v>2</v>
      </c>
      <c r="HF7" s="8"/>
      <c r="HG7" s="8">
        <v>1</v>
      </c>
      <c r="HH7" s="8"/>
      <c r="HI7" s="8">
        <v>1</v>
      </c>
      <c r="HJ7" s="8"/>
      <c r="HK7" s="8"/>
      <c r="HL7" s="8"/>
      <c r="HM7" s="8"/>
      <c r="HN7" s="8"/>
      <c r="HO7" s="8">
        <v>60</v>
      </c>
    </row>
    <row r="8" spans="1:223" x14ac:dyDescent="0.3">
      <c r="A8" s="7" t="s">
        <v>127</v>
      </c>
      <c r="B8" s="8">
        <v>1</v>
      </c>
      <c r="C8" s="8">
        <v>1</v>
      </c>
      <c r="D8" s="8">
        <v>1</v>
      </c>
      <c r="E8" s="8">
        <v>3</v>
      </c>
      <c r="F8" s="8">
        <v>2</v>
      </c>
      <c r="G8" s="8">
        <v>2</v>
      </c>
      <c r="H8" s="8">
        <v>1</v>
      </c>
      <c r="I8" s="8">
        <v>5</v>
      </c>
      <c r="J8" s="8">
        <v>1</v>
      </c>
      <c r="K8" s="8">
        <v>1</v>
      </c>
      <c r="L8" s="8"/>
      <c r="M8" s="8">
        <v>2</v>
      </c>
      <c r="N8" s="8"/>
      <c r="O8" s="8"/>
      <c r="P8" s="8"/>
      <c r="Q8" s="8"/>
      <c r="R8" s="8"/>
      <c r="S8" s="8"/>
      <c r="T8" s="8"/>
      <c r="U8" s="8">
        <v>1</v>
      </c>
      <c r="V8" s="8"/>
      <c r="W8" s="8"/>
      <c r="X8" s="8">
        <v>1</v>
      </c>
      <c r="Y8" s="8"/>
      <c r="Z8" s="8"/>
      <c r="AA8" s="8"/>
      <c r="AB8" s="8"/>
      <c r="AC8" s="8">
        <v>1</v>
      </c>
      <c r="AD8" s="8">
        <v>1</v>
      </c>
      <c r="AE8" s="8"/>
      <c r="AF8" s="8">
        <v>2</v>
      </c>
      <c r="AG8" s="8"/>
      <c r="AH8" s="8"/>
      <c r="AI8" s="8"/>
      <c r="AJ8" s="8"/>
      <c r="AK8" s="8">
        <v>1</v>
      </c>
      <c r="AL8" s="8"/>
      <c r="AM8" s="8">
        <v>1</v>
      </c>
      <c r="AN8" s="8"/>
      <c r="AO8" s="8"/>
      <c r="AP8" s="8"/>
      <c r="AQ8" s="8"/>
      <c r="AR8" s="8">
        <v>2</v>
      </c>
      <c r="AS8" s="8"/>
      <c r="AT8" s="8"/>
      <c r="AU8" s="8">
        <v>2</v>
      </c>
      <c r="AV8" s="8">
        <v>1</v>
      </c>
      <c r="AW8" s="8"/>
      <c r="AX8" s="8">
        <v>1</v>
      </c>
      <c r="AY8" s="8">
        <v>2</v>
      </c>
      <c r="AZ8" s="8"/>
      <c r="BA8" s="8"/>
      <c r="BB8" s="8">
        <v>1</v>
      </c>
      <c r="BC8" s="8">
        <v>1</v>
      </c>
      <c r="BD8" s="8"/>
      <c r="BE8" s="8"/>
      <c r="BF8" s="8"/>
      <c r="BG8" s="8"/>
      <c r="BH8" s="8"/>
      <c r="BI8" s="8"/>
      <c r="BJ8" s="8"/>
      <c r="BK8" s="8"/>
      <c r="BL8" s="8"/>
      <c r="BM8" s="8"/>
      <c r="BN8" s="8"/>
      <c r="BO8" s="8">
        <v>1</v>
      </c>
      <c r="BP8" s="8">
        <v>1</v>
      </c>
      <c r="BQ8" s="8">
        <v>1</v>
      </c>
      <c r="BR8" s="8">
        <v>3</v>
      </c>
      <c r="BS8" s="8"/>
      <c r="BT8" s="8"/>
      <c r="BU8" s="8"/>
      <c r="BV8" s="8">
        <v>1</v>
      </c>
      <c r="BW8" s="8">
        <v>1</v>
      </c>
      <c r="BX8" s="8"/>
      <c r="BY8" s="8">
        <v>2</v>
      </c>
      <c r="BZ8" s="8">
        <v>1</v>
      </c>
      <c r="CA8" s="8"/>
      <c r="CB8" s="8"/>
      <c r="CC8" s="8">
        <v>1</v>
      </c>
      <c r="CD8" s="8"/>
      <c r="CE8" s="8"/>
      <c r="CF8" s="8">
        <v>1</v>
      </c>
      <c r="CG8" s="8">
        <v>1</v>
      </c>
      <c r="CH8" s="8">
        <v>1</v>
      </c>
      <c r="CI8" s="8"/>
      <c r="CJ8" s="8"/>
      <c r="CK8" s="8">
        <v>1</v>
      </c>
      <c r="CL8" s="8"/>
      <c r="CM8" s="8"/>
      <c r="CN8" s="8"/>
      <c r="CO8" s="8"/>
      <c r="CP8" s="8"/>
      <c r="CQ8" s="8"/>
      <c r="CR8" s="8"/>
      <c r="CS8" s="8"/>
      <c r="CT8" s="8"/>
      <c r="CU8" s="8"/>
      <c r="CV8" s="8"/>
      <c r="CW8" s="8">
        <v>1</v>
      </c>
      <c r="CX8" s="8">
        <v>3</v>
      </c>
      <c r="CY8" s="8">
        <v>4</v>
      </c>
      <c r="CZ8" s="8"/>
      <c r="DA8" s="8"/>
      <c r="DB8" s="8"/>
      <c r="DC8" s="8">
        <v>1</v>
      </c>
      <c r="DD8" s="8">
        <v>2</v>
      </c>
      <c r="DE8" s="8">
        <v>3</v>
      </c>
      <c r="DF8" s="8"/>
      <c r="DG8" s="8"/>
      <c r="DH8" s="8">
        <v>2</v>
      </c>
      <c r="DI8" s="8">
        <v>2</v>
      </c>
      <c r="DJ8" s="8">
        <v>2</v>
      </c>
      <c r="DK8" s="8">
        <v>3</v>
      </c>
      <c r="DL8" s="8">
        <v>1</v>
      </c>
      <c r="DM8" s="8">
        <v>6</v>
      </c>
      <c r="DN8" s="8"/>
      <c r="DO8" s="8"/>
      <c r="DP8" s="8"/>
      <c r="DQ8" s="8"/>
      <c r="DR8" s="8"/>
      <c r="DS8" s="8"/>
      <c r="DT8" s="8"/>
      <c r="DU8" s="8"/>
      <c r="DV8" s="8"/>
      <c r="DW8" s="8"/>
      <c r="DX8" s="8">
        <v>1</v>
      </c>
      <c r="DY8" s="8"/>
      <c r="DZ8" s="8">
        <v>1</v>
      </c>
      <c r="EA8" s="8">
        <v>4</v>
      </c>
      <c r="EB8" s="8">
        <v>2</v>
      </c>
      <c r="EC8" s="8">
        <v>2</v>
      </c>
      <c r="ED8" s="8">
        <v>8</v>
      </c>
      <c r="EE8" s="8"/>
      <c r="EF8" s="8"/>
      <c r="EG8" s="8"/>
      <c r="EH8" s="8"/>
      <c r="EI8" s="8"/>
      <c r="EJ8" s="8"/>
      <c r="EK8" s="8"/>
      <c r="EL8" s="8"/>
      <c r="EM8" s="8"/>
      <c r="EN8" s="8"/>
      <c r="EO8" s="8"/>
      <c r="EP8" s="8"/>
      <c r="EQ8" s="8"/>
      <c r="ER8" s="8"/>
      <c r="ES8" s="8"/>
      <c r="ET8" s="8"/>
      <c r="EU8" s="8"/>
      <c r="EV8" s="8"/>
      <c r="EW8" s="8"/>
      <c r="EX8" s="8"/>
      <c r="EY8" s="8"/>
      <c r="EZ8" s="8"/>
      <c r="FA8" s="8"/>
      <c r="FB8" s="8"/>
      <c r="FC8" s="8"/>
      <c r="FD8" s="8"/>
      <c r="FE8" s="8"/>
      <c r="FF8" s="8"/>
      <c r="FG8" s="8"/>
      <c r="FH8" s="8"/>
      <c r="FI8" s="8"/>
      <c r="FJ8" s="8"/>
      <c r="FK8" s="8">
        <v>1</v>
      </c>
      <c r="FL8" s="8"/>
      <c r="FM8" s="8">
        <v>1</v>
      </c>
      <c r="FN8" s="8">
        <v>2</v>
      </c>
      <c r="FO8" s="8">
        <v>1</v>
      </c>
      <c r="FP8" s="8">
        <v>2</v>
      </c>
      <c r="FQ8" s="8">
        <v>2</v>
      </c>
      <c r="FR8" s="8">
        <v>5</v>
      </c>
      <c r="FS8" s="8"/>
      <c r="FT8" s="8"/>
      <c r="FU8" s="8"/>
      <c r="FV8" s="8"/>
      <c r="FW8" s="8"/>
      <c r="FX8" s="8"/>
      <c r="FY8" s="8"/>
      <c r="FZ8" s="8"/>
      <c r="GA8" s="8"/>
      <c r="GB8" s="8"/>
      <c r="GC8" s="8"/>
      <c r="GD8" s="8"/>
      <c r="GE8" s="8"/>
      <c r="GF8" s="8"/>
      <c r="GG8" s="8"/>
      <c r="GH8" s="8"/>
      <c r="GI8" s="8"/>
      <c r="GJ8" s="8"/>
      <c r="GK8" s="8"/>
      <c r="GL8" s="8"/>
      <c r="GM8" s="8"/>
      <c r="GN8" s="8"/>
      <c r="GO8" s="8"/>
      <c r="GP8" s="8"/>
      <c r="GQ8" s="8"/>
      <c r="GR8" s="8"/>
      <c r="GS8" s="8"/>
      <c r="GT8" s="8"/>
      <c r="GU8" s="8"/>
      <c r="GV8" s="8"/>
      <c r="GW8" s="8"/>
      <c r="GX8" s="8"/>
      <c r="GY8" s="8"/>
      <c r="GZ8" s="8"/>
      <c r="HA8" s="8"/>
      <c r="HB8" s="8"/>
      <c r="HC8" s="8"/>
      <c r="HD8" s="8">
        <v>1</v>
      </c>
      <c r="HE8" s="8">
        <v>1</v>
      </c>
      <c r="HF8" s="8"/>
      <c r="HG8" s="8"/>
      <c r="HH8" s="8"/>
      <c r="HI8" s="8"/>
      <c r="HJ8" s="8"/>
      <c r="HK8" s="8"/>
      <c r="HL8" s="8">
        <v>1</v>
      </c>
      <c r="HM8" s="8"/>
      <c r="HN8" s="8">
        <v>1</v>
      </c>
      <c r="HO8" s="8">
        <v>60</v>
      </c>
    </row>
    <row r="9" spans="1:223" x14ac:dyDescent="0.3">
      <c r="A9" s="7" t="s">
        <v>128</v>
      </c>
      <c r="B9" s="8">
        <v>1</v>
      </c>
      <c r="C9" s="8"/>
      <c r="D9" s="8"/>
      <c r="E9" s="8">
        <v>1</v>
      </c>
      <c r="F9" s="8">
        <v>1</v>
      </c>
      <c r="G9" s="8">
        <v>1</v>
      </c>
      <c r="H9" s="8">
        <v>1</v>
      </c>
      <c r="I9" s="8">
        <v>3</v>
      </c>
      <c r="J9" s="8"/>
      <c r="K9" s="8"/>
      <c r="L9" s="8"/>
      <c r="M9" s="8"/>
      <c r="N9" s="8"/>
      <c r="O9" s="8"/>
      <c r="P9" s="8"/>
      <c r="Q9" s="8"/>
      <c r="R9" s="8"/>
      <c r="S9" s="8"/>
      <c r="T9" s="8"/>
      <c r="U9" s="8">
        <v>1</v>
      </c>
      <c r="V9" s="8"/>
      <c r="W9" s="8"/>
      <c r="X9" s="8">
        <v>1</v>
      </c>
      <c r="Y9" s="8"/>
      <c r="Z9" s="8"/>
      <c r="AA9" s="8"/>
      <c r="AB9" s="8"/>
      <c r="AC9" s="8">
        <v>2</v>
      </c>
      <c r="AD9" s="8">
        <v>1</v>
      </c>
      <c r="AE9" s="8"/>
      <c r="AF9" s="8">
        <v>3</v>
      </c>
      <c r="AG9" s="8"/>
      <c r="AH9" s="8"/>
      <c r="AI9" s="8"/>
      <c r="AJ9" s="8">
        <v>1</v>
      </c>
      <c r="AK9" s="8"/>
      <c r="AL9" s="8"/>
      <c r="AM9" s="8">
        <v>1</v>
      </c>
      <c r="AN9" s="8"/>
      <c r="AO9" s="8"/>
      <c r="AP9" s="8"/>
      <c r="AQ9" s="8"/>
      <c r="AR9" s="8">
        <v>1</v>
      </c>
      <c r="AS9" s="8">
        <v>1</v>
      </c>
      <c r="AT9" s="8"/>
      <c r="AU9" s="8">
        <v>2</v>
      </c>
      <c r="AV9" s="8">
        <v>1</v>
      </c>
      <c r="AW9" s="8">
        <v>2</v>
      </c>
      <c r="AX9" s="8">
        <v>1</v>
      </c>
      <c r="AY9" s="8">
        <v>4</v>
      </c>
      <c r="AZ9" s="8"/>
      <c r="BA9" s="8">
        <v>2</v>
      </c>
      <c r="BB9" s="8">
        <v>2</v>
      </c>
      <c r="BC9" s="8">
        <v>4</v>
      </c>
      <c r="BD9" s="8"/>
      <c r="BE9" s="8"/>
      <c r="BF9" s="8"/>
      <c r="BG9" s="8"/>
      <c r="BH9" s="8"/>
      <c r="BI9" s="8"/>
      <c r="BJ9" s="8"/>
      <c r="BK9" s="8">
        <v>1</v>
      </c>
      <c r="BL9" s="8"/>
      <c r="BM9" s="8"/>
      <c r="BN9" s="8">
        <v>1</v>
      </c>
      <c r="BO9" s="8">
        <v>1</v>
      </c>
      <c r="BP9" s="8">
        <v>2</v>
      </c>
      <c r="BQ9" s="8">
        <v>2</v>
      </c>
      <c r="BR9" s="8">
        <v>5</v>
      </c>
      <c r="BS9" s="8"/>
      <c r="BT9" s="8"/>
      <c r="BU9" s="8"/>
      <c r="BV9" s="8"/>
      <c r="BW9" s="8">
        <v>1</v>
      </c>
      <c r="BX9" s="8">
        <v>1</v>
      </c>
      <c r="BY9" s="8">
        <v>2</v>
      </c>
      <c r="BZ9" s="8">
        <v>1</v>
      </c>
      <c r="CA9" s="8">
        <v>2</v>
      </c>
      <c r="CB9" s="8">
        <v>1</v>
      </c>
      <c r="CC9" s="8">
        <v>4</v>
      </c>
      <c r="CD9" s="8"/>
      <c r="CE9" s="8"/>
      <c r="CF9" s="8"/>
      <c r="CG9" s="8"/>
      <c r="CH9" s="8">
        <v>1</v>
      </c>
      <c r="CI9" s="8"/>
      <c r="CJ9" s="8"/>
      <c r="CK9" s="8">
        <v>1</v>
      </c>
      <c r="CL9" s="8"/>
      <c r="CM9" s="8"/>
      <c r="CN9" s="8"/>
      <c r="CO9" s="8"/>
      <c r="CP9" s="8"/>
      <c r="CQ9" s="8"/>
      <c r="CR9" s="8"/>
      <c r="CS9" s="8"/>
      <c r="CT9" s="8"/>
      <c r="CU9" s="8"/>
      <c r="CV9" s="8"/>
      <c r="CW9" s="8">
        <v>3</v>
      </c>
      <c r="CX9" s="8">
        <v>2</v>
      </c>
      <c r="CY9" s="8">
        <v>5</v>
      </c>
      <c r="CZ9" s="8"/>
      <c r="DA9" s="8"/>
      <c r="DB9" s="8"/>
      <c r="DC9" s="8">
        <v>1</v>
      </c>
      <c r="DD9" s="8">
        <v>2</v>
      </c>
      <c r="DE9" s="8">
        <v>3</v>
      </c>
      <c r="DF9" s="8"/>
      <c r="DG9" s="8"/>
      <c r="DH9" s="8"/>
      <c r="DI9" s="8"/>
      <c r="DJ9" s="8">
        <v>1</v>
      </c>
      <c r="DK9" s="8"/>
      <c r="DL9" s="8">
        <v>2</v>
      </c>
      <c r="DM9" s="8">
        <v>3</v>
      </c>
      <c r="DN9" s="8"/>
      <c r="DO9" s="8"/>
      <c r="DP9" s="8"/>
      <c r="DQ9" s="8"/>
      <c r="DR9" s="8"/>
      <c r="DS9" s="8"/>
      <c r="DT9" s="8"/>
      <c r="DU9" s="8"/>
      <c r="DV9" s="8"/>
      <c r="DW9" s="8"/>
      <c r="DX9" s="8"/>
      <c r="DY9" s="8"/>
      <c r="DZ9" s="8"/>
      <c r="EA9" s="8">
        <v>2</v>
      </c>
      <c r="EB9" s="8">
        <v>1</v>
      </c>
      <c r="EC9" s="8">
        <v>1</v>
      </c>
      <c r="ED9" s="8">
        <v>4</v>
      </c>
      <c r="EE9" s="8"/>
      <c r="EF9" s="8"/>
      <c r="EG9" s="8"/>
      <c r="EH9" s="8"/>
      <c r="EI9" s="8"/>
      <c r="EJ9" s="8"/>
      <c r="EK9" s="8"/>
      <c r="EL9" s="8"/>
      <c r="EM9" s="8">
        <v>1</v>
      </c>
      <c r="EN9" s="8"/>
      <c r="EO9" s="8"/>
      <c r="EP9" s="8">
        <v>1</v>
      </c>
      <c r="EQ9" s="8"/>
      <c r="ER9" s="8"/>
      <c r="ES9" s="8"/>
      <c r="ET9" s="8"/>
      <c r="EU9" s="8">
        <v>1</v>
      </c>
      <c r="EV9" s="8"/>
      <c r="EW9" s="8"/>
      <c r="EX9" s="8">
        <v>1</v>
      </c>
      <c r="EY9" s="8"/>
      <c r="EZ9" s="8"/>
      <c r="FA9" s="8"/>
      <c r="FB9" s="8"/>
      <c r="FC9" s="8"/>
      <c r="FD9" s="8"/>
      <c r="FE9" s="8"/>
      <c r="FF9" s="8"/>
      <c r="FG9" s="8"/>
      <c r="FH9" s="8"/>
      <c r="FI9" s="8"/>
      <c r="FJ9" s="8"/>
      <c r="FK9" s="8">
        <v>1</v>
      </c>
      <c r="FL9" s="8">
        <v>1</v>
      </c>
      <c r="FM9" s="8"/>
      <c r="FN9" s="8">
        <v>2</v>
      </c>
      <c r="FO9" s="8">
        <v>2</v>
      </c>
      <c r="FP9" s="8">
        <v>1</v>
      </c>
      <c r="FQ9" s="8">
        <v>2</v>
      </c>
      <c r="FR9" s="8">
        <v>5</v>
      </c>
      <c r="FS9" s="8"/>
      <c r="FT9" s="8"/>
      <c r="FU9" s="8"/>
      <c r="FV9" s="8"/>
      <c r="FW9" s="8"/>
      <c r="FX9" s="8"/>
      <c r="FY9" s="8"/>
      <c r="FZ9" s="8"/>
      <c r="GA9" s="8"/>
      <c r="GB9" s="8"/>
      <c r="GC9" s="8"/>
      <c r="GD9" s="8"/>
      <c r="GE9" s="8"/>
      <c r="GF9" s="8"/>
      <c r="GG9" s="8"/>
      <c r="GH9" s="8"/>
      <c r="GI9" s="8"/>
      <c r="GJ9" s="8"/>
      <c r="GK9" s="8"/>
      <c r="GL9" s="8"/>
      <c r="GM9" s="8"/>
      <c r="GN9" s="8"/>
      <c r="GO9" s="8"/>
      <c r="GP9" s="8"/>
      <c r="GQ9" s="8"/>
      <c r="GR9" s="8"/>
      <c r="GS9" s="8"/>
      <c r="GT9" s="8"/>
      <c r="GU9" s="8"/>
      <c r="GV9" s="8"/>
      <c r="GW9" s="8"/>
      <c r="GX9" s="8"/>
      <c r="GY9" s="8"/>
      <c r="GZ9" s="8"/>
      <c r="HA9" s="8"/>
      <c r="HB9" s="8">
        <v>2</v>
      </c>
      <c r="HC9" s="8"/>
      <c r="HD9" s="8">
        <v>1</v>
      </c>
      <c r="HE9" s="8">
        <v>3</v>
      </c>
      <c r="HF9" s="8"/>
      <c r="HG9" s="8"/>
      <c r="HH9" s="8"/>
      <c r="HI9" s="8"/>
      <c r="HJ9" s="8"/>
      <c r="HK9" s="8"/>
      <c r="HL9" s="8"/>
      <c r="HM9" s="8"/>
      <c r="HN9" s="8"/>
      <c r="HO9" s="8">
        <v>59</v>
      </c>
    </row>
    <row r="10" spans="1:223" x14ac:dyDescent="0.3">
      <c r="A10" s="7" t="s">
        <v>129</v>
      </c>
      <c r="B10" s="8"/>
      <c r="C10" s="8"/>
      <c r="D10" s="8"/>
      <c r="E10" s="8"/>
      <c r="F10" s="8">
        <v>1</v>
      </c>
      <c r="G10" s="8">
        <v>2</v>
      </c>
      <c r="H10" s="8">
        <v>2</v>
      </c>
      <c r="I10" s="8">
        <v>5</v>
      </c>
      <c r="J10" s="8">
        <v>1</v>
      </c>
      <c r="K10" s="8"/>
      <c r="L10" s="8">
        <v>2</v>
      </c>
      <c r="M10" s="8">
        <v>3</v>
      </c>
      <c r="N10" s="8">
        <v>1</v>
      </c>
      <c r="O10" s="8"/>
      <c r="P10" s="8"/>
      <c r="Q10" s="8">
        <v>1</v>
      </c>
      <c r="R10" s="8"/>
      <c r="S10" s="8"/>
      <c r="T10" s="8"/>
      <c r="U10" s="8">
        <v>2</v>
      </c>
      <c r="V10" s="8"/>
      <c r="W10" s="8">
        <v>2</v>
      </c>
      <c r="X10" s="8">
        <v>4</v>
      </c>
      <c r="Y10" s="8"/>
      <c r="Z10" s="8"/>
      <c r="AA10" s="8">
        <v>1</v>
      </c>
      <c r="AB10" s="8">
        <v>1</v>
      </c>
      <c r="AC10" s="8">
        <v>1</v>
      </c>
      <c r="AD10" s="8">
        <v>1</v>
      </c>
      <c r="AE10" s="8">
        <v>2</v>
      </c>
      <c r="AF10" s="8">
        <v>4</v>
      </c>
      <c r="AG10" s="8"/>
      <c r="AH10" s="8">
        <v>1</v>
      </c>
      <c r="AI10" s="8">
        <v>1</v>
      </c>
      <c r="AJ10" s="8"/>
      <c r="AK10" s="8">
        <v>1</v>
      </c>
      <c r="AL10" s="8"/>
      <c r="AM10" s="8">
        <v>1</v>
      </c>
      <c r="AN10" s="8"/>
      <c r="AO10" s="8">
        <v>1</v>
      </c>
      <c r="AP10" s="8"/>
      <c r="AQ10" s="8">
        <v>1</v>
      </c>
      <c r="AR10" s="8">
        <v>1</v>
      </c>
      <c r="AS10" s="8"/>
      <c r="AT10" s="8">
        <v>2</v>
      </c>
      <c r="AU10" s="8">
        <v>3</v>
      </c>
      <c r="AV10" s="8">
        <v>1</v>
      </c>
      <c r="AW10" s="8"/>
      <c r="AX10" s="8">
        <v>1</v>
      </c>
      <c r="AY10" s="8">
        <v>2</v>
      </c>
      <c r="AZ10" s="8"/>
      <c r="BA10" s="8">
        <v>2</v>
      </c>
      <c r="BB10" s="8">
        <v>2</v>
      </c>
      <c r="BC10" s="8">
        <v>4</v>
      </c>
      <c r="BD10" s="8"/>
      <c r="BE10" s="8"/>
      <c r="BF10" s="8"/>
      <c r="BG10" s="8"/>
      <c r="BH10" s="8"/>
      <c r="BI10" s="8"/>
      <c r="BJ10" s="8"/>
      <c r="BK10" s="8"/>
      <c r="BL10" s="8"/>
      <c r="BM10" s="8"/>
      <c r="BN10" s="8"/>
      <c r="BO10" s="8"/>
      <c r="BP10" s="8"/>
      <c r="BQ10" s="8"/>
      <c r="BR10" s="8"/>
      <c r="BS10" s="8"/>
      <c r="BT10" s="8"/>
      <c r="BU10" s="8"/>
      <c r="BV10" s="8">
        <v>1</v>
      </c>
      <c r="BW10" s="8">
        <v>1</v>
      </c>
      <c r="BX10" s="8">
        <v>1</v>
      </c>
      <c r="BY10" s="8">
        <v>3</v>
      </c>
      <c r="BZ10" s="8">
        <v>2</v>
      </c>
      <c r="CA10" s="8">
        <v>1</v>
      </c>
      <c r="CB10" s="8">
        <v>1</v>
      </c>
      <c r="CC10" s="8">
        <v>4</v>
      </c>
      <c r="CD10" s="8"/>
      <c r="CE10" s="8"/>
      <c r="CF10" s="8"/>
      <c r="CG10" s="8"/>
      <c r="CH10" s="8"/>
      <c r="CI10" s="8"/>
      <c r="CJ10" s="8"/>
      <c r="CK10" s="8"/>
      <c r="CL10" s="8"/>
      <c r="CM10" s="8"/>
      <c r="CN10" s="8"/>
      <c r="CO10" s="8"/>
      <c r="CP10" s="8"/>
      <c r="CQ10" s="8"/>
      <c r="CR10" s="8"/>
      <c r="CS10" s="8"/>
      <c r="CT10" s="8"/>
      <c r="CU10" s="8"/>
      <c r="CV10" s="8">
        <v>2</v>
      </c>
      <c r="CW10" s="8">
        <v>2</v>
      </c>
      <c r="CX10" s="8">
        <v>2</v>
      </c>
      <c r="CY10" s="8">
        <v>6</v>
      </c>
      <c r="CZ10" s="8"/>
      <c r="DA10" s="8"/>
      <c r="DB10" s="8"/>
      <c r="DC10" s="8"/>
      <c r="DD10" s="8"/>
      <c r="DE10" s="8"/>
      <c r="DF10" s="8"/>
      <c r="DG10" s="8"/>
      <c r="DH10" s="8"/>
      <c r="DI10" s="8"/>
      <c r="DJ10" s="8">
        <v>1</v>
      </c>
      <c r="DK10" s="8"/>
      <c r="DL10" s="8"/>
      <c r="DM10" s="8">
        <v>1</v>
      </c>
      <c r="DN10" s="8"/>
      <c r="DO10" s="8"/>
      <c r="DP10" s="8"/>
      <c r="DQ10" s="8"/>
      <c r="DR10" s="8"/>
      <c r="DS10" s="8"/>
      <c r="DT10" s="8"/>
      <c r="DU10" s="8"/>
      <c r="DV10" s="8"/>
      <c r="DW10" s="8"/>
      <c r="DX10" s="8"/>
      <c r="DY10" s="8"/>
      <c r="DZ10" s="8"/>
      <c r="EA10" s="8">
        <v>3</v>
      </c>
      <c r="EB10" s="8">
        <v>1</v>
      </c>
      <c r="EC10" s="8">
        <v>1</v>
      </c>
      <c r="ED10" s="8">
        <v>5</v>
      </c>
      <c r="EE10" s="8"/>
      <c r="EF10" s="8"/>
      <c r="EG10" s="8"/>
      <c r="EH10" s="8"/>
      <c r="EI10" s="8"/>
      <c r="EJ10" s="8"/>
      <c r="EK10" s="8"/>
      <c r="EL10" s="8"/>
      <c r="EM10" s="8"/>
      <c r="EN10" s="8"/>
      <c r="EO10" s="8"/>
      <c r="EP10" s="8"/>
      <c r="EQ10" s="8"/>
      <c r="ER10" s="8"/>
      <c r="ES10" s="8"/>
      <c r="ET10" s="8"/>
      <c r="EU10" s="8"/>
      <c r="EV10" s="8"/>
      <c r="EW10" s="8"/>
      <c r="EX10" s="8"/>
      <c r="EY10" s="8"/>
      <c r="EZ10" s="8">
        <v>1</v>
      </c>
      <c r="FA10" s="8"/>
      <c r="FB10" s="8">
        <v>1</v>
      </c>
      <c r="FC10" s="8"/>
      <c r="FD10" s="8"/>
      <c r="FE10" s="8"/>
      <c r="FF10" s="8"/>
      <c r="FG10" s="8"/>
      <c r="FH10" s="8"/>
      <c r="FI10" s="8"/>
      <c r="FJ10" s="8"/>
      <c r="FK10" s="8">
        <v>1</v>
      </c>
      <c r="FL10" s="8">
        <v>1</v>
      </c>
      <c r="FM10" s="8">
        <v>1</v>
      </c>
      <c r="FN10" s="8">
        <v>3</v>
      </c>
      <c r="FO10" s="8">
        <v>1</v>
      </c>
      <c r="FP10" s="8"/>
      <c r="FQ10" s="8">
        <v>1</v>
      </c>
      <c r="FR10" s="8">
        <v>2</v>
      </c>
      <c r="FS10" s="8"/>
      <c r="FT10" s="8"/>
      <c r="FU10" s="8"/>
      <c r="FV10" s="8"/>
      <c r="FW10" s="8"/>
      <c r="FX10" s="8"/>
      <c r="FY10" s="8"/>
      <c r="FZ10" s="8"/>
      <c r="GA10" s="8"/>
      <c r="GB10" s="8"/>
      <c r="GC10" s="8"/>
      <c r="GD10" s="8"/>
      <c r="GE10" s="8"/>
      <c r="GF10" s="8"/>
      <c r="GG10" s="8"/>
      <c r="GH10" s="8"/>
      <c r="GI10" s="8"/>
      <c r="GJ10" s="8"/>
      <c r="GK10" s="8"/>
      <c r="GL10" s="8"/>
      <c r="GM10" s="8"/>
      <c r="GN10" s="8"/>
      <c r="GO10" s="8"/>
      <c r="GP10" s="8"/>
      <c r="GQ10" s="8"/>
      <c r="GR10" s="8"/>
      <c r="GS10" s="8"/>
      <c r="GT10" s="8"/>
      <c r="GU10" s="8"/>
      <c r="GV10" s="8"/>
      <c r="GW10" s="8"/>
      <c r="GX10" s="8"/>
      <c r="GY10" s="8">
        <v>1</v>
      </c>
      <c r="GZ10" s="8"/>
      <c r="HA10" s="8">
        <v>1</v>
      </c>
      <c r="HB10" s="8"/>
      <c r="HC10" s="8">
        <v>1</v>
      </c>
      <c r="HD10" s="8">
        <v>1</v>
      </c>
      <c r="HE10" s="8">
        <v>2</v>
      </c>
      <c r="HF10" s="8"/>
      <c r="HG10" s="8"/>
      <c r="HH10" s="8"/>
      <c r="HI10" s="8"/>
      <c r="HJ10" s="8"/>
      <c r="HK10" s="8"/>
      <c r="HL10" s="8"/>
      <c r="HM10" s="8"/>
      <c r="HN10" s="8"/>
      <c r="HO10" s="8">
        <v>58</v>
      </c>
    </row>
    <row r="11" spans="1:223" x14ac:dyDescent="0.3">
      <c r="A11" s="7" t="s">
        <v>130</v>
      </c>
      <c r="B11" s="8"/>
      <c r="C11" s="8">
        <v>1</v>
      </c>
      <c r="D11" s="8"/>
      <c r="E11" s="8">
        <v>1</v>
      </c>
      <c r="F11" s="8"/>
      <c r="G11" s="8">
        <v>1</v>
      </c>
      <c r="H11" s="8">
        <v>1</v>
      </c>
      <c r="I11" s="8">
        <v>2</v>
      </c>
      <c r="J11" s="8"/>
      <c r="K11" s="8">
        <v>1</v>
      </c>
      <c r="L11" s="8">
        <v>1</v>
      </c>
      <c r="M11" s="8">
        <v>2</v>
      </c>
      <c r="N11" s="8"/>
      <c r="O11" s="8"/>
      <c r="P11" s="8"/>
      <c r="Q11" s="8"/>
      <c r="R11" s="8"/>
      <c r="S11" s="8"/>
      <c r="T11" s="8"/>
      <c r="U11" s="8"/>
      <c r="V11" s="8"/>
      <c r="W11" s="8"/>
      <c r="X11" s="8"/>
      <c r="Y11" s="8">
        <v>1</v>
      </c>
      <c r="Z11" s="8">
        <v>1</v>
      </c>
      <c r="AA11" s="8"/>
      <c r="AB11" s="8">
        <v>2</v>
      </c>
      <c r="AC11" s="8"/>
      <c r="AD11" s="8">
        <v>1</v>
      </c>
      <c r="AE11" s="8"/>
      <c r="AF11" s="8">
        <v>1</v>
      </c>
      <c r="AG11" s="8"/>
      <c r="AH11" s="8"/>
      <c r="AI11" s="8"/>
      <c r="AJ11" s="8"/>
      <c r="AK11" s="8">
        <v>1</v>
      </c>
      <c r="AL11" s="8">
        <v>2</v>
      </c>
      <c r="AM11" s="8">
        <v>3</v>
      </c>
      <c r="AN11" s="8"/>
      <c r="AO11" s="8"/>
      <c r="AP11" s="8"/>
      <c r="AQ11" s="8"/>
      <c r="AR11" s="8"/>
      <c r="AS11" s="8">
        <v>3</v>
      </c>
      <c r="AT11" s="8">
        <v>1</v>
      </c>
      <c r="AU11" s="8">
        <v>4</v>
      </c>
      <c r="AV11" s="8"/>
      <c r="AW11" s="8"/>
      <c r="AX11" s="8"/>
      <c r="AY11" s="8"/>
      <c r="AZ11" s="8"/>
      <c r="BA11" s="8"/>
      <c r="BB11" s="8"/>
      <c r="BC11" s="8"/>
      <c r="BD11" s="8"/>
      <c r="BE11" s="8"/>
      <c r="BF11" s="8"/>
      <c r="BG11" s="8"/>
      <c r="BH11" s="8"/>
      <c r="BI11" s="8"/>
      <c r="BJ11" s="8"/>
      <c r="BK11" s="8"/>
      <c r="BL11" s="8"/>
      <c r="BM11" s="8"/>
      <c r="BN11" s="8"/>
      <c r="BO11" s="8"/>
      <c r="BP11" s="8"/>
      <c r="BQ11" s="8"/>
      <c r="BR11" s="8"/>
      <c r="BS11" s="8"/>
      <c r="BT11" s="8"/>
      <c r="BU11" s="8"/>
      <c r="BV11" s="8">
        <v>1</v>
      </c>
      <c r="BW11" s="8">
        <v>1</v>
      </c>
      <c r="BX11" s="8">
        <v>1</v>
      </c>
      <c r="BY11" s="8">
        <v>3</v>
      </c>
      <c r="BZ11" s="8"/>
      <c r="CA11" s="8">
        <v>1</v>
      </c>
      <c r="CB11" s="8">
        <v>2</v>
      </c>
      <c r="CC11" s="8">
        <v>3</v>
      </c>
      <c r="CD11" s="8"/>
      <c r="CE11" s="8"/>
      <c r="CF11" s="8"/>
      <c r="CG11" s="8"/>
      <c r="CH11" s="8"/>
      <c r="CI11" s="8"/>
      <c r="CJ11" s="8"/>
      <c r="CK11" s="8"/>
      <c r="CL11" s="8"/>
      <c r="CM11" s="8"/>
      <c r="CN11" s="8"/>
      <c r="CO11" s="8"/>
      <c r="CP11" s="8"/>
      <c r="CQ11" s="8"/>
      <c r="CR11" s="8"/>
      <c r="CS11" s="8"/>
      <c r="CT11" s="8"/>
      <c r="CU11" s="8"/>
      <c r="CV11" s="8">
        <v>2</v>
      </c>
      <c r="CW11" s="8"/>
      <c r="CX11" s="8"/>
      <c r="CY11" s="8">
        <v>2</v>
      </c>
      <c r="CZ11" s="8"/>
      <c r="DA11" s="8"/>
      <c r="DB11" s="8"/>
      <c r="DC11" s="8"/>
      <c r="DD11" s="8"/>
      <c r="DE11" s="8"/>
      <c r="DF11" s="8"/>
      <c r="DG11" s="8"/>
      <c r="DH11" s="8"/>
      <c r="DI11" s="8"/>
      <c r="DJ11" s="8">
        <v>1</v>
      </c>
      <c r="DK11" s="8">
        <v>2</v>
      </c>
      <c r="DL11" s="8">
        <v>2</v>
      </c>
      <c r="DM11" s="8">
        <v>5</v>
      </c>
      <c r="DN11" s="8"/>
      <c r="DO11" s="8"/>
      <c r="DP11" s="8"/>
      <c r="DQ11" s="8"/>
      <c r="DR11" s="8"/>
      <c r="DS11" s="8"/>
      <c r="DT11" s="8"/>
      <c r="DU11" s="8"/>
      <c r="DV11" s="8"/>
      <c r="DW11" s="8"/>
      <c r="DX11" s="8"/>
      <c r="DY11" s="8"/>
      <c r="DZ11" s="8"/>
      <c r="EA11" s="8">
        <v>3</v>
      </c>
      <c r="EB11" s="8">
        <v>1</v>
      </c>
      <c r="EC11" s="8">
        <v>3</v>
      </c>
      <c r="ED11" s="8">
        <v>7</v>
      </c>
      <c r="EE11" s="8"/>
      <c r="EF11" s="8"/>
      <c r="EG11" s="8">
        <v>1</v>
      </c>
      <c r="EH11" s="8">
        <v>1</v>
      </c>
      <c r="EI11" s="8"/>
      <c r="EJ11" s="8"/>
      <c r="EK11" s="8"/>
      <c r="EL11" s="8"/>
      <c r="EM11" s="8"/>
      <c r="EN11" s="8">
        <v>1</v>
      </c>
      <c r="EO11" s="8"/>
      <c r="EP11" s="8">
        <v>1</v>
      </c>
      <c r="EQ11" s="8"/>
      <c r="ER11" s="8">
        <v>1</v>
      </c>
      <c r="ES11" s="8"/>
      <c r="ET11" s="8">
        <v>1</v>
      </c>
      <c r="EU11" s="8"/>
      <c r="EV11" s="8"/>
      <c r="EW11" s="8"/>
      <c r="EX11" s="8"/>
      <c r="EY11" s="8"/>
      <c r="EZ11" s="8"/>
      <c r="FA11" s="8"/>
      <c r="FB11" s="8"/>
      <c r="FC11" s="8"/>
      <c r="FD11" s="8"/>
      <c r="FE11" s="8"/>
      <c r="FF11" s="8"/>
      <c r="FG11" s="8"/>
      <c r="FH11" s="8"/>
      <c r="FI11" s="8"/>
      <c r="FJ11" s="8"/>
      <c r="FK11" s="8"/>
      <c r="FL11" s="8"/>
      <c r="FM11" s="8">
        <v>1</v>
      </c>
      <c r="FN11" s="8">
        <v>1</v>
      </c>
      <c r="FO11" s="8">
        <v>2</v>
      </c>
      <c r="FP11" s="8">
        <v>2</v>
      </c>
      <c r="FQ11" s="8">
        <v>1</v>
      </c>
      <c r="FR11" s="8">
        <v>5</v>
      </c>
      <c r="FS11" s="8"/>
      <c r="FT11" s="8"/>
      <c r="FU11" s="8"/>
      <c r="FV11" s="8"/>
      <c r="FW11" s="8"/>
      <c r="FX11" s="8"/>
      <c r="FY11" s="8"/>
      <c r="FZ11" s="8"/>
      <c r="GA11" s="8"/>
      <c r="GB11" s="8"/>
      <c r="GC11" s="8"/>
      <c r="GD11" s="8"/>
      <c r="GE11" s="8"/>
      <c r="GF11" s="8"/>
      <c r="GG11" s="8"/>
      <c r="GH11" s="8"/>
      <c r="GI11" s="8"/>
      <c r="GJ11" s="8"/>
      <c r="GK11" s="8"/>
      <c r="GL11" s="8">
        <v>2</v>
      </c>
      <c r="GM11" s="8"/>
      <c r="GN11" s="8"/>
      <c r="GO11" s="8">
        <v>2</v>
      </c>
      <c r="GP11" s="8"/>
      <c r="GQ11" s="8"/>
      <c r="GR11" s="8"/>
      <c r="GS11" s="8"/>
      <c r="GT11" s="8"/>
      <c r="GU11" s="8"/>
      <c r="GV11" s="8"/>
      <c r="GW11" s="8"/>
      <c r="GX11" s="8"/>
      <c r="GY11" s="8"/>
      <c r="GZ11" s="8"/>
      <c r="HA11" s="8"/>
      <c r="HB11" s="8"/>
      <c r="HC11" s="8"/>
      <c r="HD11" s="8"/>
      <c r="HE11" s="8"/>
      <c r="HF11" s="8"/>
      <c r="HG11" s="8">
        <v>1</v>
      </c>
      <c r="HH11" s="8"/>
      <c r="HI11" s="8">
        <v>1</v>
      </c>
      <c r="HJ11" s="8"/>
      <c r="HK11" s="8"/>
      <c r="HL11" s="8"/>
      <c r="HM11" s="8"/>
      <c r="HN11" s="8"/>
      <c r="HO11" s="8">
        <v>47</v>
      </c>
    </row>
    <row r="12" spans="1:223" x14ac:dyDescent="0.3">
      <c r="A12" s="7" t="s">
        <v>131</v>
      </c>
      <c r="B12" s="8"/>
      <c r="C12" s="8"/>
      <c r="D12" s="8"/>
      <c r="E12" s="8"/>
      <c r="F12" s="8">
        <v>1</v>
      </c>
      <c r="G12" s="8"/>
      <c r="H12" s="8">
        <v>1</v>
      </c>
      <c r="I12" s="8">
        <v>2</v>
      </c>
      <c r="J12" s="8">
        <v>2</v>
      </c>
      <c r="K12" s="8">
        <v>1</v>
      </c>
      <c r="L12" s="8">
        <v>2</v>
      </c>
      <c r="M12" s="8">
        <v>5</v>
      </c>
      <c r="N12" s="8"/>
      <c r="O12" s="8"/>
      <c r="P12" s="8"/>
      <c r="Q12" s="8"/>
      <c r="R12" s="8"/>
      <c r="S12" s="8"/>
      <c r="T12" s="8"/>
      <c r="U12" s="8"/>
      <c r="V12" s="8">
        <v>1</v>
      </c>
      <c r="W12" s="8"/>
      <c r="X12" s="8">
        <v>1</v>
      </c>
      <c r="Y12" s="8"/>
      <c r="Z12" s="8"/>
      <c r="AA12" s="8"/>
      <c r="AB12" s="8"/>
      <c r="AC12" s="8">
        <v>2</v>
      </c>
      <c r="AD12" s="8">
        <v>1</v>
      </c>
      <c r="AE12" s="8">
        <v>2</v>
      </c>
      <c r="AF12" s="8">
        <v>5</v>
      </c>
      <c r="AG12" s="8"/>
      <c r="AH12" s="8"/>
      <c r="AI12" s="8"/>
      <c r="AJ12" s="8"/>
      <c r="AK12" s="8">
        <v>1</v>
      </c>
      <c r="AL12" s="8">
        <v>1</v>
      </c>
      <c r="AM12" s="8">
        <v>2</v>
      </c>
      <c r="AN12" s="8"/>
      <c r="AO12" s="8"/>
      <c r="AP12" s="8"/>
      <c r="AQ12" s="8"/>
      <c r="AR12" s="8">
        <v>2</v>
      </c>
      <c r="AS12" s="8">
        <v>2</v>
      </c>
      <c r="AT12" s="8">
        <v>1</v>
      </c>
      <c r="AU12" s="8">
        <v>5</v>
      </c>
      <c r="AV12" s="8">
        <v>1</v>
      </c>
      <c r="AW12" s="8"/>
      <c r="AX12" s="8">
        <v>1</v>
      </c>
      <c r="AY12" s="8">
        <v>2</v>
      </c>
      <c r="AZ12" s="8"/>
      <c r="BA12" s="8">
        <v>2</v>
      </c>
      <c r="BB12" s="8">
        <v>1</v>
      </c>
      <c r="BC12" s="8">
        <v>3</v>
      </c>
      <c r="BD12" s="8"/>
      <c r="BE12" s="8"/>
      <c r="BF12" s="8"/>
      <c r="BG12" s="8"/>
      <c r="BH12" s="8"/>
      <c r="BI12" s="8"/>
      <c r="BJ12" s="8"/>
      <c r="BK12" s="8">
        <v>1</v>
      </c>
      <c r="BL12" s="8">
        <v>2</v>
      </c>
      <c r="BM12" s="8">
        <v>1</v>
      </c>
      <c r="BN12" s="8">
        <v>4</v>
      </c>
      <c r="BO12" s="8"/>
      <c r="BP12" s="8"/>
      <c r="BQ12" s="8">
        <v>2</v>
      </c>
      <c r="BR12" s="8">
        <v>2</v>
      </c>
      <c r="BS12" s="8"/>
      <c r="BT12" s="8"/>
      <c r="BU12" s="8"/>
      <c r="BV12" s="8"/>
      <c r="BW12" s="8">
        <v>1</v>
      </c>
      <c r="BX12" s="8"/>
      <c r="BY12" s="8">
        <v>1</v>
      </c>
      <c r="BZ12" s="8">
        <v>2</v>
      </c>
      <c r="CA12" s="8">
        <v>2</v>
      </c>
      <c r="CB12" s="8">
        <v>1</v>
      </c>
      <c r="CC12" s="8">
        <v>5</v>
      </c>
      <c r="CD12" s="8"/>
      <c r="CE12" s="8"/>
      <c r="CF12" s="8"/>
      <c r="CG12" s="8"/>
      <c r="CH12" s="8"/>
      <c r="CI12" s="8"/>
      <c r="CJ12" s="8"/>
      <c r="CK12" s="8"/>
      <c r="CL12" s="8"/>
      <c r="CM12" s="8"/>
      <c r="CN12" s="8"/>
      <c r="CO12" s="8"/>
      <c r="CP12" s="8"/>
      <c r="CQ12" s="8"/>
      <c r="CR12" s="8"/>
      <c r="CS12" s="8"/>
      <c r="CT12" s="8"/>
      <c r="CU12" s="8"/>
      <c r="CV12" s="8"/>
      <c r="CW12" s="8">
        <v>2</v>
      </c>
      <c r="CX12" s="8"/>
      <c r="CY12" s="8">
        <v>2</v>
      </c>
      <c r="CZ12" s="8"/>
      <c r="DA12" s="8"/>
      <c r="DB12" s="8"/>
      <c r="DC12" s="8"/>
      <c r="DD12" s="8">
        <v>1</v>
      </c>
      <c r="DE12" s="8">
        <v>1</v>
      </c>
      <c r="DF12" s="8"/>
      <c r="DG12" s="8"/>
      <c r="DH12" s="8"/>
      <c r="DI12" s="8"/>
      <c r="DJ12" s="8">
        <v>2</v>
      </c>
      <c r="DK12" s="8"/>
      <c r="DL12" s="8">
        <v>1</v>
      </c>
      <c r="DM12" s="8">
        <v>3</v>
      </c>
      <c r="DN12" s="8"/>
      <c r="DO12" s="8"/>
      <c r="DP12" s="8">
        <v>1</v>
      </c>
      <c r="DQ12" s="8"/>
      <c r="DR12" s="8"/>
      <c r="DS12" s="8">
        <v>1</v>
      </c>
      <c r="DT12" s="8"/>
      <c r="DU12" s="8"/>
      <c r="DV12" s="8"/>
      <c r="DW12" s="8"/>
      <c r="DX12" s="8"/>
      <c r="DY12" s="8"/>
      <c r="DZ12" s="8"/>
      <c r="EA12" s="8">
        <v>2</v>
      </c>
      <c r="EB12" s="8">
        <v>1</v>
      </c>
      <c r="EC12" s="8">
        <v>1</v>
      </c>
      <c r="ED12" s="8">
        <v>4</v>
      </c>
      <c r="EE12" s="8"/>
      <c r="EF12" s="8"/>
      <c r="EG12" s="8"/>
      <c r="EH12" s="8"/>
      <c r="EI12" s="8"/>
      <c r="EJ12" s="8"/>
      <c r="EK12" s="8"/>
      <c r="EL12" s="8"/>
      <c r="EM12" s="8"/>
      <c r="EN12" s="8">
        <v>1</v>
      </c>
      <c r="EO12" s="8"/>
      <c r="EP12" s="8">
        <v>1</v>
      </c>
      <c r="EQ12" s="8"/>
      <c r="ER12" s="8"/>
      <c r="ES12" s="8"/>
      <c r="ET12" s="8"/>
      <c r="EU12" s="8"/>
      <c r="EV12" s="8"/>
      <c r="EW12" s="8">
        <v>1</v>
      </c>
      <c r="EX12" s="8">
        <v>1</v>
      </c>
      <c r="EY12" s="8"/>
      <c r="EZ12" s="8"/>
      <c r="FA12" s="8"/>
      <c r="FB12" s="8"/>
      <c r="FC12" s="8"/>
      <c r="FD12" s="8"/>
      <c r="FE12" s="8"/>
      <c r="FF12" s="8"/>
      <c r="FG12" s="8"/>
      <c r="FH12" s="8"/>
      <c r="FI12" s="8"/>
      <c r="FJ12" s="8"/>
      <c r="FK12" s="8"/>
      <c r="FL12" s="8"/>
      <c r="FM12" s="8"/>
      <c r="FN12" s="8"/>
      <c r="FO12" s="8">
        <v>2</v>
      </c>
      <c r="FP12" s="8">
        <v>2</v>
      </c>
      <c r="FQ12" s="8">
        <v>2</v>
      </c>
      <c r="FR12" s="8">
        <v>6</v>
      </c>
      <c r="FS12" s="8"/>
      <c r="FT12" s="8"/>
      <c r="FU12" s="8"/>
      <c r="FV12" s="8"/>
      <c r="FW12" s="8"/>
      <c r="FX12" s="8"/>
      <c r="FY12" s="8"/>
      <c r="FZ12" s="8"/>
      <c r="GA12" s="8"/>
      <c r="GB12" s="8"/>
      <c r="GC12" s="8"/>
      <c r="GD12" s="8"/>
      <c r="GE12" s="8"/>
      <c r="GF12" s="8"/>
      <c r="GG12" s="8"/>
      <c r="GH12" s="8"/>
      <c r="GI12" s="8"/>
      <c r="GJ12" s="8"/>
      <c r="GK12" s="8"/>
      <c r="GL12" s="8"/>
      <c r="GM12" s="8"/>
      <c r="GN12" s="8"/>
      <c r="GO12" s="8"/>
      <c r="GP12" s="8"/>
      <c r="GQ12" s="8"/>
      <c r="GR12" s="8"/>
      <c r="GS12" s="8"/>
      <c r="GT12" s="8"/>
      <c r="GU12" s="8"/>
      <c r="GV12" s="8"/>
      <c r="GW12" s="8"/>
      <c r="GX12" s="8"/>
      <c r="GY12" s="8"/>
      <c r="GZ12" s="8"/>
      <c r="HA12" s="8"/>
      <c r="HB12" s="8"/>
      <c r="HC12" s="8"/>
      <c r="HD12" s="8"/>
      <c r="HE12" s="8"/>
      <c r="HF12" s="8"/>
      <c r="HG12" s="8"/>
      <c r="HH12" s="8"/>
      <c r="HI12" s="8"/>
      <c r="HJ12" s="8"/>
      <c r="HK12" s="8"/>
      <c r="HL12" s="8"/>
      <c r="HM12" s="8"/>
      <c r="HN12" s="8"/>
      <c r="HO12" s="8">
        <v>56</v>
      </c>
    </row>
    <row r="13" spans="1:223" x14ac:dyDescent="0.3">
      <c r="A13" s="7" t="s">
        <v>132</v>
      </c>
      <c r="B13" s="8">
        <v>1</v>
      </c>
      <c r="C13" s="8"/>
      <c r="D13" s="8"/>
      <c r="E13" s="8">
        <v>1</v>
      </c>
      <c r="F13" s="8">
        <v>2</v>
      </c>
      <c r="G13" s="8">
        <v>1</v>
      </c>
      <c r="H13" s="8">
        <v>2</v>
      </c>
      <c r="I13" s="8">
        <v>5</v>
      </c>
      <c r="J13" s="8">
        <v>2</v>
      </c>
      <c r="K13" s="8"/>
      <c r="L13" s="8"/>
      <c r="M13" s="8">
        <v>2</v>
      </c>
      <c r="N13" s="8"/>
      <c r="O13" s="8"/>
      <c r="P13" s="8">
        <v>1</v>
      </c>
      <c r="Q13" s="8">
        <v>1</v>
      </c>
      <c r="R13" s="8"/>
      <c r="S13" s="8"/>
      <c r="T13" s="8"/>
      <c r="U13" s="8"/>
      <c r="V13" s="8"/>
      <c r="W13" s="8">
        <v>1</v>
      </c>
      <c r="X13" s="8">
        <v>1</v>
      </c>
      <c r="Y13" s="8"/>
      <c r="Z13" s="8">
        <v>2</v>
      </c>
      <c r="AA13" s="8"/>
      <c r="AB13" s="8">
        <v>2</v>
      </c>
      <c r="AC13" s="8"/>
      <c r="AD13" s="8"/>
      <c r="AE13" s="8">
        <v>1</v>
      </c>
      <c r="AF13" s="8">
        <v>1</v>
      </c>
      <c r="AG13" s="8"/>
      <c r="AH13" s="8"/>
      <c r="AI13" s="8"/>
      <c r="AJ13" s="8">
        <v>1</v>
      </c>
      <c r="AK13" s="8">
        <v>1</v>
      </c>
      <c r="AL13" s="8">
        <v>1</v>
      </c>
      <c r="AM13" s="8">
        <v>3</v>
      </c>
      <c r="AN13" s="8"/>
      <c r="AO13" s="8"/>
      <c r="AP13" s="8"/>
      <c r="AQ13" s="8"/>
      <c r="AR13" s="8">
        <v>1</v>
      </c>
      <c r="AS13" s="8">
        <v>3</v>
      </c>
      <c r="AT13" s="8"/>
      <c r="AU13" s="8">
        <v>4</v>
      </c>
      <c r="AV13" s="8">
        <v>1</v>
      </c>
      <c r="AW13" s="8">
        <v>2</v>
      </c>
      <c r="AX13" s="8">
        <v>1</v>
      </c>
      <c r="AY13" s="8">
        <v>4</v>
      </c>
      <c r="AZ13" s="8"/>
      <c r="BA13" s="8"/>
      <c r="BB13" s="8"/>
      <c r="BC13" s="8"/>
      <c r="BD13" s="8"/>
      <c r="BE13" s="8"/>
      <c r="BF13" s="8"/>
      <c r="BG13" s="8"/>
      <c r="BH13" s="8"/>
      <c r="BI13" s="8"/>
      <c r="BJ13" s="8"/>
      <c r="BK13" s="8"/>
      <c r="BL13" s="8"/>
      <c r="BM13" s="8"/>
      <c r="BN13" s="8"/>
      <c r="BO13" s="8">
        <v>1</v>
      </c>
      <c r="BP13" s="8">
        <v>1</v>
      </c>
      <c r="BQ13" s="8">
        <v>1</v>
      </c>
      <c r="BR13" s="8">
        <v>3</v>
      </c>
      <c r="BS13" s="8"/>
      <c r="BT13" s="8"/>
      <c r="BU13" s="8"/>
      <c r="BV13" s="8"/>
      <c r="BW13" s="8">
        <v>1</v>
      </c>
      <c r="BX13" s="8">
        <v>2</v>
      </c>
      <c r="BY13" s="8">
        <v>3</v>
      </c>
      <c r="BZ13" s="8"/>
      <c r="CA13" s="8">
        <v>1</v>
      </c>
      <c r="CB13" s="8">
        <v>1</v>
      </c>
      <c r="CC13" s="8">
        <v>2</v>
      </c>
      <c r="CD13" s="8"/>
      <c r="CE13" s="8"/>
      <c r="CF13" s="8"/>
      <c r="CG13" s="8"/>
      <c r="CH13" s="8"/>
      <c r="CI13" s="8"/>
      <c r="CJ13" s="8"/>
      <c r="CK13" s="8"/>
      <c r="CL13" s="8"/>
      <c r="CM13" s="8"/>
      <c r="CN13" s="8"/>
      <c r="CO13" s="8"/>
      <c r="CP13" s="8"/>
      <c r="CQ13" s="8"/>
      <c r="CR13" s="8"/>
      <c r="CS13" s="8"/>
      <c r="CT13" s="8"/>
      <c r="CU13" s="8"/>
      <c r="CV13" s="8">
        <v>1</v>
      </c>
      <c r="CW13" s="8">
        <v>1</v>
      </c>
      <c r="CX13" s="8">
        <v>2</v>
      </c>
      <c r="CY13" s="8">
        <v>4</v>
      </c>
      <c r="CZ13" s="8"/>
      <c r="DA13" s="8"/>
      <c r="DB13" s="8">
        <v>1</v>
      </c>
      <c r="DC13" s="8"/>
      <c r="DD13" s="8">
        <v>1</v>
      </c>
      <c r="DE13" s="8">
        <v>2</v>
      </c>
      <c r="DF13" s="8"/>
      <c r="DG13" s="8"/>
      <c r="DH13" s="8"/>
      <c r="DI13" s="8"/>
      <c r="DJ13" s="8">
        <v>2</v>
      </c>
      <c r="DK13" s="8">
        <v>2</v>
      </c>
      <c r="DL13" s="8">
        <v>2</v>
      </c>
      <c r="DM13" s="8">
        <v>6</v>
      </c>
      <c r="DN13" s="8"/>
      <c r="DO13" s="8"/>
      <c r="DP13" s="8"/>
      <c r="DQ13" s="8"/>
      <c r="DR13" s="8"/>
      <c r="DS13" s="8"/>
      <c r="DT13" s="8"/>
      <c r="DU13" s="8"/>
      <c r="DV13" s="8"/>
      <c r="DW13" s="8"/>
      <c r="DX13" s="8"/>
      <c r="DY13" s="8"/>
      <c r="DZ13" s="8"/>
      <c r="EA13" s="8">
        <v>1</v>
      </c>
      <c r="EB13" s="8">
        <v>2</v>
      </c>
      <c r="EC13" s="8">
        <v>1</v>
      </c>
      <c r="ED13" s="8">
        <v>4</v>
      </c>
      <c r="EE13" s="8"/>
      <c r="EF13" s="8"/>
      <c r="EG13" s="8"/>
      <c r="EH13" s="8"/>
      <c r="EI13" s="8"/>
      <c r="EJ13" s="8"/>
      <c r="EK13" s="8"/>
      <c r="EL13" s="8"/>
      <c r="EM13" s="8"/>
      <c r="EN13" s="8">
        <v>1</v>
      </c>
      <c r="EO13" s="8"/>
      <c r="EP13" s="8">
        <v>1</v>
      </c>
      <c r="EQ13" s="8"/>
      <c r="ER13" s="8"/>
      <c r="ES13" s="8"/>
      <c r="ET13" s="8"/>
      <c r="EU13" s="8"/>
      <c r="EV13" s="8"/>
      <c r="EW13" s="8"/>
      <c r="EX13" s="8"/>
      <c r="EY13" s="8"/>
      <c r="EZ13" s="8"/>
      <c r="FA13" s="8"/>
      <c r="FB13" s="8"/>
      <c r="FC13" s="8"/>
      <c r="FD13" s="8"/>
      <c r="FE13" s="8"/>
      <c r="FF13" s="8"/>
      <c r="FG13" s="8"/>
      <c r="FH13" s="8"/>
      <c r="FI13" s="8"/>
      <c r="FJ13" s="8"/>
      <c r="FK13" s="8">
        <v>1</v>
      </c>
      <c r="FL13" s="8"/>
      <c r="FM13" s="8"/>
      <c r="FN13" s="8">
        <v>1</v>
      </c>
      <c r="FO13" s="8">
        <v>1</v>
      </c>
      <c r="FP13" s="8">
        <v>2</v>
      </c>
      <c r="FQ13" s="8">
        <v>2</v>
      </c>
      <c r="FR13" s="8">
        <v>5</v>
      </c>
      <c r="FS13" s="8"/>
      <c r="FT13" s="8"/>
      <c r="FU13" s="8"/>
      <c r="FV13" s="8"/>
      <c r="FW13" s="8"/>
      <c r="FX13" s="8"/>
      <c r="FY13" s="8"/>
      <c r="FZ13" s="8">
        <v>1</v>
      </c>
      <c r="GA13" s="8">
        <v>1</v>
      </c>
      <c r="GB13" s="8"/>
      <c r="GC13" s="8"/>
      <c r="GD13" s="8"/>
      <c r="GE13" s="8"/>
      <c r="GF13" s="8"/>
      <c r="GG13" s="8"/>
      <c r="GH13" s="8"/>
      <c r="GI13" s="8"/>
      <c r="GJ13" s="8"/>
      <c r="GK13" s="8"/>
      <c r="GL13" s="8"/>
      <c r="GM13" s="8"/>
      <c r="GN13" s="8"/>
      <c r="GO13" s="8"/>
      <c r="GP13" s="8"/>
      <c r="GQ13" s="8"/>
      <c r="GR13" s="8"/>
      <c r="GS13" s="8"/>
      <c r="GT13" s="8"/>
      <c r="GU13" s="8"/>
      <c r="GV13" s="8"/>
      <c r="GW13" s="8"/>
      <c r="GX13" s="8"/>
      <c r="GY13" s="8"/>
      <c r="GZ13" s="8"/>
      <c r="HA13" s="8"/>
      <c r="HB13" s="8"/>
      <c r="HC13" s="8"/>
      <c r="HD13" s="8"/>
      <c r="HE13" s="8"/>
      <c r="HF13" s="8"/>
      <c r="HG13" s="8">
        <v>1</v>
      </c>
      <c r="HH13" s="8"/>
      <c r="HI13" s="8">
        <v>1</v>
      </c>
      <c r="HJ13" s="8"/>
      <c r="HK13" s="8"/>
      <c r="HL13" s="8"/>
      <c r="HM13" s="8"/>
      <c r="HN13" s="8"/>
      <c r="HO13" s="8">
        <v>57</v>
      </c>
    </row>
    <row r="14" spans="1:223" x14ac:dyDescent="0.3">
      <c r="A14" s="7" t="s">
        <v>133</v>
      </c>
      <c r="B14" s="8"/>
      <c r="C14" s="8"/>
      <c r="D14" s="8"/>
      <c r="E14" s="8"/>
      <c r="F14" s="8"/>
      <c r="G14" s="8"/>
      <c r="H14" s="8">
        <v>1</v>
      </c>
      <c r="I14" s="8">
        <v>1</v>
      </c>
      <c r="J14" s="8"/>
      <c r="K14" s="8">
        <v>1</v>
      </c>
      <c r="L14" s="8"/>
      <c r="M14" s="8">
        <v>1</v>
      </c>
      <c r="N14" s="8"/>
      <c r="O14" s="8"/>
      <c r="P14" s="8"/>
      <c r="Q14" s="8"/>
      <c r="R14" s="8"/>
      <c r="S14" s="8"/>
      <c r="T14" s="8"/>
      <c r="U14" s="8">
        <v>1</v>
      </c>
      <c r="V14" s="8"/>
      <c r="W14" s="8">
        <v>1</v>
      </c>
      <c r="X14" s="8">
        <v>2</v>
      </c>
      <c r="Y14" s="8"/>
      <c r="Z14" s="8">
        <v>1</v>
      </c>
      <c r="AA14" s="8">
        <v>1</v>
      </c>
      <c r="AB14" s="8">
        <v>2</v>
      </c>
      <c r="AC14" s="8"/>
      <c r="AD14" s="8"/>
      <c r="AE14" s="8"/>
      <c r="AF14" s="8"/>
      <c r="AG14" s="8"/>
      <c r="AH14" s="8"/>
      <c r="AI14" s="8"/>
      <c r="AJ14" s="8"/>
      <c r="AK14" s="8">
        <v>1</v>
      </c>
      <c r="AL14" s="8"/>
      <c r="AM14" s="8">
        <v>1</v>
      </c>
      <c r="AN14" s="8"/>
      <c r="AO14" s="8"/>
      <c r="AP14" s="8">
        <v>1</v>
      </c>
      <c r="AQ14" s="8">
        <v>1</v>
      </c>
      <c r="AR14" s="8"/>
      <c r="AS14" s="8">
        <v>2</v>
      </c>
      <c r="AT14" s="8">
        <v>1</v>
      </c>
      <c r="AU14" s="8">
        <v>3</v>
      </c>
      <c r="AV14" s="8">
        <v>1</v>
      </c>
      <c r="AW14" s="8">
        <v>1</v>
      </c>
      <c r="AX14" s="8">
        <v>1</v>
      </c>
      <c r="AY14" s="8">
        <v>3</v>
      </c>
      <c r="AZ14" s="8">
        <v>1</v>
      </c>
      <c r="BA14" s="8"/>
      <c r="BB14" s="8"/>
      <c r="BC14" s="8">
        <v>1</v>
      </c>
      <c r="BD14" s="8"/>
      <c r="BE14" s="8"/>
      <c r="BF14" s="8"/>
      <c r="BG14" s="8"/>
      <c r="BH14" s="8"/>
      <c r="BI14" s="8"/>
      <c r="BJ14" s="8"/>
      <c r="BK14" s="8"/>
      <c r="BL14" s="8"/>
      <c r="BM14" s="8"/>
      <c r="BN14" s="8"/>
      <c r="BO14" s="8"/>
      <c r="BP14" s="8">
        <v>1</v>
      </c>
      <c r="BQ14" s="8">
        <v>1</v>
      </c>
      <c r="BR14" s="8">
        <v>2</v>
      </c>
      <c r="BS14" s="8"/>
      <c r="BT14" s="8"/>
      <c r="BU14" s="8"/>
      <c r="BV14" s="8"/>
      <c r="BW14" s="8"/>
      <c r="BX14" s="8"/>
      <c r="BY14" s="8"/>
      <c r="BZ14" s="8"/>
      <c r="CA14" s="8">
        <v>1</v>
      </c>
      <c r="CB14" s="8">
        <v>1</v>
      </c>
      <c r="CC14" s="8">
        <v>2</v>
      </c>
      <c r="CD14" s="8"/>
      <c r="CE14" s="8"/>
      <c r="CF14" s="8"/>
      <c r="CG14" s="8"/>
      <c r="CH14" s="8"/>
      <c r="CI14" s="8">
        <v>1</v>
      </c>
      <c r="CJ14" s="8"/>
      <c r="CK14" s="8">
        <v>1</v>
      </c>
      <c r="CL14" s="8"/>
      <c r="CM14" s="8"/>
      <c r="CN14" s="8"/>
      <c r="CO14" s="8"/>
      <c r="CP14" s="8"/>
      <c r="CQ14" s="8"/>
      <c r="CR14" s="8"/>
      <c r="CS14" s="8"/>
      <c r="CT14" s="8"/>
      <c r="CU14" s="8"/>
      <c r="CV14" s="8"/>
      <c r="CW14" s="8"/>
      <c r="CX14" s="8"/>
      <c r="CY14" s="8"/>
      <c r="CZ14" s="8"/>
      <c r="DA14" s="8"/>
      <c r="DB14" s="8"/>
      <c r="DC14" s="8"/>
      <c r="DD14" s="8"/>
      <c r="DE14" s="8"/>
      <c r="DF14" s="8"/>
      <c r="DG14" s="8"/>
      <c r="DH14" s="8"/>
      <c r="DI14" s="8"/>
      <c r="DJ14" s="8">
        <v>1</v>
      </c>
      <c r="DK14" s="8">
        <v>1</v>
      </c>
      <c r="DL14" s="8">
        <v>2</v>
      </c>
      <c r="DM14" s="8">
        <v>4</v>
      </c>
      <c r="DN14" s="8"/>
      <c r="DO14" s="8"/>
      <c r="DP14" s="8">
        <v>1</v>
      </c>
      <c r="DQ14" s="8">
        <v>1</v>
      </c>
      <c r="DR14" s="8"/>
      <c r="DS14" s="8">
        <v>2</v>
      </c>
      <c r="DT14" s="8"/>
      <c r="DU14" s="8"/>
      <c r="DV14" s="8"/>
      <c r="DW14" s="8"/>
      <c r="DX14" s="8"/>
      <c r="DY14" s="8"/>
      <c r="DZ14" s="8"/>
      <c r="EA14" s="8"/>
      <c r="EB14" s="8">
        <v>2</v>
      </c>
      <c r="EC14" s="8">
        <v>1</v>
      </c>
      <c r="ED14" s="8">
        <v>3</v>
      </c>
      <c r="EE14" s="8">
        <v>1</v>
      </c>
      <c r="EF14" s="8"/>
      <c r="EG14" s="8"/>
      <c r="EH14" s="8">
        <v>1</v>
      </c>
      <c r="EI14" s="8"/>
      <c r="EJ14" s="8"/>
      <c r="EK14" s="8"/>
      <c r="EL14" s="8"/>
      <c r="EM14" s="8">
        <v>1</v>
      </c>
      <c r="EN14" s="8">
        <v>1</v>
      </c>
      <c r="EO14" s="8"/>
      <c r="EP14" s="8">
        <v>2</v>
      </c>
      <c r="EQ14" s="8"/>
      <c r="ER14" s="8"/>
      <c r="ES14" s="8"/>
      <c r="ET14" s="8"/>
      <c r="EU14" s="8"/>
      <c r="EV14" s="8"/>
      <c r="EW14" s="8"/>
      <c r="EX14" s="8"/>
      <c r="EY14" s="8"/>
      <c r="EZ14" s="8"/>
      <c r="FA14" s="8"/>
      <c r="FB14" s="8"/>
      <c r="FC14" s="8"/>
      <c r="FD14" s="8"/>
      <c r="FE14" s="8"/>
      <c r="FF14" s="8"/>
      <c r="FG14" s="8"/>
      <c r="FH14" s="8"/>
      <c r="FI14" s="8"/>
      <c r="FJ14" s="8"/>
      <c r="FK14" s="8">
        <v>1</v>
      </c>
      <c r="FL14" s="8"/>
      <c r="FM14" s="8">
        <v>1</v>
      </c>
      <c r="FN14" s="8">
        <v>2</v>
      </c>
      <c r="FO14" s="8">
        <v>2</v>
      </c>
      <c r="FP14" s="8">
        <v>1</v>
      </c>
      <c r="FQ14" s="8">
        <v>1</v>
      </c>
      <c r="FR14" s="8">
        <v>4</v>
      </c>
      <c r="FS14" s="8"/>
      <c r="FT14" s="8"/>
      <c r="FU14" s="8"/>
      <c r="FV14" s="8"/>
      <c r="FW14" s="8"/>
      <c r="FX14" s="8"/>
      <c r="FY14" s="8"/>
      <c r="FZ14" s="8"/>
      <c r="GA14" s="8"/>
      <c r="GB14" s="8"/>
      <c r="GC14" s="8"/>
      <c r="GD14" s="8"/>
      <c r="GE14" s="8"/>
      <c r="GF14" s="8"/>
      <c r="GG14" s="8"/>
      <c r="GH14" s="8"/>
      <c r="GI14" s="8"/>
      <c r="GJ14" s="8"/>
      <c r="GK14" s="8"/>
      <c r="GL14" s="8"/>
      <c r="GM14" s="8"/>
      <c r="GN14" s="8"/>
      <c r="GO14" s="8"/>
      <c r="GP14" s="8"/>
      <c r="GQ14" s="8"/>
      <c r="GR14" s="8"/>
      <c r="GS14" s="8"/>
      <c r="GT14" s="8"/>
      <c r="GU14" s="8">
        <v>1</v>
      </c>
      <c r="GV14" s="8"/>
      <c r="GW14" s="8">
        <v>1</v>
      </c>
      <c r="GX14" s="8"/>
      <c r="GY14" s="8"/>
      <c r="GZ14" s="8"/>
      <c r="HA14" s="8"/>
      <c r="HB14" s="8"/>
      <c r="HC14" s="8"/>
      <c r="HD14" s="8"/>
      <c r="HE14" s="8"/>
      <c r="HF14" s="8"/>
      <c r="HG14" s="8"/>
      <c r="HH14" s="8"/>
      <c r="HI14" s="8"/>
      <c r="HJ14" s="8"/>
      <c r="HK14" s="8"/>
      <c r="HL14" s="8"/>
      <c r="HM14" s="8"/>
      <c r="HN14" s="8"/>
      <c r="HO14" s="8">
        <v>39</v>
      </c>
    </row>
    <row r="15" spans="1:223" x14ac:dyDescent="0.3">
      <c r="A15" s="7" t="s">
        <v>134</v>
      </c>
      <c r="B15" s="8"/>
      <c r="C15" s="8"/>
      <c r="D15" s="8">
        <v>1</v>
      </c>
      <c r="E15" s="8">
        <v>1</v>
      </c>
      <c r="F15" s="8">
        <v>1</v>
      </c>
      <c r="G15" s="8">
        <v>2</v>
      </c>
      <c r="H15" s="8">
        <v>1</v>
      </c>
      <c r="I15" s="8">
        <v>4</v>
      </c>
      <c r="J15" s="8">
        <v>1</v>
      </c>
      <c r="K15" s="8"/>
      <c r="L15" s="8">
        <v>2</v>
      </c>
      <c r="M15" s="8">
        <v>3</v>
      </c>
      <c r="N15" s="8"/>
      <c r="O15" s="8">
        <v>1</v>
      </c>
      <c r="P15" s="8"/>
      <c r="Q15" s="8">
        <v>1</v>
      </c>
      <c r="R15" s="8"/>
      <c r="S15" s="8"/>
      <c r="T15" s="8"/>
      <c r="U15" s="8"/>
      <c r="V15" s="8"/>
      <c r="W15" s="8"/>
      <c r="X15" s="8"/>
      <c r="Y15" s="8"/>
      <c r="Z15" s="8"/>
      <c r="AA15" s="8"/>
      <c r="AB15" s="8"/>
      <c r="AC15" s="8"/>
      <c r="AD15" s="8">
        <v>2</v>
      </c>
      <c r="AE15" s="8">
        <v>2</v>
      </c>
      <c r="AF15" s="8">
        <v>4</v>
      </c>
      <c r="AG15" s="8"/>
      <c r="AH15" s="8"/>
      <c r="AI15" s="8"/>
      <c r="AJ15" s="8">
        <v>1</v>
      </c>
      <c r="AK15" s="8">
        <v>2</v>
      </c>
      <c r="AL15" s="8"/>
      <c r="AM15" s="8">
        <v>3</v>
      </c>
      <c r="AN15" s="8"/>
      <c r="AO15" s="8"/>
      <c r="AP15" s="8"/>
      <c r="AQ15" s="8"/>
      <c r="AR15" s="8">
        <v>1</v>
      </c>
      <c r="AS15" s="8">
        <v>1</v>
      </c>
      <c r="AT15" s="8">
        <v>1</v>
      </c>
      <c r="AU15" s="8">
        <v>3</v>
      </c>
      <c r="AV15" s="8">
        <v>1</v>
      </c>
      <c r="AW15" s="8">
        <v>1</v>
      </c>
      <c r="AX15" s="8">
        <v>1</v>
      </c>
      <c r="AY15" s="8">
        <v>3</v>
      </c>
      <c r="AZ15" s="8"/>
      <c r="BA15" s="8"/>
      <c r="BB15" s="8"/>
      <c r="BC15" s="8"/>
      <c r="BD15" s="8"/>
      <c r="BE15" s="8"/>
      <c r="BF15" s="8"/>
      <c r="BG15" s="8"/>
      <c r="BH15" s="8"/>
      <c r="BI15" s="8"/>
      <c r="BJ15" s="8"/>
      <c r="BK15" s="8"/>
      <c r="BL15" s="8"/>
      <c r="BM15" s="8">
        <v>1</v>
      </c>
      <c r="BN15" s="8">
        <v>1</v>
      </c>
      <c r="BO15" s="8">
        <v>2</v>
      </c>
      <c r="BP15" s="8"/>
      <c r="BQ15" s="8">
        <v>1</v>
      </c>
      <c r="BR15" s="8">
        <v>3</v>
      </c>
      <c r="BS15" s="8"/>
      <c r="BT15" s="8"/>
      <c r="BU15" s="8"/>
      <c r="BV15" s="8"/>
      <c r="BW15" s="8"/>
      <c r="BX15" s="8"/>
      <c r="BY15" s="8"/>
      <c r="BZ15" s="8">
        <v>1</v>
      </c>
      <c r="CA15" s="8">
        <v>1</v>
      </c>
      <c r="CB15" s="8">
        <v>1</v>
      </c>
      <c r="CC15" s="8">
        <v>3</v>
      </c>
      <c r="CD15" s="8"/>
      <c r="CE15" s="8"/>
      <c r="CF15" s="8"/>
      <c r="CG15" s="8"/>
      <c r="CH15" s="8"/>
      <c r="CI15" s="8"/>
      <c r="CJ15" s="8"/>
      <c r="CK15" s="8"/>
      <c r="CL15" s="8"/>
      <c r="CM15" s="8"/>
      <c r="CN15" s="8"/>
      <c r="CO15" s="8"/>
      <c r="CP15" s="8"/>
      <c r="CQ15" s="8"/>
      <c r="CR15" s="8"/>
      <c r="CS15" s="8"/>
      <c r="CT15" s="8"/>
      <c r="CU15" s="8"/>
      <c r="CV15" s="8"/>
      <c r="CW15" s="8"/>
      <c r="CX15" s="8">
        <v>1</v>
      </c>
      <c r="CY15" s="8">
        <v>1</v>
      </c>
      <c r="CZ15" s="8"/>
      <c r="DA15" s="8"/>
      <c r="DB15" s="8"/>
      <c r="DC15" s="8">
        <v>1</v>
      </c>
      <c r="DD15" s="8">
        <v>1</v>
      </c>
      <c r="DE15" s="8">
        <v>2</v>
      </c>
      <c r="DF15" s="8"/>
      <c r="DG15" s="8"/>
      <c r="DH15" s="8"/>
      <c r="DI15" s="8"/>
      <c r="DJ15" s="8">
        <v>1</v>
      </c>
      <c r="DK15" s="8">
        <v>2</v>
      </c>
      <c r="DL15" s="8">
        <v>1</v>
      </c>
      <c r="DM15" s="8">
        <v>4</v>
      </c>
      <c r="DN15" s="8"/>
      <c r="DO15" s="8"/>
      <c r="DP15" s="8"/>
      <c r="DQ15" s="8">
        <v>1</v>
      </c>
      <c r="DR15" s="8"/>
      <c r="DS15" s="8">
        <v>1</v>
      </c>
      <c r="DT15" s="8"/>
      <c r="DU15" s="8"/>
      <c r="DV15" s="8"/>
      <c r="DW15" s="8"/>
      <c r="DX15" s="8"/>
      <c r="DY15" s="8"/>
      <c r="DZ15" s="8"/>
      <c r="EA15" s="8">
        <v>1</v>
      </c>
      <c r="EB15" s="8">
        <v>2</v>
      </c>
      <c r="EC15" s="8"/>
      <c r="ED15" s="8">
        <v>3</v>
      </c>
      <c r="EE15" s="8"/>
      <c r="EF15" s="8"/>
      <c r="EG15" s="8"/>
      <c r="EH15" s="8"/>
      <c r="EI15" s="8"/>
      <c r="EJ15" s="8"/>
      <c r="EK15" s="8"/>
      <c r="EL15" s="8"/>
      <c r="EM15" s="8">
        <v>1</v>
      </c>
      <c r="EN15" s="8">
        <v>2</v>
      </c>
      <c r="EO15" s="8">
        <v>1</v>
      </c>
      <c r="EP15" s="8">
        <v>4</v>
      </c>
      <c r="EQ15" s="8"/>
      <c r="ER15" s="8">
        <v>1</v>
      </c>
      <c r="ES15" s="8"/>
      <c r="ET15" s="8">
        <v>1</v>
      </c>
      <c r="EU15" s="8"/>
      <c r="EV15" s="8"/>
      <c r="EW15" s="8"/>
      <c r="EX15" s="8"/>
      <c r="EY15" s="8"/>
      <c r="EZ15" s="8"/>
      <c r="FA15" s="8"/>
      <c r="FB15" s="8"/>
      <c r="FC15" s="8"/>
      <c r="FD15" s="8"/>
      <c r="FE15" s="8"/>
      <c r="FF15" s="8"/>
      <c r="FG15" s="8"/>
      <c r="FH15" s="8"/>
      <c r="FI15" s="8"/>
      <c r="FJ15" s="8"/>
      <c r="FK15" s="8"/>
      <c r="FL15" s="8"/>
      <c r="FM15" s="8">
        <v>1</v>
      </c>
      <c r="FN15" s="8">
        <v>1</v>
      </c>
      <c r="FO15" s="8">
        <v>2</v>
      </c>
      <c r="FP15" s="8">
        <v>2</v>
      </c>
      <c r="FQ15" s="8">
        <v>2</v>
      </c>
      <c r="FR15" s="8">
        <v>6</v>
      </c>
      <c r="FS15" s="8"/>
      <c r="FT15" s="8"/>
      <c r="FU15" s="8"/>
      <c r="FV15" s="8"/>
      <c r="FW15" s="8">
        <v>1</v>
      </c>
      <c r="FX15" s="8"/>
      <c r="FY15" s="8">
        <v>1</v>
      </c>
      <c r="FZ15" s="8"/>
      <c r="GA15" s="8"/>
      <c r="GB15" s="8"/>
      <c r="GC15" s="8"/>
      <c r="GD15" s="8"/>
      <c r="GE15" s="8"/>
      <c r="GF15" s="8"/>
      <c r="GG15" s="8"/>
      <c r="GH15" s="8"/>
      <c r="GI15" s="8"/>
      <c r="GJ15" s="8"/>
      <c r="GK15" s="8"/>
      <c r="GL15" s="8"/>
      <c r="GM15" s="8"/>
      <c r="GN15" s="8"/>
      <c r="GO15" s="8"/>
      <c r="GP15" s="8"/>
      <c r="GQ15" s="8">
        <v>1</v>
      </c>
      <c r="GR15" s="8"/>
      <c r="GS15" s="8">
        <v>1</v>
      </c>
      <c r="GT15" s="8"/>
      <c r="GU15" s="8"/>
      <c r="GV15" s="8"/>
      <c r="GW15" s="8"/>
      <c r="GX15" s="8"/>
      <c r="GY15" s="8"/>
      <c r="GZ15" s="8"/>
      <c r="HA15" s="8"/>
      <c r="HB15" s="8"/>
      <c r="HC15" s="8"/>
      <c r="HD15" s="8"/>
      <c r="HE15" s="8"/>
      <c r="HF15" s="8"/>
      <c r="HG15" s="8"/>
      <c r="HH15" s="8"/>
      <c r="HI15" s="8"/>
      <c r="HJ15" s="8"/>
      <c r="HK15" s="8"/>
      <c r="HL15" s="8"/>
      <c r="HM15" s="8"/>
      <c r="HN15" s="8"/>
      <c r="HO15" s="8">
        <v>54</v>
      </c>
    </row>
    <row r="16" spans="1:223" x14ac:dyDescent="0.3">
      <c r="A16" s="7" t="s">
        <v>135</v>
      </c>
      <c r="B16" s="8">
        <v>1</v>
      </c>
      <c r="C16" s="8"/>
      <c r="D16" s="8">
        <v>1</v>
      </c>
      <c r="E16" s="8">
        <v>2</v>
      </c>
      <c r="F16" s="8">
        <v>1</v>
      </c>
      <c r="G16" s="8"/>
      <c r="H16" s="8">
        <v>1</v>
      </c>
      <c r="I16" s="8">
        <v>2</v>
      </c>
      <c r="J16" s="8">
        <v>1</v>
      </c>
      <c r="K16" s="8"/>
      <c r="L16" s="8">
        <v>2</v>
      </c>
      <c r="M16" s="8">
        <v>3</v>
      </c>
      <c r="N16" s="8"/>
      <c r="O16" s="8">
        <v>1</v>
      </c>
      <c r="P16" s="8">
        <v>2</v>
      </c>
      <c r="Q16" s="8">
        <v>3</v>
      </c>
      <c r="R16" s="8"/>
      <c r="S16" s="8">
        <v>1</v>
      </c>
      <c r="T16" s="8">
        <v>1</v>
      </c>
      <c r="U16" s="8">
        <v>1</v>
      </c>
      <c r="V16" s="8">
        <v>1</v>
      </c>
      <c r="W16" s="8">
        <v>1</v>
      </c>
      <c r="X16" s="8">
        <v>3</v>
      </c>
      <c r="Y16" s="8"/>
      <c r="Z16" s="8"/>
      <c r="AA16" s="8"/>
      <c r="AB16" s="8"/>
      <c r="AC16" s="8">
        <v>1</v>
      </c>
      <c r="AD16" s="8">
        <v>1</v>
      </c>
      <c r="AE16" s="8"/>
      <c r="AF16" s="8">
        <v>2</v>
      </c>
      <c r="AG16" s="8"/>
      <c r="AH16" s="8"/>
      <c r="AI16" s="8"/>
      <c r="AJ16" s="8"/>
      <c r="AK16" s="8"/>
      <c r="AL16" s="8">
        <v>1</v>
      </c>
      <c r="AM16" s="8">
        <v>1</v>
      </c>
      <c r="AN16" s="8"/>
      <c r="AO16" s="8"/>
      <c r="AP16" s="8"/>
      <c r="AQ16" s="8"/>
      <c r="AR16" s="8"/>
      <c r="AS16" s="8">
        <v>2</v>
      </c>
      <c r="AT16" s="8"/>
      <c r="AU16" s="8">
        <v>2</v>
      </c>
      <c r="AV16" s="8"/>
      <c r="AW16" s="8">
        <v>1</v>
      </c>
      <c r="AX16" s="8">
        <v>1</v>
      </c>
      <c r="AY16" s="8">
        <v>2</v>
      </c>
      <c r="AZ16" s="8"/>
      <c r="BA16" s="8">
        <v>1</v>
      </c>
      <c r="BB16" s="8">
        <v>1</v>
      </c>
      <c r="BC16" s="8">
        <v>2</v>
      </c>
      <c r="BD16" s="8"/>
      <c r="BE16" s="8"/>
      <c r="BF16" s="8"/>
      <c r="BG16" s="8"/>
      <c r="BH16" s="8"/>
      <c r="BI16" s="8"/>
      <c r="BJ16" s="8"/>
      <c r="BK16" s="8"/>
      <c r="BL16" s="8"/>
      <c r="BM16" s="8"/>
      <c r="BN16" s="8"/>
      <c r="BO16" s="8"/>
      <c r="BP16" s="8"/>
      <c r="BQ16" s="8"/>
      <c r="BR16" s="8"/>
      <c r="BS16" s="8"/>
      <c r="BT16" s="8"/>
      <c r="BU16" s="8"/>
      <c r="BV16" s="8"/>
      <c r="BW16" s="8"/>
      <c r="BX16" s="8">
        <v>1</v>
      </c>
      <c r="BY16" s="8">
        <v>1</v>
      </c>
      <c r="BZ16" s="8"/>
      <c r="CA16" s="8"/>
      <c r="CB16" s="8"/>
      <c r="CC16" s="8"/>
      <c r="CD16" s="8"/>
      <c r="CE16" s="8"/>
      <c r="CF16" s="8"/>
      <c r="CG16" s="8"/>
      <c r="CH16" s="8"/>
      <c r="CI16" s="8"/>
      <c r="CJ16" s="8"/>
      <c r="CK16" s="8"/>
      <c r="CL16" s="8"/>
      <c r="CM16" s="8"/>
      <c r="CN16" s="8"/>
      <c r="CO16" s="8"/>
      <c r="CP16" s="8">
        <v>1</v>
      </c>
      <c r="CQ16" s="8">
        <v>1</v>
      </c>
      <c r="CR16" s="8"/>
      <c r="CS16" s="8"/>
      <c r="CT16" s="8"/>
      <c r="CU16" s="8"/>
      <c r="CV16" s="8">
        <v>1</v>
      </c>
      <c r="CW16" s="8"/>
      <c r="CX16" s="8"/>
      <c r="CY16" s="8">
        <v>1</v>
      </c>
      <c r="CZ16" s="8"/>
      <c r="DA16" s="8"/>
      <c r="DB16" s="8"/>
      <c r="DC16" s="8">
        <v>2</v>
      </c>
      <c r="DD16" s="8">
        <v>1</v>
      </c>
      <c r="DE16" s="8">
        <v>3</v>
      </c>
      <c r="DF16" s="8"/>
      <c r="DG16" s="8"/>
      <c r="DH16" s="8"/>
      <c r="DI16" s="8"/>
      <c r="DJ16" s="8">
        <v>1</v>
      </c>
      <c r="DK16" s="8">
        <v>2</v>
      </c>
      <c r="DL16" s="8">
        <v>1</v>
      </c>
      <c r="DM16" s="8">
        <v>4</v>
      </c>
      <c r="DN16" s="8"/>
      <c r="DO16" s="8"/>
      <c r="DP16" s="8"/>
      <c r="DQ16" s="8"/>
      <c r="DR16" s="8"/>
      <c r="DS16" s="8"/>
      <c r="DT16" s="8"/>
      <c r="DU16" s="8"/>
      <c r="DV16" s="8"/>
      <c r="DW16" s="8"/>
      <c r="DX16" s="8"/>
      <c r="DY16" s="8"/>
      <c r="DZ16" s="8"/>
      <c r="EA16" s="8">
        <v>1</v>
      </c>
      <c r="EB16" s="8"/>
      <c r="EC16" s="8">
        <v>1</v>
      </c>
      <c r="ED16" s="8">
        <v>2</v>
      </c>
      <c r="EE16" s="8">
        <v>1</v>
      </c>
      <c r="EF16" s="8">
        <v>1</v>
      </c>
      <c r="EG16" s="8"/>
      <c r="EH16" s="8">
        <v>2</v>
      </c>
      <c r="EI16" s="8"/>
      <c r="EJ16" s="8"/>
      <c r="EK16" s="8"/>
      <c r="EL16" s="8"/>
      <c r="EM16" s="8"/>
      <c r="EN16" s="8"/>
      <c r="EO16" s="8">
        <v>1</v>
      </c>
      <c r="EP16" s="8">
        <v>1</v>
      </c>
      <c r="EQ16" s="8"/>
      <c r="ER16" s="8"/>
      <c r="ES16" s="8">
        <v>2</v>
      </c>
      <c r="ET16" s="8">
        <v>2</v>
      </c>
      <c r="EU16" s="8"/>
      <c r="EV16" s="8"/>
      <c r="EW16" s="8"/>
      <c r="EX16" s="8"/>
      <c r="EY16" s="8"/>
      <c r="EZ16" s="8"/>
      <c r="FA16" s="8"/>
      <c r="FB16" s="8"/>
      <c r="FC16" s="8"/>
      <c r="FD16" s="8"/>
      <c r="FE16" s="8"/>
      <c r="FF16" s="8"/>
      <c r="FG16" s="8"/>
      <c r="FH16" s="8"/>
      <c r="FI16" s="8"/>
      <c r="FJ16" s="8"/>
      <c r="FK16" s="8">
        <v>2</v>
      </c>
      <c r="FL16" s="8"/>
      <c r="FM16" s="8">
        <v>1</v>
      </c>
      <c r="FN16" s="8">
        <v>3</v>
      </c>
      <c r="FO16" s="8">
        <v>2</v>
      </c>
      <c r="FP16" s="8">
        <v>2</v>
      </c>
      <c r="FQ16" s="8">
        <v>1</v>
      </c>
      <c r="FR16" s="8">
        <v>5</v>
      </c>
      <c r="FS16" s="8"/>
      <c r="FT16" s="8"/>
      <c r="FU16" s="8"/>
      <c r="FV16" s="8"/>
      <c r="FW16" s="8"/>
      <c r="FX16" s="8"/>
      <c r="FY16" s="8"/>
      <c r="FZ16" s="8"/>
      <c r="GA16" s="8"/>
      <c r="GB16" s="8"/>
      <c r="GC16" s="8"/>
      <c r="GD16" s="8"/>
      <c r="GE16" s="8"/>
      <c r="GF16" s="8"/>
      <c r="GG16" s="8"/>
      <c r="GH16" s="8"/>
      <c r="GI16" s="8"/>
      <c r="GJ16" s="8"/>
      <c r="GK16" s="8"/>
      <c r="GL16" s="8"/>
      <c r="GM16" s="8"/>
      <c r="GN16" s="8"/>
      <c r="GO16" s="8"/>
      <c r="GP16" s="8"/>
      <c r="GQ16" s="8"/>
      <c r="GR16" s="8"/>
      <c r="GS16" s="8"/>
      <c r="GT16" s="8"/>
      <c r="GU16" s="8"/>
      <c r="GV16" s="8"/>
      <c r="GW16" s="8"/>
      <c r="GX16" s="8"/>
      <c r="GY16" s="8">
        <v>1</v>
      </c>
      <c r="GZ16" s="8"/>
      <c r="HA16" s="8">
        <v>1</v>
      </c>
      <c r="HB16" s="8"/>
      <c r="HC16" s="8"/>
      <c r="HD16" s="8"/>
      <c r="HE16" s="8"/>
      <c r="HF16" s="8"/>
      <c r="HG16" s="8">
        <v>1</v>
      </c>
      <c r="HH16" s="8">
        <v>2</v>
      </c>
      <c r="HI16" s="8">
        <v>3</v>
      </c>
      <c r="HJ16" s="8"/>
      <c r="HK16" s="8"/>
      <c r="HL16" s="8"/>
      <c r="HM16" s="8"/>
      <c r="HN16" s="8"/>
      <c r="HO16" s="8">
        <v>52</v>
      </c>
    </row>
    <row r="17" spans="1:223" x14ac:dyDescent="0.3">
      <c r="A17" s="7" t="s">
        <v>136</v>
      </c>
      <c r="B17" s="8"/>
      <c r="C17" s="8"/>
      <c r="D17" s="8">
        <v>1</v>
      </c>
      <c r="E17" s="8">
        <v>1</v>
      </c>
      <c r="F17" s="8">
        <v>2</v>
      </c>
      <c r="G17" s="8">
        <v>3</v>
      </c>
      <c r="H17" s="8">
        <v>2</v>
      </c>
      <c r="I17" s="8">
        <v>7</v>
      </c>
      <c r="J17" s="8"/>
      <c r="K17" s="8"/>
      <c r="L17" s="8">
        <v>3</v>
      </c>
      <c r="M17" s="8">
        <v>3</v>
      </c>
      <c r="N17" s="8">
        <v>1</v>
      </c>
      <c r="O17" s="8">
        <v>1</v>
      </c>
      <c r="P17" s="8">
        <v>1</v>
      </c>
      <c r="Q17" s="8">
        <v>3</v>
      </c>
      <c r="R17" s="8"/>
      <c r="S17" s="8"/>
      <c r="T17" s="8"/>
      <c r="U17" s="8"/>
      <c r="V17" s="8">
        <v>2</v>
      </c>
      <c r="W17" s="8">
        <v>1</v>
      </c>
      <c r="X17" s="8">
        <v>3</v>
      </c>
      <c r="Y17" s="8">
        <v>1</v>
      </c>
      <c r="Z17" s="8"/>
      <c r="AA17" s="8">
        <v>1</v>
      </c>
      <c r="AB17" s="8">
        <v>2</v>
      </c>
      <c r="AC17" s="8"/>
      <c r="AD17" s="8"/>
      <c r="AE17" s="8"/>
      <c r="AF17" s="8"/>
      <c r="AG17" s="8"/>
      <c r="AH17" s="8"/>
      <c r="AI17" s="8"/>
      <c r="AJ17" s="8"/>
      <c r="AK17" s="8">
        <v>1</v>
      </c>
      <c r="AL17" s="8"/>
      <c r="AM17" s="8">
        <v>1</v>
      </c>
      <c r="AN17" s="8"/>
      <c r="AO17" s="8"/>
      <c r="AP17" s="8"/>
      <c r="AQ17" s="8"/>
      <c r="AR17" s="8"/>
      <c r="AS17" s="8"/>
      <c r="AT17" s="8"/>
      <c r="AU17" s="8"/>
      <c r="AV17" s="8">
        <v>1</v>
      </c>
      <c r="AW17" s="8">
        <v>1</v>
      </c>
      <c r="AX17" s="8"/>
      <c r="AY17" s="8">
        <v>2</v>
      </c>
      <c r="AZ17" s="8">
        <v>1</v>
      </c>
      <c r="BA17" s="8">
        <v>1</v>
      </c>
      <c r="BB17" s="8"/>
      <c r="BC17" s="8">
        <v>2</v>
      </c>
      <c r="BD17" s="8"/>
      <c r="BE17" s="8"/>
      <c r="BF17" s="8"/>
      <c r="BG17" s="8"/>
      <c r="BH17" s="8"/>
      <c r="BI17" s="8"/>
      <c r="BJ17" s="8"/>
      <c r="BK17" s="8"/>
      <c r="BL17" s="8"/>
      <c r="BM17" s="8"/>
      <c r="BN17" s="8"/>
      <c r="BO17" s="8"/>
      <c r="BP17" s="8"/>
      <c r="BQ17" s="8"/>
      <c r="BR17" s="8"/>
      <c r="BS17" s="8"/>
      <c r="BT17" s="8"/>
      <c r="BU17" s="8"/>
      <c r="BV17" s="8">
        <v>1</v>
      </c>
      <c r="BW17" s="8">
        <v>1</v>
      </c>
      <c r="BX17" s="8">
        <v>1</v>
      </c>
      <c r="BY17" s="8">
        <v>3</v>
      </c>
      <c r="BZ17" s="8"/>
      <c r="CA17" s="8"/>
      <c r="CB17" s="8"/>
      <c r="CC17" s="8"/>
      <c r="CD17" s="8"/>
      <c r="CE17" s="8"/>
      <c r="CF17" s="8"/>
      <c r="CG17" s="8"/>
      <c r="CH17" s="8"/>
      <c r="CI17" s="8"/>
      <c r="CJ17" s="8">
        <v>2</v>
      </c>
      <c r="CK17" s="8">
        <v>2</v>
      </c>
      <c r="CL17" s="8"/>
      <c r="CM17" s="8"/>
      <c r="CN17" s="8"/>
      <c r="CO17" s="8"/>
      <c r="CP17" s="8"/>
      <c r="CQ17" s="8"/>
      <c r="CR17" s="8">
        <v>1</v>
      </c>
      <c r="CS17" s="8">
        <v>1</v>
      </c>
      <c r="CT17" s="8">
        <v>1</v>
      </c>
      <c r="CU17" s="8">
        <v>3</v>
      </c>
      <c r="CV17" s="8"/>
      <c r="CW17" s="8"/>
      <c r="CX17" s="8">
        <v>1</v>
      </c>
      <c r="CY17" s="8">
        <v>1</v>
      </c>
      <c r="CZ17" s="8"/>
      <c r="DA17" s="8"/>
      <c r="DB17" s="8"/>
      <c r="DC17" s="8"/>
      <c r="DD17" s="8">
        <v>1</v>
      </c>
      <c r="DE17" s="8">
        <v>1</v>
      </c>
      <c r="DF17" s="8"/>
      <c r="DG17" s="8"/>
      <c r="DH17" s="8"/>
      <c r="DI17" s="8"/>
      <c r="DJ17" s="8"/>
      <c r="DK17" s="8">
        <v>1</v>
      </c>
      <c r="DL17" s="8">
        <v>1</v>
      </c>
      <c r="DM17" s="8">
        <v>2</v>
      </c>
      <c r="DN17" s="8"/>
      <c r="DO17" s="8"/>
      <c r="DP17" s="8"/>
      <c r="DQ17" s="8"/>
      <c r="DR17" s="8"/>
      <c r="DS17" s="8"/>
      <c r="DT17" s="8"/>
      <c r="DU17" s="8"/>
      <c r="DV17" s="8"/>
      <c r="DW17" s="8">
        <v>1</v>
      </c>
      <c r="DX17" s="8">
        <v>1</v>
      </c>
      <c r="DY17" s="8">
        <v>1</v>
      </c>
      <c r="DZ17" s="8">
        <v>3</v>
      </c>
      <c r="EA17" s="8"/>
      <c r="EB17" s="8"/>
      <c r="EC17" s="8"/>
      <c r="ED17" s="8"/>
      <c r="EE17" s="8">
        <v>1</v>
      </c>
      <c r="EF17" s="8"/>
      <c r="EG17" s="8"/>
      <c r="EH17" s="8">
        <v>1</v>
      </c>
      <c r="EI17" s="8"/>
      <c r="EJ17" s="8"/>
      <c r="EK17" s="8"/>
      <c r="EL17" s="8"/>
      <c r="EM17" s="8"/>
      <c r="EN17" s="8">
        <v>2</v>
      </c>
      <c r="EO17" s="8">
        <v>1</v>
      </c>
      <c r="EP17" s="8">
        <v>3</v>
      </c>
      <c r="EQ17" s="8">
        <v>1</v>
      </c>
      <c r="ER17" s="8"/>
      <c r="ES17" s="8"/>
      <c r="ET17" s="8">
        <v>1</v>
      </c>
      <c r="EU17" s="8"/>
      <c r="EV17" s="8"/>
      <c r="EW17" s="8"/>
      <c r="EX17" s="8"/>
      <c r="EY17" s="8"/>
      <c r="EZ17" s="8"/>
      <c r="FA17" s="8"/>
      <c r="FB17" s="8"/>
      <c r="FC17" s="8"/>
      <c r="FD17" s="8"/>
      <c r="FE17" s="8"/>
      <c r="FF17" s="8"/>
      <c r="FG17" s="8"/>
      <c r="FH17" s="8"/>
      <c r="FI17" s="8"/>
      <c r="FJ17" s="8"/>
      <c r="FK17" s="8"/>
      <c r="FL17" s="8">
        <v>2</v>
      </c>
      <c r="FM17" s="8"/>
      <c r="FN17" s="8">
        <v>2</v>
      </c>
      <c r="FO17" s="8">
        <v>1</v>
      </c>
      <c r="FP17" s="8">
        <v>1</v>
      </c>
      <c r="FQ17" s="8">
        <v>2</v>
      </c>
      <c r="FR17" s="8">
        <v>4</v>
      </c>
      <c r="FS17" s="8"/>
      <c r="FT17" s="8"/>
      <c r="FU17" s="8"/>
      <c r="FV17" s="8"/>
      <c r="FW17" s="8"/>
      <c r="FX17" s="8"/>
      <c r="FY17" s="8"/>
      <c r="FZ17" s="8"/>
      <c r="GA17" s="8"/>
      <c r="GB17" s="8"/>
      <c r="GC17" s="8"/>
      <c r="GD17" s="8"/>
      <c r="GE17" s="8"/>
      <c r="GF17" s="8"/>
      <c r="GG17" s="8"/>
      <c r="GH17" s="8"/>
      <c r="GI17" s="8">
        <v>1</v>
      </c>
      <c r="GJ17" s="8">
        <v>1</v>
      </c>
      <c r="GK17" s="8">
        <v>2</v>
      </c>
      <c r="GL17" s="8"/>
      <c r="GM17" s="8"/>
      <c r="GN17" s="8"/>
      <c r="GO17" s="8"/>
      <c r="GP17" s="8"/>
      <c r="GQ17" s="8"/>
      <c r="GR17" s="8"/>
      <c r="GS17" s="8"/>
      <c r="GT17" s="8"/>
      <c r="GU17" s="8"/>
      <c r="GV17" s="8"/>
      <c r="GW17" s="8"/>
      <c r="GX17" s="8"/>
      <c r="GY17" s="8">
        <v>1</v>
      </c>
      <c r="GZ17" s="8"/>
      <c r="HA17" s="8">
        <v>1</v>
      </c>
      <c r="HB17" s="8"/>
      <c r="HC17" s="8"/>
      <c r="HD17" s="8"/>
      <c r="HE17" s="8"/>
      <c r="HF17" s="8"/>
      <c r="HG17" s="8"/>
      <c r="HH17" s="8">
        <v>1</v>
      </c>
      <c r="HI17" s="8">
        <v>1</v>
      </c>
      <c r="HJ17" s="8"/>
      <c r="HK17" s="8"/>
      <c r="HL17" s="8"/>
      <c r="HM17" s="8"/>
      <c r="HN17" s="8"/>
      <c r="HO17" s="8">
        <v>54</v>
      </c>
    </row>
    <row r="18" spans="1:223" x14ac:dyDescent="0.3">
      <c r="A18" s="7" t="s">
        <v>137</v>
      </c>
      <c r="B18" s="8"/>
      <c r="C18" s="8"/>
      <c r="D18" s="8">
        <v>1</v>
      </c>
      <c r="E18" s="8">
        <v>1</v>
      </c>
      <c r="F18" s="8">
        <v>1</v>
      </c>
      <c r="G18" s="8">
        <v>2</v>
      </c>
      <c r="H18" s="8">
        <v>2</v>
      </c>
      <c r="I18" s="8">
        <v>5</v>
      </c>
      <c r="J18" s="8"/>
      <c r="K18" s="8"/>
      <c r="L18" s="8"/>
      <c r="M18" s="8"/>
      <c r="N18" s="8">
        <v>1</v>
      </c>
      <c r="O18" s="8">
        <v>1</v>
      </c>
      <c r="P18" s="8"/>
      <c r="Q18" s="8">
        <v>2</v>
      </c>
      <c r="R18" s="8"/>
      <c r="S18" s="8"/>
      <c r="T18" s="8"/>
      <c r="U18" s="8">
        <v>1</v>
      </c>
      <c r="V18" s="8">
        <v>2</v>
      </c>
      <c r="W18" s="8">
        <v>2</v>
      </c>
      <c r="X18" s="8">
        <v>5</v>
      </c>
      <c r="Y18" s="8"/>
      <c r="Z18" s="8"/>
      <c r="AA18" s="8"/>
      <c r="AB18" s="8"/>
      <c r="AC18" s="8"/>
      <c r="AD18" s="8"/>
      <c r="AE18" s="8"/>
      <c r="AF18" s="8"/>
      <c r="AG18" s="8"/>
      <c r="AH18" s="8"/>
      <c r="AI18" s="8"/>
      <c r="AJ18" s="8"/>
      <c r="AK18" s="8"/>
      <c r="AL18" s="8">
        <v>1</v>
      </c>
      <c r="AM18" s="8">
        <v>1</v>
      </c>
      <c r="AN18" s="8"/>
      <c r="AO18" s="8"/>
      <c r="AP18" s="8"/>
      <c r="AQ18" s="8"/>
      <c r="AR18" s="8"/>
      <c r="AS18" s="8"/>
      <c r="AT18" s="8">
        <v>2</v>
      </c>
      <c r="AU18" s="8">
        <v>2</v>
      </c>
      <c r="AV18" s="8"/>
      <c r="AW18" s="8"/>
      <c r="AX18" s="8">
        <v>1</v>
      </c>
      <c r="AY18" s="8">
        <v>1</v>
      </c>
      <c r="AZ18" s="8"/>
      <c r="BA18" s="8"/>
      <c r="BB18" s="8"/>
      <c r="BC18" s="8"/>
      <c r="BD18" s="8"/>
      <c r="BE18" s="8"/>
      <c r="BF18" s="8"/>
      <c r="BG18" s="8"/>
      <c r="BH18" s="8"/>
      <c r="BI18" s="8"/>
      <c r="BJ18" s="8"/>
      <c r="BK18" s="8"/>
      <c r="BL18" s="8"/>
      <c r="BM18" s="8"/>
      <c r="BN18" s="8"/>
      <c r="BO18" s="8"/>
      <c r="BP18" s="8"/>
      <c r="BQ18" s="8"/>
      <c r="BR18" s="8"/>
      <c r="BS18" s="8"/>
      <c r="BT18" s="8"/>
      <c r="BU18" s="8"/>
      <c r="BV18" s="8"/>
      <c r="BW18" s="8"/>
      <c r="BX18" s="8"/>
      <c r="BY18" s="8"/>
      <c r="BZ18" s="8"/>
      <c r="CA18" s="8"/>
      <c r="CB18" s="8"/>
      <c r="CC18" s="8"/>
      <c r="CD18" s="8"/>
      <c r="CE18" s="8"/>
      <c r="CF18" s="8"/>
      <c r="CG18" s="8"/>
      <c r="CH18" s="8"/>
      <c r="CI18" s="8"/>
      <c r="CJ18" s="8"/>
      <c r="CK18" s="8"/>
      <c r="CL18" s="8"/>
      <c r="CM18" s="8"/>
      <c r="CN18" s="8"/>
      <c r="CO18" s="8"/>
      <c r="CP18" s="8"/>
      <c r="CQ18" s="8"/>
      <c r="CR18" s="8">
        <v>1</v>
      </c>
      <c r="CS18" s="8">
        <v>1</v>
      </c>
      <c r="CT18" s="8">
        <v>1</v>
      </c>
      <c r="CU18" s="8">
        <v>3</v>
      </c>
      <c r="CV18" s="8"/>
      <c r="CW18" s="8"/>
      <c r="CX18" s="8"/>
      <c r="CY18" s="8"/>
      <c r="CZ18" s="8"/>
      <c r="DA18" s="8"/>
      <c r="DB18" s="8"/>
      <c r="DC18" s="8">
        <v>2</v>
      </c>
      <c r="DD18" s="8">
        <v>1</v>
      </c>
      <c r="DE18" s="8">
        <v>3</v>
      </c>
      <c r="DF18" s="8"/>
      <c r="DG18" s="8"/>
      <c r="DH18" s="8"/>
      <c r="DI18" s="8"/>
      <c r="DJ18" s="8">
        <v>1</v>
      </c>
      <c r="DK18" s="8">
        <v>2</v>
      </c>
      <c r="DL18" s="8">
        <v>1</v>
      </c>
      <c r="DM18" s="8">
        <v>4</v>
      </c>
      <c r="DN18" s="8"/>
      <c r="DO18" s="8"/>
      <c r="DP18" s="8"/>
      <c r="DQ18" s="8"/>
      <c r="DR18" s="8"/>
      <c r="DS18" s="8"/>
      <c r="DT18" s="8"/>
      <c r="DU18" s="8">
        <v>1</v>
      </c>
      <c r="DV18" s="8">
        <v>1</v>
      </c>
      <c r="DW18" s="8">
        <v>1</v>
      </c>
      <c r="DX18" s="8">
        <v>1</v>
      </c>
      <c r="DY18" s="8">
        <v>1</v>
      </c>
      <c r="DZ18" s="8">
        <v>3</v>
      </c>
      <c r="EA18" s="8">
        <v>1</v>
      </c>
      <c r="EB18" s="8">
        <v>2</v>
      </c>
      <c r="EC18" s="8">
        <v>2</v>
      </c>
      <c r="ED18" s="8">
        <v>5</v>
      </c>
      <c r="EE18" s="8"/>
      <c r="EF18" s="8"/>
      <c r="EG18" s="8"/>
      <c r="EH18" s="8"/>
      <c r="EI18" s="8"/>
      <c r="EJ18" s="8"/>
      <c r="EK18" s="8"/>
      <c r="EL18" s="8"/>
      <c r="EM18" s="8">
        <v>1</v>
      </c>
      <c r="EN18" s="8"/>
      <c r="EO18" s="8"/>
      <c r="EP18" s="8">
        <v>1</v>
      </c>
      <c r="EQ18" s="8">
        <v>1</v>
      </c>
      <c r="ER18" s="8">
        <v>1</v>
      </c>
      <c r="ES18" s="8"/>
      <c r="ET18" s="8">
        <v>2</v>
      </c>
      <c r="EU18" s="8"/>
      <c r="EV18" s="8"/>
      <c r="EW18" s="8"/>
      <c r="EX18" s="8"/>
      <c r="EY18" s="8"/>
      <c r="EZ18" s="8"/>
      <c r="FA18" s="8"/>
      <c r="FB18" s="8"/>
      <c r="FC18" s="8"/>
      <c r="FD18" s="8"/>
      <c r="FE18" s="8"/>
      <c r="FF18" s="8"/>
      <c r="FG18" s="8"/>
      <c r="FH18" s="8"/>
      <c r="FI18" s="8"/>
      <c r="FJ18" s="8"/>
      <c r="FK18" s="8"/>
      <c r="FL18" s="8"/>
      <c r="FM18" s="8">
        <v>1</v>
      </c>
      <c r="FN18" s="8">
        <v>1</v>
      </c>
      <c r="FO18" s="8">
        <v>2</v>
      </c>
      <c r="FP18" s="8">
        <v>1</v>
      </c>
      <c r="FQ18" s="8">
        <v>1</v>
      </c>
      <c r="FR18" s="8">
        <v>4</v>
      </c>
      <c r="FS18" s="8"/>
      <c r="FT18" s="8"/>
      <c r="FU18" s="8"/>
      <c r="FV18" s="8"/>
      <c r="FW18" s="8"/>
      <c r="FX18" s="8"/>
      <c r="FY18" s="8"/>
      <c r="FZ18" s="8"/>
      <c r="GA18" s="8"/>
      <c r="GB18" s="8"/>
      <c r="GC18" s="8"/>
      <c r="GD18" s="8"/>
      <c r="GE18" s="8"/>
      <c r="GF18" s="8"/>
      <c r="GG18" s="8"/>
      <c r="GH18" s="8">
        <v>1</v>
      </c>
      <c r="GI18" s="8"/>
      <c r="GJ18" s="8"/>
      <c r="GK18" s="8">
        <v>1</v>
      </c>
      <c r="GL18" s="8"/>
      <c r="GM18" s="8"/>
      <c r="GN18" s="8"/>
      <c r="GO18" s="8"/>
      <c r="GP18" s="8"/>
      <c r="GQ18" s="8"/>
      <c r="GR18" s="8"/>
      <c r="GS18" s="8"/>
      <c r="GT18" s="8"/>
      <c r="GU18" s="8"/>
      <c r="GV18" s="8"/>
      <c r="GW18" s="8"/>
      <c r="GX18" s="8"/>
      <c r="GY18" s="8">
        <v>1</v>
      </c>
      <c r="GZ18" s="8"/>
      <c r="HA18" s="8">
        <v>1</v>
      </c>
      <c r="HB18" s="8">
        <v>1</v>
      </c>
      <c r="HC18" s="8"/>
      <c r="HD18" s="8"/>
      <c r="HE18" s="8">
        <v>1</v>
      </c>
      <c r="HF18" s="8">
        <v>1</v>
      </c>
      <c r="HG18" s="8"/>
      <c r="HH18" s="8"/>
      <c r="HI18" s="8">
        <v>1</v>
      </c>
      <c r="HJ18" s="8"/>
      <c r="HK18" s="8"/>
      <c r="HL18" s="8"/>
      <c r="HM18" s="8"/>
      <c r="HN18" s="8"/>
      <c r="HO18" s="8">
        <v>48</v>
      </c>
    </row>
    <row r="19" spans="1:223" x14ac:dyDescent="0.3">
      <c r="A19" s="7" t="s">
        <v>138</v>
      </c>
      <c r="B19" s="8"/>
      <c r="C19" s="8"/>
      <c r="D19" s="8"/>
      <c r="E19" s="8"/>
      <c r="F19" s="8"/>
      <c r="G19" s="8"/>
      <c r="H19" s="8">
        <v>1</v>
      </c>
      <c r="I19" s="8">
        <v>1</v>
      </c>
      <c r="J19" s="8">
        <v>1</v>
      </c>
      <c r="K19" s="8"/>
      <c r="L19" s="8">
        <v>1</v>
      </c>
      <c r="M19" s="8">
        <v>2</v>
      </c>
      <c r="N19" s="8"/>
      <c r="O19" s="8">
        <v>1</v>
      </c>
      <c r="P19" s="8"/>
      <c r="Q19" s="8">
        <v>1</v>
      </c>
      <c r="R19" s="8"/>
      <c r="S19" s="8"/>
      <c r="T19" s="8"/>
      <c r="U19" s="8"/>
      <c r="V19" s="8"/>
      <c r="W19" s="8"/>
      <c r="X19" s="8"/>
      <c r="Y19" s="8">
        <v>1</v>
      </c>
      <c r="Z19" s="8"/>
      <c r="AA19" s="8"/>
      <c r="AB19" s="8">
        <v>1</v>
      </c>
      <c r="AC19" s="8">
        <v>2</v>
      </c>
      <c r="AD19" s="8"/>
      <c r="AE19" s="8">
        <v>1</v>
      </c>
      <c r="AF19" s="8">
        <v>3</v>
      </c>
      <c r="AG19" s="8"/>
      <c r="AH19" s="8"/>
      <c r="AI19" s="8"/>
      <c r="AJ19" s="8">
        <v>1</v>
      </c>
      <c r="AK19" s="8">
        <v>1</v>
      </c>
      <c r="AL19" s="8"/>
      <c r="AM19" s="8">
        <v>2</v>
      </c>
      <c r="AN19" s="8"/>
      <c r="AO19" s="8"/>
      <c r="AP19" s="8">
        <v>1</v>
      </c>
      <c r="AQ19" s="8">
        <v>1</v>
      </c>
      <c r="AR19" s="8"/>
      <c r="AS19" s="8"/>
      <c r="AT19" s="8"/>
      <c r="AU19" s="8"/>
      <c r="AV19" s="8">
        <v>1</v>
      </c>
      <c r="AW19" s="8"/>
      <c r="AX19" s="8"/>
      <c r="AY19" s="8">
        <v>1</v>
      </c>
      <c r="AZ19" s="8"/>
      <c r="BA19" s="8">
        <v>1</v>
      </c>
      <c r="BB19" s="8">
        <v>1</v>
      </c>
      <c r="BC19" s="8">
        <v>2</v>
      </c>
      <c r="BD19" s="8"/>
      <c r="BE19" s="8"/>
      <c r="BF19" s="8"/>
      <c r="BG19" s="8">
        <v>1</v>
      </c>
      <c r="BH19" s="8">
        <v>1</v>
      </c>
      <c r="BI19" s="8"/>
      <c r="BJ19" s="8"/>
      <c r="BK19" s="8"/>
      <c r="BL19" s="8"/>
      <c r="BM19" s="8"/>
      <c r="BN19" s="8"/>
      <c r="BO19" s="8">
        <v>2</v>
      </c>
      <c r="BP19" s="8">
        <v>1</v>
      </c>
      <c r="BQ19" s="8"/>
      <c r="BR19" s="8">
        <v>3</v>
      </c>
      <c r="BS19" s="8">
        <v>1</v>
      </c>
      <c r="BT19" s="8">
        <v>1</v>
      </c>
      <c r="BU19" s="8">
        <v>2</v>
      </c>
      <c r="BV19" s="8">
        <v>2</v>
      </c>
      <c r="BW19" s="8">
        <v>3</v>
      </c>
      <c r="BX19" s="8">
        <v>2</v>
      </c>
      <c r="BY19" s="8">
        <v>7</v>
      </c>
      <c r="BZ19" s="8">
        <v>1</v>
      </c>
      <c r="CA19" s="8"/>
      <c r="CB19" s="8">
        <v>1</v>
      </c>
      <c r="CC19" s="8">
        <v>2</v>
      </c>
      <c r="CD19" s="8"/>
      <c r="CE19" s="8"/>
      <c r="CF19" s="8"/>
      <c r="CG19" s="8"/>
      <c r="CH19" s="8"/>
      <c r="CI19" s="8"/>
      <c r="CJ19" s="8"/>
      <c r="CK19" s="8"/>
      <c r="CL19" s="8"/>
      <c r="CM19" s="8"/>
      <c r="CN19" s="8"/>
      <c r="CO19" s="8"/>
      <c r="CP19" s="8"/>
      <c r="CQ19" s="8"/>
      <c r="CR19" s="8"/>
      <c r="CS19" s="8"/>
      <c r="CT19" s="8"/>
      <c r="CU19" s="8"/>
      <c r="CV19" s="8">
        <v>1</v>
      </c>
      <c r="CW19" s="8">
        <v>1</v>
      </c>
      <c r="CX19" s="8">
        <v>1</v>
      </c>
      <c r="CY19" s="8">
        <v>3</v>
      </c>
      <c r="CZ19" s="8"/>
      <c r="DA19" s="8"/>
      <c r="DB19" s="8"/>
      <c r="DC19" s="8">
        <v>1</v>
      </c>
      <c r="DD19" s="8">
        <v>2</v>
      </c>
      <c r="DE19" s="8">
        <v>3</v>
      </c>
      <c r="DF19" s="8"/>
      <c r="DG19" s="8">
        <v>1</v>
      </c>
      <c r="DH19" s="8"/>
      <c r="DI19" s="8">
        <v>1</v>
      </c>
      <c r="DJ19" s="8">
        <v>1</v>
      </c>
      <c r="DK19" s="8">
        <v>2</v>
      </c>
      <c r="DL19" s="8">
        <v>2</v>
      </c>
      <c r="DM19" s="8">
        <v>5</v>
      </c>
      <c r="DN19" s="8"/>
      <c r="DO19" s="8"/>
      <c r="DP19" s="8"/>
      <c r="DQ19" s="8"/>
      <c r="DR19" s="8"/>
      <c r="DS19" s="8"/>
      <c r="DT19" s="8"/>
      <c r="DU19" s="8"/>
      <c r="DV19" s="8"/>
      <c r="DW19" s="8"/>
      <c r="DX19" s="8"/>
      <c r="DY19" s="8"/>
      <c r="DZ19" s="8"/>
      <c r="EA19" s="8">
        <v>1</v>
      </c>
      <c r="EB19" s="8">
        <v>2</v>
      </c>
      <c r="EC19" s="8">
        <v>1</v>
      </c>
      <c r="ED19" s="8">
        <v>4</v>
      </c>
      <c r="EE19" s="8"/>
      <c r="EF19" s="8"/>
      <c r="EG19" s="8"/>
      <c r="EH19" s="8"/>
      <c r="EI19" s="8"/>
      <c r="EJ19" s="8"/>
      <c r="EK19" s="8"/>
      <c r="EL19" s="8"/>
      <c r="EM19" s="8"/>
      <c r="EN19" s="8"/>
      <c r="EO19" s="8">
        <v>1</v>
      </c>
      <c r="EP19" s="8">
        <v>1</v>
      </c>
      <c r="EQ19" s="8"/>
      <c r="ER19" s="8"/>
      <c r="ES19" s="8"/>
      <c r="ET19" s="8"/>
      <c r="EU19" s="8"/>
      <c r="EV19" s="8"/>
      <c r="EW19" s="8"/>
      <c r="EX19" s="8"/>
      <c r="EY19" s="8"/>
      <c r="EZ19" s="8"/>
      <c r="FA19" s="8"/>
      <c r="FB19" s="8"/>
      <c r="FC19" s="8"/>
      <c r="FD19" s="8"/>
      <c r="FE19" s="8"/>
      <c r="FF19" s="8"/>
      <c r="FG19" s="8"/>
      <c r="FH19" s="8"/>
      <c r="FI19" s="8"/>
      <c r="FJ19" s="8"/>
      <c r="FK19" s="8">
        <v>1</v>
      </c>
      <c r="FL19" s="8">
        <v>1</v>
      </c>
      <c r="FM19" s="8"/>
      <c r="FN19" s="8">
        <v>2</v>
      </c>
      <c r="FO19" s="8">
        <v>2</v>
      </c>
      <c r="FP19" s="8">
        <v>1</v>
      </c>
      <c r="FQ19" s="8">
        <v>2</v>
      </c>
      <c r="FR19" s="8">
        <v>5</v>
      </c>
      <c r="FS19" s="8"/>
      <c r="FT19" s="8"/>
      <c r="FU19" s="8"/>
      <c r="FV19" s="8"/>
      <c r="FW19" s="8"/>
      <c r="FX19" s="8"/>
      <c r="FY19" s="8"/>
      <c r="FZ19" s="8"/>
      <c r="GA19" s="8"/>
      <c r="GB19" s="8"/>
      <c r="GC19" s="8"/>
      <c r="GD19" s="8"/>
      <c r="GE19" s="8"/>
      <c r="GF19" s="8"/>
      <c r="GG19" s="8"/>
      <c r="GH19" s="8"/>
      <c r="GI19" s="8"/>
      <c r="GJ19" s="8">
        <v>1</v>
      </c>
      <c r="GK19" s="8">
        <v>1</v>
      </c>
      <c r="GL19" s="8"/>
      <c r="GM19" s="8">
        <v>1</v>
      </c>
      <c r="GN19" s="8"/>
      <c r="GO19" s="8">
        <v>1</v>
      </c>
      <c r="GP19" s="8"/>
      <c r="GQ19" s="8"/>
      <c r="GR19" s="8"/>
      <c r="GS19" s="8"/>
      <c r="GT19" s="8"/>
      <c r="GU19" s="8"/>
      <c r="GV19" s="8"/>
      <c r="GW19" s="8"/>
      <c r="GX19" s="8"/>
      <c r="GY19" s="8"/>
      <c r="GZ19" s="8"/>
      <c r="HA19" s="8"/>
      <c r="HB19" s="8"/>
      <c r="HC19" s="8"/>
      <c r="HD19" s="8"/>
      <c r="HE19" s="8"/>
      <c r="HF19" s="8"/>
      <c r="HG19" s="8">
        <v>1</v>
      </c>
      <c r="HH19" s="8"/>
      <c r="HI19" s="8">
        <v>1</v>
      </c>
      <c r="HJ19" s="8"/>
      <c r="HK19" s="8"/>
      <c r="HL19" s="8"/>
      <c r="HM19" s="8"/>
      <c r="HN19" s="8"/>
      <c r="HO19" s="8">
        <v>56</v>
      </c>
    </row>
    <row r="20" spans="1:223" x14ac:dyDescent="0.3">
      <c r="A20" s="7" t="s">
        <v>139</v>
      </c>
      <c r="B20" s="8"/>
      <c r="C20" s="8"/>
      <c r="D20" s="8"/>
      <c r="E20" s="8"/>
      <c r="F20" s="8">
        <v>1</v>
      </c>
      <c r="G20" s="8">
        <v>2</v>
      </c>
      <c r="H20" s="8">
        <v>2</v>
      </c>
      <c r="I20" s="8">
        <v>5</v>
      </c>
      <c r="J20" s="8">
        <v>1</v>
      </c>
      <c r="K20" s="8"/>
      <c r="L20" s="8"/>
      <c r="M20" s="8">
        <v>1</v>
      </c>
      <c r="N20" s="8"/>
      <c r="O20" s="8"/>
      <c r="P20" s="8"/>
      <c r="Q20" s="8"/>
      <c r="R20" s="8"/>
      <c r="S20" s="8"/>
      <c r="T20" s="8"/>
      <c r="U20" s="8">
        <v>1</v>
      </c>
      <c r="V20" s="8">
        <v>3</v>
      </c>
      <c r="W20" s="8">
        <v>3</v>
      </c>
      <c r="X20" s="8">
        <v>7</v>
      </c>
      <c r="Y20" s="8"/>
      <c r="Z20" s="8"/>
      <c r="AA20" s="8"/>
      <c r="AB20" s="8"/>
      <c r="AC20" s="8"/>
      <c r="AD20" s="8"/>
      <c r="AE20" s="8"/>
      <c r="AF20" s="8"/>
      <c r="AG20" s="8"/>
      <c r="AH20" s="8"/>
      <c r="AI20" s="8"/>
      <c r="AJ20" s="8">
        <v>1</v>
      </c>
      <c r="AK20" s="8"/>
      <c r="AL20" s="8"/>
      <c r="AM20" s="8">
        <v>1</v>
      </c>
      <c r="AN20" s="8"/>
      <c r="AO20" s="8"/>
      <c r="AP20" s="8"/>
      <c r="AQ20" s="8"/>
      <c r="AR20" s="8"/>
      <c r="AS20" s="8">
        <v>2</v>
      </c>
      <c r="AT20" s="8">
        <v>3</v>
      </c>
      <c r="AU20" s="8">
        <v>5</v>
      </c>
      <c r="AV20" s="8">
        <v>1</v>
      </c>
      <c r="AW20" s="8">
        <v>1</v>
      </c>
      <c r="AX20" s="8">
        <v>2</v>
      </c>
      <c r="AY20" s="8">
        <v>4</v>
      </c>
      <c r="AZ20" s="8"/>
      <c r="BA20" s="8"/>
      <c r="BB20" s="8"/>
      <c r="BC20" s="8"/>
      <c r="BD20" s="8"/>
      <c r="BE20" s="8"/>
      <c r="BF20" s="8"/>
      <c r="BG20" s="8"/>
      <c r="BH20" s="8"/>
      <c r="BI20" s="8"/>
      <c r="BJ20" s="8"/>
      <c r="BK20" s="8"/>
      <c r="BL20" s="8"/>
      <c r="BM20" s="8"/>
      <c r="BN20" s="8"/>
      <c r="BO20" s="8"/>
      <c r="BP20" s="8"/>
      <c r="BQ20" s="8"/>
      <c r="BR20" s="8"/>
      <c r="BS20" s="8"/>
      <c r="BT20" s="8"/>
      <c r="BU20" s="8"/>
      <c r="BV20" s="8">
        <v>1</v>
      </c>
      <c r="BW20" s="8"/>
      <c r="BX20" s="8">
        <v>1</v>
      </c>
      <c r="BY20" s="8">
        <v>2</v>
      </c>
      <c r="BZ20" s="8">
        <v>1</v>
      </c>
      <c r="CA20" s="8"/>
      <c r="CB20" s="8"/>
      <c r="CC20" s="8">
        <v>1</v>
      </c>
      <c r="CD20" s="8"/>
      <c r="CE20" s="8"/>
      <c r="CF20" s="8"/>
      <c r="CG20" s="8"/>
      <c r="CH20" s="8"/>
      <c r="CI20" s="8"/>
      <c r="CJ20" s="8"/>
      <c r="CK20" s="8"/>
      <c r="CL20" s="8"/>
      <c r="CM20" s="8"/>
      <c r="CN20" s="8"/>
      <c r="CO20" s="8"/>
      <c r="CP20" s="8"/>
      <c r="CQ20" s="8"/>
      <c r="CR20" s="8"/>
      <c r="CS20" s="8"/>
      <c r="CT20" s="8"/>
      <c r="CU20" s="8"/>
      <c r="CV20" s="8">
        <v>2</v>
      </c>
      <c r="CW20" s="8">
        <v>1</v>
      </c>
      <c r="CX20" s="8">
        <v>2</v>
      </c>
      <c r="CY20" s="8">
        <v>5</v>
      </c>
      <c r="CZ20" s="8"/>
      <c r="DA20" s="8"/>
      <c r="DB20" s="8">
        <v>1</v>
      </c>
      <c r="DC20" s="8">
        <v>1</v>
      </c>
      <c r="DD20" s="8"/>
      <c r="DE20" s="8">
        <v>2</v>
      </c>
      <c r="DF20" s="8"/>
      <c r="DG20" s="8"/>
      <c r="DH20" s="8"/>
      <c r="DI20" s="8"/>
      <c r="DJ20" s="8">
        <v>2</v>
      </c>
      <c r="DK20" s="8">
        <v>2</v>
      </c>
      <c r="DL20" s="8">
        <v>1</v>
      </c>
      <c r="DM20" s="8">
        <v>5</v>
      </c>
      <c r="DN20" s="8"/>
      <c r="DO20" s="8"/>
      <c r="DP20" s="8"/>
      <c r="DQ20" s="8"/>
      <c r="DR20" s="8"/>
      <c r="DS20" s="8"/>
      <c r="DT20" s="8"/>
      <c r="DU20" s="8"/>
      <c r="DV20" s="8"/>
      <c r="DW20" s="8"/>
      <c r="DX20" s="8"/>
      <c r="DY20" s="8"/>
      <c r="DZ20" s="8"/>
      <c r="EA20" s="8">
        <v>1</v>
      </c>
      <c r="EB20" s="8">
        <v>2</v>
      </c>
      <c r="EC20" s="8">
        <v>2</v>
      </c>
      <c r="ED20" s="8">
        <v>5</v>
      </c>
      <c r="EE20" s="8"/>
      <c r="EF20" s="8"/>
      <c r="EG20" s="8"/>
      <c r="EH20" s="8"/>
      <c r="EI20" s="8"/>
      <c r="EJ20" s="8"/>
      <c r="EK20" s="8"/>
      <c r="EL20" s="8"/>
      <c r="EM20" s="8"/>
      <c r="EN20" s="8"/>
      <c r="EO20" s="8"/>
      <c r="EP20" s="8"/>
      <c r="EQ20" s="8">
        <v>1</v>
      </c>
      <c r="ER20" s="8"/>
      <c r="ES20" s="8">
        <v>1</v>
      </c>
      <c r="ET20" s="8">
        <v>2</v>
      </c>
      <c r="EU20" s="8"/>
      <c r="EV20" s="8"/>
      <c r="EW20" s="8"/>
      <c r="EX20" s="8"/>
      <c r="EY20" s="8"/>
      <c r="EZ20" s="8"/>
      <c r="FA20" s="8"/>
      <c r="FB20" s="8"/>
      <c r="FC20" s="8"/>
      <c r="FD20" s="8"/>
      <c r="FE20" s="8"/>
      <c r="FF20" s="8"/>
      <c r="FG20" s="8"/>
      <c r="FH20" s="8"/>
      <c r="FI20" s="8"/>
      <c r="FJ20" s="8"/>
      <c r="FK20" s="8">
        <v>1</v>
      </c>
      <c r="FL20" s="8"/>
      <c r="FM20" s="8">
        <v>1</v>
      </c>
      <c r="FN20" s="8">
        <v>2</v>
      </c>
      <c r="FO20" s="8">
        <v>2</v>
      </c>
      <c r="FP20" s="8">
        <v>2</v>
      </c>
      <c r="FQ20" s="8">
        <v>2</v>
      </c>
      <c r="FR20" s="8">
        <v>6</v>
      </c>
      <c r="FS20" s="8"/>
      <c r="FT20" s="8"/>
      <c r="FU20" s="8"/>
      <c r="FV20" s="8"/>
      <c r="FW20" s="8">
        <v>1</v>
      </c>
      <c r="FX20" s="8">
        <v>1</v>
      </c>
      <c r="FY20" s="8">
        <v>2</v>
      </c>
      <c r="FZ20" s="8"/>
      <c r="GA20" s="8"/>
      <c r="GB20" s="8"/>
      <c r="GC20" s="8"/>
      <c r="GD20" s="8"/>
      <c r="GE20" s="8"/>
      <c r="GF20" s="8"/>
      <c r="GG20" s="8"/>
      <c r="GH20" s="8"/>
      <c r="GI20" s="8"/>
      <c r="GJ20" s="8"/>
      <c r="GK20" s="8"/>
      <c r="GL20" s="8"/>
      <c r="GM20" s="8"/>
      <c r="GN20" s="8"/>
      <c r="GO20" s="8"/>
      <c r="GP20" s="8"/>
      <c r="GQ20" s="8"/>
      <c r="GR20" s="8"/>
      <c r="GS20" s="8"/>
      <c r="GT20" s="8"/>
      <c r="GU20" s="8"/>
      <c r="GV20" s="8"/>
      <c r="GW20" s="8"/>
      <c r="GX20" s="8"/>
      <c r="GY20" s="8"/>
      <c r="GZ20" s="8"/>
      <c r="HA20" s="8"/>
      <c r="HB20" s="8"/>
      <c r="HC20" s="8"/>
      <c r="HD20" s="8"/>
      <c r="HE20" s="8"/>
      <c r="HF20" s="8"/>
      <c r="HG20" s="8"/>
      <c r="HH20" s="8"/>
      <c r="HI20" s="8"/>
      <c r="HJ20" s="8"/>
      <c r="HK20" s="8"/>
      <c r="HL20" s="8"/>
      <c r="HM20" s="8"/>
      <c r="HN20" s="8"/>
      <c r="HO20" s="8">
        <v>55</v>
      </c>
    </row>
    <row r="21" spans="1:223" x14ac:dyDescent="0.3">
      <c r="A21" s="7" t="s">
        <v>140</v>
      </c>
      <c r="B21" s="8"/>
      <c r="C21" s="8"/>
      <c r="D21" s="8"/>
      <c r="E21" s="8"/>
      <c r="F21" s="8">
        <v>1</v>
      </c>
      <c r="G21" s="8">
        <v>1</v>
      </c>
      <c r="H21" s="8">
        <v>1</v>
      </c>
      <c r="I21" s="8">
        <v>3</v>
      </c>
      <c r="J21" s="8">
        <v>1</v>
      </c>
      <c r="K21" s="8"/>
      <c r="L21" s="8"/>
      <c r="M21" s="8">
        <v>1</v>
      </c>
      <c r="N21" s="8"/>
      <c r="O21" s="8">
        <v>2</v>
      </c>
      <c r="P21" s="8"/>
      <c r="Q21" s="8">
        <v>2</v>
      </c>
      <c r="R21" s="8"/>
      <c r="S21" s="8"/>
      <c r="T21" s="8"/>
      <c r="U21" s="8">
        <v>2</v>
      </c>
      <c r="V21" s="8"/>
      <c r="W21" s="8">
        <v>1</v>
      </c>
      <c r="X21" s="8">
        <v>3</v>
      </c>
      <c r="Y21" s="8">
        <v>1</v>
      </c>
      <c r="Z21" s="8"/>
      <c r="AA21" s="8">
        <v>1</v>
      </c>
      <c r="AB21" s="8">
        <v>2</v>
      </c>
      <c r="AC21" s="8"/>
      <c r="AD21" s="8"/>
      <c r="AE21" s="8">
        <v>1</v>
      </c>
      <c r="AF21" s="8">
        <v>1</v>
      </c>
      <c r="AG21" s="8"/>
      <c r="AH21" s="8"/>
      <c r="AI21" s="8"/>
      <c r="AJ21" s="8"/>
      <c r="AK21" s="8"/>
      <c r="AL21" s="8"/>
      <c r="AM21" s="8"/>
      <c r="AN21" s="8"/>
      <c r="AO21" s="8"/>
      <c r="AP21" s="8"/>
      <c r="AQ21" s="8"/>
      <c r="AR21" s="8"/>
      <c r="AS21" s="8"/>
      <c r="AT21" s="8">
        <v>2</v>
      </c>
      <c r="AU21" s="8">
        <v>2</v>
      </c>
      <c r="AV21" s="8">
        <v>1</v>
      </c>
      <c r="AW21" s="8">
        <v>1</v>
      </c>
      <c r="AX21" s="8">
        <v>1</v>
      </c>
      <c r="AY21" s="8">
        <v>3</v>
      </c>
      <c r="AZ21" s="8"/>
      <c r="BA21" s="8">
        <v>1</v>
      </c>
      <c r="BB21" s="8"/>
      <c r="BC21" s="8">
        <v>1</v>
      </c>
      <c r="BD21" s="8"/>
      <c r="BE21" s="8"/>
      <c r="BF21" s="8"/>
      <c r="BG21" s="8"/>
      <c r="BH21" s="8"/>
      <c r="BI21" s="8"/>
      <c r="BJ21" s="8"/>
      <c r="BK21" s="8"/>
      <c r="BL21" s="8"/>
      <c r="BM21" s="8">
        <v>1</v>
      </c>
      <c r="BN21" s="8">
        <v>1</v>
      </c>
      <c r="BO21" s="8">
        <v>1</v>
      </c>
      <c r="BP21" s="8"/>
      <c r="BQ21" s="8"/>
      <c r="BR21" s="8">
        <v>1</v>
      </c>
      <c r="BS21" s="8"/>
      <c r="BT21" s="8"/>
      <c r="BU21" s="8"/>
      <c r="BV21" s="8">
        <v>1</v>
      </c>
      <c r="BW21" s="8">
        <v>3</v>
      </c>
      <c r="BX21" s="8">
        <v>1</v>
      </c>
      <c r="BY21" s="8">
        <v>5</v>
      </c>
      <c r="BZ21" s="8">
        <v>1</v>
      </c>
      <c r="CA21" s="8">
        <v>1</v>
      </c>
      <c r="CB21" s="8">
        <v>2</v>
      </c>
      <c r="CC21" s="8">
        <v>4</v>
      </c>
      <c r="CD21" s="8"/>
      <c r="CE21" s="8">
        <v>1</v>
      </c>
      <c r="CF21" s="8"/>
      <c r="CG21" s="8">
        <v>1</v>
      </c>
      <c r="CH21" s="8">
        <v>1</v>
      </c>
      <c r="CI21" s="8"/>
      <c r="CJ21" s="8"/>
      <c r="CK21" s="8">
        <v>1</v>
      </c>
      <c r="CL21" s="8"/>
      <c r="CM21" s="8"/>
      <c r="CN21" s="8"/>
      <c r="CO21" s="8"/>
      <c r="CP21" s="8"/>
      <c r="CQ21" s="8"/>
      <c r="CR21" s="8"/>
      <c r="CS21" s="8"/>
      <c r="CT21" s="8"/>
      <c r="CU21" s="8"/>
      <c r="CV21" s="8"/>
      <c r="CW21" s="8">
        <v>2</v>
      </c>
      <c r="CX21" s="8">
        <v>2</v>
      </c>
      <c r="CY21" s="8">
        <v>4</v>
      </c>
      <c r="CZ21" s="8"/>
      <c r="DA21" s="8"/>
      <c r="DB21" s="8"/>
      <c r="DC21" s="8">
        <v>1</v>
      </c>
      <c r="DD21" s="8">
        <v>1</v>
      </c>
      <c r="DE21" s="8">
        <v>2</v>
      </c>
      <c r="DF21" s="8"/>
      <c r="DG21" s="8">
        <v>1</v>
      </c>
      <c r="DH21" s="8"/>
      <c r="DI21" s="8">
        <v>1</v>
      </c>
      <c r="DJ21" s="8"/>
      <c r="DK21" s="8">
        <v>2</v>
      </c>
      <c r="DL21" s="8">
        <v>1</v>
      </c>
      <c r="DM21" s="8">
        <v>3</v>
      </c>
      <c r="DN21" s="8"/>
      <c r="DO21" s="8"/>
      <c r="DP21" s="8"/>
      <c r="DQ21" s="8"/>
      <c r="DR21" s="8"/>
      <c r="DS21" s="8"/>
      <c r="DT21" s="8"/>
      <c r="DU21" s="8"/>
      <c r="DV21" s="8"/>
      <c r="DW21" s="8"/>
      <c r="DX21" s="8"/>
      <c r="DY21" s="8"/>
      <c r="DZ21" s="8"/>
      <c r="EA21" s="8">
        <v>1</v>
      </c>
      <c r="EB21" s="8">
        <v>1</v>
      </c>
      <c r="EC21" s="8"/>
      <c r="ED21" s="8">
        <v>2</v>
      </c>
      <c r="EE21" s="8"/>
      <c r="EF21" s="8"/>
      <c r="EG21" s="8"/>
      <c r="EH21" s="8"/>
      <c r="EI21" s="8">
        <v>2</v>
      </c>
      <c r="EJ21" s="8">
        <v>1</v>
      </c>
      <c r="EK21" s="8">
        <v>1</v>
      </c>
      <c r="EL21" s="8">
        <v>4</v>
      </c>
      <c r="EM21" s="8">
        <v>1</v>
      </c>
      <c r="EN21" s="8"/>
      <c r="EO21" s="8"/>
      <c r="EP21" s="8">
        <v>1</v>
      </c>
      <c r="EQ21" s="8"/>
      <c r="ER21" s="8"/>
      <c r="ES21" s="8"/>
      <c r="ET21" s="8"/>
      <c r="EU21" s="8"/>
      <c r="EV21" s="8"/>
      <c r="EW21" s="8"/>
      <c r="EX21" s="8"/>
      <c r="EY21" s="8"/>
      <c r="EZ21" s="8"/>
      <c r="FA21" s="8"/>
      <c r="FB21" s="8"/>
      <c r="FC21" s="8"/>
      <c r="FD21" s="8"/>
      <c r="FE21" s="8"/>
      <c r="FF21" s="8"/>
      <c r="FG21" s="8"/>
      <c r="FH21" s="8"/>
      <c r="FI21" s="8"/>
      <c r="FJ21" s="8"/>
      <c r="FK21" s="8">
        <v>1</v>
      </c>
      <c r="FL21" s="8"/>
      <c r="FM21" s="8">
        <v>1</v>
      </c>
      <c r="FN21" s="8">
        <v>2</v>
      </c>
      <c r="FO21" s="8">
        <v>1</v>
      </c>
      <c r="FP21" s="8">
        <v>2</v>
      </c>
      <c r="FQ21" s="8">
        <v>2</v>
      </c>
      <c r="FR21" s="8">
        <v>5</v>
      </c>
      <c r="FS21" s="8"/>
      <c r="FT21" s="8"/>
      <c r="FU21" s="8"/>
      <c r="FV21" s="8"/>
      <c r="FW21" s="8"/>
      <c r="FX21" s="8"/>
      <c r="FY21" s="8"/>
      <c r="FZ21" s="8"/>
      <c r="GA21" s="8"/>
      <c r="GB21" s="8"/>
      <c r="GC21" s="8"/>
      <c r="GD21" s="8"/>
      <c r="GE21" s="8"/>
      <c r="GF21" s="8"/>
      <c r="GG21" s="8"/>
      <c r="GH21" s="8"/>
      <c r="GI21" s="8"/>
      <c r="GJ21" s="8"/>
      <c r="GK21" s="8"/>
      <c r="GL21" s="8"/>
      <c r="GM21" s="8"/>
      <c r="GN21" s="8"/>
      <c r="GO21" s="8"/>
      <c r="GP21" s="8"/>
      <c r="GQ21" s="8"/>
      <c r="GR21" s="8"/>
      <c r="GS21" s="8"/>
      <c r="GT21" s="8"/>
      <c r="GU21" s="8"/>
      <c r="GV21" s="8"/>
      <c r="GW21" s="8"/>
      <c r="GX21" s="8"/>
      <c r="GY21" s="8"/>
      <c r="GZ21" s="8"/>
      <c r="HA21" s="8"/>
      <c r="HB21" s="8">
        <v>2</v>
      </c>
      <c r="HC21" s="8">
        <v>2</v>
      </c>
      <c r="HD21" s="8"/>
      <c r="HE21" s="8">
        <v>4</v>
      </c>
      <c r="HF21" s="8"/>
      <c r="HG21" s="8"/>
      <c r="HH21" s="8"/>
      <c r="HI21" s="8"/>
      <c r="HJ21" s="8"/>
      <c r="HK21" s="8"/>
      <c r="HL21" s="8"/>
      <c r="HM21" s="8"/>
      <c r="HN21" s="8"/>
      <c r="HO21" s="8">
        <v>59</v>
      </c>
    </row>
    <row r="22" spans="1:223" x14ac:dyDescent="0.3">
      <c r="A22" s="7" t="s">
        <v>141</v>
      </c>
      <c r="B22" s="8"/>
      <c r="C22" s="8"/>
      <c r="D22" s="8"/>
      <c r="E22" s="8"/>
      <c r="F22" s="8"/>
      <c r="G22" s="8">
        <v>2</v>
      </c>
      <c r="H22" s="8"/>
      <c r="I22" s="8">
        <v>2</v>
      </c>
      <c r="J22" s="8"/>
      <c r="K22" s="8">
        <v>1</v>
      </c>
      <c r="L22" s="8"/>
      <c r="M22" s="8">
        <v>1</v>
      </c>
      <c r="N22" s="8"/>
      <c r="O22" s="8"/>
      <c r="P22" s="8"/>
      <c r="Q22" s="8"/>
      <c r="R22" s="8"/>
      <c r="S22" s="8"/>
      <c r="T22" s="8"/>
      <c r="U22" s="8">
        <v>1</v>
      </c>
      <c r="V22" s="8">
        <v>1</v>
      </c>
      <c r="W22" s="8"/>
      <c r="X22" s="8">
        <v>2</v>
      </c>
      <c r="Y22" s="8"/>
      <c r="Z22" s="8"/>
      <c r="AA22" s="8">
        <v>1</v>
      </c>
      <c r="AB22" s="8">
        <v>1</v>
      </c>
      <c r="AC22" s="8"/>
      <c r="AD22" s="8"/>
      <c r="AE22" s="8">
        <v>1</v>
      </c>
      <c r="AF22" s="8">
        <v>1</v>
      </c>
      <c r="AG22" s="8"/>
      <c r="AH22" s="8"/>
      <c r="AI22" s="8"/>
      <c r="AJ22" s="8">
        <v>1</v>
      </c>
      <c r="AK22" s="8"/>
      <c r="AL22" s="8">
        <v>2</v>
      </c>
      <c r="AM22" s="8">
        <v>3</v>
      </c>
      <c r="AN22" s="8"/>
      <c r="AO22" s="8"/>
      <c r="AP22" s="8"/>
      <c r="AQ22" s="8"/>
      <c r="AR22" s="8"/>
      <c r="AS22" s="8"/>
      <c r="AT22" s="8"/>
      <c r="AU22" s="8"/>
      <c r="AV22" s="8">
        <v>1</v>
      </c>
      <c r="AW22" s="8">
        <v>1</v>
      </c>
      <c r="AX22" s="8"/>
      <c r="AY22" s="8">
        <v>2</v>
      </c>
      <c r="AZ22" s="8"/>
      <c r="BA22" s="8"/>
      <c r="BB22" s="8">
        <v>1</v>
      </c>
      <c r="BC22" s="8">
        <v>1</v>
      </c>
      <c r="BD22" s="8"/>
      <c r="BE22" s="8"/>
      <c r="BF22" s="8"/>
      <c r="BG22" s="8"/>
      <c r="BH22" s="8"/>
      <c r="BI22" s="8"/>
      <c r="BJ22" s="8"/>
      <c r="BK22" s="8"/>
      <c r="BL22" s="8">
        <v>1</v>
      </c>
      <c r="BM22" s="8">
        <v>1</v>
      </c>
      <c r="BN22" s="8">
        <v>2</v>
      </c>
      <c r="BO22" s="8">
        <v>1</v>
      </c>
      <c r="BP22" s="8"/>
      <c r="BQ22" s="8"/>
      <c r="BR22" s="8">
        <v>1</v>
      </c>
      <c r="BS22" s="8"/>
      <c r="BT22" s="8"/>
      <c r="BU22" s="8"/>
      <c r="BV22" s="8"/>
      <c r="BW22" s="8">
        <v>2</v>
      </c>
      <c r="BX22" s="8">
        <v>2</v>
      </c>
      <c r="BY22" s="8">
        <v>4</v>
      </c>
      <c r="BZ22" s="8">
        <v>2</v>
      </c>
      <c r="CA22" s="8">
        <v>1</v>
      </c>
      <c r="CB22" s="8">
        <v>1</v>
      </c>
      <c r="CC22" s="8">
        <v>4</v>
      </c>
      <c r="CD22" s="8">
        <v>1</v>
      </c>
      <c r="CE22" s="8">
        <v>1</v>
      </c>
      <c r="CF22" s="8"/>
      <c r="CG22" s="8">
        <v>2</v>
      </c>
      <c r="CH22" s="8">
        <v>2</v>
      </c>
      <c r="CI22" s="8"/>
      <c r="CJ22" s="8"/>
      <c r="CK22" s="8">
        <v>2</v>
      </c>
      <c r="CL22" s="8"/>
      <c r="CM22" s="8"/>
      <c r="CN22" s="8"/>
      <c r="CO22" s="8"/>
      <c r="CP22" s="8"/>
      <c r="CQ22" s="8"/>
      <c r="CR22" s="8"/>
      <c r="CS22" s="8"/>
      <c r="CT22" s="8"/>
      <c r="CU22" s="8"/>
      <c r="CV22" s="8"/>
      <c r="CW22" s="8">
        <v>1</v>
      </c>
      <c r="CX22" s="8"/>
      <c r="CY22" s="8">
        <v>1</v>
      </c>
      <c r="CZ22" s="8"/>
      <c r="DA22" s="8"/>
      <c r="DB22" s="8"/>
      <c r="DC22" s="8">
        <v>2</v>
      </c>
      <c r="DD22" s="8">
        <v>1</v>
      </c>
      <c r="DE22" s="8">
        <v>3</v>
      </c>
      <c r="DF22" s="8"/>
      <c r="DG22" s="8"/>
      <c r="DH22" s="8"/>
      <c r="DI22" s="8"/>
      <c r="DJ22" s="8"/>
      <c r="DK22" s="8"/>
      <c r="DL22" s="8"/>
      <c r="DM22" s="8"/>
      <c r="DN22" s="8"/>
      <c r="DO22" s="8"/>
      <c r="DP22" s="8"/>
      <c r="DQ22" s="8"/>
      <c r="DR22" s="8"/>
      <c r="DS22" s="8"/>
      <c r="DT22" s="8"/>
      <c r="DU22" s="8"/>
      <c r="DV22" s="8"/>
      <c r="DW22" s="8">
        <v>1</v>
      </c>
      <c r="DX22" s="8"/>
      <c r="DY22" s="8"/>
      <c r="DZ22" s="8">
        <v>1</v>
      </c>
      <c r="EA22" s="8">
        <v>1</v>
      </c>
      <c r="EB22" s="8">
        <v>1</v>
      </c>
      <c r="EC22" s="8">
        <v>1</v>
      </c>
      <c r="ED22" s="8">
        <v>3</v>
      </c>
      <c r="EE22" s="8"/>
      <c r="EF22" s="8">
        <v>1</v>
      </c>
      <c r="EG22" s="8"/>
      <c r="EH22" s="8">
        <v>1</v>
      </c>
      <c r="EI22" s="8">
        <v>1</v>
      </c>
      <c r="EJ22" s="8">
        <v>3</v>
      </c>
      <c r="EK22" s="8"/>
      <c r="EL22" s="8">
        <v>4</v>
      </c>
      <c r="EM22" s="8"/>
      <c r="EN22" s="8"/>
      <c r="EO22" s="8"/>
      <c r="EP22" s="8"/>
      <c r="EQ22" s="8"/>
      <c r="ER22" s="8"/>
      <c r="ES22" s="8">
        <v>1</v>
      </c>
      <c r="ET22" s="8">
        <v>1</v>
      </c>
      <c r="EU22" s="8"/>
      <c r="EV22" s="8"/>
      <c r="EW22" s="8"/>
      <c r="EX22" s="8"/>
      <c r="EY22" s="8"/>
      <c r="EZ22" s="8"/>
      <c r="FA22" s="8"/>
      <c r="FB22" s="8"/>
      <c r="FC22" s="8"/>
      <c r="FD22" s="8"/>
      <c r="FE22" s="8"/>
      <c r="FF22" s="8"/>
      <c r="FG22" s="8"/>
      <c r="FH22" s="8"/>
      <c r="FI22" s="8"/>
      <c r="FJ22" s="8"/>
      <c r="FK22" s="8">
        <v>1</v>
      </c>
      <c r="FL22" s="8">
        <v>1</v>
      </c>
      <c r="FM22" s="8"/>
      <c r="FN22" s="8">
        <v>2</v>
      </c>
      <c r="FO22" s="8"/>
      <c r="FP22" s="8">
        <v>1</v>
      </c>
      <c r="FQ22" s="8">
        <v>3</v>
      </c>
      <c r="FR22" s="8">
        <v>4</v>
      </c>
      <c r="FS22" s="8"/>
      <c r="FT22" s="8"/>
      <c r="FU22" s="8"/>
      <c r="FV22" s="8"/>
      <c r="FW22" s="8"/>
      <c r="FX22" s="8"/>
      <c r="FY22" s="8"/>
      <c r="FZ22" s="8"/>
      <c r="GA22" s="8"/>
      <c r="GB22" s="8">
        <v>2</v>
      </c>
      <c r="GC22" s="8">
        <v>2</v>
      </c>
      <c r="GD22" s="8"/>
      <c r="GE22" s="8"/>
      <c r="GF22" s="8"/>
      <c r="GG22" s="8"/>
      <c r="GH22" s="8"/>
      <c r="GI22" s="8"/>
      <c r="GJ22" s="8"/>
      <c r="GK22" s="8"/>
      <c r="GL22" s="8"/>
      <c r="GM22" s="8"/>
      <c r="GN22" s="8"/>
      <c r="GO22" s="8"/>
      <c r="GP22" s="8"/>
      <c r="GQ22" s="8"/>
      <c r="GR22" s="8"/>
      <c r="GS22" s="8"/>
      <c r="GT22" s="8"/>
      <c r="GU22" s="8"/>
      <c r="GV22" s="8"/>
      <c r="GW22" s="8"/>
      <c r="GX22" s="8"/>
      <c r="GY22" s="8"/>
      <c r="GZ22" s="8"/>
      <c r="HA22" s="8"/>
      <c r="HB22" s="8"/>
      <c r="HC22" s="8"/>
      <c r="HD22" s="8"/>
      <c r="HE22" s="8"/>
      <c r="HF22" s="8">
        <v>1</v>
      </c>
      <c r="HG22" s="8"/>
      <c r="HH22" s="8"/>
      <c r="HI22" s="8">
        <v>1</v>
      </c>
      <c r="HJ22" s="8"/>
      <c r="HK22" s="8"/>
      <c r="HL22" s="8"/>
      <c r="HM22" s="8"/>
      <c r="HN22" s="8"/>
      <c r="HO22" s="8">
        <v>51</v>
      </c>
    </row>
    <row r="23" spans="1:223" x14ac:dyDescent="0.3">
      <c r="A23" s="7" t="s">
        <v>142</v>
      </c>
      <c r="B23" s="8"/>
      <c r="C23" s="8"/>
      <c r="D23" s="8"/>
      <c r="E23" s="8"/>
      <c r="F23" s="8"/>
      <c r="G23" s="8">
        <v>1</v>
      </c>
      <c r="H23" s="8">
        <v>1</v>
      </c>
      <c r="I23" s="8">
        <v>2</v>
      </c>
      <c r="J23" s="8"/>
      <c r="K23" s="8">
        <v>2</v>
      </c>
      <c r="L23" s="8"/>
      <c r="M23" s="8">
        <v>2</v>
      </c>
      <c r="N23" s="8"/>
      <c r="O23" s="8"/>
      <c r="P23" s="8">
        <v>1</v>
      </c>
      <c r="Q23" s="8">
        <v>1</v>
      </c>
      <c r="R23" s="8"/>
      <c r="S23" s="8"/>
      <c r="T23" s="8"/>
      <c r="U23" s="8"/>
      <c r="V23" s="8"/>
      <c r="W23" s="8">
        <v>1</v>
      </c>
      <c r="X23" s="8">
        <v>1</v>
      </c>
      <c r="Y23" s="8">
        <v>1</v>
      </c>
      <c r="Z23" s="8"/>
      <c r="AA23" s="8">
        <v>1</v>
      </c>
      <c r="AB23" s="8">
        <v>2</v>
      </c>
      <c r="AC23" s="8"/>
      <c r="AD23" s="8"/>
      <c r="AE23" s="8"/>
      <c r="AF23" s="8"/>
      <c r="AG23" s="8"/>
      <c r="AH23" s="8"/>
      <c r="AI23" s="8"/>
      <c r="AJ23" s="8"/>
      <c r="AK23" s="8">
        <v>1</v>
      </c>
      <c r="AL23" s="8">
        <v>1</v>
      </c>
      <c r="AM23" s="8">
        <v>2</v>
      </c>
      <c r="AN23" s="8"/>
      <c r="AO23" s="8"/>
      <c r="AP23" s="8"/>
      <c r="AQ23" s="8"/>
      <c r="AR23" s="8">
        <v>1</v>
      </c>
      <c r="AS23" s="8">
        <v>1</v>
      </c>
      <c r="AT23" s="8">
        <v>1</v>
      </c>
      <c r="AU23" s="8">
        <v>3</v>
      </c>
      <c r="AV23" s="8">
        <v>2</v>
      </c>
      <c r="AW23" s="8"/>
      <c r="AX23" s="8">
        <v>1</v>
      </c>
      <c r="AY23" s="8">
        <v>3</v>
      </c>
      <c r="AZ23" s="8"/>
      <c r="BA23" s="8"/>
      <c r="BB23" s="8">
        <v>1</v>
      </c>
      <c r="BC23" s="8">
        <v>1</v>
      </c>
      <c r="BD23" s="8"/>
      <c r="BE23" s="8"/>
      <c r="BF23" s="8"/>
      <c r="BG23" s="8"/>
      <c r="BH23" s="8"/>
      <c r="BI23" s="8"/>
      <c r="BJ23" s="8"/>
      <c r="BK23" s="8"/>
      <c r="BL23" s="8">
        <v>1</v>
      </c>
      <c r="BM23" s="8"/>
      <c r="BN23" s="8">
        <v>1</v>
      </c>
      <c r="BO23" s="8"/>
      <c r="BP23" s="8"/>
      <c r="BQ23" s="8">
        <v>1</v>
      </c>
      <c r="BR23" s="8">
        <v>1</v>
      </c>
      <c r="BS23" s="8"/>
      <c r="BT23" s="8"/>
      <c r="BU23" s="8"/>
      <c r="BV23" s="8"/>
      <c r="BW23" s="8"/>
      <c r="BX23" s="8">
        <v>2</v>
      </c>
      <c r="BY23" s="8">
        <v>2</v>
      </c>
      <c r="BZ23" s="8"/>
      <c r="CA23" s="8"/>
      <c r="CB23" s="8"/>
      <c r="CC23" s="8"/>
      <c r="CD23" s="8"/>
      <c r="CE23" s="8"/>
      <c r="CF23" s="8"/>
      <c r="CG23" s="8"/>
      <c r="CH23" s="8">
        <v>1</v>
      </c>
      <c r="CI23" s="8">
        <v>2</v>
      </c>
      <c r="CJ23" s="8">
        <v>1</v>
      </c>
      <c r="CK23" s="8">
        <v>4</v>
      </c>
      <c r="CL23" s="8"/>
      <c r="CM23" s="8"/>
      <c r="CN23" s="8"/>
      <c r="CO23" s="8"/>
      <c r="CP23" s="8"/>
      <c r="CQ23" s="8"/>
      <c r="CR23" s="8"/>
      <c r="CS23" s="8"/>
      <c r="CT23" s="8"/>
      <c r="CU23" s="8"/>
      <c r="CV23" s="8">
        <v>2</v>
      </c>
      <c r="CW23" s="8">
        <v>1</v>
      </c>
      <c r="CX23" s="8">
        <v>1</v>
      </c>
      <c r="CY23" s="8">
        <v>4</v>
      </c>
      <c r="CZ23" s="8"/>
      <c r="DA23" s="8"/>
      <c r="DB23" s="8">
        <v>2</v>
      </c>
      <c r="DC23" s="8">
        <v>1</v>
      </c>
      <c r="DD23" s="8">
        <v>2</v>
      </c>
      <c r="DE23" s="8">
        <v>5</v>
      </c>
      <c r="DF23" s="8"/>
      <c r="DG23" s="8">
        <v>2</v>
      </c>
      <c r="DH23" s="8">
        <v>2</v>
      </c>
      <c r="DI23" s="8">
        <v>4</v>
      </c>
      <c r="DJ23" s="8">
        <v>1</v>
      </c>
      <c r="DK23" s="8">
        <v>1</v>
      </c>
      <c r="DL23" s="8">
        <v>2</v>
      </c>
      <c r="DM23" s="8">
        <v>4</v>
      </c>
      <c r="DN23" s="8"/>
      <c r="DO23" s="8"/>
      <c r="DP23" s="8"/>
      <c r="DQ23" s="8"/>
      <c r="DR23" s="8"/>
      <c r="DS23" s="8"/>
      <c r="DT23" s="8"/>
      <c r="DU23" s="8"/>
      <c r="DV23" s="8"/>
      <c r="DW23" s="8"/>
      <c r="DX23" s="8"/>
      <c r="DY23" s="8"/>
      <c r="DZ23" s="8"/>
      <c r="EA23" s="8">
        <v>1</v>
      </c>
      <c r="EB23" s="8"/>
      <c r="EC23" s="8"/>
      <c r="ED23" s="8">
        <v>1</v>
      </c>
      <c r="EE23" s="8"/>
      <c r="EF23" s="8"/>
      <c r="EG23" s="8">
        <v>1</v>
      </c>
      <c r="EH23" s="8">
        <v>1</v>
      </c>
      <c r="EI23" s="8"/>
      <c r="EJ23" s="8"/>
      <c r="EK23" s="8"/>
      <c r="EL23" s="8"/>
      <c r="EM23" s="8">
        <v>2</v>
      </c>
      <c r="EN23" s="8"/>
      <c r="EO23" s="8">
        <v>1</v>
      </c>
      <c r="EP23" s="8">
        <v>3</v>
      </c>
      <c r="EQ23" s="8"/>
      <c r="ER23" s="8">
        <v>1</v>
      </c>
      <c r="ES23" s="8"/>
      <c r="ET23" s="8">
        <v>1</v>
      </c>
      <c r="EU23" s="8"/>
      <c r="EV23" s="8"/>
      <c r="EW23" s="8"/>
      <c r="EX23" s="8"/>
      <c r="EY23" s="8"/>
      <c r="EZ23" s="8"/>
      <c r="FA23" s="8"/>
      <c r="FB23" s="8"/>
      <c r="FC23" s="8"/>
      <c r="FD23" s="8"/>
      <c r="FE23" s="8"/>
      <c r="FF23" s="8"/>
      <c r="FG23" s="8"/>
      <c r="FH23" s="8"/>
      <c r="FI23" s="8"/>
      <c r="FJ23" s="8"/>
      <c r="FK23" s="8">
        <v>2</v>
      </c>
      <c r="FL23" s="8"/>
      <c r="FM23" s="8"/>
      <c r="FN23" s="8">
        <v>2</v>
      </c>
      <c r="FO23" s="8">
        <v>2</v>
      </c>
      <c r="FP23" s="8">
        <v>1</v>
      </c>
      <c r="FQ23" s="8">
        <v>2</v>
      </c>
      <c r="FR23" s="8">
        <v>5</v>
      </c>
      <c r="FS23" s="8"/>
      <c r="FT23" s="8"/>
      <c r="FU23" s="8"/>
      <c r="FV23" s="8"/>
      <c r="FW23" s="8"/>
      <c r="FX23" s="8"/>
      <c r="FY23" s="8"/>
      <c r="FZ23" s="8"/>
      <c r="GA23" s="8"/>
      <c r="GB23" s="8"/>
      <c r="GC23" s="8"/>
      <c r="GD23" s="8"/>
      <c r="GE23" s="8"/>
      <c r="GF23" s="8"/>
      <c r="GG23" s="8"/>
      <c r="GH23" s="8"/>
      <c r="GI23" s="8"/>
      <c r="GJ23" s="8">
        <v>1</v>
      </c>
      <c r="GK23" s="8">
        <v>1</v>
      </c>
      <c r="GL23" s="8"/>
      <c r="GM23" s="8"/>
      <c r="GN23" s="8"/>
      <c r="GO23" s="8"/>
      <c r="GP23" s="8">
        <v>1</v>
      </c>
      <c r="GQ23" s="8"/>
      <c r="GR23" s="8"/>
      <c r="GS23" s="8">
        <v>1</v>
      </c>
      <c r="GT23" s="8"/>
      <c r="GU23" s="8"/>
      <c r="GV23" s="8"/>
      <c r="GW23" s="8"/>
      <c r="GX23" s="8"/>
      <c r="GY23" s="8"/>
      <c r="GZ23" s="8"/>
      <c r="HA23" s="8"/>
      <c r="HB23" s="8"/>
      <c r="HC23" s="8"/>
      <c r="HD23" s="8"/>
      <c r="HE23" s="8"/>
      <c r="HF23" s="8"/>
      <c r="HG23" s="8">
        <v>1</v>
      </c>
      <c r="HH23" s="8">
        <v>1</v>
      </c>
      <c r="HI23" s="8">
        <v>2</v>
      </c>
      <c r="HJ23" s="8"/>
      <c r="HK23" s="8"/>
      <c r="HL23" s="8"/>
      <c r="HM23" s="8"/>
      <c r="HN23" s="8"/>
      <c r="HO23" s="8">
        <v>59</v>
      </c>
    </row>
    <row r="24" spans="1:223" x14ac:dyDescent="0.3">
      <c r="A24" s="7" t="s">
        <v>143</v>
      </c>
      <c r="B24" s="8"/>
      <c r="C24" s="8">
        <v>1</v>
      </c>
      <c r="D24" s="8">
        <v>1</v>
      </c>
      <c r="E24" s="8">
        <v>2</v>
      </c>
      <c r="F24" s="8"/>
      <c r="G24" s="8">
        <v>1</v>
      </c>
      <c r="H24" s="8">
        <v>2</v>
      </c>
      <c r="I24" s="8">
        <v>3</v>
      </c>
      <c r="J24" s="8"/>
      <c r="K24" s="8"/>
      <c r="L24" s="8"/>
      <c r="M24" s="8"/>
      <c r="N24" s="8">
        <v>2</v>
      </c>
      <c r="O24" s="8">
        <v>1</v>
      </c>
      <c r="P24" s="8"/>
      <c r="Q24" s="8">
        <v>3</v>
      </c>
      <c r="R24" s="8"/>
      <c r="S24" s="8"/>
      <c r="T24" s="8"/>
      <c r="U24" s="8"/>
      <c r="V24" s="8">
        <v>2</v>
      </c>
      <c r="W24" s="8"/>
      <c r="X24" s="8">
        <v>2</v>
      </c>
      <c r="Y24" s="8"/>
      <c r="Z24" s="8"/>
      <c r="AA24" s="8"/>
      <c r="AB24" s="8"/>
      <c r="AC24" s="8"/>
      <c r="AD24" s="8"/>
      <c r="AE24" s="8">
        <v>1</v>
      </c>
      <c r="AF24" s="8">
        <v>1</v>
      </c>
      <c r="AG24" s="8"/>
      <c r="AH24" s="8"/>
      <c r="AI24" s="8"/>
      <c r="AJ24" s="8"/>
      <c r="AK24" s="8"/>
      <c r="AL24" s="8">
        <v>1</v>
      </c>
      <c r="AM24" s="8">
        <v>1</v>
      </c>
      <c r="AN24" s="8"/>
      <c r="AO24" s="8"/>
      <c r="AP24" s="8"/>
      <c r="AQ24" s="8"/>
      <c r="AR24" s="8">
        <v>1</v>
      </c>
      <c r="AS24" s="8"/>
      <c r="AT24" s="8"/>
      <c r="AU24" s="8">
        <v>1</v>
      </c>
      <c r="AV24" s="8"/>
      <c r="AW24" s="8">
        <v>1</v>
      </c>
      <c r="AX24" s="8"/>
      <c r="AY24" s="8">
        <v>1</v>
      </c>
      <c r="AZ24" s="8">
        <v>1</v>
      </c>
      <c r="BA24" s="8">
        <v>1</v>
      </c>
      <c r="BB24" s="8"/>
      <c r="BC24" s="8">
        <v>2</v>
      </c>
      <c r="BD24" s="8"/>
      <c r="BE24" s="8"/>
      <c r="BF24" s="8"/>
      <c r="BG24" s="8"/>
      <c r="BH24" s="8"/>
      <c r="BI24" s="8"/>
      <c r="BJ24" s="8"/>
      <c r="BK24" s="8"/>
      <c r="BL24" s="8"/>
      <c r="BM24" s="8"/>
      <c r="BN24" s="8"/>
      <c r="BO24" s="8"/>
      <c r="BP24" s="8">
        <v>1</v>
      </c>
      <c r="BQ24" s="8"/>
      <c r="BR24" s="8">
        <v>1</v>
      </c>
      <c r="BS24" s="8"/>
      <c r="BT24" s="8"/>
      <c r="BU24" s="8"/>
      <c r="BV24" s="8">
        <v>1</v>
      </c>
      <c r="BW24" s="8"/>
      <c r="BX24" s="8"/>
      <c r="BY24" s="8">
        <v>1</v>
      </c>
      <c r="BZ24" s="8">
        <v>1</v>
      </c>
      <c r="CA24" s="8"/>
      <c r="CB24" s="8"/>
      <c r="CC24" s="8">
        <v>1</v>
      </c>
      <c r="CD24" s="8"/>
      <c r="CE24" s="8"/>
      <c r="CF24" s="8"/>
      <c r="CG24" s="8"/>
      <c r="CH24" s="8"/>
      <c r="CI24" s="8">
        <v>1</v>
      </c>
      <c r="CJ24" s="8"/>
      <c r="CK24" s="8">
        <v>1</v>
      </c>
      <c r="CL24" s="8"/>
      <c r="CM24" s="8"/>
      <c r="CN24" s="8"/>
      <c r="CO24" s="8"/>
      <c r="CP24" s="8"/>
      <c r="CQ24" s="8"/>
      <c r="CR24" s="8"/>
      <c r="CS24" s="8"/>
      <c r="CT24" s="8"/>
      <c r="CU24" s="8"/>
      <c r="CV24" s="8"/>
      <c r="CW24" s="8">
        <v>2</v>
      </c>
      <c r="CX24" s="8"/>
      <c r="CY24" s="8">
        <v>2</v>
      </c>
      <c r="CZ24" s="8"/>
      <c r="DA24" s="8"/>
      <c r="DB24" s="8"/>
      <c r="DC24" s="8">
        <v>1</v>
      </c>
      <c r="DD24" s="8">
        <v>1</v>
      </c>
      <c r="DE24" s="8">
        <v>2</v>
      </c>
      <c r="DF24" s="8">
        <v>1</v>
      </c>
      <c r="DG24" s="8">
        <v>2</v>
      </c>
      <c r="DH24" s="8">
        <v>2</v>
      </c>
      <c r="DI24" s="8">
        <v>5</v>
      </c>
      <c r="DJ24" s="8">
        <v>2</v>
      </c>
      <c r="DK24" s="8">
        <v>1</v>
      </c>
      <c r="DL24" s="8">
        <v>1</v>
      </c>
      <c r="DM24" s="8">
        <v>4</v>
      </c>
      <c r="DN24" s="8"/>
      <c r="DO24" s="8"/>
      <c r="DP24" s="8"/>
      <c r="DQ24" s="8"/>
      <c r="DR24" s="8"/>
      <c r="DS24" s="8"/>
      <c r="DT24" s="8"/>
      <c r="DU24" s="8"/>
      <c r="DV24" s="8"/>
      <c r="DW24" s="8">
        <v>1</v>
      </c>
      <c r="DX24" s="8"/>
      <c r="DY24" s="8"/>
      <c r="DZ24" s="8">
        <v>1</v>
      </c>
      <c r="EA24" s="8">
        <v>1</v>
      </c>
      <c r="EB24" s="8">
        <v>2</v>
      </c>
      <c r="EC24" s="8">
        <v>2</v>
      </c>
      <c r="ED24" s="8">
        <v>5</v>
      </c>
      <c r="EE24" s="8">
        <v>1</v>
      </c>
      <c r="EF24" s="8"/>
      <c r="EG24" s="8"/>
      <c r="EH24" s="8">
        <v>1</v>
      </c>
      <c r="EI24" s="8">
        <v>1</v>
      </c>
      <c r="EJ24" s="8"/>
      <c r="EK24" s="8"/>
      <c r="EL24" s="8">
        <v>1</v>
      </c>
      <c r="EM24" s="8">
        <v>1</v>
      </c>
      <c r="EN24" s="8">
        <v>1</v>
      </c>
      <c r="EO24" s="8">
        <v>1</v>
      </c>
      <c r="EP24" s="8">
        <v>3</v>
      </c>
      <c r="EQ24" s="8"/>
      <c r="ER24" s="8"/>
      <c r="ES24" s="8"/>
      <c r="ET24" s="8"/>
      <c r="EU24" s="8"/>
      <c r="EV24" s="8"/>
      <c r="EW24" s="8"/>
      <c r="EX24" s="8"/>
      <c r="EY24" s="8"/>
      <c r="EZ24" s="8"/>
      <c r="FA24" s="8"/>
      <c r="FB24" s="8"/>
      <c r="FC24" s="8"/>
      <c r="FD24" s="8"/>
      <c r="FE24" s="8"/>
      <c r="FF24" s="8"/>
      <c r="FG24" s="8"/>
      <c r="FH24" s="8"/>
      <c r="FI24" s="8"/>
      <c r="FJ24" s="8"/>
      <c r="FK24" s="8">
        <v>2</v>
      </c>
      <c r="FL24" s="8">
        <v>2</v>
      </c>
      <c r="FM24" s="8">
        <v>1</v>
      </c>
      <c r="FN24" s="8">
        <v>5</v>
      </c>
      <c r="FO24" s="8">
        <v>2</v>
      </c>
      <c r="FP24" s="8">
        <v>2</v>
      </c>
      <c r="FQ24" s="8">
        <v>2</v>
      </c>
      <c r="FR24" s="8">
        <v>6</v>
      </c>
      <c r="FS24" s="8"/>
      <c r="FT24" s="8"/>
      <c r="FU24" s="8"/>
      <c r="FV24" s="8"/>
      <c r="FW24" s="8"/>
      <c r="FX24" s="8"/>
      <c r="FY24" s="8"/>
      <c r="FZ24" s="8"/>
      <c r="GA24" s="8"/>
      <c r="GB24" s="8"/>
      <c r="GC24" s="8"/>
      <c r="GD24" s="8"/>
      <c r="GE24" s="8"/>
      <c r="GF24" s="8"/>
      <c r="GG24" s="8"/>
      <c r="GH24" s="8">
        <v>1</v>
      </c>
      <c r="GI24" s="8"/>
      <c r="GJ24" s="8"/>
      <c r="GK24" s="8">
        <v>1</v>
      </c>
      <c r="GL24" s="8"/>
      <c r="GM24" s="8"/>
      <c r="GN24" s="8"/>
      <c r="GO24" s="8"/>
      <c r="GP24" s="8"/>
      <c r="GQ24" s="8"/>
      <c r="GR24" s="8"/>
      <c r="GS24" s="8"/>
      <c r="GT24" s="8"/>
      <c r="GU24" s="8"/>
      <c r="GV24" s="8"/>
      <c r="GW24" s="8"/>
      <c r="GX24" s="8"/>
      <c r="GY24" s="8">
        <v>1</v>
      </c>
      <c r="GZ24" s="8"/>
      <c r="HA24" s="8">
        <v>1</v>
      </c>
      <c r="HB24" s="8"/>
      <c r="HC24" s="8"/>
      <c r="HD24" s="8"/>
      <c r="HE24" s="8"/>
      <c r="HF24" s="8">
        <v>1</v>
      </c>
      <c r="HG24" s="8"/>
      <c r="HH24" s="8"/>
      <c r="HI24" s="8">
        <v>1</v>
      </c>
      <c r="HJ24" s="8"/>
      <c r="HK24" s="8"/>
      <c r="HL24" s="8"/>
      <c r="HM24" s="8">
        <v>1</v>
      </c>
      <c r="HN24" s="8">
        <v>1</v>
      </c>
      <c r="HO24" s="8">
        <v>59</v>
      </c>
    </row>
    <row r="25" spans="1:223" x14ac:dyDescent="0.3">
      <c r="A25" s="7" t="s">
        <v>144</v>
      </c>
      <c r="B25" s="8"/>
      <c r="C25" s="8">
        <v>1</v>
      </c>
      <c r="D25" s="8"/>
      <c r="E25" s="8">
        <v>1</v>
      </c>
      <c r="F25" s="8">
        <v>2</v>
      </c>
      <c r="G25" s="8">
        <v>1</v>
      </c>
      <c r="H25" s="8">
        <v>1</v>
      </c>
      <c r="I25" s="8">
        <v>4</v>
      </c>
      <c r="J25" s="8"/>
      <c r="K25" s="8"/>
      <c r="L25" s="8"/>
      <c r="M25" s="8"/>
      <c r="N25" s="8"/>
      <c r="O25" s="8"/>
      <c r="P25" s="8"/>
      <c r="Q25" s="8"/>
      <c r="R25" s="8"/>
      <c r="S25" s="8"/>
      <c r="T25" s="8"/>
      <c r="U25" s="8">
        <v>1</v>
      </c>
      <c r="V25" s="8">
        <v>2</v>
      </c>
      <c r="W25" s="8">
        <v>2</v>
      </c>
      <c r="X25" s="8">
        <v>5</v>
      </c>
      <c r="Y25" s="8"/>
      <c r="Z25" s="8"/>
      <c r="AA25" s="8"/>
      <c r="AB25" s="8"/>
      <c r="AC25" s="8"/>
      <c r="AD25" s="8"/>
      <c r="AE25" s="8"/>
      <c r="AF25" s="8"/>
      <c r="AG25" s="8">
        <v>1</v>
      </c>
      <c r="AH25" s="8"/>
      <c r="AI25" s="8">
        <v>1</v>
      </c>
      <c r="AJ25" s="8">
        <v>1</v>
      </c>
      <c r="AK25" s="8">
        <v>1</v>
      </c>
      <c r="AL25" s="8"/>
      <c r="AM25" s="8">
        <v>2</v>
      </c>
      <c r="AN25" s="8"/>
      <c r="AO25" s="8"/>
      <c r="AP25" s="8"/>
      <c r="AQ25" s="8"/>
      <c r="AR25" s="8">
        <v>1</v>
      </c>
      <c r="AS25" s="8">
        <v>1</v>
      </c>
      <c r="AT25" s="8"/>
      <c r="AU25" s="8">
        <v>2</v>
      </c>
      <c r="AV25" s="8">
        <v>1</v>
      </c>
      <c r="AW25" s="8"/>
      <c r="AX25" s="8">
        <v>1</v>
      </c>
      <c r="AY25" s="8">
        <v>2</v>
      </c>
      <c r="AZ25" s="8"/>
      <c r="BA25" s="8"/>
      <c r="BB25" s="8"/>
      <c r="BC25" s="8"/>
      <c r="BD25" s="8"/>
      <c r="BE25" s="8"/>
      <c r="BF25" s="8"/>
      <c r="BG25" s="8"/>
      <c r="BH25" s="8"/>
      <c r="BI25" s="8"/>
      <c r="BJ25" s="8"/>
      <c r="BK25" s="8"/>
      <c r="BL25" s="8"/>
      <c r="BM25" s="8"/>
      <c r="BN25" s="8"/>
      <c r="BO25" s="8"/>
      <c r="BP25" s="8"/>
      <c r="BQ25" s="8"/>
      <c r="BR25" s="8"/>
      <c r="BS25" s="8"/>
      <c r="BT25" s="8"/>
      <c r="BU25" s="8"/>
      <c r="BV25" s="8">
        <v>2</v>
      </c>
      <c r="BW25" s="8">
        <v>1</v>
      </c>
      <c r="BX25" s="8">
        <v>2</v>
      </c>
      <c r="BY25" s="8">
        <v>5</v>
      </c>
      <c r="BZ25" s="8"/>
      <c r="CA25" s="8"/>
      <c r="CB25" s="8"/>
      <c r="CC25" s="8"/>
      <c r="CD25" s="8"/>
      <c r="CE25" s="8"/>
      <c r="CF25" s="8"/>
      <c r="CG25" s="8"/>
      <c r="CH25" s="8"/>
      <c r="CI25" s="8"/>
      <c r="CJ25" s="8">
        <v>1</v>
      </c>
      <c r="CK25" s="8">
        <v>1</v>
      </c>
      <c r="CL25" s="8"/>
      <c r="CM25" s="8"/>
      <c r="CN25" s="8"/>
      <c r="CO25" s="8"/>
      <c r="CP25" s="8"/>
      <c r="CQ25" s="8"/>
      <c r="CR25" s="8"/>
      <c r="CS25" s="8"/>
      <c r="CT25" s="8"/>
      <c r="CU25" s="8"/>
      <c r="CV25" s="8"/>
      <c r="CW25" s="8"/>
      <c r="CX25" s="8">
        <v>2</v>
      </c>
      <c r="CY25" s="8">
        <v>2</v>
      </c>
      <c r="CZ25" s="8"/>
      <c r="DA25" s="8"/>
      <c r="DB25" s="8">
        <v>1</v>
      </c>
      <c r="DC25" s="8">
        <v>1</v>
      </c>
      <c r="DD25" s="8"/>
      <c r="DE25" s="8">
        <v>2</v>
      </c>
      <c r="DF25" s="8">
        <v>1</v>
      </c>
      <c r="DG25" s="8">
        <v>2</v>
      </c>
      <c r="DH25" s="8"/>
      <c r="DI25" s="8">
        <v>3</v>
      </c>
      <c r="DJ25" s="8">
        <v>2</v>
      </c>
      <c r="DK25" s="8">
        <v>1</v>
      </c>
      <c r="DL25" s="8">
        <v>1</v>
      </c>
      <c r="DM25" s="8">
        <v>4</v>
      </c>
      <c r="DN25" s="8"/>
      <c r="DO25" s="8"/>
      <c r="DP25" s="8"/>
      <c r="DQ25" s="8"/>
      <c r="DR25" s="8"/>
      <c r="DS25" s="8"/>
      <c r="DT25" s="8"/>
      <c r="DU25" s="8"/>
      <c r="DV25" s="8"/>
      <c r="DW25" s="8">
        <v>1</v>
      </c>
      <c r="DX25" s="8">
        <v>1</v>
      </c>
      <c r="DY25" s="8"/>
      <c r="DZ25" s="8">
        <v>2</v>
      </c>
      <c r="EA25" s="8">
        <v>1</v>
      </c>
      <c r="EB25" s="8">
        <v>2</v>
      </c>
      <c r="EC25" s="8">
        <v>2</v>
      </c>
      <c r="ED25" s="8">
        <v>5</v>
      </c>
      <c r="EE25" s="8"/>
      <c r="EF25" s="8">
        <v>1</v>
      </c>
      <c r="EG25" s="8"/>
      <c r="EH25" s="8">
        <v>1</v>
      </c>
      <c r="EI25" s="8"/>
      <c r="EJ25" s="8">
        <v>2</v>
      </c>
      <c r="EK25" s="8"/>
      <c r="EL25" s="8">
        <v>2</v>
      </c>
      <c r="EM25" s="8"/>
      <c r="EN25" s="8"/>
      <c r="EO25" s="8"/>
      <c r="EP25" s="8"/>
      <c r="EQ25" s="8"/>
      <c r="ER25" s="8"/>
      <c r="ES25" s="8"/>
      <c r="ET25" s="8"/>
      <c r="EU25" s="8"/>
      <c r="EV25" s="8"/>
      <c r="EW25" s="8"/>
      <c r="EX25" s="8"/>
      <c r="EY25" s="8"/>
      <c r="EZ25" s="8"/>
      <c r="FA25" s="8"/>
      <c r="FB25" s="8"/>
      <c r="FC25" s="8"/>
      <c r="FD25" s="8"/>
      <c r="FE25" s="8">
        <v>1</v>
      </c>
      <c r="FF25" s="8">
        <v>1</v>
      </c>
      <c r="FG25" s="8"/>
      <c r="FH25" s="8"/>
      <c r="FI25" s="8"/>
      <c r="FJ25" s="8"/>
      <c r="FK25" s="8">
        <v>1</v>
      </c>
      <c r="FL25" s="8">
        <v>1</v>
      </c>
      <c r="FM25" s="8">
        <v>1</v>
      </c>
      <c r="FN25" s="8">
        <v>3</v>
      </c>
      <c r="FO25" s="8">
        <v>2</v>
      </c>
      <c r="FP25" s="8">
        <v>2</v>
      </c>
      <c r="FQ25" s="8">
        <v>2</v>
      </c>
      <c r="FR25" s="8">
        <v>6</v>
      </c>
      <c r="FS25" s="8"/>
      <c r="FT25" s="8"/>
      <c r="FU25" s="8"/>
      <c r="FV25" s="8"/>
      <c r="FW25" s="8"/>
      <c r="FX25" s="8"/>
      <c r="FY25" s="8"/>
      <c r="FZ25" s="8"/>
      <c r="GA25" s="8"/>
      <c r="GB25" s="8"/>
      <c r="GC25" s="8"/>
      <c r="GD25" s="8"/>
      <c r="GE25" s="8"/>
      <c r="GF25" s="8"/>
      <c r="GG25" s="8"/>
      <c r="GH25" s="8"/>
      <c r="GI25" s="8">
        <v>1</v>
      </c>
      <c r="GJ25" s="8"/>
      <c r="GK25" s="8">
        <v>1</v>
      </c>
      <c r="GL25" s="8"/>
      <c r="GM25" s="8"/>
      <c r="GN25" s="8">
        <v>2</v>
      </c>
      <c r="GO25" s="8">
        <v>2</v>
      </c>
      <c r="GP25" s="8">
        <v>1</v>
      </c>
      <c r="GQ25" s="8"/>
      <c r="GR25" s="8"/>
      <c r="GS25" s="8">
        <v>1</v>
      </c>
      <c r="GT25" s="8"/>
      <c r="GU25" s="8"/>
      <c r="GV25" s="8">
        <v>1</v>
      </c>
      <c r="GW25" s="8">
        <v>1</v>
      </c>
      <c r="GX25" s="8"/>
      <c r="GY25" s="8"/>
      <c r="GZ25" s="8"/>
      <c r="HA25" s="8"/>
      <c r="HB25" s="8">
        <v>1</v>
      </c>
      <c r="HC25" s="8"/>
      <c r="HD25" s="8">
        <v>1</v>
      </c>
      <c r="HE25" s="8">
        <v>2</v>
      </c>
      <c r="HF25" s="8"/>
      <c r="HG25" s="8"/>
      <c r="HH25" s="8"/>
      <c r="HI25" s="8"/>
      <c r="HJ25" s="8"/>
      <c r="HK25" s="8"/>
      <c r="HL25" s="8"/>
      <c r="HM25" s="8"/>
      <c r="HN25" s="8"/>
      <c r="HO25" s="8">
        <v>61</v>
      </c>
    </row>
    <row r="26" spans="1:223" x14ac:dyDescent="0.3">
      <c r="A26" s="7" t="s">
        <v>145</v>
      </c>
      <c r="B26" s="8"/>
      <c r="C26" s="8"/>
      <c r="D26" s="8"/>
      <c r="E26" s="8"/>
      <c r="F26" s="8">
        <v>1</v>
      </c>
      <c r="G26" s="8">
        <v>1</v>
      </c>
      <c r="H26" s="8">
        <v>1</v>
      </c>
      <c r="I26" s="8">
        <v>3</v>
      </c>
      <c r="J26" s="8">
        <v>1</v>
      </c>
      <c r="K26" s="8">
        <v>1</v>
      </c>
      <c r="L26" s="8"/>
      <c r="M26" s="8">
        <v>2</v>
      </c>
      <c r="N26" s="8"/>
      <c r="O26" s="8"/>
      <c r="P26" s="8"/>
      <c r="Q26" s="8"/>
      <c r="R26" s="8"/>
      <c r="S26" s="8"/>
      <c r="T26" s="8"/>
      <c r="U26" s="8">
        <v>2</v>
      </c>
      <c r="V26" s="8"/>
      <c r="W26" s="8"/>
      <c r="X26" s="8">
        <v>2</v>
      </c>
      <c r="Y26" s="8"/>
      <c r="Z26" s="8">
        <v>1</v>
      </c>
      <c r="AA26" s="8">
        <v>1</v>
      </c>
      <c r="AB26" s="8">
        <v>2</v>
      </c>
      <c r="AC26" s="8">
        <v>1</v>
      </c>
      <c r="AD26" s="8">
        <v>2</v>
      </c>
      <c r="AE26" s="8"/>
      <c r="AF26" s="8">
        <v>3</v>
      </c>
      <c r="AG26" s="8"/>
      <c r="AH26" s="8"/>
      <c r="AI26" s="8"/>
      <c r="AJ26" s="8">
        <v>2</v>
      </c>
      <c r="AK26" s="8">
        <v>3</v>
      </c>
      <c r="AL26" s="8">
        <v>1</v>
      </c>
      <c r="AM26" s="8">
        <v>6</v>
      </c>
      <c r="AN26" s="8"/>
      <c r="AO26" s="8"/>
      <c r="AP26" s="8"/>
      <c r="AQ26" s="8"/>
      <c r="AR26" s="8">
        <v>1</v>
      </c>
      <c r="AS26" s="8">
        <v>2</v>
      </c>
      <c r="AT26" s="8"/>
      <c r="AU26" s="8">
        <v>3</v>
      </c>
      <c r="AV26" s="8">
        <v>1</v>
      </c>
      <c r="AW26" s="8">
        <v>1</v>
      </c>
      <c r="AX26" s="8">
        <v>1</v>
      </c>
      <c r="AY26" s="8">
        <v>3</v>
      </c>
      <c r="AZ26" s="8">
        <v>1</v>
      </c>
      <c r="BA26" s="8"/>
      <c r="BB26" s="8"/>
      <c r="BC26" s="8">
        <v>1</v>
      </c>
      <c r="BD26" s="8"/>
      <c r="BE26" s="8"/>
      <c r="BF26" s="8"/>
      <c r="BG26" s="8"/>
      <c r="BH26" s="8"/>
      <c r="BI26" s="8"/>
      <c r="BJ26" s="8"/>
      <c r="BK26" s="8"/>
      <c r="BL26" s="8"/>
      <c r="BM26" s="8"/>
      <c r="BN26" s="8"/>
      <c r="BO26" s="8">
        <v>1</v>
      </c>
      <c r="BP26" s="8">
        <v>1</v>
      </c>
      <c r="BQ26" s="8"/>
      <c r="BR26" s="8">
        <v>2</v>
      </c>
      <c r="BS26" s="8"/>
      <c r="BT26" s="8"/>
      <c r="BU26" s="8"/>
      <c r="BV26" s="8">
        <v>1</v>
      </c>
      <c r="BW26" s="8">
        <v>1</v>
      </c>
      <c r="BX26" s="8">
        <v>1</v>
      </c>
      <c r="BY26" s="8">
        <v>3</v>
      </c>
      <c r="BZ26" s="8">
        <v>1</v>
      </c>
      <c r="CA26" s="8"/>
      <c r="CB26" s="8">
        <v>1</v>
      </c>
      <c r="CC26" s="8">
        <v>2</v>
      </c>
      <c r="CD26" s="8"/>
      <c r="CE26" s="8"/>
      <c r="CF26" s="8">
        <v>1</v>
      </c>
      <c r="CG26" s="8">
        <v>1</v>
      </c>
      <c r="CH26" s="8"/>
      <c r="CI26" s="8"/>
      <c r="CJ26" s="8"/>
      <c r="CK26" s="8"/>
      <c r="CL26" s="8"/>
      <c r="CM26" s="8"/>
      <c r="CN26" s="8"/>
      <c r="CO26" s="8"/>
      <c r="CP26" s="8"/>
      <c r="CQ26" s="8"/>
      <c r="CR26" s="8"/>
      <c r="CS26" s="8"/>
      <c r="CT26" s="8"/>
      <c r="CU26" s="8"/>
      <c r="CV26" s="8"/>
      <c r="CW26" s="8"/>
      <c r="CX26" s="8"/>
      <c r="CY26" s="8"/>
      <c r="CZ26" s="8"/>
      <c r="DA26" s="8"/>
      <c r="DB26" s="8">
        <v>2</v>
      </c>
      <c r="DC26" s="8">
        <v>2</v>
      </c>
      <c r="DD26" s="8">
        <v>1</v>
      </c>
      <c r="DE26" s="8">
        <v>5</v>
      </c>
      <c r="DF26" s="8">
        <v>1</v>
      </c>
      <c r="DG26" s="8">
        <v>3</v>
      </c>
      <c r="DH26" s="8">
        <v>2</v>
      </c>
      <c r="DI26" s="8">
        <v>6</v>
      </c>
      <c r="DJ26" s="8">
        <v>1</v>
      </c>
      <c r="DK26" s="8"/>
      <c r="DL26" s="8">
        <v>1</v>
      </c>
      <c r="DM26" s="8">
        <v>2</v>
      </c>
      <c r="DN26" s="8"/>
      <c r="DO26" s="8"/>
      <c r="DP26" s="8">
        <v>1</v>
      </c>
      <c r="DQ26" s="8">
        <v>2</v>
      </c>
      <c r="DR26" s="8">
        <v>1</v>
      </c>
      <c r="DS26" s="8">
        <v>4</v>
      </c>
      <c r="DT26" s="8"/>
      <c r="DU26" s="8"/>
      <c r="DV26" s="8"/>
      <c r="DW26" s="8"/>
      <c r="DX26" s="8"/>
      <c r="DY26" s="8"/>
      <c r="DZ26" s="8"/>
      <c r="EA26" s="8"/>
      <c r="EB26" s="8"/>
      <c r="EC26" s="8">
        <v>1</v>
      </c>
      <c r="ED26" s="8">
        <v>1</v>
      </c>
      <c r="EE26" s="8">
        <v>1</v>
      </c>
      <c r="EF26" s="8"/>
      <c r="EG26" s="8">
        <v>1</v>
      </c>
      <c r="EH26" s="8">
        <v>2</v>
      </c>
      <c r="EI26" s="8">
        <v>1</v>
      </c>
      <c r="EJ26" s="8"/>
      <c r="EK26" s="8"/>
      <c r="EL26" s="8">
        <v>1</v>
      </c>
      <c r="EM26" s="8">
        <v>2</v>
      </c>
      <c r="EN26" s="8">
        <v>1</v>
      </c>
      <c r="EO26" s="8"/>
      <c r="EP26" s="8">
        <v>3</v>
      </c>
      <c r="EQ26" s="8"/>
      <c r="ER26" s="8"/>
      <c r="ES26" s="8"/>
      <c r="ET26" s="8"/>
      <c r="EU26" s="8">
        <v>1</v>
      </c>
      <c r="EV26" s="8">
        <v>2</v>
      </c>
      <c r="EW26" s="8"/>
      <c r="EX26" s="8">
        <v>3</v>
      </c>
      <c r="EY26" s="8"/>
      <c r="EZ26" s="8"/>
      <c r="FA26" s="8"/>
      <c r="FB26" s="8"/>
      <c r="FC26" s="8"/>
      <c r="FD26" s="8"/>
      <c r="FE26" s="8"/>
      <c r="FF26" s="8"/>
      <c r="FG26" s="8"/>
      <c r="FH26" s="8"/>
      <c r="FI26" s="8"/>
      <c r="FJ26" s="8"/>
      <c r="FK26" s="8"/>
      <c r="FL26" s="8">
        <v>1</v>
      </c>
      <c r="FM26" s="8">
        <v>1</v>
      </c>
      <c r="FN26" s="8">
        <v>2</v>
      </c>
      <c r="FO26" s="8"/>
      <c r="FP26" s="8">
        <v>2</v>
      </c>
      <c r="FQ26" s="8"/>
      <c r="FR26" s="8">
        <v>2</v>
      </c>
      <c r="FS26" s="8"/>
      <c r="FT26" s="8"/>
      <c r="FU26" s="8"/>
      <c r="FV26" s="8"/>
      <c r="FW26" s="8"/>
      <c r="FX26" s="8"/>
      <c r="FY26" s="8"/>
      <c r="FZ26" s="8"/>
      <c r="GA26" s="8"/>
      <c r="GB26" s="8"/>
      <c r="GC26" s="8"/>
      <c r="GD26" s="8"/>
      <c r="GE26" s="8"/>
      <c r="GF26" s="8"/>
      <c r="GG26" s="8"/>
      <c r="GH26" s="8"/>
      <c r="GI26" s="8"/>
      <c r="GJ26" s="8"/>
      <c r="GK26" s="8"/>
      <c r="GL26" s="8"/>
      <c r="GM26" s="8"/>
      <c r="GN26" s="8"/>
      <c r="GO26" s="8"/>
      <c r="GP26" s="8"/>
      <c r="GQ26" s="8"/>
      <c r="GR26" s="8"/>
      <c r="GS26" s="8"/>
      <c r="GT26" s="8"/>
      <c r="GU26" s="8"/>
      <c r="GV26" s="8"/>
      <c r="GW26" s="8"/>
      <c r="GX26" s="8"/>
      <c r="GY26" s="8"/>
      <c r="GZ26" s="8"/>
      <c r="HA26" s="8"/>
      <c r="HB26" s="8"/>
      <c r="HC26" s="8"/>
      <c r="HD26" s="8">
        <v>1</v>
      </c>
      <c r="HE26" s="8">
        <v>1</v>
      </c>
      <c r="HF26" s="8"/>
      <c r="HG26" s="8"/>
      <c r="HH26" s="8"/>
      <c r="HI26" s="8"/>
      <c r="HJ26" s="8"/>
      <c r="HK26" s="8"/>
      <c r="HL26" s="8"/>
      <c r="HM26" s="8"/>
      <c r="HN26" s="8"/>
      <c r="HO26" s="8">
        <v>65</v>
      </c>
    </row>
    <row r="27" spans="1:223" x14ac:dyDescent="0.3">
      <c r="A27" s="7" t="s">
        <v>146</v>
      </c>
      <c r="B27" s="8"/>
      <c r="C27" s="8">
        <v>1</v>
      </c>
      <c r="D27" s="8"/>
      <c r="E27" s="8">
        <v>1</v>
      </c>
      <c r="F27" s="8"/>
      <c r="G27" s="8"/>
      <c r="H27" s="8"/>
      <c r="I27" s="8"/>
      <c r="J27" s="8"/>
      <c r="K27" s="8"/>
      <c r="L27" s="8"/>
      <c r="M27" s="8"/>
      <c r="N27" s="8"/>
      <c r="O27" s="8"/>
      <c r="P27" s="8"/>
      <c r="Q27" s="8"/>
      <c r="R27" s="8"/>
      <c r="S27" s="8"/>
      <c r="T27" s="8"/>
      <c r="U27" s="8">
        <v>1</v>
      </c>
      <c r="V27" s="8">
        <v>2</v>
      </c>
      <c r="W27" s="8">
        <v>1</v>
      </c>
      <c r="X27" s="8">
        <v>4</v>
      </c>
      <c r="Y27" s="8">
        <v>1</v>
      </c>
      <c r="Z27" s="8"/>
      <c r="AA27" s="8"/>
      <c r="AB27" s="8">
        <v>1</v>
      </c>
      <c r="AC27" s="8">
        <v>2</v>
      </c>
      <c r="AD27" s="8"/>
      <c r="AE27" s="8"/>
      <c r="AF27" s="8">
        <v>2</v>
      </c>
      <c r="AG27" s="8"/>
      <c r="AH27" s="8"/>
      <c r="AI27" s="8"/>
      <c r="AJ27" s="8">
        <v>1</v>
      </c>
      <c r="AK27" s="8">
        <v>2</v>
      </c>
      <c r="AL27" s="8"/>
      <c r="AM27" s="8">
        <v>3</v>
      </c>
      <c r="AN27" s="8"/>
      <c r="AO27" s="8"/>
      <c r="AP27" s="8"/>
      <c r="AQ27" s="8"/>
      <c r="AR27" s="8">
        <v>1</v>
      </c>
      <c r="AS27" s="8">
        <v>1</v>
      </c>
      <c r="AT27" s="8">
        <v>3</v>
      </c>
      <c r="AU27" s="8">
        <v>5</v>
      </c>
      <c r="AV27" s="8"/>
      <c r="AW27" s="8"/>
      <c r="AX27" s="8"/>
      <c r="AY27" s="8"/>
      <c r="AZ27" s="8"/>
      <c r="BA27" s="8">
        <v>1</v>
      </c>
      <c r="BB27" s="8">
        <v>1</v>
      </c>
      <c r="BC27" s="8">
        <v>2</v>
      </c>
      <c r="BD27" s="8"/>
      <c r="BE27" s="8"/>
      <c r="BF27" s="8"/>
      <c r="BG27" s="8"/>
      <c r="BH27" s="8"/>
      <c r="BI27" s="8"/>
      <c r="BJ27" s="8"/>
      <c r="BK27" s="8"/>
      <c r="BL27" s="8"/>
      <c r="BM27" s="8">
        <v>1</v>
      </c>
      <c r="BN27" s="8">
        <v>1</v>
      </c>
      <c r="BO27" s="8">
        <v>1</v>
      </c>
      <c r="BP27" s="8">
        <v>1</v>
      </c>
      <c r="BQ27" s="8">
        <v>1</v>
      </c>
      <c r="BR27" s="8">
        <v>3</v>
      </c>
      <c r="BS27" s="8"/>
      <c r="BT27" s="8"/>
      <c r="BU27" s="8"/>
      <c r="BV27" s="8">
        <v>2</v>
      </c>
      <c r="BW27" s="8">
        <v>1</v>
      </c>
      <c r="BX27" s="8">
        <v>2</v>
      </c>
      <c r="BY27" s="8">
        <v>5</v>
      </c>
      <c r="BZ27" s="8">
        <v>1</v>
      </c>
      <c r="CA27" s="8">
        <v>1</v>
      </c>
      <c r="CB27" s="8">
        <v>1</v>
      </c>
      <c r="CC27" s="8">
        <v>3</v>
      </c>
      <c r="CD27" s="8"/>
      <c r="CE27" s="8"/>
      <c r="CF27" s="8"/>
      <c r="CG27" s="8"/>
      <c r="CH27" s="8"/>
      <c r="CI27" s="8"/>
      <c r="CJ27" s="8"/>
      <c r="CK27" s="8"/>
      <c r="CL27" s="8"/>
      <c r="CM27" s="8"/>
      <c r="CN27" s="8"/>
      <c r="CO27" s="8"/>
      <c r="CP27" s="8"/>
      <c r="CQ27" s="8"/>
      <c r="CR27" s="8"/>
      <c r="CS27" s="8"/>
      <c r="CT27" s="8"/>
      <c r="CU27" s="8"/>
      <c r="CV27" s="8"/>
      <c r="CW27" s="8"/>
      <c r="CX27" s="8">
        <v>1</v>
      </c>
      <c r="CY27" s="8">
        <v>1</v>
      </c>
      <c r="CZ27" s="8"/>
      <c r="DA27" s="8"/>
      <c r="DB27" s="8"/>
      <c r="DC27" s="8"/>
      <c r="DD27" s="8"/>
      <c r="DE27" s="8"/>
      <c r="DF27" s="8">
        <v>1</v>
      </c>
      <c r="DG27" s="8">
        <v>2</v>
      </c>
      <c r="DH27" s="8">
        <v>3</v>
      </c>
      <c r="DI27" s="8">
        <v>6</v>
      </c>
      <c r="DJ27" s="8">
        <v>2</v>
      </c>
      <c r="DK27" s="8">
        <v>1</v>
      </c>
      <c r="DL27" s="8">
        <v>1</v>
      </c>
      <c r="DM27" s="8">
        <v>4</v>
      </c>
      <c r="DN27" s="8"/>
      <c r="DO27" s="8"/>
      <c r="DP27" s="8"/>
      <c r="DQ27" s="8"/>
      <c r="DR27" s="8"/>
      <c r="DS27" s="8"/>
      <c r="DT27" s="8"/>
      <c r="DU27" s="8"/>
      <c r="DV27" s="8"/>
      <c r="DW27" s="8"/>
      <c r="DX27" s="8"/>
      <c r="DY27" s="8"/>
      <c r="DZ27" s="8"/>
      <c r="EA27" s="8">
        <v>1</v>
      </c>
      <c r="EB27" s="8">
        <v>3</v>
      </c>
      <c r="EC27" s="8">
        <v>1</v>
      </c>
      <c r="ED27" s="8">
        <v>5</v>
      </c>
      <c r="EE27" s="8"/>
      <c r="EF27" s="8">
        <v>1</v>
      </c>
      <c r="EG27" s="8">
        <v>1</v>
      </c>
      <c r="EH27" s="8">
        <v>2</v>
      </c>
      <c r="EI27" s="8">
        <v>1</v>
      </c>
      <c r="EJ27" s="8">
        <v>1</v>
      </c>
      <c r="EK27" s="8"/>
      <c r="EL27" s="8">
        <v>2</v>
      </c>
      <c r="EM27" s="8">
        <v>2</v>
      </c>
      <c r="EN27" s="8"/>
      <c r="EO27" s="8">
        <v>1</v>
      </c>
      <c r="EP27" s="8">
        <v>3</v>
      </c>
      <c r="EQ27" s="8"/>
      <c r="ER27" s="8"/>
      <c r="ES27" s="8"/>
      <c r="ET27" s="8"/>
      <c r="EU27" s="8"/>
      <c r="EV27" s="8"/>
      <c r="EW27" s="8"/>
      <c r="EX27" s="8"/>
      <c r="EY27" s="8"/>
      <c r="EZ27" s="8"/>
      <c r="FA27" s="8"/>
      <c r="FB27" s="8"/>
      <c r="FC27" s="8"/>
      <c r="FD27" s="8"/>
      <c r="FE27" s="8"/>
      <c r="FF27" s="8"/>
      <c r="FG27" s="8"/>
      <c r="FH27" s="8"/>
      <c r="FI27" s="8"/>
      <c r="FJ27" s="8"/>
      <c r="FK27" s="8"/>
      <c r="FL27" s="8">
        <v>1</v>
      </c>
      <c r="FM27" s="8">
        <v>1</v>
      </c>
      <c r="FN27" s="8">
        <v>2</v>
      </c>
      <c r="FO27" s="8">
        <v>1</v>
      </c>
      <c r="FP27" s="8">
        <v>2</v>
      </c>
      <c r="FQ27" s="8">
        <v>2</v>
      </c>
      <c r="FR27" s="8">
        <v>5</v>
      </c>
      <c r="FS27" s="8"/>
      <c r="FT27" s="8"/>
      <c r="FU27" s="8"/>
      <c r="FV27" s="8"/>
      <c r="FW27" s="8"/>
      <c r="FX27" s="8"/>
      <c r="FY27" s="8"/>
      <c r="FZ27" s="8"/>
      <c r="GA27" s="8"/>
      <c r="GB27" s="8"/>
      <c r="GC27" s="8"/>
      <c r="GD27" s="8"/>
      <c r="GE27" s="8"/>
      <c r="GF27" s="8"/>
      <c r="GG27" s="8"/>
      <c r="GH27" s="8"/>
      <c r="GI27" s="8"/>
      <c r="GJ27" s="8"/>
      <c r="GK27" s="8"/>
      <c r="GL27" s="8"/>
      <c r="GM27" s="8"/>
      <c r="GN27" s="8"/>
      <c r="GO27" s="8"/>
      <c r="GP27" s="8"/>
      <c r="GQ27" s="8"/>
      <c r="GR27" s="8"/>
      <c r="GS27" s="8"/>
      <c r="GT27" s="8"/>
      <c r="GU27" s="8"/>
      <c r="GV27" s="8"/>
      <c r="GW27" s="8"/>
      <c r="GX27" s="8"/>
      <c r="GY27" s="8"/>
      <c r="GZ27" s="8">
        <v>1</v>
      </c>
      <c r="HA27" s="8">
        <v>1</v>
      </c>
      <c r="HB27" s="8">
        <v>1</v>
      </c>
      <c r="HC27" s="8"/>
      <c r="HD27" s="8"/>
      <c r="HE27" s="8">
        <v>1</v>
      </c>
      <c r="HF27" s="8"/>
      <c r="HG27" s="8">
        <v>1</v>
      </c>
      <c r="HH27" s="8"/>
      <c r="HI27" s="8">
        <v>1</v>
      </c>
      <c r="HJ27" s="8"/>
      <c r="HK27" s="8"/>
      <c r="HL27" s="8"/>
      <c r="HM27" s="8"/>
      <c r="HN27" s="8"/>
      <c r="HO27" s="8">
        <v>63</v>
      </c>
    </row>
    <row r="28" spans="1:223" x14ac:dyDescent="0.3">
      <c r="A28" s="7" t="s">
        <v>147</v>
      </c>
      <c r="B28" s="8"/>
      <c r="C28" s="8"/>
      <c r="D28" s="8"/>
      <c r="E28" s="8"/>
      <c r="F28" s="8">
        <v>1</v>
      </c>
      <c r="G28" s="8">
        <v>2</v>
      </c>
      <c r="H28" s="8"/>
      <c r="I28" s="8">
        <v>3</v>
      </c>
      <c r="J28" s="8"/>
      <c r="K28" s="8"/>
      <c r="L28" s="8">
        <v>1</v>
      </c>
      <c r="M28" s="8">
        <v>1</v>
      </c>
      <c r="N28" s="8"/>
      <c r="O28" s="8"/>
      <c r="P28" s="8"/>
      <c r="Q28" s="8"/>
      <c r="R28" s="8"/>
      <c r="S28" s="8"/>
      <c r="T28" s="8"/>
      <c r="U28" s="8"/>
      <c r="V28" s="8"/>
      <c r="W28" s="8"/>
      <c r="X28" s="8"/>
      <c r="Y28" s="8">
        <v>1</v>
      </c>
      <c r="Z28" s="8"/>
      <c r="AA28" s="8"/>
      <c r="AB28" s="8">
        <v>1</v>
      </c>
      <c r="AC28" s="8"/>
      <c r="AD28" s="8">
        <v>1</v>
      </c>
      <c r="AE28" s="8"/>
      <c r="AF28" s="8">
        <v>1</v>
      </c>
      <c r="AG28" s="8"/>
      <c r="AH28" s="8"/>
      <c r="AI28" s="8"/>
      <c r="AJ28" s="8"/>
      <c r="AK28" s="8">
        <v>2</v>
      </c>
      <c r="AL28" s="8">
        <v>1</v>
      </c>
      <c r="AM28" s="8">
        <v>3</v>
      </c>
      <c r="AN28" s="8"/>
      <c r="AO28" s="8"/>
      <c r="AP28" s="8"/>
      <c r="AQ28" s="8"/>
      <c r="AR28" s="8">
        <v>1</v>
      </c>
      <c r="AS28" s="8"/>
      <c r="AT28" s="8"/>
      <c r="AU28" s="8">
        <v>1</v>
      </c>
      <c r="AV28" s="8">
        <v>1</v>
      </c>
      <c r="AW28" s="8">
        <v>1</v>
      </c>
      <c r="AX28" s="8">
        <v>1</v>
      </c>
      <c r="AY28" s="8">
        <v>3</v>
      </c>
      <c r="AZ28" s="8"/>
      <c r="BA28" s="8"/>
      <c r="BB28" s="8">
        <v>1</v>
      </c>
      <c r="BC28" s="8">
        <v>1</v>
      </c>
      <c r="BD28" s="8"/>
      <c r="BE28" s="8"/>
      <c r="BF28" s="8"/>
      <c r="BG28" s="8"/>
      <c r="BH28" s="8"/>
      <c r="BI28" s="8"/>
      <c r="BJ28" s="8"/>
      <c r="BK28" s="8"/>
      <c r="BL28" s="8"/>
      <c r="BM28" s="8"/>
      <c r="BN28" s="8"/>
      <c r="BO28" s="8"/>
      <c r="BP28" s="8"/>
      <c r="BQ28" s="8">
        <v>1</v>
      </c>
      <c r="BR28" s="8">
        <v>1</v>
      </c>
      <c r="BS28" s="8"/>
      <c r="BT28" s="8"/>
      <c r="BU28" s="8"/>
      <c r="BV28" s="8">
        <v>2</v>
      </c>
      <c r="BW28" s="8">
        <v>2</v>
      </c>
      <c r="BX28" s="8">
        <v>3</v>
      </c>
      <c r="BY28" s="8">
        <v>7</v>
      </c>
      <c r="BZ28" s="8">
        <v>2</v>
      </c>
      <c r="CA28" s="8">
        <v>1</v>
      </c>
      <c r="CB28" s="8">
        <v>2</v>
      </c>
      <c r="CC28" s="8">
        <v>5</v>
      </c>
      <c r="CD28" s="8"/>
      <c r="CE28" s="8"/>
      <c r="CF28" s="8">
        <v>1</v>
      </c>
      <c r="CG28" s="8">
        <v>1</v>
      </c>
      <c r="CH28" s="8"/>
      <c r="CI28" s="8"/>
      <c r="CJ28" s="8"/>
      <c r="CK28" s="8"/>
      <c r="CL28" s="8"/>
      <c r="CM28" s="8"/>
      <c r="CN28" s="8"/>
      <c r="CO28" s="8"/>
      <c r="CP28" s="8"/>
      <c r="CQ28" s="8"/>
      <c r="CR28" s="8"/>
      <c r="CS28" s="8"/>
      <c r="CT28" s="8"/>
      <c r="CU28" s="8"/>
      <c r="CV28" s="8">
        <v>2</v>
      </c>
      <c r="CW28" s="8">
        <v>3</v>
      </c>
      <c r="CX28" s="8">
        <v>2</v>
      </c>
      <c r="CY28" s="8">
        <v>7</v>
      </c>
      <c r="CZ28" s="8"/>
      <c r="DA28" s="8"/>
      <c r="DB28" s="8">
        <v>1</v>
      </c>
      <c r="DC28" s="8">
        <v>1</v>
      </c>
      <c r="DD28" s="8">
        <v>1</v>
      </c>
      <c r="DE28" s="8">
        <v>3</v>
      </c>
      <c r="DF28" s="8"/>
      <c r="DG28" s="8">
        <v>1</v>
      </c>
      <c r="DH28" s="8">
        <v>1</v>
      </c>
      <c r="DI28" s="8">
        <v>2</v>
      </c>
      <c r="DJ28" s="8">
        <v>2</v>
      </c>
      <c r="DK28" s="8">
        <v>1</v>
      </c>
      <c r="DL28" s="8">
        <v>1</v>
      </c>
      <c r="DM28" s="8">
        <v>4</v>
      </c>
      <c r="DN28" s="8"/>
      <c r="DO28" s="8"/>
      <c r="DP28" s="8"/>
      <c r="DQ28" s="8"/>
      <c r="DR28" s="8"/>
      <c r="DS28" s="8"/>
      <c r="DT28" s="8"/>
      <c r="DU28" s="8"/>
      <c r="DV28" s="8"/>
      <c r="DW28" s="8">
        <v>1</v>
      </c>
      <c r="DX28" s="8"/>
      <c r="DY28" s="8"/>
      <c r="DZ28" s="8">
        <v>1</v>
      </c>
      <c r="EA28" s="8">
        <v>2</v>
      </c>
      <c r="EB28" s="8">
        <v>2</v>
      </c>
      <c r="EC28" s="8">
        <v>2</v>
      </c>
      <c r="ED28" s="8">
        <v>6</v>
      </c>
      <c r="EE28" s="8"/>
      <c r="EF28" s="8"/>
      <c r="EG28" s="8"/>
      <c r="EH28" s="8"/>
      <c r="EI28" s="8">
        <v>2</v>
      </c>
      <c r="EJ28" s="8">
        <v>1</v>
      </c>
      <c r="EK28" s="8">
        <v>1</v>
      </c>
      <c r="EL28" s="8">
        <v>4</v>
      </c>
      <c r="EM28" s="8"/>
      <c r="EN28" s="8">
        <v>1</v>
      </c>
      <c r="EO28" s="8"/>
      <c r="EP28" s="8">
        <v>1</v>
      </c>
      <c r="EQ28" s="8"/>
      <c r="ER28" s="8"/>
      <c r="ES28" s="8"/>
      <c r="ET28" s="8"/>
      <c r="EU28" s="8">
        <v>1</v>
      </c>
      <c r="EV28" s="8"/>
      <c r="EW28" s="8"/>
      <c r="EX28" s="8">
        <v>1</v>
      </c>
      <c r="EY28" s="8"/>
      <c r="EZ28" s="8"/>
      <c r="FA28" s="8"/>
      <c r="FB28" s="8"/>
      <c r="FC28" s="8"/>
      <c r="FD28" s="8"/>
      <c r="FE28" s="8"/>
      <c r="FF28" s="8"/>
      <c r="FG28" s="8"/>
      <c r="FH28" s="8"/>
      <c r="FI28" s="8"/>
      <c r="FJ28" s="8"/>
      <c r="FK28" s="8"/>
      <c r="FL28" s="8">
        <v>1</v>
      </c>
      <c r="FM28" s="8">
        <v>1</v>
      </c>
      <c r="FN28" s="8">
        <v>2</v>
      </c>
      <c r="FO28" s="8">
        <v>2</v>
      </c>
      <c r="FP28" s="8">
        <v>1</v>
      </c>
      <c r="FQ28" s="8">
        <v>2</v>
      </c>
      <c r="FR28" s="8">
        <v>5</v>
      </c>
      <c r="FS28" s="8"/>
      <c r="FT28" s="8"/>
      <c r="FU28" s="8"/>
      <c r="FV28" s="8"/>
      <c r="FW28" s="8"/>
      <c r="FX28" s="8"/>
      <c r="FY28" s="8"/>
      <c r="FZ28" s="8"/>
      <c r="GA28" s="8"/>
      <c r="GB28" s="8"/>
      <c r="GC28" s="8"/>
      <c r="GD28" s="8"/>
      <c r="GE28" s="8"/>
      <c r="GF28" s="8"/>
      <c r="GG28" s="8"/>
      <c r="GH28" s="8"/>
      <c r="GI28" s="8"/>
      <c r="GJ28" s="8"/>
      <c r="GK28" s="8"/>
      <c r="GL28" s="8"/>
      <c r="GM28" s="8"/>
      <c r="GN28" s="8"/>
      <c r="GO28" s="8"/>
      <c r="GP28" s="8"/>
      <c r="GQ28" s="8">
        <v>1</v>
      </c>
      <c r="GR28" s="8"/>
      <c r="GS28" s="8">
        <v>1</v>
      </c>
      <c r="GT28" s="8"/>
      <c r="GU28" s="8"/>
      <c r="GV28" s="8"/>
      <c r="GW28" s="8"/>
      <c r="GX28" s="8"/>
      <c r="GY28" s="8">
        <v>1</v>
      </c>
      <c r="GZ28" s="8"/>
      <c r="HA28" s="8">
        <v>1</v>
      </c>
      <c r="HB28" s="8"/>
      <c r="HC28" s="8"/>
      <c r="HD28" s="8"/>
      <c r="HE28" s="8"/>
      <c r="HF28" s="8"/>
      <c r="HG28" s="8"/>
      <c r="HH28" s="8"/>
      <c r="HI28" s="8"/>
      <c r="HJ28" s="8"/>
      <c r="HK28" s="8"/>
      <c r="HL28" s="8"/>
      <c r="HM28" s="8"/>
      <c r="HN28" s="8"/>
      <c r="HO28" s="8">
        <v>66</v>
      </c>
    </row>
    <row r="29" spans="1:223" x14ac:dyDescent="0.3">
      <c r="A29" s="7" t="s">
        <v>148</v>
      </c>
      <c r="B29" s="8"/>
      <c r="C29" s="8"/>
      <c r="D29" s="8"/>
      <c r="E29" s="8"/>
      <c r="F29" s="8"/>
      <c r="G29" s="8">
        <v>2</v>
      </c>
      <c r="H29" s="8"/>
      <c r="I29" s="8">
        <v>2</v>
      </c>
      <c r="J29" s="8"/>
      <c r="K29" s="8"/>
      <c r="L29" s="8"/>
      <c r="M29" s="8"/>
      <c r="N29" s="8">
        <v>1</v>
      </c>
      <c r="O29" s="8"/>
      <c r="P29" s="8"/>
      <c r="Q29" s="8">
        <v>1</v>
      </c>
      <c r="R29" s="8"/>
      <c r="S29" s="8"/>
      <c r="T29" s="8"/>
      <c r="U29" s="8"/>
      <c r="V29" s="8"/>
      <c r="W29" s="8"/>
      <c r="X29" s="8"/>
      <c r="Y29" s="8"/>
      <c r="Z29" s="8"/>
      <c r="AA29" s="8"/>
      <c r="AB29" s="8"/>
      <c r="AC29" s="8"/>
      <c r="AD29" s="8"/>
      <c r="AE29" s="8"/>
      <c r="AF29" s="8"/>
      <c r="AG29" s="8"/>
      <c r="AH29" s="8"/>
      <c r="AI29" s="8"/>
      <c r="AJ29" s="8">
        <v>1</v>
      </c>
      <c r="AK29" s="8"/>
      <c r="AL29" s="8">
        <v>1</v>
      </c>
      <c r="AM29" s="8">
        <v>2</v>
      </c>
      <c r="AN29" s="8"/>
      <c r="AO29" s="8"/>
      <c r="AP29" s="8"/>
      <c r="AQ29" s="8"/>
      <c r="AR29" s="8"/>
      <c r="AS29" s="8"/>
      <c r="AT29" s="8"/>
      <c r="AU29" s="8"/>
      <c r="AV29" s="8"/>
      <c r="AW29" s="8">
        <v>1</v>
      </c>
      <c r="AX29" s="8">
        <v>1</v>
      </c>
      <c r="AY29" s="8">
        <v>2</v>
      </c>
      <c r="AZ29" s="8"/>
      <c r="BA29" s="8"/>
      <c r="BB29" s="8"/>
      <c r="BC29" s="8"/>
      <c r="BD29" s="8"/>
      <c r="BE29" s="8"/>
      <c r="BF29" s="8"/>
      <c r="BG29" s="8"/>
      <c r="BH29" s="8"/>
      <c r="BI29" s="8"/>
      <c r="BJ29" s="8"/>
      <c r="BK29" s="8"/>
      <c r="BL29" s="8"/>
      <c r="BM29" s="8"/>
      <c r="BN29" s="8"/>
      <c r="BO29" s="8"/>
      <c r="BP29" s="8"/>
      <c r="BQ29" s="8">
        <v>1</v>
      </c>
      <c r="BR29" s="8">
        <v>1</v>
      </c>
      <c r="BS29" s="8"/>
      <c r="BT29" s="8"/>
      <c r="BU29" s="8"/>
      <c r="BV29" s="8">
        <v>2</v>
      </c>
      <c r="BW29" s="8">
        <v>1</v>
      </c>
      <c r="BX29" s="8"/>
      <c r="BY29" s="8">
        <v>3</v>
      </c>
      <c r="BZ29" s="8">
        <v>1</v>
      </c>
      <c r="CA29" s="8"/>
      <c r="CB29" s="8">
        <v>1</v>
      </c>
      <c r="CC29" s="8">
        <v>2</v>
      </c>
      <c r="CD29" s="8"/>
      <c r="CE29" s="8"/>
      <c r="CF29" s="8"/>
      <c r="CG29" s="8"/>
      <c r="CH29" s="8">
        <v>1</v>
      </c>
      <c r="CI29" s="8">
        <v>1</v>
      </c>
      <c r="CJ29" s="8"/>
      <c r="CK29" s="8">
        <v>2</v>
      </c>
      <c r="CL29" s="8"/>
      <c r="CM29" s="8"/>
      <c r="CN29" s="8"/>
      <c r="CO29" s="8"/>
      <c r="CP29" s="8"/>
      <c r="CQ29" s="8"/>
      <c r="CR29" s="8"/>
      <c r="CS29" s="8"/>
      <c r="CT29" s="8"/>
      <c r="CU29" s="8"/>
      <c r="CV29" s="8">
        <v>2</v>
      </c>
      <c r="CW29" s="8">
        <v>2</v>
      </c>
      <c r="CX29" s="8">
        <v>2</v>
      </c>
      <c r="CY29" s="8">
        <v>6</v>
      </c>
      <c r="CZ29" s="8">
        <v>1</v>
      </c>
      <c r="DA29" s="8">
        <v>1</v>
      </c>
      <c r="DB29" s="8">
        <v>2</v>
      </c>
      <c r="DC29" s="8">
        <v>1</v>
      </c>
      <c r="DD29" s="8">
        <v>1</v>
      </c>
      <c r="DE29" s="8">
        <v>4</v>
      </c>
      <c r="DF29" s="8">
        <v>2</v>
      </c>
      <c r="DG29" s="8">
        <v>2</v>
      </c>
      <c r="DH29" s="8">
        <v>3</v>
      </c>
      <c r="DI29" s="8">
        <v>7</v>
      </c>
      <c r="DJ29" s="8">
        <v>1</v>
      </c>
      <c r="DK29" s="8"/>
      <c r="DL29" s="8">
        <v>2</v>
      </c>
      <c r="DM29" s="8">
        <v>3</v>
      </c>
      <c r="DN29" s="8"/>
      <c r="DO29" s="8"/>
      <c r="DP29" s="8"/>
      <c r="DQ29" s="8"/>
      <c r="DR29" s="8"/>
      <c r="DS29" s="8"/>
      <c r="DT29" s="8"/>
      <c r="DU29" s="8"/>
      <c r="DV29" s="8"/>
      <c r="DW29" s="8"/>
      <c r="DX29" s="8"/>
      <c r="DY29" s="8"/>
      <c r="DZ29" s="8"/>
      <c r="EA29" s="8"/>
      <c r="EB29" s="8"/>
      <c r="EC29" s="8">
        <v>3</v>
      </c>
      <c r="ED29" s="8">
        <v>3</v>
      </c>
      <c r="EE29" s="8"/>
      <c r="EF29" s="8">
        <v>1</v>
      </c>
      <c r="EG29" s="8">
        <v>1</v>
      </c>
      <c r="EH29" s="8">
        <v>2</v>
      </c>
      <c r="EI29" s="8">
        <v>1</v>
      </c>
      <c r="EJ29" s="8">
        <v>1</v>
      </c>
      <c r="EK29" s="8"/>
      <c r="EL29" s="8">
        <v>2</v>
      </c>
      <c r="EM29" s="8"/>
      <c r="EN29" s="8"/>
      <c r="EO29" s="8">
        <v>2</v>
      </c>
      <c r="EP29" s="8">
        <v>2</v>
      </c>
      <c r="EQ29" s="8"/>
      <c r="ER29" s="8"/>
      <c r="ES29" s="8"/>
      <c r="ET29" s="8"/>
      <c r="EU29" s="8">
        <v>2</v>
      </c>
      <c r="EV29" s="8">
        <v>1</v>
      </c>
      <c r="EW29" s="8"/>
      <c r="EX29" s="8">
        <v>3</v>
      </c>
      <c r="EY29" s="8"/>
      <c r="EZ29" s="8"/>
      <c r="FA29" s="8">
        <v>1</v>
      </c>
      <c r="FB29" s="8">
        <v>1</v>
      </c>
      <c r="FC29" s="8"/>
      <c r="FD29" s="8"/>
      <c r="FE29" s="8"/>
      <c r="FF29" s="8"/>
      <c r="FG29" s="8"/>
      <c r="FH29" s="8"/>
      <c r="FI29" s="8"/>
      <c r="FJ29" s="8"/>
      <c r="FK29" s="8">
        <v>1</v>
      </c>
      <c r="FL29" s="8">
        <v>1</v>
      </c>
      <c r="FM29" s="8">
        <v>1</v>
      </c>
      <c r="FN29" s="8">
        <v>3</v>
      </c>
      <c r="FO29" s="8"/>
      <c r="FP29" s="8">
        <v>1</v>
      </c>
      <c r="FQ29" s="8"/>
      <c r="FR29" s="8">
        <v>1</v>
      </c>
      <c r="FS29" s="8"/>
      <c r="FT29" s="8"/>
      <c r="FU29" s="8"/>
      <c r="FV29" s="8">
        <v>1</v>
      </c>
      <c r="FW29" s="8"/>
      <c r="FX29" s="8"/>
      <c r="FY29" s="8">
        <v>1</v>
      </c>
      <c r="FZ29" s="8"/>
      <c r="GA29" s="8"/>
      <c r="GB29" s="8"/>
      <c r="GC29" s="8"/>
      <c r="GD29" s="8"/>
      <c r="GE29" s="8"/>
      <c r="GF29" s="8"/>
      <c r="GG29" s="8"/>
      <c r="GH29" s="8"/>
      <c r="GI29" s="8"/>
      <c r="GJ29" s="8"/>
      <c r="GK29" s="8"/>
      <c r="GL29" s="8"/>
      <c r="GM29" s="8"/>
      <c r="GN29" s="8"/>
      <c r="GO29" s="8"/>
      <c r="GP29" s="8"/>
      <c r="GQ29" s="8">
        <v>1</v>
      </c>
      <c r="GR29" s="8"/>
      <c r="GS29" s="8">
        <v>1</v>
      </c>
      <c r="GT29" s="8">
        <v>1</v>
      </c>
      <c r="GU29" s="8"/>
      <c r="GV29" s="8"/>
      <c r="GW29" s="8">
        <v>1</v>
      </c>
      <c r="GX29" s="8"/>
      <c r="GY29" s="8"/>
      <c r="GZ29" s="8"/>
      <c r="HA29" s="8"/>
      <c r="HB29" s="8">
        <v>2</v>
      </c>
      <c r="HC29" s="8">
        <v>2</v>
      </c>
      <c r="HD29" s="8"/>
      <c r="HE29" s="8">
        <v>4</v>
      </c>
      <c r="HF29" s="8"/>
      <c r="HG29" s="8"/>
      <c r="HH29" s="8"/>
      <c r="HI29" s="8"/>
      <c r="HJ29" s="8"/>
      <c r="HK29" s="8"/>
      <c r="HL29" s="8"/>
      <c r="HM29" s="8"/>
      <c r="HN29" s="8"/>
      <c r="HO29" s="8">
        <v>60</v>
      </c>
    </row>
    <row r="30" spans="1:223" x14ac:dyDescent="0.3">
      <c r="A30" s="7" t="s">
        <v>149</v>
      </c>
      <c r="B30" s="8"/>
      <c r="C30" s="8"/>
      <c r="D30" s="8"/>
      <c r="E30" s="8"/>
      <c r="F30" s="8">
        <v>1</v>
      </c>
      <c r="G30" s="8">
        <v>2</v>
      </c>
      <c r="H30" s="8">
        <v>2</v>
      </c>
      <c r="I30" s="8">
        <v>5</v>
      </c>
      <c r="J30" s="8"/>
      <c r="K30" s="8"/>
      <c r="L30" s="8"/>
      <c r="M30" s="8"/>
      <c r="N30" s="8"/>
      <c r="O30" s="8"/>
      <c r="P30" s="8"/>
      <c r="Q30" s="8"/>
      <c r="R30" s="8"/>
      <c r="S30" s="8"/>
      <c r="T30" s="8"/>
      <c r="U30" s="8"/>
      <c r="V30" s="8"/>
      <c r="W30" s="8"/>
      <c r="X30" s="8"/>
      <c r="Y30" s="8"/>
      <c r="Z30" s="8">
        <v>1</v>
      </c>
      <c r="AA30" s="8">
        <v>2</v>
      </c>
      <c r="AB30" s="8">
        <v>3</v>
      </c>
      <c r="AC30" s="8">
        <v>2</v>
      </c>
      <c r="AD30" s="8">
        <v>1</v>
      </c>
      <c r="AE30" s="8">
        <v>2</v>
      </c>
      <c r="AF30" s="8">
        <v>5</v>
      </c>
      <c r="AG30" s="8"/>
      <c r="AH30" s="8"/>
      <c r="AI30" s="8"/>
      <c r="AJ30" s="8"/>
      <c r="AK30" s="8"/>
      <c r="AL30" s="8"/>
      <c r="AM30" s="8"/>
      <c r="AN30" s="8"/>
      <c r="AO30" s="8"/>
      <c r="AP30" s="8"/>
      <c r="AQ30" s="8"/>
      <c r="AR30" s="8"/>
      <c r="AS30" s="8">
        <v>1</v>
      </c>
      <c r="AT30" s="8">
        <v>1</v>
      </c>
      <c r="AU30" s="8">
        <v>2</v>
      </c>
      <c r="AV30" s="8"/>
      <c r="AW30" s="8">
        <v>1</v>
      </c>
      <c r="AX30" s="8">
        <v>1</v>
      </c>
      <c r="AY30" s="8">
        <v>2</v>
      </c>
      <c r="AZ30" s="8"/>
      <c r="BA30" s="8"/>
      <c r="BB30" s="8">
        <v>1</v>
      </c>
      <c r="BC30" s="8">
        <v>1</v>
      </c>
      <c r="BD30" s="8"/>
      <c r="BE30" s="8"/>
      <c r="BF30" s="8">
        <v>1</v>
      </c>
      <c r="BG30" s="8"/>
      <c r="BH30" s="8">
        <v>1</v>
      </c>
      <c r="BI30" s="8"/>
      <c r="BJ30" s="8"/>
      <c r="BK30" s="8"/>
      <c r="BL30" s="8">
        <v>1</v>
      </c>
      <c r="BM30" s="8"/>
      <c r="BN30" s="8">
        <v>1</v>
      </c>
      <c r="BO30" s="8"/>
      <c r="BP30" s="8">
        <v>1</v>
      </c>
      <c r="BQ30" s="8">
        <v>1</v>
      </c>
      <c r="BR30" s="8">
        <v>2</v>
      </c>
      <c r="BS30" s="8"/>
      <c r="BT30" s="8"/>
      <c r="BU30" s="8"/>
      <c r="BV30" s="8">
        <v>2</v>
      </c>
      <c r="BW30" s="8">
        <v>2</v>
      </c>
      <c r="BX30" s="8">
        <v>1</v>
      </c>
      <c r="BY30" s="8">
        <v>5</v>
      </c>
      <c r="BZ30" s="8"/>
      <c r="CA30" s="8"/>
      <c r="CB30" s="8">
        <v>1</v>
      </c>
      <c r="CC30" s="8">
        <v>1</v>
      </c>
      <c r="CD30" s="8"/>
      <c r="CE30" s="8"/>
      <c r="CF30" s="8"/>
      <c r="CG30" s="8"/>
      <c r="CH30" s="8"/>
      <c r="CI30" s="8">
        <v>1</v>
      </c>
      <c r="CJ30" s="8"/>
      <c r="CK30" s="8">
        <v>1</v>
      </c>
      <c r="CL30" s="8"/>
      <c r="CM30" s="8"/>
      <c r="CN30" s="8"/>
      <c r="CO30" s="8"/>
      <c r="CP30" s="8"/>
      <c r="CQ30" s="8"/>
      <c r="CR30" s="8"/>
      <c r="CS30" s="8"/>
      <c r="CT30" s="8"/>
      <c r="CU30" s="8"/>
      <c r="CV30" s="8">
        <v>2</v>
      </c>
      <c r="CW30" s="8"/>
      <c r="CX30" s="8">
        <v>1</v>
      </c>
      <c r="CY30" s="8">
        <v>3</v>
      </c>
      <c r="CZ30" s="8">
        <v>1</v>
      </c>
      <c r="DA30" s="8">
        <v>1</v>
      </c>
      <c r="DB30" s="8"/>
      <c r="DC30" s="8">
        <v>2</v>
      </c>
      <c r="DD30" s="8"/>
      <c r="DE30" s="8">
        <v>2</v>
      </c>
      <c r="DF30" s="8"/>
      <c r="DG30" s="8">
        <v>2</v>
      </c>
      <c r="DH30" s="8">
        <v>2</v>
      </c>
      <c r="DI30" s="8">
        <v>4</v>
      </c>
      <c r="DJ30" s="8"/>
      <c r="DK30" s="8">
        <v>2</v>
      </c>
      <c r="DL30" s="8">
        <v>1</v>
      </c>
      <c r="DM30" s="8">
        <v>3</v>
      </c>
      <c r="DN30" s="8"/>
      <c r="DO30" s="8"/>
      <c r="DP30" s="8"/>
      <c r="DQ30" s="8"/>
      <c r="DR30" s="8"/>
      <c r="DS30" s="8"/>
      <c r="DT30" s="8"/>
      <c r="DU30" s="8"/>
      <c r="DV30" s="8"/>
      <c r="DW30" s="8"/>
      <c r="DX30" s="8"/>
      <c r="DY30" s="8"/>
      <c r="DZ30" s="8"/>
      <c r="EA30" s="8">
        <v>1</v>
      </c>
      <c r="EB30" s="8">
        <v>3</v>
      </c>
      <c r="EC30" s="8">
        <v>2</v>
      </c>
      <c r="ED30" s="8">
        <v>6</v>
      </c>
      <c r="EE30" s="8">
        <v>1</v>
      </c>
      <c r="EF30" s="8"/>
      <c r="EG30" s="8"/>
      <c r="EH30" s="8">
        <v>1</v>
      </c>
      <c r="EI30" s="8">
        <v>1</v>
      </c>
      <c r="EJ30" s="8">
        <v>1</v>
      </c>
      <c r="EK30" s="8">
        <v>2</v>
      </c>
      <c r="EL30" s="8">
        <v>4</v>
      </c>
      <c r="EM30" s="8">
        <v>1</v>
      </c>
      <c r="EN30" s="8">
        <v>1</v>
      </c>
      <c r="EO30" s="8">
        <v>1</v>
      </c>
      <c r="EP30" s="8">
        <v>3</v>
      </c>
      <c r="EQ30" s="8"/>
      <c r="ER30" s="8"/>
      <c r="ES30" s="8"/>
      <c r="ET30" s="8"/>
      <c r="EU30" s="8"/>
      <c r="EV30" s="8"/>
      <c r="EW30" s="8"/>
      <c r="EX30" s="8"/>
      <c r="EY30" s="8"/>
      <c r="EZ30" s="8"/>
      <c r="FA30" s="8"/>
      <c r="FB30" s="8"/>
      <c r="FC30" s="8"/>
      <c r="FD30" s="8"/>
      <c r="FE30" s="8"/>
      <c r="FF30" s="8"/>
      <c r="FG30" s="8"/>
      <c r="FH30" s="8"/>
      <c r="FI30" s="8"/>
      <c r="FJ30" s="8"/>
      <c r="FK30" s="8">
        <v>2</v>
      </c>
      <c r="FL30" s="8">
        <v>1</v>
      </c>
      <c r="FM30" s="8">
        <v>1</v>
      </c>
      <c r="FN30" s="8">
        <v>4</v>
      </c>
      <c r="FO30" s="8">
        <v>1</v>
      </c>
      <c r="FP30" s="8">
        <v>1</v>
      </c>
      <c r="FQ30" s="8"/>
      <c r="FR30" s="8">
        <v>2</v>
      </c>
      <c r="FS30" s="8"/>
      <c r="FT30" s="8"/>
      <c r="FU30" s="8"/>
      <c r="FV30" s="8"/>
      <c r="FW30" s="8"/>
      <c r="FX30" s="8"/>
      <c r="FY30" s="8"/>
      <c r="FZ30" s="8"/>
      <c r="GA30" s="8"/>
      <c r="GB30" s="8"/>
      <c r="GC30" s="8"/>
      <c r="GD30" s="8"/>
      <c r="GE30" s="8"/>
      <c r="GF30" s="8"/>
      <c r="GG30" s="8"/>
      <c r="GH30" s="8"/>
      <c r="GI30" s="8"/>
      <c r="GJ30" s="8"/>
      <c r="GK30" s="8"/>
      <c r="GL30" s="8"/>
      <c r="GM30" s="8"/>
      <c r="GN30" s="8"/>
      <c r="GO30" s="8"/>
      <c r="GP30" s="8"/>
      <c r="GQ30" s="8"/>
      <c r="GR30" s="8"/>
      <c r="GS30" s="8"/>
      <c r="GT30" s="8"/>
      <c r="GU30" s="8"/>
      <c r="GV30" s="8"/>
      <c r="GW30" s="8"/>
      <c r="GX30" s="8"/>
      <c r="GY30" s="8"/>
      <c r="GZ30" s="8">
        <v>1</v>
      </c>
      <c r="HA30" s="8">
        <v>1</v>
      </c>
      <c r="HB30" s="8">
        <v>2</v>
      </c>
      <c r="HC30" s="8">
        <v>1</v>
      </c>
      <c r="HD30" s="8">
        <v>1</v>
      </c>
      <c r="HE30" s="8">
        <v>4</v>
      </c>
      <c r="HF30" s="8"/>
      <c r="HG30" s="8"/>
      <c r="HH30" s="8">
        <v>1</v>
      </c>
      <c r="HI30" s="8">
        <v>1</v>
      </c>
      <c r="HJ30" s="8"/>
      <c r="HK30" s="8"/>
      <c r="HL30" s="8"/>
      <c r="HM30" s="8"/>
      <c r="HN30" s="8"/>
      <c r="HO30" s="8">
        <v>68</v>
      </c>
    </row>
    <row r="31" spans="1:223" x14ac:dyDescent="0.3">
      <c r="A31" s="7" t="s">
        <v>150</v>
      </c>
      <c r="B31" s="8"/>
      <c r="C31" s="8"/>
      <c r="D31" s="8"/>
      <c r="E31" s="8"/>
      <c r="F31" s="8"/>
      <c r="G31" s="8"/>
      <c r="H31" s="8"/>
      <c r="I31" s="8"/>
      <c r="J31" s="8"/>
      <c r="K31" s="8"/>
      <c r="L31" s="8">
        <v>1</v>
      </c>
      <c r="M31" s="8">
        <v>1</v>
      </c>
      <c r="N31" s="8"/>
      <c r="O31" s="8"/>
      <c r="P31" s="8"/>
      <c r="Q31" s="8"/>
      <c r="R31" s="8"/>
      <c r="S31" s="8"/>
      <c r="T31" s="8"/>
      <c r="U31" s="8">
        <v>1</v>
      </c>
      <c r="V31" s="8">
        <v>1</v>
      </c>
      <c r="W31" s="8">
        <v>1</v>
      </c>
      <c r="X31" s="8">
        <v>3</v>
      </c>
      <c r="Y31" s="8"/>
      <c r="Z31" s="8">
        <v>1</v>
      </c>
      <c r="AA31" s="8"/>
      <c r="AB31" s="8">
        <v>1</v>
      </c>
      <c r="AC31" s="8"/>
      <c r="AD31" s="8">
        <v>2</v>
      </c>
      <c r="AE31" s="8">
        <v>1</v>
      </c>
      <c r="AF31" s="8">
        <v>3</v>
      </c>
      <c r="AG31" s="8"/>
      <c r="AH31" s="8"/>
      <c r="AI31" s="8"/>
      <c r="AJ31" s="8">
        <v>1</v>
      </c>
      <c r="AK31" s="8">
        <v>1</v>
      </c>
      <c r="AL31" s="8">
        <v>1</v>
      </c>
      <c r="AM31" s="8">
        <v>3</v>
      </c>
      <c r="AN31" s="8"/>
      <c r="AO31" s="8"/>
      <c r="AP31" s="8"/>
      <c r="AQ31" s="8"/>
      <c r="AR31" s="8"/>
      <c r="AS31" s="8">
        <v>2</v>
      </c>
      <c r="AT31" s="8">
        <v>2</v>
      </c>
      <c r="AU31" s="8">
        <v>4</v>
      </c>
      <c r="AV31" s="8"/>
      <c r="AW31" s="8">
        <v>1</v>
      </c>
      <c r="AX31" s="8"/>
      <c r="AY31" s="8">
        <v>1</v>
      </c>
      <c r="AZ31" s="8"/>
      <c r="BA31" s="8"/>
      <c r="BB31" s="8"/>
      <c r="BC31" s="8"/>
      <c r="BD31" s="8"/>
      <c r="BE31" s="8"/>
      <c r="BF31" s="8"/>
      <c r="BG31" s="8"/>
      <c r="BH31" s="8"/>
      <c r="BI31" s="8"/>
      <c r="BJ31" s="8"/>
      <c r="BK31" s="8"/>
      <c r="BL31" s="8"/>
      <c r="BM31" s="8"/>
      <c r="BN31" s="8"/>
      <c r="BO31" s="8"/>
      <c r="BP31" s="8"/>
      <c r="BQ31" s="8"/>
      <c r="BR31" s="8"/>
      <c r="BS31" s="8"/>
      <c r="BT31" s="8"/>
      <c r="BU31" s="8"/>
      <c r="BV31" s="8">
        <v>2</v>
      </c>
      <c r="BW31" s="8">
        <v>2</v>
      </c>
      <c r="BX31" s="8">
        <v>1</v>
      </c>
      <c r="BY31" s="8">
        <v>5</v>
      </c>
      <c r="BZ31" s="8"/>
      <c r="CA31" s="8">
        <v>1</v>
      </c>
      <c r="CB31" s="8"/>
      <c r="CC31" s="8">
        <v>1</v>
      </c>
      <c r="CD31" s="8"/>
      <c r="CE31" s="8"/>
      <c r="CF31" s="8"/>
      <c r="CG31" s="8"/>
      <c r="CH31" s="8"/>
      <c r="CI31" s="8"/>
      <c r="CJ31" s="8">
        <v>1</v>
      </c>
      <c r="CK31" s="8">
        <v>1</v>
      </c>
      <c r="CL31" s="8"/>
      <c r="CM31" s="8"/>
      <c r="CN31" s="8">
        <v>1</v>
      </c>
      <c r="CO31" s="8">
        <v>1</v>
      </c>
      <c r="CP31" s="8"/>
      <c r="CQ31" s="8"/>
      <c r="CR31" s="8"/>
      <c r="CS31" s="8"/>
      <c r="CT31" s="8"/>
      <c r="CU31" s="8"/>
      <c r="CV31" s="8">
        <v>1</v>
      </c>
      <c r="CW31" s="8">
        <v>1</v>
      </c>
      <c r="CX31" s="8">
        <v>2</v>
      </c>
      <c r="CY31" s="8">
        <v>4</v>
      </c>
      <c r="CZ31" s="8"/>
      <c r="DA31" s="8"/>
      <c r="DB31" s="8"/>
      <c r="DC31" s="8"/>
      <c r="DD31" s="8">
        <v>1</v>
      </c>
      <c r="DE31" s="8">
        <v>1</v>
      </c>
      <c r="DF31" s="8"/>
      <c r="DG31" s="8">
        <v>3</v>
      </c>
      <c r="DH31" s="8"/>
      <c r="DI31" s="8">
        <v>3</v>
      </c>
      <c r="DJ31" s="8">
        <v>2</v>
      </c>
      <c r="DK31" s="8">
        <v>2</v>
      </c>
      <c r="DL31" s="8">
        <v>3</v>
      </c>
      <c r="DM31" s="8">
        <v>7</v>
      </c>
      <c r="DN31" s="8"/>
      <c r="DO31" s="8"/>
      <c r="DP31" s="8"/>
      <c r="DQ31" s="8"/>
      <c r="DR31" s="8">
        <v>1</v>
      </c>
      <c r="DS31" s="8">
        <v>1</v>
      </c>
      <c r="DT31" s="8"/>
      <c r="DU31" s="8"/>
      <c r="DV31" s="8"/>
      <c r="DW31" s="8"/>
      <c r="DX31" s="8">
        <v>1</v>
      </c>
      <c r="DY31" s="8"/>
      <c r="DZ31" s="8">
        <v>1</v>
      </c>
      <c r="EA31" s="8">
        <v>1</v>
      </c>
      <c r="EB31" s="8">
        <v>1</v>
      </c>
      <c r="EC31" s="8">
        <v>2</v>
      </c>
      <c r="ED31" s="8">
        <v>4</v>
      </c>
      <c r="EE31" s="8"/>
      <c r="EF31" s="8"/>
      <c r="EG31" s="8">
        <v>1</v>
      </c>
      <c r="EH31" s="8">
        <v>1</v>
      </c>
      <c r="EI31" s="8"/>
      <c r="EJ31" s="8">
        <v>1</v>
      </c>
      <c r="EK31" s="8"/>
      <c r="EL31" s="8">
        <v>1</v>
      </c>
      <c r="EM31" s="8"/>
      <c r="EN31" s="8">
        <v>1</v>
      </c>
      <c r="EO31" s="8">
        <v>1</v>
      </c>
      <c r="EP31" s="8">
        <v>2</v>
      </c>
      <c r="EQ31" s="8"/>
      <c r="ER31" s="8"/>
      <c r="ES31" s="8"/>
      <c r="ET31" s="8"/>
      <c r="EU31" s="8"/>
      <c r="EV31" s="8">
        <v>2</v>
      </c>
      <c r="EW31" s="8"/>
      <c r="EX31" s="8">
        <v>2</v>
      </c>
      <c r="EY31" s="8"/>
      <c r="EZ31" s="8"/>
      <c r="FA31" s="8"/>
      <c r="FB31" s="8"/>
      <c r="FC31" s="8"/>
      <c r="FD31" s="8"/>
      <c r="FE31" s="8"/>
      <c r="FF31" s="8"/>
      <c r="FG31" s="8"/>
      <c r="FH31" s="8"/>
      <c r="FI31" s="8"/>
      <c r="FJ31" s="8"/>
      <c r="FK31" s="8"/>
      <c r="FL31" s="8"/>
      <c r="FM31" s="8">
        <v>2</v>
      </c>
      <c r="FN31" s="8">
        <v>2</v>
      </c>
      <c r="FO31" s="8">
        <v>1</v>
      </c>
      <c r="FP31" s="8">
        <v>2</v>
      </c>
      <c r="FQ31" s="8"/>
      <c r="FR31" s="8">
        <v>3</v>
      </c>
      <c r="FS31" s="8"/>
      <c r="FT31" s="8"/>
      <c r="FU31" s="8"/>
      <c r="FV31" s="8"/>
      <c r="FW31" s="8"/>
      <c r="FX31" s="8"/>
      <c r="FY31" s="8"/>
      <c r="FZ31" s="8"/>
      <c r="GA31" s="8"/>
      <c r="GB31" s="8"/>
      <c r="GC31" s="8"/>
      <c r="GD31" s="8">
        <v>1</v>
      </c>
      <c r="GE31" s="8">
        <v>1</v>
      </c>
      <c r="GF31" s="8"/>
      <c r="GG31" s="8"/>
      <c r="GH31" s="8"/>
      <c r="GI31" s="8"/>
      <c r="GJ31" s="8"/>
      <c r="GK31" s="8"/>
      <c r="GL31" s="8">
        <v>1</v>
      </c>
      <c r="GM31" s="8"/>
      <c r="GN31" s="8"/>
      <c r="GO31" s="8">
        <v>1</v>
      </c>
      <c r="GP31" s="8"/>
      <c r="GQ31" s="8"/>
      <c r="GR31" s="8"/>
      <c r="GS31" s="8"/>
      <c r="GT31" s="8"/>
      <c r="GU31" s="8"/>
      <c r="GV31" s="8"/>
      <c r="GW31" s="8"/>
      <c r="GX31" s="8"/>
      <c r="GY31" s="8"/>
      <c r="GZ31" s="8"/>
      <c r="HA31" s="8"/>
      <c r="HB31" s="8">
        <v>2</v>
      </c>
      <c r="HC31" s="8">
        <v>1</v>
      </c>
      <c r="HD31" s="8"/>
      <c r="HE31" s="8">
        <v>3</v>
      </c>
      <c r="HF31" s="8"/>
      <c r="HG31" s="8"/>
      <c r="HH31" s="8">
        <v>1</v>
      </c>
      <c r="HI31" s="8">
        <v>1</v>
      </c>
      <c r="HJ31" s="8"/>
      <c r="HK31" s="8"/>
      <c r="HL31" s="8"/>
      <c r="HM31" s="8"/>
      <c r="HN31" s="8"/>
      <c r="HO31" s="8">
        <v>62</v>
      </c>
    </row>
    <row r="32" spans="1:223" x14ac:dyDescent="0.3">
      <c r="A32" s="7" t="s">
        <v>151</v>
      </c>
      <c r="B32" s="8">
        <v>1</v>
      </c>
      <c r="C32" s="8"/>
      <c r="D32" s="8"/>
      <c r="E32" s="8">
        <v>1</v>
      </c>
      <c r="F32" s="8"/>
      <c r="G32" s="8"/>
      <c r="H32" s="8"/>
      <c r="I32" s="8"/>
      <c r="J32" s="8"/>
      <c r="K32" s="8">
        <v>1</v>
      </c>
      <c r="L32" s="8">
        <v>1</v>
      </c>
      <c r="M32" s="8">
        <v>2</v>
      </c>
      <c r="N32" s="8"/>
      <c r="O32" s="8"/>
      <c r="P32" s="8"/>
      <c r="Q32" s="8"/>
      <c r="R32" s="8"/>
      <c r="S32" s="8"/>
      <c r="T32" s="8"/>
      <c r="U32" s="8">
        <v>1</v>
      </c>
      <c r="V32" s="8">
        <v>1</v>
      </c>
      <c r="W32" s="8">
        <v>2</v>
      </c>
      <c r="X32" s="8">
        <v>4</v>
      </c>
      <c r="Y32" s="8">
        <v>1</v>
      </c>
      <c r="Z32" s="8">
        <v>2</v>
      </c>
      <c r="AA32" s="8"/>
      <c r="AB32" s="8">
        <v>3</v>
      </c>
      <c r="AC32" s="8">
        <v>2</v>
      </c>
      <c r="AD32" s="8">
        <v>1</v>
      </c>
      <c r="AE32" s="8">
        <v>2</v>
      </c>
      <c r="AF32" s="8">
        <v>5</v>
      </c>
      <c r="AG32" s="8"/>
      <c r="AH32" s="8"/>
      <c r="AI32" s="8"/>
      <c r="AJ32" s="8">
        <v>2</v>
      </c>
      <c r="AK32" s="8">
        <v>2</v>
      </c>
      <c r="AL32" s="8"/>
      <c r="AM32" s="8">
        <v>4</v>
      </c>
      <c r="AN32" s="8"/>
      <c r="AO32" s="8"/>
      <c r="AP32" s="8"/>
      <c r="AQ32" s="8"/>
      <c r="AR32" s="8"/>
      <c r="AS32" s="8"/>
      <c r="AT32" s="8">
        <v>1</v>
      </c>
      <c r="AU32" s="8">
        <v>1</v>
      </c>
      <c r="AV32" s="8"/>
      <c r="AW32" s="8">
        <v>1</v>
      </c>
      <c r="AX32" s="8">
        <v>1</v>
      </c>
      <c r="AY32" s="8">
        <v>2</v>
      </c>
      <c r="AZ32" s="8">
        <v>2</v>
      </c>
      <c r="BA32" s="8"/>
      <c r="BB32" s="8"/>
      <c r="BC32" s="8">
        <v>2</v>
      </c>
      <c r="BD32" s="8"/>
      <c r="BE32" s="8"/>
      <c r="BF32" s="8"/>
      <c r="BG32" s="8"/>
      <c r="BH32" s="8"/>
      <c r="BI32" s="8"/>
      <c r="BJ32" s="8"/>
      <c r="BK32" s="8"/>
      <c r="BL32" s="8"/>
      <c r="BM32" s="8"/>
      <c r="BN32" s="8"/>
      <c r="BO32" s="8"/>
      <c r="BP32" s="8">
        <v>1</v>
      </c>
      <c r="BQ32" s="8"/>
      <c r="BR32" s="8">
        <v>1</v>
      </c>
      <c r="BS32" s="8"/>
      <c r="BT32" s="8"/>
      <c r="BU32" s="8"/>
      <c r="BV32" s="8">
        <v>1</v>
      </c>
      <c r="BW32" s="8">
        <v>2</v>
      </c>
      <c r="BX32" s="8">
        <v>2</v>
      </c>
      <c r="BY32" s="8">
        <v>5</v>
      </c>
      <c r="BZ32" s="8">
        <v>2</v>
      </c>
      <c r="CA32" s="8">
        <v>1</v>
      </c>
      <c r="CB32" s="8">
        <v>1</v>
      </c>
      <c r="CC32" s="8">
        <v>4</v>
      </c>
      <c r="CD32" s="8">
        <v>1</v>
      </c>
      <c r="CE32" s="8">
        <v>1</v>
      </c>
      <c r="CF32" s="8">
        <v>1</v>
      </c>
      <c r="CG32" s="8">
        <v>3</v>
      </c>
      <c r="CH32" s="8"/>
      <c r="CI32" s="8"/>
      <c r="CJ32" s="8"/>
      <c r="CK32" s="8"/>
      <c r="CL32" s="8"/>
      <c r="CM32" s="8"/>
      <c r="CN32" s="8"/>
      <c r="CO32" s="8"/>
      <c r="CP32" s="8"/>
      <c r="CQ32" s="8"/>
      <c r="CR32" s="8">
        <v>1</v>
      </c>
      <c r="CS32" s="8"/>
      <c r="CT32" s="8"/>
      <c r="CU32" s="8">
        <v>1</v>
      </c>
      <c r="CV32" s="8">
        <v>1</v>
      </c>
      <c r="CW32" s="8">
        <v>1</v>
      </c>
      <c r="CX32" s="8">
        <v>2</v>
      </c>
      <c r="CY32" s="8">
        <v>4</v>
      </c>
      <c r="CZ32" s="8"/>
      <c r="DA32" s="8"/>
      <c r="DB32" s="8">
        <v>1</v>
      </c>
      <c r="DC32" s="8"/>
      <c r="DD32" s="8"/>
      <c r="DE32" s="8">
        <v>1</v>
      </c>
      <c r="DF32" s="8"/>
      <c r="DG32" s="8">
        <v>2</v>
      </c>
      <c r="DH32" s="8">
        <v>1</v>
      </c>
      <c r="DI32" s="8">
        <v>3</v>
      </c>
      <c r="DJ32" s="8"/>
      <c r="DK32" s="8">
        <v>1</v>
      </c>
      <c r="DL32" s="8">
        <v>2</v>
      </c>
      <c r="DM32" s="8">
        <v>3</v>
      </c>
      <c r="DN32" s="8"/>
      <c r="DO32" s="8"/>
      <c r="DP32" s="8"/>
      <c r="DQ32" s="8"/>
      <c r="DR32" s="8"/>
      <c r="DS32" s="8"/>
      <c r="DT32" s="8"/>
      <c r="DU32" s="8"/>
      <c r="DV32" s="8"/>
      <c r="DW32" s="8"/>
      <c r="DX32" s="8"/>
      <c r="DY32" s="8"/>
      <c r="DZ32" s="8"/>
      <c r="EA32" s="8">
        <v>1</v>
      </c>
      <c r="EB32" s="8">
        <v>1</v>
      </c>
      <c r="EC32" s="8">
        <v>1</v>
      </c>
      <c r="ED32" s="8">
        <v>3</v>
      </c>
      <c r="EE32" s="8"/>
      <c r="EF32" s="8"/>
      <c r="EG32" s="8">
        <v>1</v>
      </c>
      <c r="EH32" s="8">
        <v>1</v>
      </c>
      <c r="EI32" s="8">
        <v>1</v>
      </c>
      <c r="EJ32" s="8">
        <v>1</v>
      </c>
      <c r="EK32" s="8">
        <v>1</v>
      </c>
      <c r="EL32" s="8">
        <v>3</v>
      </c>
      <c r="EM32" s="8">
        <v>1</v>
      </c>
      <c r="EN32" s="8"/>
      <c r="EO32" s="8">
        <v>1</v>
      </c>
      <c r="EP32" s="8">
        <v>2</v>
      </c>
      <c r="EQ32" s="8"/>
      <c r="ER32" s="8"/>
      <c r="ES32" s="8"/>
      <c r="ET32" s="8"/>
      <c r="EU32" s="8"/>
      <c r="EV32" s="8"/>
      <c r="EW32" s="8"/>
      <c r="EX32" s="8"/>
      <c r="EY32" s="8"/>
      <c r="EZ32" s="8"/>
      <c r="FA32" s="8"/>
      <c r="FB32" s="8"/>
      <c r="FC32" s="8"/>
      <c r="FD32" s="8"/>
      <c r="FE32" s="8"/>
      <c r="FF32" s="8"/>
      <c r="FG32" s="8"/>
      <c r="FH32" s="8"/>
      <c r="FI32" s="8"/>
      <c r="FJ32" s="8"/>
      <c r="FK32" s="8">
        <v>1</v>
      </c>
      <c r="FL32" s="8">
        <v>2</v>
      </c>
      <c r="FM32" s="8"/>
      <c r="FN32" s="8">
        <v>3</v>
      </c>
      <c r="FO32" s="8">
        <v>1</v>
      </c>
      <c r="FP32" s="8">
        <v>2</v>
      </c>
      <c r="FQ32" s="8">
        <v>1</v>
      </c>
      <c r="FR32" s="8">
        <v>4</v>
      </c>
      <c r="FS32" s="8"/>
      <c r="FT32" s="8"/>
      <c r="FU32" s="8"/>
      <c r="FV32" s="8"/>
      <c r="FW32" s="8"/>
      <c r="FX32" s="8"/>
      <c r="FY32" s="8"/>
      <c r="FZ32" s="8"/>
      <c r="GA32" s="8"/>
      <c r="GB32" s="8"/>
      <c r="GC32" s="8"/>
      <c r="GD32" s="8"/>
      <c r="GE32" s="8"/>
      <c r="GF32" s="8"/>
      <c r="GG32" s="8"/>
      <c r="GH32" s="8"/>
      <c r="GI32" s="8">
        <v>1</v>
      </c>
      <c r="GJ32" s="8"/>
      <c r="GK32" s="8">
        <v>1</v>
      </c>
      <c r="GL32" s="8"/>
      <c r="GM32" s="8"/>
      <c r="GN32" s="8"/>
      <c r="GO32" s="8"/>
      <c r="GP32" s="8"/>
      <c r="GQ32" s="8"/>
      <c r="GR32" s="8"/>
      <c r="GS32" s="8"/>
      <c r="GT32" s="8"/>
      <c r="GU32" s="8"/>
      <c r="GV32" s="8"/>
      <c r="GW32" s="8"/>
      <c r="GX32" s="8"/>
      <c r="GY32" s="8"/>
      <c r="GZ32" s="8"/>
      <c r="HA32" s="8"/>
      <c r="HB32" s="8">
        <v>2</v>
      </c>
      <c r="HC32" s="8">
        <v>2</v>
      </c>
      <c r="HD32" s="8">
        <v>1</v>
      </c>
      <c r="HE32" s="8">
        <v>5</v>
      </c>
      <c r="HF32" s="8"/>
      <c r="HG32" s="8"/>
      <c r="HH32" s="8"/>
      <c r="HI32" s="8"/>
      <c r="HJ32" s="8"/>
      <c r="HK32" s="8"/>
      <c r="HL32" s="8"/>
      <c r="HM32" s="8"/>
      <c r="HN32" s="8"/>
      <c r="HO32" s="8">
        <v>71</v>
      </c>
    </row>
    <row r="33" spans="1:223" x14ac:dyDescent="0.3">
      <c r="A33" s="7" t="s">
        <v>152</v>
      </c>
      <c r="B33" s="8"/>
      <c r="C33" s="8"/>
      <c r="D33" s="8"/>
      <c r="E33" s="8"/>
      <c r="F33" s="8">
        <v>2</v>
      </c>
      <c r="G33" s="8"/>
      <c r="H33" s="8"/>
      <c r="I33" s="8">
        <v>2</v>
      </c>
      <c r="J33" s="8"/>
      <c r="K33" s="8">
        <v>1</v>
      </c>
      <c r="L33" s="8"/>
      <c r="M33" s="8">
        <v>1</v>
      </c>
      <c r="N33" s="8"/>
      <c r="O33" s="8"/>
      <c r="P33" s="8"/>
      <c r="Q33" s="8"/>
      <c r="R33" s="8"/>
      <c r="S33" s="8"/>
      <c r="T33" s="8"/>
      <c r="U33" s="8">
        <v>2</v>
      </c>
      <c r="V33" s="8">
        <v>2</v>
      </c>
      <c r="W33" s="8">
        <v>1</v>
      </c>
      <c r="X33" s="8">
        <v>5</v>
      </c>
      <c r="Y33" s="8"/>
      <c r="Z33" s="8"/>
      <c r="AA33" s="8"/>
      <c r="AB33" s="8"/>
      <c r="AC33" s="8"/>
      <c r="AD33" s="8"/>
      <c r="AE33" s="8"/>
      <c r="AF33" s="8"/>
      <c r="AG33" s="8"/>
      <c r="AH33" s="8"/>
      <c r="AI33" s="8"/>
      <c r="AJ33" s="8"/>
      <c r="AK33" s="8"/>
      <c r="AL33" s="8"/>
      <c r="AM33" s="8"/>
      <c r="AN33" s="8"/>
      <c r="AO33" s="8"/>
      <c r="AP33" s="8"/>
      <c r="AQ33" s="8"/>
      <c r="AR33" s="8"/>
      <c r="AS33" s="8"/>
      <c r="AT33" s="8"/>
      <c r="AU33" s="8"/>
      <c r="AV33" s="8"/>
      <c r="AW33" s="8">
        <v>1</v>
      </c>
      <c r="AX33" s="8"/>
      <c r="AY33" s="8">
        <v>1</v>
      </c>
      <c r="AZ33" s="8"/>
      <c r="BA33" s="8"/>
      <c r="BB33" s="8"/>
      <c r="BC33" s="8"/>
      <c r="BD33" s="8"/>
      <c r="BE33" s="8"/>
      <c r="BF33" s="8"/>
      <c r="BG33" s="8">
        <v>2</v>
      </c>
      <c r="BH33" s="8">
        <v>2</v>
      </c>
      <c r="BI33" s="8"/>
      <c r="BJ33" s="8"/>
      <c r="BK33" s="8"/>
      <c r="BL33" s="8"/>
      <c r="BM33" s="8">
        <v>1</v>
      </c>
      <c r="BN33" s="8">
        <v>1</v>
      </c>
      <c r="BO33" s="8">
        <v>1</v>
      </c>
      <c r="BP33" s="8">
        <v>1</v>
      </c>
      <c r="BQ33" s="8">
        <v>1</v>
      </c>
      <c r="BR33" s="8">
        <v>3</v>
      </c>
      <c r="BS33" s="8"/>
      <c r="BT33" s="8"/>
      <c r="BU33" s="8"/>
      <c r="BV33" s="8">
        <v>1</v>
      </c>
      <c r="BW33" s="8">
        <v>1</v>
      </c>
      <c r="BX33" s="8">
        <v>2</v>
      </c>
      <c r="BY33" s="8">
        <v>4</v>
      </c>
      <c r="BZ33" s="8">
        <v>1</v>
      </c>
      <c r="CA33" s="8">
        <v>1</v>
      </c>
      <c r="CB33" s="8">
        <v>1</v>
      </c>
      <c r="CC33" s="8">
        <v>3</v>
      </c>
      <c r="CD33" s="8"/>
      <c r="CE33" s="8"/>
      <c r="CF33" s="8"/>
      <c r="CG33" s="8"/>
      <c r="CH33" s="8"/>
      <c r="CI33" s="8"/>
      <c r="CJ33" s="8"/>
      <c r="CK33" s="8"/>
      <c r="CL33" s="8"/>
      <c r="CM33" s="8"/>
      <c r="CN33" s="8"/>
      <c r="CO33" s="8"/>
      <c r="CP33" s="8"/>
      <c r="CQ33" s="8"/>
      <c r="CR33" s="8"/>
      <c r="CS33" s="8"/>
      <c r="CT33" s="8"/>
      <c r="CU33" s="8"/>
      <c r="CV33" s="8">
        <v>2</v>
      </c>
      <c r="CW33" s="8">
        <v>1</v>
      </c>
      <c r="CX33" s="8">
        <v>1</v>
      </c>
      <c r="CY33" s="8">
        <v>4</v>
      </c>
      <c r="CZ33" s="8"/>
      <c r="DA33" s="8"/>
      <c r="DB33" s="8">
        <v>2</v>
      </c>
      <c r="DC33" s="8">
        <v>1</v>
      </c>
      <c r="DD33" s="8"/>
      <c r="DE33" s="8">
        <v>3</v>
      </c>
      <c r="DF33" s="8"/>
      <c r="DG33" s="8"/>
      <c r="DH33" s="8"/>
      <c r="DI33" s="8"/>
      <c r="DJ33" s="8">
        <v>1</v>
      </c>
      <c r="DK33" s="8">
        <v>1</v>
      </c>
      <c r="DL33" s="8">
        <v>1</v>
      </c>
      <c r="DM33" s="8">
        <v>3</v>
      </c>
      <c r="DN33" s="8"/>
      <c r="DO33" s="8"/>
      <c r="DP33" s="8"/>
      <c r="DQ33" s="8"/>
      <c r="DR33" s="8"/>
      <c r="DS33" s="8"/>
      <c r="DT33" s="8"/>
      <c r="DU33" s="8"/>
      <c r="DV33" s="8"/>
      <c r="DW33" s="8"/>
      <c r="DX33" s="8"/>
      <c r="DY33" s="8"/>
      <c r="DZ33" s="8"/>
      <c r="EA33" s="8">
        <v>1</v>
      </c>
      <c r="EB33" s="8">
        <v>1</v>
      </c>
      <c r="EC33" s="8"/>
      <c r="ED33" s="8">
        <v>2</v>
      </c>
      <c r="EE33" s="8"/>
      <c r="EF33" s="8"/>
      <c r="EG33" s="8"/>
      <c r="EH33" s="8"/>
      <c r="EI33" s="8"/>
      <c r="EJ33" s="8">
        <v>1</v>
      </c>
      <c r="EK33" s="8"/>
      <c r="EL33" s="8">
        <v>1</v>
      </c>
      <c r="EM33" s="8">
        <v>2</v>
      </c>
      <c r="EN33" s="8"/>
      <c r="EO33" s="8">
        <v>1</v>
      </c>
      <c r="EP33" s="8">
        <v>3</v>
      </c>
      <c r="EQ33" s="8"/>
      <c r="ER33" s="8"/>
      <c r="ES33" s="8"/>
      <c r="ET33" s="8"/>
      <c r="EU33" s="8"/>
      <c r="EV33" s="8"/>
      <c r="EW33" s="8"/>
      <c r="EX33" s="8"/>
      <c r="EY33" s="8"/>
      <c r="EZ33" s="8"/>
      <c r="FA33" s="8"/>
      <c r="FB33" s="8"/>
      <c r="FC33" s="8">
        <v>1</v>
      </c>
      <c r="FD33" s="8">
        <v>1</v>
      </c>
      <c r="FE33" s="8"/>
      <c r="FF33" s="8"/>
      <c r="FG33" s="8">
        <v>1</v>
      </c>
      <c r="FH33" s="8">
        <v>1</v>
      </c>
      <c r="FI33" s="8">
        <v>1</v>
      </c>
      <c r="FJ33" s="8">
        <v>3</v>
      </c>
      <c r="FK33" s="8"/>
      <c r="FL33" s="8"/>
      <c r="FM33" s="8">
        <v>1</v>
      </c>
      <c r="FN33" s="8">
        <v>1</v>
      </c>
      <c r="FO33" s="8">
        <v>2</v>
      </c>
      <c r="FP33" s="8">
        <v>1</v>
      </c>
      <c r="FQ33" s="8">
        <v>2</v>
      </c>
      <c r="FR33" s="8">
        <v>5</v>
      </c>
      <c r="FS33" s="8"/>
      <c r="FT33" s="8"/>
      <c r="FU33" s="8"/>
      <c r="FV33" s="8"/>
      <c r="FW33" s="8"/>
      <c r="FX33" s="8"/>
      <c r="FY33" s="8"/>
      <c r="FZ33" s="8"/>
      <c r="GA33" s="8"/>
      <c r="GB33" s="8"/>
      <c r="GC33" s="8"/>
      <c r="GD33" s="8"/>
      <c r="GE33" s="8"/>
      <c r="GF33" s="8"/>
      <c r="GG33" s="8"/>
      <c r="GH33" s="8"/>
      <c r="GI33" s="8">
        <v>2</v>
      </c>
      <c r="GJ33" s="8">
        <v>1</v>
      </c>
      <c r="GK33" s="8">
        <v>3</v>
      </c>
      <c r="GL33" s="8"/>
      <c r="GM33" s="8"/>
      <c r="GN33" s="8"/>
      <c r="GO33" s="8"/>
      <c r="GP33" s="8"/>
      <c r="GQ33" s="8"/>
      <c r="GR33" s="8"/>
      <c r="GS33" s="8"/>
      <c r="GT33" s="8"/>
      <c r="GU33" s="8"/>
      <c r="GV33" s="8"/>
      <c r="GW33" s="8"/>
      <c r="GX33" s="8"/>
      <c r="GY33" s="8"/>
      <c r="GZ33" s="8"/>
      <c r="HA33" s="8"/>
      <c r="HB33" s="8">
        <v>2</v>
      </c>
      <c r="HC33" s="8">
        <v>2</v>
      </c>
      <c r="HD33" s="8">
        <v>2</v>
      </c>
      <c r="HE33" s="8">
        <v>6</v>
      </c>
      <c r="HF33" s="8">
        <v>1</v>
      </c>
      <c r="HG33" s="8">
        <v>1</v>
      </c>
      <c r="HH33" s="8"/>
      <c r="HI33" s="8">
        <v>2</v>
      </c>
      <c r="HJ33" s="8"/>
      <c r="HK33" s="8"/>
      <c r="HL33" s="8">
        <v>1</v>
      </c>
      <c r="HM33" s="8"/>
      <c r="HN33" s="8">
        <v>1</v>
      </c>
      <c r="HO33" s="8">
        <v>60</v>
      </c>
    </row>
    <row r="34" spans="1:223" x14ac:dyDescent="0.3">
      <c r="A34" s="7" t="s">
        <v>153</v>
      </c>
      <c r="B34" s="8">
        <v>1</v>
      </c>
      <c r="C34" s="8">
        <v>1</v>
      </c>
      <c r="D34" s="8">
        <v>1</v>
      </c>
      <c r="E34" s="8">
        <v>3</v>
      </c>
      <c r="F34" s="8">
        <v>1</v>
      </c>
      <c r="G34" s="8">
        <v>2</v>
      </c>
      <c r="H34" s="8">
        <v>2</v>
      </c>
      <c r="I34" s="8">
        <v>5</v>
      </c>
      <c r="J34" s="8">
        <v>1</v>
      </c>
      <c r="K34" s="8"/>
      <c r="L34" s="8"/>
      <c r="M34" s="8">
        <v>1</v>
      </c>
      <c r="N34" s="8"/>
      <c r="O34" s="8"/>
      <c r="P34" s="8"/>
      <c r="Q34" s="8"/>
      <c r="R34" s="8"/>
      <c r="S34" s="8"/>
      <c r="T34" s="8"/>
      <c r="U34" s="8"/>
      <c r="V34" s="8">
        <v>1</v>
      </c>
      <c r="W34" s="8">
        <v>1</v>
      </c>
      <c r="X34" s="8">
        <v>2</v>
      </c>
      <c r="Y34" s="8"/>
      <c r="Z34" s="8"/>
      <c r="AA34" s="8"/>
      <c r="AB34" s="8"/>
      <c r="AC34" s="8"/>
      <c r="AD34" s="8"/>
      <c r="AE34" s="8"/>
      <c r="AF34" s="8"/>
      <c r="AG34" s="8"/>
      <c r="AH34" s="8"/>
      <c r="AI34" s="8"/>
      <c r="AJ34" s="8">
        <v>1</v>
      </c>
      <c r="AK34" s="8"/>
      <c r="AL34" s="8"/>
      <c r="AM34" s="8">
        <v>1</v>
      </c>
      <c r="AN34" s="8"/>
      <c r="AO34" s="8"/>
      <c r="AP34" s="8"/>
      <c r="AQ34" s="8"/>
      <c r="AR34" s="8">
        <v>1</v>
      </c>
      <c r="AS34" s="8"/>
      <c r="AT34" s="8">
        <v>2</v>
      </c>
      <c r="AU34" s="8">
        <v>3</v>
      </c>
      <c r="AV34" s="8">
        <v>2</v>
      </c>
      <c r="AW34" s="8"/>
      <c r="AX34" s="8"/>
      <c r="AY34" s="8">
        <v>2</v>
      </c>
      <c r="AZ34" s="8"/>
      <c r="BA34" s="8"/>
      <c r="BB34" s="8"/>
      <c r="BC34" s="8"/>
      <c r="BD34" s="8"/>
      <c r="BE34" s="8"/>
      <c r="BF34" s="8"/>
      <c r="BG34" s="8"/>
      <c r="BH34" s="8"/>
      <c r="BI34" s="8">
        <v>1</v>
      </c>
      <c r="BJ34" s="8">
        <v>1</v>
      </c>
      <c r="BK34" s="8">
        <v>1</v>
      </c>
      <c r="BL34" s="8"/>
      <c r="BM34" s="8"/>
      <c r="BN34" s="8">
        <v>1</v>
      </c>
      <c r="BO34" s="8"/>
      <c r="BP34" s="8"/>
      <c r="BQ34" s="8"/>
      <c r="BR34" s="8"/>
      <c r="BS34" s="8"/>
      <c r="BT34" s="8"/>
      <c r="BU34" s="8"/>
      <c r="BV34" s="8">
        <v>1</v>
      </c>
      <c r="BW34" s="8">
        <v>1</v>
      </c>
      <c r="BX34" s="8"/>
      <c r="BY34" s="8">
        <v>2</v>
      </c>
      <c r="BZ34" s="8">
        <v>1</v>
      </c>
      <c r="CA34" s="8">
        <v>1</v>
      </c>
      <c r="CB34" s="8">
        <v>1</v>
      </c>
      <c r="CC34" s="8">
        <v>3</v>
      </c>
      <c r="CD34" s="8"/>
      <c r="CE34" s="8"/>
      <c r="CF34" s="8"/>
      <c r="CG34" s="8"/>
      <c r="CH34" s="8"/>
      <c r="CI34" s="8"/>
      <c r="CJ34" s="8"/>
      <c r="CK34" s="8"/>
      <c r="CL34" s="8"/>
      <c r="CM34" s="8"/>
      <c r="CN34" s="8"/>
      <c r="CO34" s="8"/>
      <c r="CP34" s="8"/>
      <c r="CQ34" s="8"/>
      <c r="CR34" s="8"/>
      <c r="CS34" s="8"/>
      <c r="CT34" s="8"/>
      <c r="CU34" s="8"/>
      <c r="CV34" s="8"/>
      <c r="CW34" s="8"/>
      <c r="CX34" s="8"/>
      <c r="CY34" s="8"/>
      <c r="CZ34" s="8"/>
      <c r="DA34" s="8"/>
      <c r="DB34" s="8">
        <v>1</v>
      </c>
      <c r="DC34" s="8"/>
      <c r="DD34" s="8">
        <v>1</v>
      </c>
      <c r="DE34" s="8">
        <v>2</v>
      </c>
      <c r="DF34" s="8"/>
      <c r="DG34" s="8"/>
      <c r="DH34" s="8"/>
      <c r="DI34" s="8"/>
      <c r="DJ34" s="8">
        <v>1</v>
      </c>
      <c r="DK34" s="8">
        <v>1</v>
      </c>
      <c r="DL34" s="8">
        <v>3</v>
      </c>
      <c r="DM34" s="8">
        <v>5</v>
      </c>
      <c r="DN34" s="8"/>
      <c r="DO34" s="8"/>
      <c r="DP34" s="8"/>
      <c r="DQ34" s="8"/>
      <c r="DR34" s="8"/>
      <c r="DS34" s="8"/>
      <c r="DT34" s="8"/>
      <c r="DU34" s="8"/>
      <c r="DV34" s="8"/>
      <c r="DW34" s="8">
        <v>2</v>
      </c>
      <c r="DX34" s="8"/>
      <c r="DY34" s="8"/>
      <c r="DZ34" s="8">
        <v>2</v>
      </c>
      <c r="EA34" s="8">
        <v>1</v>
      </c>
      <c r="EB34" s="8">
        <v>2</v>
      </c>
      <c r="EC34" s="8">
        <v>1</v>
      </c>
      <c r="ED34" s="8">
        <v>4</v>
      </c>
      <c r="EE34" s="8"/>
      <c r="EF34" s="8"/>
      <c r="EG34" s="8"/>
      <c r="EH34" s="8"/>
      <c r="EI34" s="8"/>
      <c r="EJ34" s="8"/>
      <c r="EK34" s="8"/>
      <c r="EL34" s="8"/>
      <c r="EM34" s="8">
        <v>1</v>
      </c>
      <c r="EN34" s="8">
        <v>1</v>
      </c>
      <c r="EO34" s="8">
        <v>1</v>
      </c>
      <c r="EP34" s="8">
        <v>3</v>
      </c>
      <c r="EQ34" s="8"/>
      <c r="ER34" s="8"/>
      <c r="ES34" s="8"/>
      <c r="ET34" s="8"/>
      <c r="EU34" s="8"/>
      <c r="EV34" s="8"/>
      <c r="EW34" s="8"/>
      <c r="EX34" s="8"/>
      <c r="EY34" s="8"/>
      <c r="EZ34" s="8"/>
      <c r="FA34" s="8"/>
      <c r="FB34" s="8"/>
      <c r="FC34" s="8"/>
      <c r="FD34" s="8"/>
      <c r="FE34" s="8"/>
      <c r="FF34" s="8"/>
      <c r="FG34" s="8"/>
      <c r="FH34" s="8"/>
      <c r="FI34" s="8"/>
      <c r="FJ34" s="8"/>
      <c r="FK34" s="8">
        <v>2</v>
      </c>
      <c r="FL34" s="8">
        <v>2</v>
      </c>
      <c r="FM34" s="8">
        <v>2</v>
      </c>
      <c r="FN34" s="8">
        <v>6</v>
      </c>
      <c r="FO34" s="8">
        <v>2</v>
      </c>
      <c r="FP34" s="8">
        <v>1</v>
      </c>
      <c r="FQ34" s="8">
        <v>1</v>
      </c>
      <c r="FR34" s="8">
        <v>4</v>
      </c>
      <c r="FS34" s="8"/>
      <c r="FT34" s="8"/>
      <c r="FU34" s="8"/>
      <c r="FV34" s="8"/>
      <c r="FW34" s="8"/>
      <c r="FX34" s="8"/>
      <c r="FY34" s="8"/>
      <c r="FZ34" s="8"/>
      <c r="GA34" s="8"/>
      <c r="GB34" s="8"/>
      <c r="GC34" s="8"/>
      <c r="GD34" s="8"/>
      <c r="GE34" s="8"/>
      <c r="GF34" s="8">
        <v>1</v>
      </c>
      <c r="GG34" s="8">
        <v>1</v>
      </c>
      <c r="GH34" s="8"/>
      <c r="GI34" s="8"/>
      <c r="GJ34" s="8"/>
      <c r="GK34" s="8"/>
      <c r="GL34" s="8"/>
      <c r="GM34" s="8"/>
      <c r="GN34" s="8">
        <v>1</v>
      </c>
      <c r="GO34" s="8">
        <v>1</v>
      </c>
      <c r="GP34" s="8"/>
      <c r="GQ34" s="8"/>
      <c r="GR34" s="8"/>
      <c r="GS34" s="8"/>
      <c r="GT34" s="8"/>
      <c r="GU34" s="8"/>
      <c r="GV34" s="8"/>
      <c r="GW34" s="8"/>
      <c r="GX34" s="8"/>
      <c r="GY34" s="8"/>
      <c r="GZ34" s="8"/>
      <c r="HA34" s="8"/>
      <c r="HB34" s="8"/>
      <c r="HC34" s="8"/>
      <c r="HD34" s="8">
        <v>1</v>
      </c>
      <c r="HE34" s="8">
        <v>1</v>
      </c>
      <c r="HF34" s="8"/>
      <c r="HG34" s="8">
        <v>2</v>
      </c>
      <c r="HH34" s="8"/>
      <c r="HI34" s="8">
        <v>2</v>
      </c>
      <c r="HJ34" s="8"/>
      <c r="HK34" s="8"/>
      <c r="HL34" s="8"/>
      <c r="HM34" s="8"/>
      <c r="HN34" s="8"/>
      <c r="HO34" s="8">
        <v>55</v>
      </c>
    </row>
    <row r="35" spans="1:223" x14ac:dyDescent="0.3">
      <c r="A35" s="7" t="s">
        <v>154</v>
      </c>
      <c r="B35" s="8"/>
      <c r="C35" s="8"/>
      <c r="D35" s="8"/>
      <c r="E35" s="8"/>
      <c r="F35" s="8"/>
      <c r="G35" s="8"/>
      <c r="H35" s="8"/>
      <c r="I35" s="8"/>
      <c r="J35" s="8"/>
      <c r="K35" s="8">
        <v>1</v>
      </c>
      <c r="L35" s="8"/>
      <c r="M35" s="8">
        <v>1</v>
      </c>
      <c r="N35" s="8"/>
      <c r="O35" s="8"/>
      <c r="P35" s="8"/>
      <c r="Q35" s="8"/>
      <c r="R35" s="8"/>
      <c r="S35" s="8"/>
      <c r="T35" s="8"/>
      <c r="U35" s="8"/>
      <c r="V35" s="8"/>
      <c r="W35" s="8"/>
      <c r="X35" s="8"/>
      <c r="Y35" s="8"/>
      <c r="Z35" s="8"/>
      <c r="AA35" s="8">
        <v>1</v>
      </c>
      <c r="AB35" s="8">
        <v>1</v>
      </c>
      <c r="AC35" s="8"/>
      <c r="AD35" s="8"/>
      <c r="AE35" s="8"/>
      <c r="AF35" s="8"/>
      <c r="AG35" s="8"/>
      <c r="AH35" s="8"/>
      <c r="AI35" s="8"/>
      <c r="AJ35" s="8"/>
      <c r="AK35" s="8">
        <v>2</v>
      </c>
      <c r="AL35" s="8">
        <v>2</v>
      </c>
      <c r="AM35" s="8">
        <v>4</v>
      </c>
      <c r="AN35" s="8"/>
      <c r="AO35" s="8"/>
      <c r="AP35" s="8"/>
      <c r="AQ35" s="8"/>
      <c r="AR35" s="8"/>
      <c r="AS35" s="8"/>
      <c r="AT35" s="8">
        <v>2</v>
      </c>
      <c r="AU35" s="8">
        <v>2</v>
      </c>
      <c r="AV35" s="8">
        <v>2</v>
      </c>
      <c r="AW35" s="8">
        <v>2</v>
      </c>
      <c r="AX35" s="8">
        <v>1</v>
      </c>
      <c r="AY35" s="8">
        <v>5</v>
      </c>
      <c r="AZ35" s="8">
        <v>1</v>
      </c>
      <c r="BA35" s="8"/>
      <c r="BB35" s="8"/>
      <c r="BC35" s="8">
        <v>1</v>
      </c>
      <c r="BD35" s="8"/>
      <c r="BE35" s="8"/>
      <c r="BF35" s="8"/>
      <c r="BG35" s="8"/>
      <c r="BH35" s="8"/>
      <c r="BI35" s="8"/>
      <c r="BJ35" s="8"/>
      <c r="BK35" s="8"/>
      <c r="BL35" s="8"/>
      <c r="BM35" s="8">
        <v>1</v>
      </c>
      <c r="BN35" s="8">
        <v>1</v>
      </c>
      <c r="BO35" s="8"/>
      <c r="BP35" s="8"/>
      <c r="BQ35" s="8">
        <v>1</v>
      </c>
      <c r="BR35" s="8">
        <v>1</v>
      </c>
      <c r="BS35" s="8"/>
      <c r="BT35" s="8"/>
      <c r="BU35" s="8"/>
      <c r="BV35" s="8"/>
      <c r="BW35" s="8"/>
      <c r="BX35" s="8">
        <v>2</v>
      </c>
      <c r="BY35" s="8">
        <v>2</v>
      </c>
      <c r="BZ35" s="8">
        <v>2</v>
      </c>
      <c r="CA35" s="8">
        <v>1</v>
      </c>
      <c r="CB35" s="8">
        <v>1</v>
      </c>
      <c r="CC35" s="8">
        <v>4</v>
      </c>
      <c r="CD35" s="8"/>
      <c r="CE35" s="8"/>
      <c r="CF35" s="8"/>
      <c r="CG35" s="8"/>
      <c r="CH35" s="8">
        <v>1</v>
      </c>
      <c r="CI35" s="8">
        <v>2</v>
      </c>
      <c r="CJ35" s="8">
        <v>1</v>
      </c>
      <c r="CK35" s="8">
        <v>4</v>
      </c>
      <c r="CL35" s="8"/>
      <c r="CM35" s="8"/>
      <c r="CN35" s="8"/>
      <c r="CO35" s="8"/>
      <c r="CP35" s="8"/>
      <c r="CQ35" s="8"/>
      <c r="CR35" s="8"/>
      <c r="CS35" s="8"/>
      <c r="CT35" s="8"/>
      <c r="CU35" s="8"/>
      <c r="CV35" s="8"/>
      <c r="CW35" s="8">
        <v>1</v>
      </c>
      <c r="CX35" s="8">
        <v>1</v>
      </c>
      <c r="CY35" s="8">
        <v>2</v>
      </c>
      <c r="CZ35" s="8"/>
      <c r="DA35" s="8"/>
      <c r="DB35" s="8">
        <v>2</v>
      </c>
      <c r="DC35" s="8">
        <v>1</v>
      </c>
      <c r="DD35" s="8">
        <v>2</v>
      </c>
      <c r="DE35" s="8">
        <v>5</v>
      </c>
      <c r="DF35" s="8"/>
      <c r="DG35" s="8"/>
      <c r="DH35" s="8"/>
      <c r="DI35" s="8"/>
      <c r="DJ35" s="8">
        <v>2</v>
      </c>
      <c r="DK35" s="8">
        <v>2</v>
      </c>
      <c r="DL35" s="8">
        <v>3</v>
      </c>
      <c r="DM35" s="8">
        <v>7</v>
      </c>
      <c r="DN35" s="8"/>
      <c r="DO35" s="8"/>
      <c r="DP35" s="8"/>
      <c r="DQ35" s="8"/>
      <c r="DR35" s="8"/>
      <c r="DS35" s="8"/>
      <c r="DT35" s="8"/>
      <c r="DU35" s="8"/>
      <c r="DV35" s="8"/>
      <c r="DW35" s="8"/>
      <c r="DX35" s="8"/>
      <c r="DY35" s="8"/>
      <c r="DZ35" s="8"/>
      <c r="EA35" s="8"/>
      <c r="EB35" s="8">
        <v>2</v>
      </c>
      <c r="EC35" s="8">
        <v>1</v>
      </c>
      <c r="ED35" s="8">
        <v>3</v>
      </c>
      <c r="EE35" s="8"/>
      <c r="EF35" s="8"/>
      <c r="EG35" s="8"/>
      <c r="EH35" s="8"/>
      <c r="EI35" s="8"/>
      <c r="EJ35" s="8"/>
      <c r="EK35" s="8"/>
      <c r="EL35" s="8"/>
      <c r="EM35" s="8"/>
      <c r="EN35" s="8">
        <v>2</v>
      </c>
      <c r="EO35" s="8">
        <v>1</v>
      </c>
      <c r="EP35" s="8">
        <v>3</v>
      </c>
      <c r="EQ35" s="8"/>
      <c r="ER35" s="8"/>
      <c r="ES35" s="8"/>
      <c r="ET35" s="8"/>
      <c r="EU35" s="8"/>
      <c r="EV35" s="8"/>
      <c r="EW35" s="8"/>
      <c r="EX35" s="8"/>
      <c r="EY35" s="8"/>
      <c r="EZ35" s="8"/>
      <c r="FA35" s="8"/>
      <c r="FB35" s="8"/>
      <c r="FC35" s="8"/>
      <c r="FD35" s="8"/>
      <c r="FE35" s="8"/>
      <c r="FF35" s="8"/>
      <c r="FG35" s="8"/>
      <c r="FH35" s="8"/>
      <c r="FI35" s="8"/>
      <c r="FJ35" s="8"/>
      <c r="FK35" s="8">
        <v>1</v>
      </c>
      <c r="FL35" s="8">
        <v>1</v>
      </c>
      <c r="FM35" s="8">
        <v>1</v>
      </c>
      <c r="FN35" s="8">
        <v>3</v>
      </c>
      <c r="FO35" s="8"/>
      <c r="FP35" s="8"/>
      <c r="FQ35" s="8">
        <v>2</v>
      </c>
      <c r="FR35" s="8">
        <v>2</v>
      </c>
      <c r="FS35" s="8"/>
      <c r="FT35" s="8"/>
      <c r="FU35" s="8"/>
      <c r="FV35" s="8"/>
      <c r="FW35" s="8"/>
      <c r="FX35" s="8"/>
      <c r="FY35" s="8"/>
      <c r="FZ35" s="8"/>
      <c r="GA35" s="8"/>
      <c r="GB35" s="8"/>
      <c r="GC35" s="8"/>
      <c r="GD35" s="8"/>
      <c r="GE35" s="8"/>
      <c r="GF35" s="8"/>
      <c r="GG35" s="8"/>
      <c r="GH35" s="8"/>
      <c r="GI35" s="8"/>
      <c r="GJ35" s="8"/>
      <c r="GK35" s="8"/>
      <c r="GL35" s="8"/>
      <c r="GM35" s="8"/>
      <c r="GN35" s="8"/>
      <c r="GO35" s="8"/>
      <c r="GP35" s="8"/>
      <c r="GQ35" s="8"/>
      <c r="GR35" s="8"/>
      <c r="GS35" s="8"/>
      <c r="GT35" s="8"/>
      <c r="GU35" s="8"/>
      <c r="GV35" s="8"/>
      <c r="GW35" s="8"/>
      <c r="GX35" s="8">
        <v>2</v>
      </c>
      <c r="GY35" s="8"/>
      <c r="GZ35" s="8"/>
      <c r="HA35" s="8">
        <v>2</v>
      </c>
      <c r="HB35" s="8"/>
      <c r="HC35" s="8"/>
      <c r="HD35" s="8"/>
      <c r="HE35" s="8"/>
      <c r="HF35" s="8"/>
      <c r="HG35" s="8">
        <v>1</v>
      </c>
      <c r="HH35" s="8"/>
      <c r="HI35" s="8">
        <v>1</v>
      </c>
      <c r="HJ35" s="8"/>
      <c r="HK35" s="8"/>
      <c r="HL35" s="8"/>
      <c r="HM35" s="8"/>
      <c r="HN35" s="8"/>
      <c r="HO35" s="8">
        <v>54</v>
      </c>
    </row>
    <row r="36" spans="1:223" x14ac:dyDescent="0.3">
      <c r="A36" s="7" t="s">
        <v>155</v>
      </c>
      <c r="B36" s="8">
        <v>1</v>
      </c>
      <c r="C36" s="8">
        <v>1</v>
      </c>
      <c r="D36" s="8">
        <v>1</v>
      </c>
      <c r="E36" s="8">
        <v>3</v>
      </c>
      <c r="F36" s="8">
        <v>2</v>
      </c>
      <c r="G36" s="8">
        <v>2</v>
      </c>
      <c r="H36" s="8">
        <v>1</v>
      </c>
      <c r="I36" s="8">
        <v>5</v>
      </c>
      <c r="J36" s="8"/>
      <c r="K36" s="8"/>
      <c r="L36" s="8"/>
      <c r="M36" s="8"/>
      <c r="N36" s="8"/>
      <c r="O36" s="8"/>
      <c r="P36" s="8">
        <v>1</v>
      </c>
      <c r="Q36" s="8">
        <v>1</v>
      </c>
      <c r="R36" s="8"/>
      <c r="S36" s="8"/>
      <c r="T36" s="8"/>
      <c r="U36" s="8"/>
      <c r="V36" s="8">
        <v>1</v>
      </c>
      <c r="W36" s="8"/>
      <c r="X36" s="8">
        <v>1</v>
      </c>
      <c r="Y36" s="8">
        <v>1</v>
      </c>
      <c r="Z36" s="8">
        <v>1</v>
      </c>
      <c r="AA36" s="8"/>
      <c r="AB36" s="8">
        <v>2</v>
      </c>
      <c r="AC36" s="8"/>
      <c r="AD36" s="8"/>
      <c r="AE36" s="8"/>
      <c r="AF36" s="8"/>
      <c r="AG36" s="8"/>
      <c r="AH36" s="8"/>
      <c r="AI36" s="8"/>
      <c r="AJ36" s="8"/>
      <c r="AK36" s="8">
        <v>1</v>
      </c>
      <c r="AL36" s="8">
        <v>1</v>
      </c>
      <c r="AM36" s="8">
        <v>2</v>
      </c>
      <c r="AN36" s="8"/>
      <c r="AO36" s="8"/>
      <c r="AP36" s="8"/>
      <c r="AQ36" s="8"/>
      <c r="AR36" s="8">
        <v>2</v>
      </c>
      <c r="AS36" s="8"/>
      <c r="AT36" s="8"/>
      <c r="AU36" s="8">
        <v>2</v>
      </c>
      <c r="AV36" s="8">
        <v>1</v>
      </c>
      <c r="AW36" s="8">
        <v>1</v>
      </c>
      <c r="AX36" s="8">
        <v>2</v>
      </c>
      <c r="AY36" s="8">
        <v>4</v>
      </c>
      <c r="AZ36" s="8"/>
      <c r="BA36" s="8"/>
      <c r="BB36" s="8"/>
      <c r="BC36" s="8"/>
      <c r="BD36" s="8"/>
      <c r="BE36" s="8"/>
      <c r="BF36" s="8"/>
      <c r="BG36" s="8"/>
      <c r="BH36" s="8"/>
      <c r="BI36" s="8"/>
      <c r="BJ36" s="8"/>
      <c r="BK36" s="8"/>
      <c r="BL36" s="8">
        <v>1</v>
      </c>
      <c r="BM36" s="8"/>
      <c r="BN36" s="8">
        <v>1</v>
      </c>
      <c r="BO36" s="8"/>
      <c r="BP36" s="8">
        <v>1</v>
      </c>
      <c r="BQ36" s="8"/>
      <c r="BR36" s="8">
        <v>1</v>
      </c>
      <c r="BS36" s="8"/>
      <c r="BT36" s="8"/>
      <c r="BU36" s="8"/>
      <c r="BV36" s="8">
        <v>1</v>
      </c>
      <c r="BW36" s="8">
        <v>1</v>
      </c>
      <c r="BX36" s="8"/>
      <c r="BY36" s="8">
        <v>2</v>
      </c>
      <c r="BZ36" s="8"/>
      <c r="CA36" s="8">
        <v>1</v>
      </c>
      <c r="CB36" s="8">
        <v>2</v>
      </c>
      <c r="CC36" s="8">
        <v>3</v>
      </c>
      <c r="CD36" s="8"/>
      <c r="CE36" s="8"/>
      <c r="CF36" s="8"/>
      <c r="CG36" s="8"/>
      <c r="CH36" s="8"/>
      <c r="CI36" s="8"/>
      <c r="CJ36" s="8"/>
      <c r="CK36" s="8"/>
      <c r="CL36" s="8"/>
      <c r="CM36" s="8"/>
      <c r="CN36" s="8"/>
      <c r="CO36" s="8"/>
      <c r="CP36" s="8"/>
      <c r="CQ36" s="8"/>
      <c r="CR36" s="8"/>
      <c r="CS36" s="8">
        <v>2</v>
      </c>
      <c r="CT36" s="8">
        <v>1</v>
      </c>
      <c r="CU36" s="8">
        <v>3</v>
      </c>
      <c r="CV36" s="8">
        <v>2</v>
      </c>
      <c r="CW36" s="8"/>
      <c r="CX36" s="8"/>
      <c r="CY36" s="8">
        <v>2</v>
      </c>
      <c r="CZ36" s="8"/>
      <c r="DA36" s="8"/>
      <c r="DB36" s="8">
        <v>1</v>
      </c>
      <c r="DC36" s="8">
        <v>1</v>
      </c>
      <c r="DD36" s="8">
        <v>1</v>
      </c>
      <c r="DE36" s="8">
        <v>3</v>
      </c>
      <c r="DF36" s="8"/>
      <c r="DG36" s="8"/>
      <c r="DH36" s="8"/>
      <c r="DI36" s="8"/>
      <c r="DJ36" s="8">
        <v>1</v>
      </c>
      <c r="DK36" s="8">
        <v>2</v>
      </c>
      <c r="DL36" s="8">
        <v>3</v>
      </c>
      <c r="DM36" s="8">
        <v>6</v>
      </c>
      <c r="DN36" s="8"/>
      <c r="DO36" s="8"/>
      <c r="DP36" s="8"/>
      <c r="DQ36" s="8"/>
      <c r="DR36" s="8"/>
      <c r="DS36" s="8"/>
      <c r="DT36" s="8"/>
      <c r="DU36" s="8"/>
      <c r="DV36" s="8"/>
      <c r="DW36" s="8"/>
      <c r="DX36" s="8">
        <v>1</v>
      </c>
      <c r="DY36" s="8"/>
      <c r="DZ36" s="8">
        <v>1</v>
      </c>
      <c r="EA36" s="8">
        <v>2</v>
      </c>
      <c r="EB36" s="8">
        <v>2</v>
      </c>
      <c r="EC36" s="8">
        <v>1</v>
      </c>
      <c r="ED36" s="8">
        <v>5</v>
      </c>
      <c r="EE36" s="8"/>
      <c r="EF36" s="8"/>
      <c r="EG36" s="8"/>
      <c r="EH36" s="8"/>
      <c r="EI36" s="8"/>
      <c r="EJ36" s="8"/>
      <c r="EK36" s="8"/>
      <c r="EL36" s="8"/>
      <c r="EM36" s="8">
        <v>2</v>
      </c>
      <c r="EN36" s="8">
        <v>2</v>
      </c>
      <c r="EO36" s="8">
        <v>1</v>
      </c>
      <c r="EP36" s="8">
        <v>5</v>
      </c>
      <c r="EQ36" s="8"/>
      <c r="ER36" s="8"/>
      <c r="ES36" s="8"/>
      <c r="ET36" s="8"/>
      <c r="EU36" s="8"/>
      <c r="EV36" s="8"/>
      <c r="EW36" s="8"/>
      <c r="EX36" s="8"/>
      <c r="EY36" s="8">
        <v>1</v>
      </c>
      <c r="EZ36" s="8"/>
      <c r="FA36" s="8"/>
      <c r="FB36" s="8">
        <v>1</v>
      </c>
      <c r="FC36" s="8"/>
      <c r="FD36" s="8"/>
      <c r="FE36" s="8"/>
      <c r="FF36" s="8"/>
      <c r="FG36" s="8"/>
      <c r="FH36" s="8"/>
      <c r="FI36" s="8"/>
      <c r="FJ36" s="8"/>
      <c r="FK36" s="8"/>
      <c r="FL36" s="8"/>
      <c r="FM36" s="8">
        <v>1</v>
      </c>
      <c r="FN36" s="8">
        <v>1</v>
      </c>
      <c r="FO36" s="8">
        <v>1</v>
      </c>
      <c r="FP36" s="8">
        <v>2</v>
      </c>
      <c r="FQ36" s="8">
        <v>2</v>
      </c>
      <c r="FR36" s="8">
        <v>5</v>
      </c>
      <c r="FS36" s="8"/>
      <c r="FT36" s="8"/>
      <c r="FU36" s="8"/>
      <c r="FV36" s="8"/>
      <c r="FW36" s="8"/>
      <c r="FX36" s="8"/>
      <c r="FY36" s="8"/>
      <c r="FZ36" s="8"/>
      <c r="GA36" s="8"/>
      <c r="GB36" s="8"/>
      <c r="GC36" s="8"/>
      <c r="GD36" s="8"/>
      <c r="GE36" s="8"/>
      <c r="GF36" s="8"/>
      <c r="GG36" s="8"/>
      <c r="GH36" s="8"/>
      <c r="GI36" s="8"/>
      <c r="GJ36" s="8"/>
      <c r="GK36" s="8"/>
      <c r="GL36" s="8"/>
      <c r="GM36" s="8"/>
      <c r="GN36" s="8"/>
      <c r="GO36" s="8"/>
      <c r="GP36" s="8"/>
      <c r="GQ36" s="8"/>
      <c r="GR36" s="8"/>
      <c r="GS36" s="8"/>
      <c r="GT36" s="8"/>
      <c r="GU36" s="8"/>
      <c r="GV36" s="8"/>
      <c r="GW36" s="8"/>
      <c r="GX36" s="8"/>
      <c r="GY36" s="8">
        <v>1</v>
      </c>
      <c r="GZ36" s="8"/>
      <c r="HA36" s="8">
        <v>1</v>
      </c>
      <c r="HB36" s="8"/>
      <c r="HC36" s="8"/>
      <c r="HD36" s="8"/>
      <c r="HE36" s="8"/>
      <c r="HF36" s="8"/>
      <c r="HG36" s="8"/>
      <c r="HH36" s="8"/>
      <c r="HI36" s="8"/>
      <c r="HJ36" s="8"/>
      <c r="HK36" s="8"/>
      <c r="HL36" s="8"/>
      <c r="HM36" s="8"/>
      <c r="HN36" s="8"/>
      <c r="HO36" s="8">
        <v>60</v>
      </c>
    </row>
    <row r="37" spans="1:223" x14ac:dyDescent="0.3">
      <c r="A37" s="7" t="s">
        <v>156</v>
      </c>
      <c r="B37" s="8">
        <v>1</v>
      </c>
      <c r="C37" s="8"/>
      <c r="D37" s="8">
        <v>1</v>
      </c>
      <c r="E37" s="8">
        <v>2</v>
      </c>
      <c r="F37" s="8">
        <v>2</v>
      </c>
      <c r="G37" s="8">
        <v>2</v>
      </c>
      <c r="H37" s="8"/>
      <c r="I37" s="8">
        <v>4</v>
      </c>
      <c r="J37" s="8">
        <v>1</v>
      </c>
      <c r="K37" s="8"/>
      <c r="L37" s="8"/>
      <c r="M37" s="8">
        <v>1</v>
      </c>
      <c r="N37" s="8"/>
      <c r="O37" s="8"/>
      <c r="P37" s="8"/>
      <c r="Q37" s="8"/>
      <c r="R37" s="8">
        <v>1</v>
      </c>
      <c r="S37" s="8"/>
      <c r="T37" s="8">
        <v>1</v>
      </c>
      <c r="U37" s="8"/>
      <c r="V37" s="8">
        <v>1</v>
      </c>
      <c r="W37" s="8">
        <v>2</v>
      </c>
      <c r="X37" s="8">
        <v>3</v>
      </c>
      <c r="Y37" s="8">
        <v>1</v>
      </c>
      <c r="Z37" s="8">
        <v>2</v>
      </c>
      <c r="AA37" s="8"/>
      <c r="AB37" s="8">
        <v>3</v>
      </c>
      <c r="AC37" s="8"/>
      <c r="AD37" s="8"/>
      <c r="AE37" s="8"/>
      <c r="AF37" s="8"/>
      <c r="AG37" s="8"/>
      <c r="AH37" s="8">
        <v>1</v>
      </c>
      <c r="AI37" s="8">
        <v>1</v>
      </c>
      <c r="AJ37" s="8">
        <v>1</v>
      </c>
      <c r="AK37" s="8"/>
      <c r="AL37" s="8"/>
      <c r="AM37" s="8">
        <v>1</v>
      </c>
      <c r="AN37" s="8"/>
      <c r="AO37" s="8"/>
      <c r="AP37" s="8"/>
      <c r="AQ37" s="8"/>
      <c r="AR37" s="8">
        <v>1</v>
      </c>
      <c r="AS37" s="8">
        <v>1</v>
      </c>
      <c r="AT37" s="8"/>
      <c r="AU37" s="8">
        <v>2</v>
      </c>
      <c r="AV37" s="8">
        <v>2</v>
      </c>
      <c r="AW37" s="8">
        <v>1</v>
      </c>
      <c r="AX37" s="8">
        <v>1</v>
      </c>
      <c r="AY37" s="8">
        <v>4</v>
      </c>
      <c r="AZ37" s="8"/>
      <c r="BA37" s="8"/>
      <c r="BB37" s="8"/>
      <c r="BC37" s="8"/>
      <c r="BD37" s="8"/>
      <c r="BE37" s="8"/>
      <c r="BF37" s="8">
        <v>1</v>
      </c>
      <c r="BG37" s="8">
        <v>1</v>
      </c>
      <c r="BH37" s="8">
        <v>2</v>
      </c>
      <c r="BI37" s="8"/>
      <c r="BJ37" s="8"/>
      <c r="BK37" s="8"/>
      <c r="BL37" s="8"/>
      <c r="BM37" s="8">
        <v>1</v>
      </c>
      <c r="BN37" s="8">
        <v>1</v>
      </c>
      <c r="BO37" s="8"/>
      <c r="BP37" s="8"/>
      <c r="BQ37" s="8"/>
      <c r="BR37" s="8"/>
      <c r="BS37" s="8"/>
      <c r="BT37" s="8"/>
      <c r="BU37" s="8"/>
      <c r="BV37" s="8"/>
      <c r="BW37" s="8"/>
      <c r="BX37" s="8"/>
      <c r="BY37" s="8"/>
      <c r="BZ37" s="8"/>
      <c r="CA37" s="8">
        <v>1</v>
      </c>
      <c r="CB37" s="8"/>
      <c r="CC37" s="8">
        <v>1</v>
      </c>
      <c r="CD37" s="8"/>
      <c r="CE37" s="8"/>
      <c r="CF37" s="8"/>
      <c r="CG37" s="8"/>
      <c r="CH37" s="8">
        <v>1</v>
      </c>
      <c r="CI37" s="8"/>
      <c r="CJ37" s="8"/>
      <c r="CK37" s="8">
        <v>1</v>
      </c>
      <c r="CL37" s="8"/>
      <c r="CM37" s="8"/>
      <c r="CN37" s="8"/>
      <c r="CO37" s="8"/>
      <c r="CP37" s="8"/>
      <c r="CQ37" s="8"/>
      <c r="CR37" s="8"/>
      <c r="CS37" s="8"/>
      <c r="CT37" s="8"/>
      <c r="CU37" s="8"/>
      <c r="CV37" s="8">
        <v>1</v>
      </c>
      <c r="CW37" s="8"/>
      <c r="CX37" s="8">
        <v>1</v>
      </c>
      <c r="CY37" s="8">
        <v>2</v>
      </c>
      <c r="CZ37" s="8"/>
      <c r="DA37" s="8"/>
      <c r="DB37" s="8"/>
      <c r="DC37" s="8">
        <v>1</v>
      </c>
      <c r="DD37" s="8">
        <v>1</v>
      </c>
      <c r="DE37" s="8">
        <v>2</v>
      </c>
      <c r="DF37" s="8"/>
      <c r="DG37" s="8"/>
      <c r="DH37" s="8"/>
      <c r="DI37" s="8"/>
      <c r="DJ37" s="8">
        <v>2</v>
      </c>
      <c r="DK37" s="8"/>
      <c r="DL37" s="8">
        <v>2</v>
      </c>
      <c r="DM37" s="8">
        <v>4</v>
      </c>
      <c r="DN37" s="8">
        <v>1</v>
      </c>
      <c r="DO37" s="8">
        <v>1</v>
      </c>
      <c r="DP37" s="8"/>
      <c r="DQ37" s="8"/>
      <c r="DR37" s="8"/>
      <c r="DS37" s="8"/>
      <c r="DT37" s="8"/>
      <c r="DU37" s="8">
        <v>1</v>
      </c>
      <c r="DV37" s="8">
        <v>1</v>
      </c>
      <c r="DW37" s="8">
        <v>1</v>
      </c>
      <c r="DX37" s="8">
        <v>2</v>
      </c>
      <c r="DY37" s="8">
        <v>1</v>
      </c>
      <c r="DZ37" s="8">
        <v>4</v>
      </c>
      <c r="EA37" s="8"/>
      <c r="EB37" s="8"/>
      <c r="EC37" s="8"/>
      <c r="ED37" s="8"/>
      <c r="EE37" s="8"/>
      <c r="EF37" s="8"/>
      <c r="EG37" s="8">
        <v>1</v>
      </c>
      <c r="EH37" s="8">
        <v>1</v>
      </c>
      <c r="EI37" s="8"/>
      <c r="EJ37" s="8"/>
      <c r="EK37" s="8"/>
      <c r="EL37" s="8"/>
      <c r="EM37" s="8"/>
      <c r="EN37" s="8">
        <v>2</v>
      </c>
      <c r="EO37" s="8">
        <v>1</v>
      </c>
      <c r="EP37" s="8">
        <v>3</v>
      </c>
      <c r="EQ37" s="8">
        <v>1</v>
      </c>
      <c r="ER37" s="8"/>
      <c r="ES37" s="8"/>
      <c r="ET37" s="8">
        <v>1</v>
      </c>
      <c r="EU37" s="8"/>
      <c r="EV37" s="8"/>
      <c r="EW37" s="8"/>
      <c r="EX37" s="8"/>
      <c r="EY37" s="8"/>
      <c r="EZ37" s="8"/>
      <c r="FA37" s="8"/>
      <c r="FB37" s="8"/>
      <c r="FC37" s="8"/>
      <c r="FD37" s="8"/>
      <c r="FE37" s="8"/>
      <c r="FF37" s="8"/>
      <c r="FG37" s="8"/>
      <c r="FH37" s="8"/>
      <c r="FI37" s="8"/>
      <c r="FJ37" s="8"/>
      <c r="FK37" s="8"/>
      <c r="FL37" s="8">
        <v>1</v>
      </c>
      <c r="FM37" s="8">
        <v>1</v>
      </c>
      <c r="FN37" s="8">
        <v>2</v>
      </c>
      <c r="FO37" s="8">
        <v>2</v>
      </c>
      <c r="FP37" s="8">
        <v>3</v>
      </c>
      <c r="FQ37" s="8">
        <v>2</v>
      </c>
      <c r="FR37" s="8">
        <v>7</v>
      </c>
      <c r="FS37" s="8"/>
      <c r="FT37" s="8"/>
      <c r="FU37" s="8"/>
      <c r="FV37" s="8"/>
      <c r="FW37" s="8"/>
      <c r="FX37" s="8"/>
      <c r="FY37" s="8"/>
      <c r="FZ37" s="8"/>
      <c r="GA37" s="8"/>
      <c r="GB37" s="8"/>
      <c r="GC37" s="8"/>
      <c r="GD37" s="8"/>
      <c r="GE37" s="8"/>
      <c r="GF37" s="8"/>
      <c r="GG37" s="8"/>
      <c r="GH37" s="8">
        <v>1</v>
      </c>
      <c r="GI37" s="8"/>
      <c r="GJ37" s="8">
        <v>1</v>
      </c>
      <c r="GK37" s="8">
        <v>2</v>
      </c>
      <c r="GL37" s="8"/>
      <c r="GM37" s="8"/>
      <c r="GN37" s="8"/>
      <c r="GO37" s="8"/>
      <c r="GP37" s="8"/>
      <c r="GQ37" s="8"/>
      <c r="GR37" s="8"/>
      <c r="GS37" s="8"/>
      <c r="GT37" s="8"/>
      <c r="GU37" s="8"/>
      <c r="GV37" s="8">
        <v>1</v>
      </c>
      <c r="GW37" s="8">
        <v>1</v>
      </c>
      <c r="GX37" s="8">
        <v>1</v>
      </c>
      <c r="GY37" s="8"/>
      <c r="GZ37" s="8"/>
      <c r="HA37" s="8">
        <v>1</v>
      </c>
      <c r="HB37" s="8"/>
      <c r="HC37" s="8"/>
      <c r="HD37" s="8"/>
      <c r="HE37" s="8"/>
      <c r="HF37" s="8">
        <v>1</v>
      </c>
      <c r="HG37" s="8"/>
      <c r="HH37" s="8"/>
      <c r="HI37" s="8">
        <v>1</v>
      </c>
      <c r="HJ37" s="8"/>
      <c r="HK37" s="8"/>
      <c r="HL37" s="8">
        <v>1</v>
      </c>
      <c r="HM37" s="8"/>
      <c r="HN37" s="8">
        <v>1</v>
      </c>
      <c r="HO37" s="8">
        <v>61</v>
      </c>
    </row>
    <row r="38" spans="1:223" x14ac:dyDescent="0.3">
      <c r="A38" s="7" t="s">
        <v>157</v>
      </c>
      <c r="B38" s="8"/>
      <c r="C38" s="8"/>
      <c r="D38" s="8"/>
      <c r="E38" s="8"/>
      <c r="F38" s="8">
        <v>2</v>
      </c>
      <c r="G38" s="8">
        <v>2</v>
      </c>
      <c r="H38" s="8">
        <v>2</v>
      </c>
      <c r="I38" s="8">
        <v>6</v>
      </c>
      <c r="J38" s="8">
        <v>1</v>
      </c>
      <c r="K38" s="8"/>
      <c r="L38" s="8">
        <v>1</v>
      </c>
      <c r="M38" s="8">
        <v>2</v>
      </c>
      <c r="N38" s="8">
        <v>1</v>
      </c>
      <c r="O38" s="8">
        <v>1</v>
      </c>
      <c r="P38" s="8"/>
      <c r="Q38" s="8">
        <v>2</v>
      </c>
      <c r="R38" s="8"/>
      <c r="S38" s="8"/>
      <c r="T38" s="8"/>
      <c r="U38" s="8"/>
      <c r="V38" s="8">
        <v>1</v>
      </c>
      <c r="W38" s="8"/>
      <c r="X38" s="8">
        <v>1</v>
      </c>
      <c r="Y38" s="8">
        <v>1</v>
      </c>
      <c r="Z38" s="8"/>
      <c r="AA38" s="8">
        <v>1</v>
      </c>
      <c r="AB38" s="8">
        <v>2</v>
      </c>
      <c r="AC38" s="8"/>
      <c r="AD38" s="8"/>
      <c r="AE38" s="8"/>
      <c r="AF38" s="8"/>
      <c r="AG38" s="8"/>
      <c r="AH38" s="8"/>
      <c r="AI38" s="8"/>
      <c r="AJ38" s="8"/>
      <c r="AK38" s="8"/>
      <c r="AL38" s="8"/>
      <c r="AM38" s="8"/>
      <c r="AN38" s="8"/>
      <c r="AO38" s="8"/>
      <c r="AP38" s="8"/>
      <c r="AQ38" s="8"/>
      <c r="AR38" s="8">
        <v>1</v>
      </c>
      <c r="AS38" s="8">
        <v>2</v>
      </c>
      <c r="AT38" s="8">
        <v>1</v>
      </c>
      <c r="AU38" s="8">
        <v>4</v>
      </c>
      <c r="AV38" s="8">
        <v>1</v>
      </c>
      <c r="AW38" s="8">
        <v>2</v>
      </c>
      <c r="AX38" s="8">
        <v>1</v>
      </c>
      <c r="AY38" s="8">
        <v>4</v>
      </c>
      <c r="AZ38" s="8"/>
      <c r="BA38" s="8"/>
      <c r="BB38" s="8"/>
      <c r="BC38" s="8"/>
      <c r="BD38" s="8"/>
      <c r="BE38" s="8"/>
      <c r="BF38" s="8"/>
      <c r="BG38" s="8"/>
      <c r="BH38" s="8"/>
      <c r="BI38" s="8"/>
      <c r="BJ38" s="8"/>
      <c r="BK38" s="8"/>
      <c r="BL38" s="8"/>
      <c r="BM38" s="8"/>
      <c r="BN38" s="8"/>
      <c r="BO38" s="8"/>
      <c r="BP38" s="8"/>
      <c r="BQ38" s="8"/>
      <c r="BR38" s="8"/>
      <c r="BS38" s="8"/>
      <c r="BT38" s="8"/>
      <c r="BU38" s="8"/>
      <c r="BV38" s="8">
        <v>1</v>
      </c>
      <c r="BW38" s="8">
        <v>2</v>
      </c>
      <c r="BX38" s="8">
        <v>3</v>
      </c>
      <c r="BY38" s="8">
        <v>6</v>
      </c>
      <c r="BZ38" s="8">
        <v>1</v>
      </c>
      <c r="CA38" s="8"/>
      <c r="CB38" s="8"/>
      <c r="CC38" s="8">
        <v>1</v>
      </c>
      <c r="CD38" s="8"/>
      <c r="CE38" s="8"/>
      <c r="CF38" s="8"/>
      <c r="CG38" s="8"/>
      <c r="CH38" s="8"/>
      <c r="CI38" s="8"/>
      <c r="CJ38" s="8"/>
      <c r="CK38" s="8"/>
      <c r="CL38" s="8">
        <v>1</v>
      </c>
      <c r="CM38" s="8"/>
      <c r="CN38" s="8"/>
      <c r="CO38" s="8">
        <v>1</v>
      </c>
      <c r="CP38" s="8"/>
      <c r="CQ38" s="8"/>
      <c r="CR38" s="8"/>
      <c r="CS38" s="8"/>
      <c r="CT38" s="8"/>
      <c r="CU38" s="8"/>
      <c r="CV38" s="8"/>
      <c r="CW38" s="8">
        <v>1</v>
      </c>
      <c r="CX38" s="8">
        <v>1</v>
      </c>
      <c r="CY38" s="8">
        <v>2</v>
      </c>
      <c r="CZ38" s="8"/>
      <c r="DA38" s="8"/>
      <c r="DB38" s="8">
        <v>2</v>
      </c>
      <c r="DC38" s="8"/>
      <c r="DD38" s="8">
        <v>2</v>
      </c>
      <c r="DE38" s="8">
        <v>4</v>
      </c>
      <c r="DF38" s="8"/>
      <c r="DG38" s="8">
        <v>1</v>
      </c>
      <c r="DH38" s="8"/>
      <c r="DI38" s="8">
        <v>1</v>
      </c>
      <c r="DJ38" s="8">
        <v>1</v>
      </c>
      <c r="DK38" s="8">
        <v>3</v>
      </c>
      <c r="DL38" s="8">
        <v>1</v>
      </c>
      <c r="DM38" s="8">
        <v>5</v>
      </c>
      <c r="DN38" s="8"/>
      <c r="DO38" s="8"/>
      <c r="DP38" s="8"/>
      <c r="DQ38" s="8"/>
      <c r="DR38" s="8"/>
      <c r="DS38" s="8"/>
      <c r="DT38" s="8"/>
      <c r="DU38" s="8"/>
      <c r="DV38" s="8"/>
      <c r="DW38" s="8"/>
      <c r="DX38" s="8"/>
      <c r="DY38" s="8"/>
      <c r="DZ38" s="8"/>
      <c r="EA38" s="8">
        <v>1</v>
      </c>
      <c r="EB38" s="8">
        <v>2</v>
      </c>
      <c r="EC38" s="8">
        <v>1</v>
      </c>
      <c r="ED38" s="8">
        <v>4</v>
      </c>
      <c r="EE38" s="8"/>
      <c r="EF38" s="8"/>
      <c r="EG38" s="8"/>
      <c r="EH38" s="8"/>
      <c r="EI38" s="8">
        <v>1</v>
      </c>
      <c r="EJ38" s="8">
        <v>1</v>
      </c>
      <c r="EK38" s="8"/>
      <c r="EL38" s="8">
        <v>2</v>
      </c>
      <c r="EM38" s="8"/>
      <c r="EN38" s="8"/>
      <c r="EO38" s="8"/>
      <c r="EP38" s="8"/>
      <c r="EQ38" s="8"/>
      <c r="ER38" s="8"/>
      <c r="ES38" s="8"/>
      <c r="ET38" s="8"/>
      <c r="EU38" s="8"/>
      <c r="EV38" s="8"/>
      <c r="EW38" s="8"/>
      <c r="EX38" s="8"/>
      <c r="EY38" s="8"/>
      <c r="EZ38" s="8"/>
      <c r="FA38" s="8"/>
      <c r="FB38" s="8"/>
      <c r="FC38" s="8"/>
      <c r="FD38" s="8"/>
      <c r="FE38" s="8"/>
      <c r="FF38" s="8"/>
      <c r="FG38" s="8"/>
      <c r="FH38" s="8"/>
      <c r="FI38" s="8"/>
      <c r="FJ38" s="8"/>
      <c r="FK38" s="8"/>
      <c r="FL38" s="8"/>
      <c r="FM38" s="8"/>
      <c r="FN38" s="8"/>
      <c r="FO38" s="8">
        <v>1</v>
      </c>
      <c r="FP38" s="8"/>
      <c r="FQ38" s="8"/>
      <c r="FR38" s="8">
        <v>1</v>
      </c>
      <c r="FS38" s="8"/>
      <c r="FT38" s="8"/>
      <c r="FU38" s="8"/>
      <c r="FV38" s="8"/>
      <c r="FW38" s="8"/>
      <c r="FX38" s="8"/>
      <c r="FY38" s="8"/>
      <c r="FZ38" s="8"/>
      <c r="GA38" s="8"/>
      <c r="GB38" s="8"/>
      <c r="GC38" s="8"/>
      <c r="GD38" s="8"/>
      <c r="GE38" s="8"/>
      <c r="GF38" s="8"/>
      <c r="GG38" s="8"/>
      <c r="GH38" s="8">
        <v>1</v>
      </c>
      <c r="GI38" s="8"/>
      <c r="GJ38" s="8"/>
      <c r="GK38" s="8">
        <v>1</v>
      </c>
      <c r="GL38" s="8"/>
      <c r="GM38" s="8"/>
      <c r="GN38" s="8"/>
      <c r="GO38" s="8"/>
      <c r="GP38" s="8"/>
      <c r="GQ38" s="8"/>
      <c r="GR38" s="8"/>
      <c r="GS38" s="8"/>
      <c r="GT38" s="8"/>
      <c r="GU38" s="8"/>
      <c r="GV38" s="8"/>
      <c r="GW38" s="8"/>
      <c r="GX38" s="8"/>
      <c r="GY38" s="8"/>
      <c r="GZ38" s="8">
        <v>1</v>
      </c>
      <c r="HA38" s="8">
        <v>1</v>
      </c>
      <c r="HB38" s="8">
        <v>2</v>
      </c>
      <c r="HC38" s="8"/>
      <c r="HD38" s="8">
        <v>1</v>
      </c>
      <c r="HE38" s="8">
        <v>3</v>
      </c>
      <c r="HF38" s="8"/>
      <c r="HG38" s="8"/>
      <c r="HH38" s="8"/>
      <c r="HI38" s="8"/>
      <c r="HJ38" s="8"/>
      <c r="HK38" s="8"/>
      <c r="HL38" s="8"/>
      <c r="HM38" s="8"/>
      <c r="HN38" s="8"/>
      <c r="HO38" s="8">
        <v>53</v>
      </c>
    </row>
    <row r="39" spans="1:223" x14ac:dyDescent="0.3">
      <c r="A39" s="7" t="s">
        <v>158</v>
      </c>
      <c r="B39" s="8"/>
      <c r="C39" s="8"/>
      <c r="D39" s="8"/>
      <c r="E39" s="8"/>
      <c r="F39" s="8"/>
      <c r="G39" s="8">
        <v>1</v>
      </c>
      <c r="H39" s="8">
        <v>1</v>
      </c>
      <c r="I39" s="8">
        <v>2</v>
      </c>
      <c r="J39" s="8">
        <v>1</v>
      </c>
      <c r="K39" s="8"/>
      <c r="L39" s="8"/>
      <c r="M39" s="8">
        <v>1</v>
      </c>
      <c r="N39" s="8">
        <v>1</v>
      </c>
      <c r="O39" s="8">
        <v>1</v>
      </c>
      <c r="P39" s="8">
        <v>1</v>
      </c>
      <c r="Q39" s="8">
        <v>3</v>
      </c>
      <c r="R39" s="8"/>
      <c r="S39" s="8"/>
      <c r="T39" s="8"/>
      <c r="U39" s="8">
        <v>1</v>
      </c>
      <c r="V39" s="8">
        <v>1</v>
      </c>
      <c r="W39" s="8"/>
      <c r="X39" s="8">
        <v>2</v>
      </c>
      <c r="Y39" s="8">
        <v>1</v>
      </c>
      <c r="Z39" s="8"/>
      <c r="AA39" s="8">
        <v>1</v>
      </c>
      <c r="AB39" s="8">
        <v>2</v>
      </c>
      <c r="AC39" s="8"/>
      <c r="AD39" s="8"/>
      <c r="AE39" s="8">
        <v>1</v>
      </c>
      <c r="AF39" s="8">
        <v>1</v>
      </c>
      <c r="AG39" s="8"/>
      <c r="AH39" s="8"/>
      <c r="AI39" s="8"/>
      <c r="AJ39" s="8">
        <v>2</v>
      </c>
      <c r="AK39" s="8"/>
      <c r="AL39" s="8"/>
      <c r="AM39" s="8">
        <v>2</v>
      </c>
      <c r="AN39" s="8"/>
      <c r="AO39" s="8"/>
      <c r="AP39" s="8"/>
      <c r="AQ39" s="8"/>
      <c r="AR39" s="8">
        <v>1</v>
      </c>
      <c r="AS39" s="8">
        <v>1</v>
      </c>
      <c r="AT39" s="8">
        <v>2</v>
      </c>
      <c r="AU39" s="8">
        <v>4</v>
      </c>
      <c r="AV39" s="8"/>
      <c r="AW39" s="8">
        <v>1</v>
      </c>
      <c r="AX39" s="8">
        <v>2</v>
      </c>
      <c r="AY39" s="8">
        <v>3</v>
      </c>
      <c r="AZ39" s="8"/>
      <c r="BA39" s="8"/>
      <c r="BB39" s="8">
        <v>1</v>
      </c>
      <c r="BC39" s="8">
        <v>1</v>
      </c>
      <c r="BD39" s="8"/>
      <c r="BE39" s="8"/>
      <c r="BF39" s="8"/>
      <c r="BG39" s="8"/>
      <c r="BH39" s="8"/>
      <c r="BI39" s="8"/>
      <c r="BJ39" s="8"/>
      <c r="BK39" s="8">
        <v>1</v>
      </c>
      <c r="BL39" s="8"/>
      <c r="BM39" s="8">
        <v>1</v>
      </c>
      <c r="BN39" s="8">
        <v>2</v>
      </c>
      <c r="BO39" s="8"/>
      <c r="BP39" s="8"/>
      <c r="BQ39" s="8">
        <v>1</v>
      </c>
      <c r="BR39" s="8">
        <v>1</v>
      </c>
      <c r="BS39" s="8"/>
      <c r="BT39" s="8"/>
      <c r="BU39" s="8"/>
      <c r="BV39" s="8"/>
      <c r="BW39" s="8">
        <v>2</v>
      </c>
      <c r="BX39" s="8">
        <v>2</v>
      </c>
      <c r="BY39" s="8">
        <v>4</v>
      </c>
      <c r="BZ39" s="8"/>
      <c r="CA39" s="8"/>
      <c r="CB39" s="8"/>
      <c r="CC39" s="8"/>
      <c r="CD39" s="8"/>
      <c r="CE39" s="8"/>
      <c r="CF39" s="8">
        <v>1</v>
      </c>
      <c r="CG39" s="8">
        <v>1</v>
      </c>
      <c r="CH39" s="8">
        <v>1</v>
      </c>
      <c r="CI39" s="8"/>
      <c r="CJ39" s="8">
        <v>1</v>
      </c>
      <c r="CK39" s="8">
        <v>2</v>
      </c>
      <c r="CL39" s="8"/>
      <c r="CM39" s="8"/>
      <c r="CN39" s="8"/>
      <c r="CO39" s="8"/>
      <c r="CP39" s="8"/>
      <c r="CQ39" s="8"/>
      <c r="CR39" s="8"/>
      <c r="CS39" s="8"/>
      <c r="CT39" s="8"/>
      <c r="CU39" s="8"/>
      <c r="CV39" s="8"/>
      <c r="CW39" s="8"/>
      <c r="CX39" s="8">
        <v>1</v>
      </c>
      <c r="CY39" s="8">
        <v>1</v>
      </c>
      <c r="CZ39" s="8"/>
      <c r="DA39" s="8"/>
      <c r="DB39" s="8">
        <v>1</v>
      </c>
      <c r="DC39" s="8">
        <v>2</v>
      </c>
      <c r="DD39" s="8"/>
      <c r="DE39" s="8">
        <v>3</v>
      </c>
      <c r="DF39" s="8"/>
      <c r="DG39" s="8"/>
      <c r="DH39" s="8">
        <v>1</v>
      </c>
      <c r="DI39" s="8">
        <v>1</v>
      </c>
      <c r="DJ39" s="8">
        <v>1</v>
      </c>
      <c r="DK39" s="8">
        <v>3</v>
      </c>
      <c r="DL39" s="8">
        <v>1</v>
      </c>
      <c r="DM39" s="8">
        <v>5</v>
      </c>
      <c r="DN39" s="8"/>
      <c r="DO39" s="8"/>
      <c r="DP39" s="8"/>
      <c r="DQ39" s="8"/>
      <c r="DR39" s="8"/>
      <c r="DS39" s="8"/>
      <c r="DT39" s="8"/>
      <c r="DU39" s="8"/>
      <c r="DV39" s="8"/>
      <c r="DW39" s="8"/>
      <c r="DX39" s="8"/>
      <c r="DY39" s="8"/>
      <c r="DZ39" s="8"/>
      <c r="EA39" s="8">
        <v>1</v>
      </c>
      <c r="EB39" s="8">
        <v>2</v>
      </c>
      <c r="EC39" s="8">
        <v>1</v>
      </c>
      <c r="ED39" s="8">
        <v>4</v>
      </c>
      <c r="EE39" s="8"/>
      <c r="EF39" s="8"/>
      <c r="EG39" s="8"/>
      <c r="EH39" s="8"/>
      <c r="EI39" s="8"/>
      <c r="EJ39" s="8"/>
      <c r="EK39" s="8"/>
      <c r="EL39" s="8"/>
      <c r="EM39" s="8">
        <v>1</v>
      </c>
      <c r="EN39" s="8"/>
      <c r="EO39" s="8">
        <v>2</v>
      </c>
      <c r="EP39" s="8">
        <v>3</v>
      </c>
      <c r="EQ39" s="8">
        <v>1</v>
      </c>
      <c r="ER39" s="8"/>
      <c r="ES39" s="8">
        <v>1</v>
      </c>
      <c r="ET39" s="8">
        <v>2</v>
      </c>
      <c r="EU39" s="8"/>
      <c r="EV39" s="8"/>
      <c r="EW39" s="8"/>
      <c r="EX39" s="8"/>
      <c r="EY39" s="8"/>
      <c r="EZ39" s="8"/>
      <c r="FA39" s="8"/>
      <c r="FB39" s="8"/>
      <c r="FC39" s="8"/>
      <c r="FD39" s="8"/>
      <c r="FE39" s="8"/>
      <c r="FF39" s="8"/>
      <c r="FG39" s="8"/>
      <c r="FH39" s="8"/>
      <c r="FI39" s="8"/>
      <c r="FJ39" s="8"/>
      <c r="FK39" s="8"/>
      <c r="FL39" s="8"/>
      <c r="FM39" s="8"/>
      <c r="FN39" s="8"/>
      <c r="FO39" s="8">
        <v>1</v>
      </c>
      <c r="FP39" s="8">
        <v>2</v>
      </c>
      <c r="FQ39" s="8">
        <v>2</v>
      </c>
      <c r="FR39" s="8">
        <v>5</v>
      </c>
      <c r="FS39" s="8"/>
      <c r="FT39" s="8"/>
      <c r="FU39" s="8"/>
      <c r="FV39" s="8"/>
      <c r="FW39" s="8"/>
      <c r="FX39" s="8"/>
      <c r="FY39" s="8"/>
      <c r="FZ39" s="8"/>
      <c r="GA39" s="8"/>
      <c r="GB39" s="8"/>
      <c r="GC39" s="8"/>
      <c r="GD39" s="8"/>
      <c r="GE39" s="8"/>
      <c r="GF39" s="8"/>
      <c r="GG39" s="8"/>
      <c r="GH39" s="8">
        <v>1</v>
      </c>
      <c r="GI39" s="8"/>
      <c r="GJ39" s="8"/>
      <c r="GK39" s="8">
        <v>1</v>
      </c>
      <c r="GL39" s="8"/>
      <c r="GM39" s="8"/>
      <c r="GN39" s="8"/>
      <c r="GO39" s="8"/>
      <c r="GP39" s="8"/>
      <c r="GQ39" s="8"/>
      <c r="GR39" s="8"/>
      <c r="GS39" s="8"/>
      <c r="GT39" s="8"/>
      <c r="GU39" s="8"/>
      <c r="GV39" s="8"/>
      <c r="GW39" s="8"/>
      <c r="GX39" s="8">
        <v>1</v>
      </c>
      <c r="GY39" s="8"/>
      <c r="GZ39" s="8"/>
      <c r="HA39" s="8">
        <v>1</v>
      </c>
      <c r="HB39" s="8"/>
      <c r="HC39" s="8"/>
      <c r="HD39" s="8"/>
      <c r="HE39" s="8"/>
      <c r="HF39" s="8"/>
      <c r="HG39" s="8">
        <v>1</v>
      </c>
      <c r="HH39" s="8">
        <v>1</v>
      </c>
      <c r="HI39" s="8">
        <v>2</v>
      </c>
      <c r="HJ39" s="8"/>
      <c r="HK39" s="8"/>
      <c r="HL39" s="8"/>
      <c r="HM39" s="8"/>
      <c r="HN39" s="8"/>
      <c r="HO39" s="8">
        <v>59</v>
      </c>
    </row>
    <row r="40" spans="1:223" x14ac:dyDescent="0.3">
      <c r="A40" s="7" t="s">
        <v>159</v>
      </c>
      <c r="B40" s="8"/>
      <c r="C40" s="8"/>
      <c r="D40" s="8"/>
      <c r="E40" s="8"/>
      <c r="F40" s="8">
        <v>1</v>
      </c>
      <c r="G40" s="8">
        <v>1</v>
      </c>
      <c r="H40" s="8"/>
      <c r="I40" s="8">
        <v>2</v>
      </c>
      <c r="J40" s="8"/>
      <c r="K40" s="8"/>
      <c r="L40" s="8"/>
      <c r="M40" s="8"/>
      <c r="N40" s="8">
        <v>1</v>
      </c>
      <c r="O40" s="8">
        <v>1</v>
      </c>
      <c r="P40" s="8"/>
      <c r="Q40" s="8">
        <v>2</v>
      </c>
      <c r="R40" s="8"/>
      <c r="S40" s="8"/>
      <c r="T40" s="8"/>
      <c r="U40" s="8"/>
      <c r="V40" s="8"/>
      <c r="W40" s="8">
        <v>1</v>
      </c>
      <c r="X40" s="8">
        <v>1</v>
      </c>
      <c r="Y40" s="8">
        <v>1</v>
      </c>
      <c r="Z40" s="8">
        <v>1</v>
      </c>
      <c r="AA40" s="8">
        <v>2</v>
      </c>
      <c r="AB40" s="8">
        <v>4</v>
      </c>
      <c r="AC40" s="8"/>
      <c r="AD40" s="8"/>
      <c r="AE40" s="8"/>
      <c r="AF40" s="8"/>
      <c r="AG40" s="8"/>
      <c r="AH40" s="8"/>
      <c r="AI40" s="8"/>
      <c r="AJ40" s="8">
        <v>1</v>
      </c>
      <c r="AK40" s="8"/>
      <c r="AL40" s="8"/>
      <c r="AM40" s="8">
        <v>1</v>
      </c>
      <c r="AN40" s="8"/>
      <c r="AO40" s="8"/>
      <c r="AP40" s="8"/>
      <c r="AQ40" s="8"/>
      <c r="AR40" s="8"/>
      <c r="AS40" s="8">
        <v>1</v>
      </c>
      <c r="AT40" s="8">
        <v>1</v>
      </c>
      <c r="AU40" s="8">
        <v>2</v>
      </c>
      <c r="AV40" s="8">
        <v>1</v>
      </c>
      <c r="AW40" s="8">
        <v>1</v>
      </c>
      <c r="AX40" s="8"/>
      <c r="AY40" s="8">
        <v>2</v>
      </c>
      <c r="AZ40" s="8"/>
      <c r="BA40" s="8"/>
      <c r="BB40" s="8">
        <v>1</v>
      </c>
      <c r="BC40" s="8">
        <v>1</v>
      </c>
      <c r="BD40" s="8"/>
      <c r="BE40" s="8"/>
      <c r="BF40" s="8"/>
      <c r="BG40" s="8"/>
      <c r="BH40" s="8"/>
      <c r="BI40" s="8"/>
      <c r="BJ40" s="8"/>
      <c r="BK40" s="8"/>
      <c r="BL40" s="8">
        <v>1</v>
      </c>
      <c r="BM40" s="8">
        <v>1</v>
      </c>
      <c r="BN40" s="8">
        <v>2</v>
      </c>
      <c r="BO40" s="8"/>
      <c r="BP40" s="8"/>
      <c r="BQ40" s="8"/>
      <c r="BR40" s="8"/>
      <c r="BS40" s="8"/>
      <c r="BT40" s="8"/>
      <c r="BU40" s="8"/>
      <c r="BV40" s="8">
        <v>1</v>
      </c>
      <c r="BW40" s="8"/>
      <c r="BX40" s="8">
        <v>1</v>
      </c>
      <c r="BY40" s="8">
        <v>2</v>
      </c>
      <c r="BZ40" s="8"/>
      <c r="CA40" s="8"/>
      <c r="CB40" s="8"/>
      <c r="CC40" s="8"/>
      <c r="CD40" s="8"/>
      <c r="CE40" s="8"/>
      <c r="CF40" s="8">
        <v>1</v>
      </c>
      <c r="CG40" s="8">
        <v>1</v>
      </c>
      <c r="CH40" s="8"/>
      <c r="CI40" s="8"/>
      <c r="CJ40" s="8"/>
      <c r="CK40" s="8"/>
      <c r="CL40" s="8"/>
      <c r="CM40" s="8"/>
      <c r="CN40" s="8"/>
      <c r="CO40" s="8"/>
      <c r="CP40" s="8"/>
      <c r="CQ40" s="8"/>
      <c r="CR40" s="8"/>
      <c r="CS40" s="8"/>
      <c r="CT40" s="8"/>
      <c r="CU40" s="8"/>
      <c r="CV40" s="8"/>
      <c r="CW40" s="8"/>
      <c r="CX40" s="8"/>
      <c r="CY40" s="8"/>
      <c r="CZ40" s="8"/>
      <c r="DA40" s="8"/>
      <c r="DB40" s="8"/>
      <c r="DC40" s="8">
        <v>1</v>
      </c>
      <c r="DD40" s="8"/>
      <c r="DE40" s="8">
        <v>1</v>
      </c>
      <c r="DF40" s="8">
        <v>1</v>
      </c>
      <c r="DG40" s="8">
        <v>2</v>
      </c>
      <c r="DH40" s="8">
        <v>1</v>
      </c>
      <c r="DI40" s="8">
        <v>4</v>
      </c>
      <c r="DJ40" s="8"/>
      <c r="DK40" s="8"/>
      <c r="DL40" s="8">
        <v>2</v>
      </c>
      <c r="DM40" s="8">
        <v>2</v>
      </c>
      <c r="DN40" s="8"/>
      <c r="DO40" s="8"/>
      <c r="DP40" s="8"/>
      <c r="DQ40" s="8"/>
      <c r="DR40" s="8"/>
      <c r="DS40" s="8"/>
      <c r="DT40" s="8"/>
      <c r="DU40" s="8"/>
      <c r="DV40" s="8"/>
      <c r="DW40" s="8">
        <v>1</v>
      </c>
      <c r="DX40" s="8">
        <v>1</v>
      </c>
      <c r="DY40" s="8"/>
      <c r="DZ40" s="8">
        <v>2</v>
      </c>
      <c r="EA40" s="8">
        <v>2</v>
      </c>
      <c r="EB40" s="8">
        <v>2</v>
      </c>
      <c r="EC40" s="8">
        <v>1</v>
      </c>
      <c r="ED40" s="8">
        <v>5</v>
      </c>
      <c r="EE40" s="8"/>
      <c r="EF40" s="8"/>
      <c r="EG40" s="8"/>
      <c r="EH40" s="8"/>
      <c r="EI40" s="8"/>
      <c r="EJ40" s="8"/>
      <c r="EK40" s="8"/>
      <c r="EL40" s="8"/>
      <c r="EM40" s="8"/>
      <c r="EN40" s="8">
        <v>1</v>
      </c>
      <c r="EO40" s="8"/>
      <c r="EP40" s="8">
        <v>1</v>
      </c>
      <c r="EQ40" s="8"/>
      <c r="ER40" s="8"/>
      <c r="ES40" s="8"/>
      <c r="ET40" s="8"/>
      <c r="EU40" s="8"/>
      <c r="EV40" s="8"/>
      <c r="EW40" s="8"/>
      <c r="EX40" s="8"/>
      <c r="EY40" s="8"/>
      <c r="EZ40" s="8"/>
      <c r="FA40" s="8"/>
      <c r="FB40" s="8"/>
      <c r="FC40" s="8"/>
      <c r="FD40" s="8"/>
      <c r="FE40" s="8"/>
      <c r="FF40" s="8"/>
      <c r="FG40" s="8">
        <v>2</v>
      </c>
      <c r="FH40" s="8"/>
      <c r="FI40" s="8"/>
      <c r="FJ40" s="8">
        <v>2</v>
      </c>
      <c r="FK40" s="8">
        <v>1</v>
      </c>
      <c r="FL40" s="8">
        <v>1</v>
      </c>
      <c r="FM40" s="8">
        <v>2</v>
      </c>
      <c r="FN40" s="8">
        <v>4</v>
      </c>
      <c r="FO40" s="8">
        <v>2</v>
      </c>
      <c r="FP40" s="8">
        <v>2</v>
      </c>
      <c r="FQ40" s="8">
        <v>1</v>
      </c>
      <c r="FR40" s="8">
        <v>5</v>
      </c>
      <c r="FS40" s="8"/>
      <c r="FT40" s="8"/>
      <c r="FU40" s="8"/>
      <c r="FV40" s="8"/>
      <c r="FW40" s="8"/>
      <c r="FX40" s="8"/>
      <c r="FY40" s="8"/>
      <c r="FZ40" s="8"/>
      <c r="GA40" s="8"/>
      <c r="GB40" s="8"/>
      <c r="GC40" s="8"/>
      <c r="GD40" s="8"/>
      <c r="GE40" s="8"/>
      <c r="GF40" s="8"/>
      <c r="GG40" s="8"/>
      <c r="GH40" s="8"/>
      <c r="GI40" s="8"/>
      <c r="GJ40" s="8"/>
      <c r="GK40" s="8"/>
      <c r="GL40" s="8"/>
      <c r="GM40" s="8"/>
      <c r="GN40" s="8"/>
      <c r="GO40" s="8"/>
      <c r="GP40" s="8"/>
      <c r="GQ40" s="8"/>
      <c r="GR40" s="8"/>
      <c r="GS40" s="8"/>
      <c r="GT40" s="8">
        <v>2</v>
      </c>
      <c r="GU40" s="8"/>
      <c r="GV40" s="8"/>
      <c r="GW40" s="8">
        <v>2</v>
      </c>
      <c r="GX40" s="8"/>
      <c r="GY40" s="8"/>
      <c r="GZ40" s="8"/>
      <c r="HA40" s="8"/>
      <c r="HB40" s="8"/>
      <c r="HC40" s="8"/>
      <c r="HD40" s="8">
        <v>1</v>
      </c>
      <c r="HE40" s="8">
        <v>1</v>
      </c>
      <c r="HF40" s="8"/>
      <c r="HG40" s="8">
        <v>1</v>
      </c>
      <c r="HH40" s="8">
        <v>1</v>
      </c>
      <c r="HI40" s="8">
        <v>2</v>
      </c>
      <c r="HJ40" s="8"/>
      <c r="HK40" s="8"/>
      <c r="HL40" s="8"/>
      <c r="HM40" s="8"/>
      <c r="HN40" s="8"/>
      <c r="HO40" s="8">
        <v>51</v>
      </c>
    </row>
    <row r="41" spans="1:223" x14ac:dyDescent="0.3">
      <c r="A41" s="7" t="s">
        <v>160</v>
      </c>
      <c r="B41" s="8">
        <v>1</v>
      </c>
      <c r="C41" s="8"/>
      <c r="D41" s="8"/>
      <c r="E41" s="8">
        <v>1</v>
      </c>
      <c r="F41" s="8">
        <v>1</v>
      </c>
      <c r="G41" s="8">
        <v>1</v>
      </c>
      <c r="H41" s="8">
        <v>2</v>
      </c>
      <c r="I41" s="8">
        <v>4</v>
      </c>
      <c r="J41" s="8">
        <v>1</v>
      </c>
      <c r="K41" s="8">
        <v>1</v>
      </c>
      <c r="L41" s="8">
        <v>1</v>
      </c>
      <c r="M41" s="8">
        <v>3</v>
      </c>
      <c r="N41" s="8"/>
      <c r="O41" s="8"/>
      <c r="P41" s="8"/>
      <c r="Q41" s="8"/>
      <c r="R41" s="8"/>
      <c r="S41" s="8"/>
      <c r="T41" s="8"/>
      <c r="U41" s="8">
        <v>1</v>
      </c>
      <c r="V41" s="8">
        <v>1</v>
      </c>
      <c r="W41" s="8"/>
      <c r="X41" s="8">
        <v>2</v>
      </c>
      <c r="Y41" s="8">
        <v>1</v>
      </c>
      <c r="Z41" s="8"/>
      <c r="AA41" s="8">
        <v>1</v>
      </c>
      <c r="AB41" s="8">
        <v>2</v>
      </c>
      <c r="AC41" s="8"/>
      <c r="AD41" s="8">
        <v>1</v>
      </c>
      <c r="AE41" s="8">
        <v>1</v>
      </c>
      <c r="AF41" s="8">
        <v>2</v>
      </c>
      <c r="AG41" s="8"/>
      <c r="AH41" s="8"/>
      <c r="AI41" s="8"/>
      <c r="AJ41" s="8">
        <v>1</v>
      </c>
      <c r="AK41" s="8">
        <v>1</v>
      </c>
      <c r="AL41" s="8"/>
      <c r="AM41" s="8">
        <v>2</v>
      </c>
      <c r="AN41" s="8"/>
      <c r="AO41" s="8"/>
      <c r="AP41" s="8"/>
      <c r="AQ41" s="8"/>
      <c r="AR41" s="8"/>
      <c r="AS41" s="8"/>
      <c r="AT41" s="8">
        <v>1</v>
      </c>
      <c r="AU41" s="8">
        <v>1</v>
      </c>
      <c r="AV41" s="8">
        <v>1</v>
      </c>
      <c r="AW41" s="8">
        <v>2</v>
      </c>
      <c r="AX41" s="8"/>
      <c r="AY41" s="8">
        <v>3</v>
      </c>
      <c r="AZ41" s="8">
        <v>2</v>
      </c>
      <c r="BA41" s="8"/>
      <c r="BB41" s="8"/>
      <c r="BC41" s="8">
        <v>2</v>
      </c>
      <c r="BD41" s="8"/>
      <c r="BE41" s="8"/>
      <c r="BF41" s="8"/>
      <c r="BG41" s="8"/>
      <c r="BH41" s="8"/>
      <c r="BI41" s="8"/>
      <c r="BJ41" s="8"/>
      <c r="BK41" s="8"/>
      <c r="BL41" s="8"/>
      <c r="BM41" s="8"/>
      <c r="BN41" s="8"/>
      <c r="BO41" s="8"/>
      <c r="BP41" s="8"/>
      <c r="BQ41" s="8"/>
      <c r="BR41" s="8"/>
      <c r="BS41" s="8"/>
      <c r="BT41" s="8"/>
      <c r="BU41" s="8"/>
      <c r="BV41" s="8">
        <v>1</v>
      </c>
      <c r="BW41" s="8">
        <v>2</v>
      </c>
      <c r="BX41" s="8"/>
      <c r="BY41" s="8">
        <v>3</v>
      </c>
      <c r="BZ41" s="8">
        <v>1</v>
      </c>
      <c r="CA41" s="8"/>
      <c r="CB41" s="8">
        <v>1</v>
      </c>
      <c r="CC41" s="8">
        <v>2</v>
      </c>
      <c r="CD41" s="8"/>
      <c r="CE41" s="8"/>
      <c r="CF41" s="8"/>
      <c r="CG41" s="8"/>
      <c r="CH41" s="8"/>
      <c r="CI41" s="8"/>
      <c r="CJ41" s="8"/>
      <c r="CK41" s="8"/>
      <c r="CL41" s="8"/>
      <c r="CM41" s="8"/>
      <c r="CN41" s="8"/>
      <c r="CO41" s="8"/>
      <c r="CP41" s="8"/>
      <c r="CQ41" s="8"/>
      <c r="CR41" s="8"/>
      <c r="CS41" s="8"/>
      <c r="CT41" s="8"/>
      <c r="CU41" s="8"/>
      <c r="CV41" s="8">
        <v>1</v>
      </c>
      <c r="CW41" s="8">
        <v>2</v>
      </c>
      <c r="CX41" s="8">
        <v>3</v>
      </c>
      <c r="CY41" s="8">
        <v>6</v>
      </c>
      <c r="CZ41" s="8"/>
      <c r="DA41" s="8"/>
      <c r="DB41" s="8"/>
      <c r="DC41" s="8">
        <v>1</v>
      </c>
      <c r="DD41" s="8">
        <v>1</v>
      </c>
      <c r="DE41" s="8">
        <v>2</v>
      </c>
      <c r="DF41" s="8">
        <v>1</v>
      </c>
      <c r="DG41" s="8">
        <v>2</v>
      </c>
      <c r="DH41" s="8"/>
      <c r="DI41" s="8">
        <v>3</v>
      </c>
      <c r="DJ41" s="8">
        <v>2</v>
      </c>
      <c r="DK41" s="8">
        <v>1</v>
      </c>
      <c r="DL41" s="8">
        <v>1</v>
      </c>
      <c r="DM41" s="8">
        <v>4</v>
      </c>
      <c r="DN41" s="8"/>
      <c r="DO41" s="8"/>
      <c r="DP41" s="8"/>
      <c r="DQ41" s="8"/>
      <c r="DR41" s="8"/>
      <c r="DS41" s="8"/>
      <c r="DT41" s="8"/>
      <c r="DU41" s="8"/>
      <c r="DV41" s="8"/>
      <c r="DW41" s="8"/>
      <c r="DX41" s="8"/>
      <c r="DY41" s="8"/>
      <c r="DZ41" s="8"/>
      <c r="EA41" s="8">
        <v>1</v>
      </c>
      <c r="EB41" s="8">
        <v>2</v>
      </c>
      <c r="EC41" s="8">
        <v>2</v>
      </c>
      <c r="ED41" s="8">
        <v>5</v>
      </c>
      <c r="EE41" s="8"/>
      <c r="EF41" s="8">
        <v>1</v>
      </c>
      <c r="EG41" s="8"/>
      <c r="EH41" s="8">
        <v>1</v>
      </c>
      <c r="EI41" s="8">
        <v>1</v>
      </c>
      <c r="EJ41" s="8"/>
      <c r="EK41" s="8"/>
      <c r="EL41" s="8">
        <v>1</v>
      </c>
      <c r="EM41" s="8">
        <v>1</v>
      </c>
      <c r="EN41" s="8"/>
      <c r="EO41" s="8"/>
      <c r="EP41" s="8">
        <v>1</v>
      </c>
      <c r="EQ41" s="8"/>
      <c r="ER41" s="8"/>
      <c r="ES41" s="8"/>
      <c r="ET41" s="8"/>
      <c r="EU41" s="8"/>
      <c r="EV41" s="8"/>
      <c r="EW41" s="8"/>
      <c r="EX41" s="8"/>
      <c r="EY41" s="8"/>
      <c r="EZ41" s="8"/>
      <c r="FA41" s="8"/>
      <c r="FB41" s="8"/>
      <c r="FC41" s="8"/>
      <c r="FD41" s="8"/>
      <c r="FE41" s="8"/>
      <c r="FF41" s="8"/>
      <c r="FG41" s="8"/>
      <c r="FH41" s="8"/>
      <c r="FI41" s="8"/>
      <c r="FJ41" s="8"/>
      <c r="FK41" s="8">
        <v>1</v>
      </c>
      <c r="FL41" s="8">
        <v>1</v>
      </c>
      <c r="FM41" s="8">
        <v>2</v>
      </c>
      <c r="FN41" s="8">
        <v>4</v>
      </c>
      <c r="FO41" s="8">
        <v>1</v>
      </c>
      <c r="FP41" s="8"/>
      <c r="FQ41" s="8">
        <v>1</v>
      </c>
      <c r="FR41" s="8">
        <v>2</v>
      </c>
      <c r="FS41" s="8"/>
      <c r="FT41" s="8"/>
      <c r="FU41" s="8"/>
      <c r="FV41" s="8"/>
      <c r="FW41" s="8"/>
      <c r="FX41" s="8"/>
      <c r="FY41" s="8"/>
      <c r="FZ41" s="8"/>
      <c r="GA41" s="8"/>
      <c r="GB41" s="8"/>
      <c r="GC41" s="8"/>
      <c r="GD41" s="8"/>
      <c r="GE41" s="8"/>
      <c r="GF41" s="8"/>
      <c r="GG41" s="8"/>
      <c r="GH41" s="8"/>
      <c r="GI41" s="8"/>
      <c r="GJ41" s="8"/>
      <c r="GK41" s="8"/>
      <c r="GL41" s="8"/>
      <c r="GM41" s="8"/>
      <c r="GN41" s="8"/>
      <c r="GO41" s="8"/>
      <c r="GP41" s="8"/>
      <c r="GQ41" s="8">
        <v>1</v>
      </c>
      <c r="GR41" s="8"/>
      <c r="GS41" s="8">
        <v>1</v>
      </c>
      <c r="GT41" s="8"/>
      <c r="GU41" s="8"/>
      <c r="GV41" s="8">
        <v>1</v>
      </c>
      <c r="GW41" s="8">
        <v>1</v>
      </c>
      <c r="GX41" s="8"/>
      <c r="GY41" s="8">
        <v>1</v>
      </c>
      <c r="GZ41" s="8">
        <v>1</v>
      </c>
      <c r="HA41" s="8">
        <v>2</v>
      </c>
      <c r="HB41" s="8"/>
      <c r="HC41" s="8"/>
      <c r="HD41" s="8"/>
      <c r="HE41" s="8"/>
      <c r="HF41" s="8"/>
      <c r="HG41" s="8"/>
      <c r="HH41" s="8">
        <v>1</v>
      </c>
      <c r="HI41" s="8">
        <v>1</v>
      </c>
      <c r="HJ41" s="8"/>
      <c r="HK41" s="8"/>
      <c r="HL41" s="8"/>
      <c r="HM41" s="8"/>
      <c r="HN41" s="8"/>
      <c r="HO41" s="8">
        <v>61</v>
      </c>
    </row>
    <row r="42" spans="1:223" x14ac:dyDescent="0.3">
      <c r="A42" s="7" t="s">
        <v>161</v>
      </c>
      <c r="B42" s="8"/>
      <c r="C42" s="8"/>
      <c r="D42" s="8"/>
      <c r="E42" s="8"/>
      <c r="F42" s="8">
        <v>1</v>
      </c>
      <c r="G42" s="8">
        <v>1</v>
      </c>
      <c r="H42" s="8">
        <v>1</v>
      </c>
      <c r="I42" s="8">
        <v>3</v>
      </c>
      <c r="J42" s="8"/>
      <c r="K42" s="8"/>
      <c r="L42" s="8">
        <v>1</v>
      </c>
      <c r="M42" s="8">
        <v>1</v>
      </c>
      <c r="N42" s="8"/>
      <c r="O42" s="8"/>
      <c r="P42" s="8"/>
      <c r="Q42" s="8"/>
      <c r="R42" s="8"/>
      <c r="S42" s="8"/>
      <c r="T42" s="8"/>
      <c r="U42" s="8"/>
      <c r="V42" s="8">
        <v>1</v>
      </c>
      <c r="W42" s="8"/>
      <c r="X42" s="8">
        <v>1</v>
      </c>
      <c r="Y42" s="8"/>
      <c r="Z42" s="8">
        <v>1</v>
      </c>
      <c r="AA42" s="8">
        <v>1</v>
      </c>
      <c r="AB42" s="8">
        <v>2</v>
      </c>
      <c r="AC42" s="8"/>
      <c r="AD42" s="8"/>
      <c r="AE42" s="8">
        <v>2</v>
      </c>
      <c r="AF42" s="8">
        <v>2</v>
      </c>
      <c r="AG42" s="8">
        <v>1</v>
      </c>
      <c r="AH42" s="8"/>
      <c r="AI42" s="8">
        <v>1</v>
      </c>
      <c r="AJ42" s="8">
        <v>1</v>
      </c>
      <c r="AK42" s="8"/>
      <c r="AL42" s="8"/>
      <c r="AM42" s="8">
        <v>1</v>
      </c>
      <c r="AN42" s="8"/>
      <c r="AO42" s="8"/>
      <c r="AP42" s="8"/>
      <c r="AQ42" s="8"/>
      <c r="AR42" s="8">
        <v>2</v>
      </c>
      <c r="AS42" s="8">
        <v>1</v>
      </c>
      <c r="AT42" s="8">
        <v>3</v>
      </c>
      <c r="AU42" s="8">
        <v>6</v>
      </c>
      <c r="AV42" s="8"/>
      <c r="AW42" s="8"/>
      <c r="AX42" s="8"/>
      <c r="AY42" s="8"/>
      <c r="AZ42" s="8"/>
      <c r="BA42" s="8"/>
      <c r="BB42" s="8">
        <v>1</v>
      </c>
      <c r="BC42" s="8">
        <v>1</v>
      </c>
      <c r="BD42" s="8"/>
      <c r="BE42" s="8"/>
      <c r="BF42" s="8"/>
      <c r="BG42" s="8"/>
      <c r="BH42" s="8"/>
      <c r="BI42" s="8"/>
      <c r="BJ42" s="8"/>
      <c r="BK42" s="8"/>
      <c r="BL42" s="8"/>
      <c r="BM42" s="8"/>
      <c r="BN42" s="8"/>
      <c r="BO42" s="8"/>
      <c r="BP42" s="8"/>
      <c r="BQ42" s="8"/>
      <c r="BR42" s="8"/>
      <c r="BS42" s="8"/>
      <c r="BT42" s="8">
        <v>1</v>
      </c>
      <c r="BU42" s="8">
        <v>1</v>
      </c>
      <c r="BV42" s="8"/>
      <c r="BW42" s="8">
        <v>1</v>
      </c>
      <c r="BX42" s="8">
        <v>1</v>
      </c>
      <c r="BY42" s="8">
        <v>2</v>
      </c>
      <c r="BZ42" s="8"/>
      <c r="CA42" s="8">
        <v>1</v>
      </c>
      <c r="CB42" s="8"/>
      <c r="CC42" s="8">
        <v>1</v>
      </c>
      <c r="CD42" s="8"/>
      <c r="CE42" s="8"/>
      <c r="CF42" s="8"/>
      <c r="CG42" s="8"/>
      <c r="CH42" s="8"/>
      <c r="CI42" s="8"/>
      <c r="CJ42" s="8"/>
      <c r="CK42" s="8"/>
      <c r="CL42" s="8"/>
      <c r="CM42" s="8"/>
      <c r="CN42" s="8"/>
      <c r="CO42" s="8"/>
      <c r="CP42" s="8"/>
      <c r="CQ42" s="8"/>
      <c r="CR42" s="8"/>
      <c r="CS42" s="8"/>
      <c r="CT42" s="8"/>
      <c r="CU42" s="8"/>
      <c r="CV42" s="8">
        <v>1</v>
      </c>
      <c r="CW42" s="8">
        <v>1</v>
      </c>
      <c r="CX42" s="8">
        <v>1</v>
      </c>
      <c r="CY42" s="8">
        <v>3</v>
      </c>
      <c r="CZ42" s="8"/>
      <c r="DA42" s="8"/>
      <c r="DB42" s="8"/>
      <c r="DC42" s="8">
        <v>2</v>
      </c>
      <c r="DD42" s="8"/>
      <c r="DE42" s="8">
        <v>2</v>
      </c>
      <c r="DF42" s="8">
        <v>1</v>
      </c>
      <c r="DG42" s="8"/>
      <c r="DH42" s="8"/>
      <c r="DI42" s="8">
        <v>1</v>
      </c>
      <c r="DJ42" s="8">
        <v>1</v>
      </c>
      <c r="DK42" s="8"/>
      <c r="DL42" s="8">
        <v>2</v>
      </c>
      <c r="DM42" s="8">
        <v>3</v>
      </c>
      <c r="DN42" s="8"/>
      <c r="DO42" s="8"/>
      <c r="DP42" s="8"/>
      <c r="DQ42" s="8"/>
      <c r="DR42" s="8"/>
      <c r="DS42" s="8"/>
      <c r="DT42" s="8"/>
      <c r="DU42" s="8"/>
      <c r="DV42" s="8"/>
      <c r="DW42" s="8"/>
      <c r="DX42" s="8"/>
      <c r="DY42" s="8"/>
      <c r="DZ42" s="8"/>
      <c r="EA42" s="8">
        <v>1</v>
      </c>
      <c r="EB42" s="8">
        <v>1</v>
      </c>
      <c r="EC42" s="8"/>
      <c r="ED42" s="8">
        <v>2</v>
      </c>
      <c r="EE42" s="8"/>
      <c r="EF42" s="8"/>
      <c r="EG42" s="8"/>
      <c r="EH42" s="8"/>
      <c r="EI42" s="8"/>
      <c r="EJ42" s="8"/>
      <c r="EK42" s="8"/>
      <c r="EL42" s="8"/>
      <c r="EM42" s="8"/>
      <c r="EN42" s="8"/>
      <c r="EO42" s="8"/>
      <c r="EP42" s="8"/>
      <c r="EQ42" s="8"/>
      <c r="ER42" s="8"/>
      <c r="ES42" s="8"/>
      <c r="ET42" s="8"/>
      <c r="EU42" s="8"/>
      <c r="EV42" s="8"/>
      <c r="EW42" s="8"/>
      <c r="EX42" s="8"/>
      <c r="EY42" s="8"/>
      <c r="EZ42" s="8"/>
      <c r="FA42" s="8"/>
      <c r="FB42" s="8"/>
      <c r="FC42" s="8"/>
      <c r="FD42" s="8"/>
      <c r="FE42" s="8"/>
      <c r="FF42" s="8"/>
      <c r="FG42" s="8"/>
      <c r="FH42" s="8"/>
      <c r="FI42" s="8"/>
      <c r="FJ42" s="8"/>
      <c r="FK42" s="8">
        <v>1</v>
      </c>
      <c r="FL42" s="8">
        <v>1</v>
      </c>
      <c r="FM42" s="8">
        <v>1</v>
      </c>
      <c r="FN42" s="8">
        <v>3</v>
      </c>
      <c r="FO42" s="8"/>
      <c r="FP42" s="8">
        <v>2</v>
      </c>
      <c r="FQ42" s="8"/>
      <c r="FR42" s="8">
        <v>2</v>
      </c>
      <c r="FS42" s="8">
        <v>1</v>
      </c>
      <c r="FT42" s="8"/>
      <c r="FU42" s="8">
        <v>1</v>
      </c>
      <c r="FV42" s="8"/>
      <c r="FW42" s="8"/>
      <c r="FX42" s="8"/>
      <c r="FY42" s="8"/>
      <c r="FZ42" s="8"/>
      <c r="GA42" s="8"/>
      <c r="GB42" s="8"/>
      <c r="GC42" s="8"/>
      <c r="GD42" s="8"/>
      <c r="GE42" s="8"/>
      <c r="GF42" s="8"/>
      <c r="GG42" s="8"/>
      <c r="GH42" s="8"/>
      <c r="GI42" s="8"/>
      <c r="GJ42" s="8"/>
      <c r="GK42" s="8"/>
      <c r="GL42" s="8"/>
      <c r="GM42" s="8"/>
      <c r="GN42" s="8"/>
      <c r="GO42" s="8"/>
      <c r="GP42" s="8"/>
      <c r="GQ42" s="8">
        <v>1</v>
      </c>
      <c r="GR42" s="8"/>
      <c r="GS42" s="8">
        <v>1</v>
      </c>
      <c r="GT42" s="8"/>
      <c r="GU42" s="8"/>
      <c r="GV42" s="8"/>
      <c r="GW42" s="8"/>
      <c r="GX42" s="8">
        <v>2</v>
      </c>
      <c r="GY42" s="8"/>
      <c r="GZ42" s="8"/>
      <c r="HA42" s="8">
        <v>2</v>
      </c>
      <c r="HB42" s="8">
        <v>2</v>
      </c>
      <c r="HC42" s="8">
        <v>2</v>
      </c>
      <c r="HD42" s="8">
        <v>2</v>
      </c>
      <c r="HE42" s="8">
        <v>6</v>
      </c>
      <c r="HF42" s="8"/>
      <c r="HG42" s="8"/>
      <c r="HH42" s="8"/>
      <c r="HI42" s="8"/>
      <c r="HJ42" s="8"/>
      <c r="HK42" s="8"/>
      <c r="HL42" s="8"/>
      <c r="HM42" s="8"/>
      <c r="HN42" s="8"/>
      <c r="HO42" s="8">
        <v>48</v>
      </c>
    </row>
    <row r="43" spans="1:223" x14ac:dyDescent="0.3">
      <c r="A43" s="7" t="s">
        <v>162</v>
      </c>
      <c r="B43" s="8"/>
      <c r="C43" s="8"/>
      <c r="D43" s="8"/>
      <c r="E43" s="8"/>
      <c r="F43" s="8"/>
      <c r="G43" s="8">
        <v>1</v>
      </c>
      <c r="H43" s="8">
        <v>2</v>
      </c>
      <c r="I43" s="8">
        <v>3</v>
      </c>
      <c r="J43" s="8"/>
      <c r="K43" s="8"/>
      <c r="L43" s="8"/>
      <c r="M43" s="8"/>
      <c r="N43" s="8"/>
      <c r="O43" s="8"/>
      <c r="P43" s="8"/>
      <c r="Q43" s="8"/>
      <c r="R43" s="8"/>
      <c r="S43" s="8"/>
      <c r="T43" s="8"/>
      <c r="U43" s="8">
        <v>2</v>
      </c>
      <c r="V43" s="8">
        <v>2</v>
      </c>
      <c r="W43" s="8"/>
      <c r="X43" s="8">
        <v>4</v>
      </c>
      <c r="Y43" s="8"/>
      <c r="Z43" s="8"/>
      <c r="AA43" s="8">
        <v>1</v>
      </c>
      <c r="AB43" s="8">
        <v>1</v>
      </c>
      <c r="AC43" s="8"/>
      <c r="AD43" s="8"/>
      <c r="AE43" s="8">
        <v>1</v>
      </c>
      <c r="AF43" s="8">
        <v>1</v>
      </c>
      <c r="AG43" s="8"/>
      <c r="AH43" s="8"/>
      <c r="AI43" s="8"/>
      <c r="AJ43" s="8"/>
      <c r="AK43" s="8">
        <v>1</v>
      </c>
      <c r="AL43" s="8">
        <v>1</v>
      </c>
      <c r="AM43" s="8">
        <v>2</v>
      </c>
      <c r="AN43" s="8"/>
      <c r="AO43" s="8"/>
      <c r="AP43" s="8"/>
      <c r="AQ43" s="8"/>
      <c r="AR43" s="8"/>
      <c r="AS43" s="8"/>
      <c r="AT43" s="8">
        <v>1</v>
      </c>
      <c r="AU43" s="8">
        <v>1</v>
      </c>
      <c r="AV43" s="8"/>
      <c r="AW43" s="8">
        <v>1</v>
      </c>
      <c r="AX43" s="8"/>
      <c r="AY43" s="8">
        <v>1</v>
      </c>
      <c r="AZ43" s="8"/>
      <c r="BA43" s="8"/>
      <c r="BB43" s="8"/>
      <c r="BC43" s="8"/>
      <c r="BD43" s="8"/>
      <c r="BE43" s="8"/>
      <c r="BF43" s="8"/>
      <c r="BG43" s="8"/>
      <c r="BH43" s="8"/>
      <c r="BI43" s="8"/>
      <c r="BJ43" s="8"/>
      <c r="BK43" s="8"/>
      <c r="BL43" s="8"/>
      <c r="BM43" s="8"/>
      <c r="BN43" s="8"/>
      <c r="BO43" s="8"/>
      <c r="BP43" s="8">
        <v>1</v>
      </c>
      <c r="BQ43" s="8">
        <v>1</v>
      </c>
      <c r="BR43" s="8">
        <v>2</v>
      </c>
      <c r="BS43" s="8"/>
      <c r="BT43" s="8"/>
      <c r="BU43" s="8"/>
      <c r="BV43" s="8">
        <v>1</v>
      </c>
      <c r="BW43" s="8"/>
      <c r="BX43" s="8"/>
      <c r="BY43" s="8">
        <v>1</v>
      </c>
      <c r="BZ43" s="8"/>
      <c r="CA43" s="8"/>
      <c r="CB43" s="8"/>
      <c r="CC43" s="8"/>
      <c r="CD43" s="8"/>
      <c r="CE43" s="8">
        <v>1</v>
      </c>
      <c r="CF43" s="8"/>
      <c r="CG43" s="8">
        <v>1</v>
      </c>
      <c r="CH43" s="8"/>
      <c r="CI43" s="8"/>
      <c r="CJ43" s="8"/>
      <c r="CK43" s="8"/>
      <c r="CL43" s="8"/>
      <c r="CM43" s="8"/>
      <c r="CN43" s="8"/>
      <c r="CO43" s="8"/>
      <c r="CP43" s="8"/>
      <c r="CQ43" s="8"/>
      <c r="CR43" s="8"/>
      <c r="CS43" s="8"/>
      <c r="CT43" s="8"/>
      <c r="CU43" s="8"/>
      <c r="CV43" s="8">
        <v>1</v>
      </c>
      <c r="CW43" s="8"/>
      <c r="CX43" s="8">
        <v>1</v>
      </c>
      <c r="CY43" s="8">
        <v>2</v>
      </c>
      <c r="CZ43" s="8"/>
      <c r="DA43" s="8"/>
      <c r="DB43" s="8"/>
      <c r="DC43" s="8">
        <v>1</v>
      </c>
      <c r="DD43" s="8"/>
      <c r="DE43" s="8">
        <v>1</v>
      </c>
      <c r="DF43" s="8"/>
      <c r="DG43" s="8">
        <v>2</v>
      </c>
      <c r="DH43" s="8">
        <v>2</v>
      </c>
      <c r="DI43" s="8">
        <v>4</v>
      </c>
      <c r="DJ43" s="8">
        <v>2</v>
      </c>
      <c r="DK43" s="8">
        <v>2</v>
      </c>
      <c r="DL43" s="8">
        <v>1</v>
      </c>
      <c r="DM43" s="8">
        <v>5</v>
      </c>
      <c r="DN43" s="8"/>
      <c r="DO43" s="8"/>
      <c r="DP43" s="8"/>
      <c r="DQ43" s="8"/>
      <c r="DR43" s="8"/>
      <c r="DS43" s="8"/>
      <c r="DT43" s="8"/>
      <c r="DU43" s="8"/>
      <c r="DV43" s="8"/>
      <c r="DW43" s="8"/>
      <c r="DX43" s="8"/>
      <c r="DY43" s="8"/>
      <c r="DZ43" s="8"/>
      <c r="EA43" s="8">
        <v>1</v>
      </c>
      <c r="EB43" s="8"/>
      <c r="EC43" s="8">
        <v>1</v>
      </c>
      <c r="ED43" s="8">
        <v>2</v>
      </c>
      <c r="EE43" s="8"/>
      <c r="EF43" s="8">
        <v>1</v>
      </c>
      <c r="EG43" s="8"/>
      <c r="EH43" s="8">
        <v>1</v>
      </c>
      <c r="EI43" s="8"/>
      <c r="EJ43" s="8"/>
      <c r="EK43" s="8">
        <v>1</v>
      </c>
      <c r="EL43" s="8">
        <v>1</v>
      </c>
      <c r="EM43" s="8"/>
      <c r="EN43" s="8"/>
      <c r="EO43" s="8"/>
      <c r="EP43" s="8"/>
      <c r="EQ43" s="8"/>
      <c r="ER43" s="8"/>
      <c r="ES43" s="8"/>
      <c r="ET43" s="8"/>
      <c r="EU43" s="8"/>
      <c r="EV43" s="8"/>
      <c r="EW43" s="8"/>
      <c r="EX43" s="8"/>
      <c r="EY43" s="8"/>
      <c r="EZ43" s="8"/>
      <c r="FA43" s="8">
        <v>1</v>
      </c>
      <c r="FB43" s="8">
        <v>1</v>
      </c>
      <c r="FC43" s="8"/>
      <c r="FD43" s="8"/>
      <c r="FE43" s="8"/>
      <c r="FF43" s="8"/>
      <c r="FG43" s="8"/>
      <c r="FH43" s="8"/>
      <c r="FI43" s="8"/>
      <c r="FJ43" s="8"/>
      <c r="FK43" s="8">
        <v>1</v>
      </c>
      <c r="FL43" s="8">
        <v>2</v>
      </c>
      <c r="FM43" s="8">
        <v>1</v>
      </c>
      <c r="FN43" s="8">
        <v>4</v>
      </c>
      <c r="FO43" s="8">
        <v>2</v>
      </c>
      <c r="FP43" s="8">
        <v>1</v>
      </c>
      <c r="FQ43" s="8">
        <v>1</v>
      </c>
      <c r="FR43" s="8">
        <v>4</v>
      </c>
      <c r="FS43" s="8"/>
      <c r="FT43" s="8"/>
      <c r="FU43" s="8"/>
      <c r="FV43" s="8"/>
      <c r="FW43" s="8"/>
      <c r="FX43" s="8"/>
      <c r="FY43" s="8"/>
      <c r="FZ43" s="8"/>
      <c r="GA43" s="8"/>
      <c r="GB43" s="8"/>
      <c r="GC43" s="8"/>
      <c r="GD43" s="8"/>
      <c r="GE43" s="8"/>
      <c r="GF43" s="8"/>
      <c r="GG43" s="8"/>
      <c r="GH43" s="8"/>
      <c r="GI43" s="8"/>
      <c r="GJ43" s="8"/>
      <c r="GK43" s="8"/>
      <c r="GL43" s="8"/>
      <c r="GM43" s="8"/>
      <c r="GN43" s="8"/>
      <c r="GO43" s="8"/>
      <c r="GP43" s="8"/>
      <c r="GQ43" s="8"/>
      <c r="GR43" s="8"/>
      <c r="GS43" s="8"/>
      <c r="GT43" s="8"/>
      <c r="GU43" s="8"/>
      <c r="GV43" s="8"/>
      <c r="GW43" s="8"/>
      <c r="GX43" s="8">
        <v>1</v>
      </c>
      <c r="GY43" s="8"/>
      <c r="GZ43" s="8"/>
      <c r="HA43" s="8">
        <v>1</v>
      </c>
      <c r="HB43" s="8"/>
      <c r="HC43" s="8"/>
      <c r="HD43" s="8">
        <v>1</v>
      </c>
      <c r="HE43" s="8">
        <v>1</v>
      </c>
      <c r="HF43" s="8"/>
      <c r="HG43" s="8"/>
      <c r="HH43" s="8">
        <v>1</v>
      </c>
      <c r="HI43" s="8">
        <v>1</v>
      </c>
      <c r="HJ43" s="8"/>
      <c r="HK43" s="8"/>
      <c r="HL43" s="8"/>
      <c r="HM43" s="8"/>
      <c r="HN43" s="8"/>
      <c r="HO43" s="8">
        <v>45</v>
      </c>
    </row>
    <row r="44" spans="1:223" x14ac:dyDescent="0.3">
      <c r="A44" s="7" t="s">
        <v>163</v>
      </c>
      <c r="B44" s="8"/>
      <c r="C44" s="8"/>
      <c r="D44" s="8"/>
      <c r="E44" s="8"/>
      <c r="F44" s="8"/>
      <c r="G44" s="8">
        <v>2</v>
      </c>
      <c r="H44" s="8">
        <v>3</v>
      </c>
      <c r="I44" s="8">
        <v>5</v>
      </c>
      <c r="J44" s="8"/>
      <c r="K44" s="8">
        <v>2</v>
      </c>
      <c r="L44" s="8">
        <v>2</v>
      </c>
      <c r="M44" s="8">
        <v>4</v>
      </c>
      <c r="N44" s="8"/>
      <c r="O44" s="8"/>
      <c r="P44" s="8"/>
      <c r="Q44" s="8"/>
      <c r="R44" s="8"/>
      <c r="S44" s="8"/>
      <c r="T44" s="8"/>
      <c r="U44" s="8"/>
      <c r="V44" s="8"/>
      <c r="W44" s="8"/>
      <c r="X44" s="8"/>
      <c r="Y44" s="8"/>
      <c r="Z44" s="8"/>
      <c r="AA44" s="8"/>
      <c r="AB44" s="8"/>
      <c r="AC44" s="8"/>
      <c r="AD44" s="8">
        <v>1</v>
      </c>
      <c r="AE44" s="8">
        <v>1</v>
      </c>
      <c r="AF44" s="8">
        <v>2</v>
      </c>
      <c r="AG44" s="8"/>
      <c r="AH44" s="8"/>
      <c r="AI44" s="8"/>
      <c r="AJ44" s="8"/>
      <c r="AK44" s="8"/>
      <c r="AL44" s="8"/>
      <c r="AM44" s="8"/>
      <c r="AN44" s="8"/>
      <c r="AO44" s="8"/>
      <c r="AP44" s="8"/>
      <c r="AQ44" s="8"/>
      <c r="AR44" s="8">
        <v>1</v>
      </c>
      <c r="AS44" s="8">
        <v>1</v>
      </c>
      <c r="AT44" s="8"/>
      <c r="AU44" s="8">
        <v>2</v>
      </c>
      <c r="AV44" s="8">
        <v>1</v>
      </c>
      <c r="AW44" s="8">
        <v>1</v>
      </c>
      <c r="AX44" s="8">
        <v>3</v>
      </c>
      <c r="AY44" s="8">
        <v>5</v>
      </c>
      <c r="AZ44" s="8"/>
      <c r="BA44" s="8"/>
      <c r="BB44" s="8">
        <v>1</v>
      </c>
      <c r="BC44" s="8">
        <v>1</v>
      </c>
      <c r="BD44" s="8"/>
      <c r="BE44" s="8"/>
      <c r="BF44" s="8"/>
      <c r="BG44" s="8"/>
      <c r="BH44" s="8"/>
      <c r="BI44" s="8"/>
      <c r="BJ44" s="8"/>
      <c r="BK44" s="8"/>
      <c r="BL44" s="8"/>
      <c r="BM44" s="8"/>
      <c r="BN44" s="8"/>
      <c r="BO44" s="8">
        <v>1</v>
      </c>
      <c r="BP44" s="8">
        <v>2</v>
      </c>
      <c r="BQ44" s="8"/>
      <c r="BR44" s="8">
        <v>3</v>
      </c>
      <c r="BS44" s="8"/>
      <c r="BT44" s="8"/>
      <c r="BU44" s="8"/>
      <c r="BV44" s="8">
        <v>2</v>
      </c>
      <c r="BW44" s="8">
        <v>1</v>
      </c>
      <c r="BX44" s="8">
        <v>1</v>
      </c>
      <c r="BY44" s="8">
        <v>4</v>
      </c>
      <c r="BZ44" s="8"/>
      <c r="CA44" s="8">
        <v>1</v>
      </c>
      <c r="CB44" s="8">
        <v>1</v>
      </c>
      <c r="CC44" s="8">
        <v>2</v>
      </c>
      <c r="CD44" s="8"/>
      <c r="CE44" s="8"/>
      <c r="CF44" s="8"/>
      <c r="CG44" s="8"/>
      <c r="CH44" s="8"/>
      <c r="CI44" s="8"/>
      <c r="CJ44" s="8"/>
      <c r="CK44" s="8"/>
      <c r="CL44" s="8"/>
      <c r="CM44" s="8"/>
      <c r="CN44" s="8"/>
      <c r="CO44" s="8"/>
      <c r="CP44" s="8"/>
      <c r="CQ44" s="8"/>
      <c r="CR44" s="8"/>
      <c r="CS44" s="8"/>
      <c r="CT44" s="8"/>
      <c r="CU44" s="8"/>
      <c r="CV44" s="8">
        <v>1</v>
      </c>
      <c r="CW44" s="8">
        <v>2</v>
      </c>
      <c r="CX44" s="8">
        <v>1</v>
      </c>
      <c r="CY44" s="8">
        <v>4</v>
      </c>
      <c r="CZ44" s="8"/>
      <c r="DA44" s="8"/>
      <c r="DB44" s="8">
        <v>1</v>
      </c>
      <c r="DC44" s="8">
        <v>1</v>
      </c>
      <c r="DD44" s="8">
        <v>2</v>
      </c>
      <c r="DE44" s="8">
        <v>4</v>
      </c>
      <c r="DF44" s="8"/>
      <c r="DG44" s="8">
        <v>1</v>
      </c>
      <c r="DH44" s="8"/>
      <c r="DI44" s="8">
        <v>1</v>
      </c>
      <c r="DJ44" s="8">
        <v>2</v>
      </c>
      <c r="DK44" s="8">
        <v>1</v>
      </c>
      <c r="DL44" s="8"/>
      <c r="DM44" s="8">
        <v>3</v>
      </c>
      <c r="DN44" s="8"/>
      <c r="DO44" s="8"/>
      <c r="DP44" s="8"/>
      <c r="DQ44" s="8"/>
      <c r="DR44" s="8"/>
      <c r="DS44" s="8"/>
      <c r="DT44" s="8"/>
      <c r="DU44" s="8"/>
      <c r="DV44" s="8"/>
      <c r="DW44" s="8"/>
      <c r="DX44" s="8"/>
      <c r="DY44" s="8"/>
      <c r="DZ44" s="8"/>
      <c r="EA44" s="8">
        <v>2</v>
      </c>
      <c r="EB44" s="8">
        <v>1</v>
      </c>
      <c r="EC44" s="8">
        <v>1</v>
      </c>
      <c r="ED44" s="8">
        <v>4</v>
      </c>
      <c r="EE44" s="8"/>
      <c r="EF44" s="8"/>
      <c r="EG44" s="8">
        <v>1</v>
      </c>
      <c r="EH44" s="8">
        <v>1</v>
      </c>
      <c r="EI44" s="8"/>
      <c r="EJ44" s="8">
        <v>1</v>
      </c>
      <c r="EK44" s="8"/>
      <c r="EL44" s="8">
        <v>1</v>
      </c>
      <c r="EM44" s="8"/>
      <c r="EN44" s="8"/>
      <c r="EO44" s="8"/>
      <c r="EP44" s="8"/>
      <c r="EQ44" s="8"/>
      <c r="ER44" s="8"/>
      <c r="ES44" s="8"/>
      <c r="ET44" s="8"/>
      <c r="EU44" s="8"/>
      <c r="EV44" s="8">
        <v>1</v>
      </c>
      <c r="EW44" s="8"/>
      <c r="EX44" s="8">
        <v>1</v>
      </c>
      <c r="EY44" s="8"/>
      <c r="EZ44" s="8"/>
      <c r="FA44" s="8"/>
      <c r="FB44" s="8"/>
      <c r="FC44" s="8"/>
      <c r="FD44" s="8"/>
      <c r="FE44" s="8"/>
      <c r="FF44" s="8"/>
      <c r="FG44" s="8"/>
      <c r="FH44" s="8"/>
      <c r="FI44" s="8"/>
      <c r="FJ44" s="8"/>
      <c r="FK44" s="8">
        <v>1</v>
      </c>
      <c r="FL44" s="8"/>
      <c r="FM44" s="8">
        <v>1</v>
      </c>
      <c r="FN44" s="8">
        <v>2</v>
      </c>
      <c r="FO44" s="8">
        <v>1</v>
      </c>
      <c r="FP44" s="8">
        <v>2</v>
      </c>
      <c r="FQ44" s="8">
        <v>2</v>
      </c>
      <c r="FR44" s="8">
        <v>5</v>
      </c>
      <c r="FS44" s="8"/>
      <c r="FT44" s="8"/>
      <c r="FU44" s="8"/>
      <c r="FV44" s="8"/>
      <c r="FW44" s="8"/>
      <c r="FX44" s="8"/>
      <c r="FY44" s="8"/>
      <c r="FZ44" s="8"/>
      <c r="GA44" s="8"/>
      <c r="GB44" s="8"/>
      <c r="GC44" s="8"/>
      <c r="GD44" s="8"/>
      <c r="GE44" s="8"/>
      <c r="GF44" s="8"/>
      <c r="GG44" s="8"/>
      <c r="GH44" s="8"/>
      <c r="GI44" s="8"/>
      <c r="GJ44" s="8"/>
      <c r="GK44" s="8"/>
      <c r="GL44" s="8">
        <v>1</v>
      </c>
      <c r="GM44" s="8"/>
      <c r="GN44" s="8"/>
      <c r="GO44" s="8">
        <v>1</v>
      </c>
      <c r="GP44" s="8">
        <v>1</v>
      </c>
      <c r="GQ44" s="8"/>
      <c r="GR44" s="8"/>
      <c r="GS44" s="8">
        <v>1</v>
      </c>
      <c r="GT44" s="8"/>
      <c r="GU44" s="8"/>
      <c r="GV44" s="8"/>
      <c r="GW44" s="8"/>
      <c r="GX44" s="8"/>
      <c r="GY44" s="8"/>
      <c r="GZ44" s="8"/>
      <c r="HA44" s="8"/>
      <c r="HB44" s="8"/>
      <c r="HC44" s="8">
        <v>2</v>
      </c>
      <c r="HD44" s="8">
        <v>2</v>
      </c>
      <c r="HE44" s="8">
        <v>4</v>
      </c>
      <c r="HF44" s="8"/>
      <c r="HG44" s="8">
        <v>1</v>
      </c>
      <c r="HH44" s="8"/>
      <c r="HI44" s="8">
        <v>1</v>
      </c>
      <c r="HJ44" s="8"/>
      <c r="HK44" s="8"/>
      <c r="HL44" s="8">
        <v>1</v>
      </c>
      <c r="HM44" s="8"/>
      <c r="HN44" s="8">
        <v>1</v>
      </c>
      <c r="HO44" s="8">
        <v>62</v>
      </c>
    </row>
    <row r="45" spans="1:223" x14ac:dyDescent="0.3">
      <c r="A45" s="7" t="s">
        <v>164</v>
      </c>
      <c r="B45" s="8"/>
      <c r="C45" s="8"/>
      <c r="D45" s="8"/>
      <c r="E45" s="8"/>
      <c r="F45" s="8">
        <v>2</v>
      </c>
      <c r="G45" s="8">
        <v>3</v>
      </c>
      <c r="H45" s="8">
        <v>2</v>
      </c>
      <c r="I45" s="8">
        <v>7</v>
      </c>
      <c r="J45" s="8">
        <v>1</v>
      </c>
      <c r="K45" s="8"/>
      <c r="L45" s="8">
        <v>1</v>
      </c>
      <c r="M45" s="8">
        <v>2</v>
      </c>
      <c r="N45" s="8"/>
      <c r="O45" s="8"/>
      <c r="P45" s="8"/>
      <c r="Q45" s="8"/>
      <c r="R45" s="8"/>
      <c r="S45" s="8"/>
      <c r="T45" s="8"/>
      <c r="U45" s="8">
        <v>1</v>
      </c>
      <c r="V45" s="8">
        <v>2</v>
      </c>
      <c r="W45" s="8"/>
      <c r="X45" s="8">
        <v>3</v>
      </c>
      <c r="Y45" s="8"/>
      <c r="Z45" s="8">
        <v>1</v>
      </c>
      <c r="AA45" s="8"/>
      <c r="AB45" s="8">
        <v>1</v>
      </c>
      <c r="AC45" s="8">
        <v>1</v>
      </c>
      <c r="AD45" s="8"/>
      <c r="AE45" s="8">
        <v>3</v>
      </c>
      <c r="AF45" s="8">
        <v>4</v>
      </c>
      <c r="AG45" s="8"/>
      <c r="AH45" s="8"/>
      <c r="AI45" s="8"/>
      <c r="AJ45" s="8"/>
      <c r="AK45" s="8"/>
      <c r="AL45" s="8">
        <v>2</v>
      </c>
      <c r="AM45" s="8">
        <v>2</v>
      </c>
      <c r="AN45" s="8"/>
      <c r="AO45" s="8"/>
      <c r="AP45" s="8"/>
      <c r="AQ45" s="8"/>
      <c r="AR45" s="8">
        <v>2</v>
      </c>
      <c r="AS45" s="8"/>
      <c r="AT45" s="8">
        <v>3</v>
      </c>
      <c r="AU45" s="8">
        <v>5</v>
      </c>
      <c r="AV45" s="8"/>
      <c r="AW45" s="8">
        <v>1</v>
      </c>
      <c r="AX45" s="8">
        <v>1</v>
      </c>
      <c r="AY45" s="8">
        <v>2</v>
      </c>
      <c r="AZ45" s="8"/>
      <c r="BA45" s="8"/>
      <c r="BB45" s="8"/>
      <c r="BC45" s="8"/>
      <c r="BD45" s="8"/>
      <c r="BE45" s="8"/>
      <c r="BF45" s="8"/>
      <c r="BG45" s="8"/>
      <c r="BH45" s="8"/>
      <c r="BI45" s="8"/>
      <c r="BJ45" s="8"/>
      <c r="BK45" s="8"/>
      <c r="BL45" s="8"/>
      <c r="BM45" s="8"/>
      <c r="BN45" s="8"/>
      <c r="BO45" s="8"/>
      <c r="BP45" s="8"/>
      <c r="BQ45" s="8"/>
      <c r="BR45" s="8"/>
      <c r="BS45" s="8"/>
      <c r="BT45" s="8"/>
      <c r="BU45" s="8"/>
      <c r="BV45" s="8">
        <v>1</v>
      </c>
      <c r="BW45" s="8">
        <v>1</v>
      </c>
      <c r="BX45" s="8">
        <v>2</v>
      </c>
      <c r="BY45" s="8">
        <v>4</v>
      </c>
      <c r="BZ45" s="8">
        <v>1</v>
      </c>
      <c r="CA45" s="8">
        <v>1</v>
      </c>
      <c r="CB45" s="8">
        <v>1</v>
      </c>
      <c r="CC45" s="8">
        <v>3</v>
      </c>
      <c r="CD45" s="8"/>
      <c r="CE45" s="8"/>
      <c r="CF45" s="8"/>
      <c r="CG45" s="8"/>
      <c r="CH45" s="8"/>
      <c r="CI45" s="8"/>
      <c r="CJ45" s="8"/>
      <c r="CK45" s="8"/>
      <c r="CL45" s="8"/>
      <c r="CM45" s="8"/>
      <c r="CN45" s="8"/>
      <c r="CO45" s="8"/>
      <c r="CP45" s="8"/>
      <c r="CQ45" s="8"/>
      <c r="CR45" s="8"/>
      <c r="CS45" s="8"/>
      <c r="CT45" s="8"/>
      <c r="CU45" s="8"/>
      <c r="CV45" s="8">
        <v>3</v>
      </c>
      <c r="CW45" s="8">
        <v>2</v>
      </c>
      <c r="CX45" s="8">
        <v>1</v>
      </c>
      <c r="CY45" s="8">
        <v>6</v>
      </c>
      <c r="CZ45" s="8"/>
      <c r="DA45" s="8"/>
      <c r="DB45" s="8">
        <v>1</v>
      </c>
      <c r="DC45" s="8"/>
      <c r="DD45" s="8">
        <v>2</v>
      </c>
      <c r="DE45" s="8">
        <v>3</v>
      </c>
      <c r="DF45" s="8"/>
      <c r="DG45" s="8"/>
      <c r="DH45" s="8"/>
      <c r="DI45" s="8"/>
      <c r="DJ45" s="8">
        <v>2</v>
      </c>
      <c r="DK45" s="8">
        <v>1</v>
      </c>
      <c r="DL45" s="8">
        <v>1</v>
      </c>
      <c r="DM45" s="8">
        <v>4</v>
      </c>
      <c r="DN45" s="8"/>
      <c r="DO45" s="8"/>
      <c r="DP45" s="8"/>
      <c r="DQ45" s="8"/>
      <c r="DR45" s="8"/>
      <c r="DS45" s="8"/>
      <c r="DT45" s="8"/>
      <c r="DU45" s="8"/>
      <c r="DV45" s="8"/>
      <c r="DW45" s="8"/>
      <c r="DX45" s="8"/>
      <c r="DY45" s="8"/>
      <c r="DZ45" s="8"/>
      <c r="EA45" s="8">
        <v>1</v>
      </c>
      <c r="EB45" s="8"/>
      <c r="EC45" s="8">
        <v>2</v>
      </c>
      <c r="ED45" s="8">
        <v>3</v>
      </c>
      <c r="EE45" s="8"/>
      <c r="EF45" s="8">
        <v>1</v>
      </c>
      <c r="EG45" s="8">
        <v>2</v>
      </c>
      <c r="EH45" s="8">
        <v>3</v>
      </c>
      <c r="EI45" s="8"/>
      <c r="EJ45" s="8"/>
      <c r="EK45" s="8"/>
      <c r="EL45" s="8"/>
      <c r="EM45" s="8">
        <v>2</v>
      </c>
      <c r="EN45" s="8">
        <v>1</v>
      </c>
      <c r="EO45" s="8">
        <v>1</v>
      </c>
      <c r="EP45" s="8">
        <v>4</v>
      </c>
      <c r="EQ45" s="8"/>
      <c r="ER45" s="8"/>
      <c r="ES45" s="8"/>
      <c r="ET45" s="8"/>
      <c r="EU45" s="8"/>
      <c r="EV45" s="8"/>
      <c r="EW45" s="8"/>
      <c r="EX45" s="8"/>
      <c r="EY45" s="8"/>
      <c r="EZ45" s="8"/>
      <c r="FA45" s="8"/>
      <c r="FB45" s="8"/>
      <c r="FC45" s="8"/>
      <c r="FD45" s="8"/>
      <c r="FE45" s="8"/>
      <c r="FF45" s="8"/>
      <c r="FG45" s="8"/>
      <c r="FH45" s="8"/>
      <c r="FI45" s="8">
        <v>1</v>
      </c>
      <c r="FJ45" s="8">
        <v>1</v>
      </c>
      <c r="FK45" s="8"/>
      <c r="FL45" s="8"/>
      <c r="FM45" s="8"/>
      <c r="FN45" s="8"/>
      <c r="FO45" s="8">
        <v>2</v>
      </c>
      <c r="FP45" s="8">
        <v>2</v>
      </c>
      <c r="FQ45" s="8">
        <v>2</v>
      </c>
      <c r="FR45" s="8">
        <v>6</v>
      </c>
      <c r="FS45" s="8"/>
      <c r="FT45" s="8"/>
      <c r="FU45" s="8"/>
      <c r="FV45" s="8"/>
      <c r="FW45" s="8"/>
      <c r="FX45" s="8"/>
      <c r="FY45" s="8"/>
      <c r="FZ45" s="8"/>
      <c r="GA45" s="8"/>
      <c r="GB45" s="8"/>
      <c r="GC45" s="8"/>
      <c r="GD45" s="8"/>
      <c r="GE45" s="8"/>
      <c r="GF45" s="8"/>
      <c r="GG45" s="8"/>
      <c r="GH45" s="8"/>
      <c r="GI45" s="8"/>
      <c r="GJ45" s="8"/>
      <c r="GK45" s="8"/>
      <c r="GL45" s="8"/>
      <c r="GM45" s="8"/>
      <c r="GN45" s="8"/>
      <c r="GO45" s="8"/>
      <c r="GP45" s="8"/>
      <c r="GQ45" s="8">
        <v>1</v>
      </c>
      <c r="GR45" s="8"/>
      <c r="GS45" s="8">
        <v>1</v>
      </c>
      <c r="GT45" s="8"/>
      <c r="GU45" s="8"/>
      <c r="GV45" s="8"/>
      <c r="GW45" s="8"/>
      <c r="GX45" s="8"/>
      <c r="GY45" s="8"/>
      <c r="GZ45" s="8"/>
      <c r="HA45" s="8"/>
      <c r="HB45" s="8">
        <v>1</v>
      </c>
      <c r="HC45" s="8">
        <v>3</v>
      </c>
      <c r="HD45" s="8">
        <v>1</v>
      </c>
      <c r="HE45" s="8">
        <v>5</v>
      </c>
      <c r="HF45" s="8"/>
      <c r="HG45" s="8"/>
      <c r="HH45" s="8"/>
      <c r="HI45" s="8"/>
      <c r="HJ45" s="8"/>
      <c r="HK45" s="8"/>
      <c r="HL45" s="8"/>
      <c r="HM45" s="8"/>
      <c r="HN45" s="8"/>
      <c r="HO45" s="8">
        <v>69</v>
      </c>
    </row>
    <row r="46" spans="1:223" x14ac:dyDescent="0.3">
      <c r="A46" s="7" t="s">
        <v>165</v>
      </c>
      <c r="B46" s="8">
        <v>1</v>
      </c>
      <c r="C46" s="8"/>
      <c r="D46" s="8">
        <v>1</v>
      </c>
      <c r="E46" s="8">
        <v>2</v>
      </c>
      <c r="F46" s="8">
        <v>3</v>
      </c>
      <c r="G46" s="8">
        <v>1</v>
      </c>
      <c r="H46" s="8">
        <v>2</v>
      </c>
      <c r="I46" s="8">
        <v>6</v>
      </c>
      <c r="J46" s="8"/>
      <c r="K46" s="8">
        <v>1</v>
      </c>
      <c r="L46" s="8">
        <v>1</v>
      </c>
      <c r="M46" s="8">
        <v>2</v>
      </c>
      <c r="N46" s="8"/>
      <c r="O46" s="8"/>
      <c r="P46" s="8"/>
      <c r="Q46" s="8"/>
      <c r="R46" s="8"/>
      <c r="S46" s="8"/>
      <c r="T46" s="8"/>
      <c r="U46" s="8">
        <v>1</v>
      </c>
      <c r="V46" s="8">
        <v>1</v>
      </c>
      <c r="W46" s="8"/>
      <c r="X46" s="8">
        <v>2</v>
      </c>
      <c r="Y46" s="8"/>
      <c r="Z46" s="8"/>
      <c r="AA46" s="8"/>
      <c r="AB46" s="8"/>
      <c r="AC46" s="8"/>
      <c r="AD46" s="8"/>
      <c r="AE46" s="8"/>
      <c r="AF46" s="8"/>
      <c r="AG46" s="8"/>
      <c r="AH46" s="8"/>
      <c r="AI46" s="8"/>
      <c r="AJ46" s="8">
        <v>1</v>
      </c>
      <c r="AK46" s="8"/>
      <c r="AL46" s="8">
        <v>1</v>
      </c>
      <c r="AM46" s="8">
        <v>2</v>
      </c>
      <c r="AN46" s="8"/>
      <c r="AO46" s="8"/>
      <c r="AP46" s="8"/>
      <c r="AQ46" s="8"/>
      <c r="AR46" s="8">
        <v>2</v>
      </c>
      <c r="AS46" s="8">
        <v>1</v>
      </c>
      <c r="AT46" s="8">
        <v>2</v>
      </c>
      <c r="AU46" s="8">
        <v>5</v>
      </c>
      <c r="AV46" s="8">
        <v>1</v>
      </c>
      <c r="AW46" s="8">
        <v>1</v>
      </c>
      <c r="AX46" s="8">
        <v>1</v>
      </c>
      <c r="AY46" s="8">
        <v>3</v>
      </c>
      <c r="AZ46" s="8"/>
      <c r="BA46" s="8"/>
      <c r="BB46" s="8">
        <v>1</v>
      </c>
      <c r="BC46" s="8">
        <v>1</v>
      </c>
      <c r="BD46" s="8"/>
      <c r="BE46" s="8"/>
      <c r="BF46" s="8"/>
      <c r="BG46" s="8"/>
      <c r="BH46" s="8"/>
      <c r="BI46" s="8"/>
      <c r="BJ46" s="8"/>
      <c r="BK46" s="8"/>
      <c r="BL46" s="8"/>
      <c r="BM46" s="8"/>
      <c r="BN46" s="8"/>
      <c r="BO46" s="8"/>
      <c r="BP46" s="8">
        <v>2</v>
      </c>
      <c r="BQ46" s="8">
        <v>1</v>
      </c>
      <c r="BR46" s="8">
        <v>3</v>
      </c>
      <c r="BS46" s="8"/>
      <c r="BT46" s="8"/>
      <c r="BU46" s="8"/>
      <c r="BV46" s="8">
        <v>2</v>
      </c>
      <c r="BW46" s="8">
        <v>2</v>
      </c>
      <c r="BX46" s="8">
        <v>1</v>
      </c>
      <c r="BY46" s="8">
        <v>5</v>
      </c>
      <c r="BZ46" s="8">
        <v>1</v>
      </c>
      <c r="CA46" s="8">
        <v>2</v>
      </c>
      <c r="CB46" s="8">
        <v>1</v>
      </c>
      <c r="CC46" s="8">
        <v>4</v>
      </c>
      <c r="CD46" s="8"/>
      <c r="CE46" s="8">
        <v>1</v>
      </c>
      <c r="CF46" s="8"/>
      <c r="CG46" s="8">
        <v>1</v>
      </c>
      <c r="CH46" s="8">
        <v>1</v>
      </c>
      <c r="CI46" s="8"/>
      <c r="CJ46" s="8"/>
      <c r="CK46" s="8">
        <v>1</v>
      </c>
      <c r="CL46" s="8"/>
      <c r="CM46" s="8"/>
      <c r="CN46" s="8"/>
      <c r="CO46" s="8"/>
      <c r="CP46" s="8"/>
      <c r="CQ46" s="8"/>
      <c r="CR46" s="8"/>
      <c r="CS46" s="8"/>
      <c r="CT46" s="8"/>
      <c r="CU46" s="8"/>
      <c r="CV46" s="8"/>
      <c r="CW46" s="8">
        <v>2</v>
      </c>
      <c r="CX46" s="8">
        <v>3</v>
      </c>
      <c r="CY46" s="8">
        <v>5</v>
      </c>
      <c r="CZ46" s="8"/>
      <c r="DA46" s="8"/>
      <c r="DB46" s="8"/>
      <c r="DC46" s="8"/>
      <c r="DD46" s="8"/>
      <c r="DE46" s="8"/>
      <c r="DF46" s="8"/>
      <c r="DG46" s="8"/>
      <c r="DH46" s="8">
        <v>1</v>
      </c>
      <c r="DI46" s="8">
        <v>1</v>
      </c>
      <c r="DJ46" s="8">
        <v>1</v>
      </c>
      <c r="DK46" s="8"/>
      <c r="DL46" s="8">
        <v>1</v>
      </c>
      <c r="DM46" s="8">
        <v>2</v>
      </c>
      <c r="DN46" s="8"/>
      <c r="DO46" s="8"/>
      <c r="DP46" s="8"/>
      <c r="DQ46" s="8"/>
      <c r="DR46" s="8"/>
      <c r="DS46" s="8"/>
      <c r="DT46" s="8"/>
      <c r="DU46" s="8"/>
      <c r="DV46" s="8"/>
      <c r="DW46" s="8"/>
      <c r="DX46" s="8"/>
      <c r="DY46" s="8"/>
      <c r="DZ46" s="8"/>
      <c r="EA46" s="8">
        <v>1</v>
      </c>
      <c r="EB46" s="8"/>
      <c r="EC46" s="8">
        <v>1</v>
      </c>
      <c r="ED46" s="8">
        <v>2</v>
      </c>
      <c r="EE46" s="8"/>
      <c r="EF46" s="8">
        <v>1</v>
      </c>
      <c r="EG46" s="8">
        <v>1</v>
      </c>
      <c r="EH46" s="8">
        <v>2</v>
      </c>
      <c r="EI46" s="8">
        <v>1</v>
      </c>
      <c r="EJ46" s="8"/>
      <c r="EK46" s="8"/>
      <c r="EL46" s="8">
        <v>1</v>
      </c>
      <c r="EM46" s="8">
        <v>2</v>
      </c>
      <c r="EN46" s="8"/>
      <c r="EO46" s="8">
        <v>2</v>
      </c>
      <c r="EP46" s="8">
        <v>4</v>
      </c>
      <c r="EQ46" s="8"/>
      <c r="ER46" s="8"/>
      <c r="ES46" s="8"/>
      <c r="ET46" s="8"/>
      <c r="EU46" s="8"/>
      <c r="EV46" s="8"/>
      <c r="EW46" s="8"/>
      <c r="EX46" s="8"/>
      <c r="EY46" s="8">
        <v>1</v>
      </c>
      <c r="EZ46" s="8"/>
      <c r="FA46" s="8"/>
      <c r="FB46" s="8">
        <v>1</v>
      </c>
      <c r="FC46" s="8"/>
      <c r="FD46" s="8"/>
      <c r="FE46" s="8"/>
      <c r="FF46" s="8"/>
      <c r="FG46" s="8"/>
      <c r="FH46" s="8"/>
      <c r="FI46" s="8"/>
      <c r="FJ46" s="8"/>
      <c r="FK46" s="8"/>
      <c r="FL46" s="8"/>
      <c r="FM46" s="8"/>
      <c r="FN46" s="8"/>
      <c r="FO46" s="8">
        <v>1</v>
      </c>
      <c r="FP46" s="8">
        <v>2</v>
      </c>
      <c r="FQ46" s="8">
        <v>2</v>
      </c>
      <c r="FR46" s="8">
        <v>5</v>
      </c>
      <c r="FS46" s="8"/>
      <c r="FT46" s="8"/>
      <c r="FU46" s="8"/>
      <c r="FV46" s="8"/>
      <c r="FW46" s="8"/>
      <c r="FX46" s="8"/>
      <c r="FY46" s="8"/>
      <c r="FZ46" s="8"/>
      <c r="GA46" s="8"/>
      <c r="GB46" s="8"/>
      <c r="GC46" s="8"/>
      <c r="GD46" s="8">
        <v>1</v>
      </c>
      <c r="GE46" s="8">
        <v>1</v>
      </c>
      <c r="GF46" s="8"/>
      <c r="GG46" s="8"/>
      <c r="GH46" s="8">
        <v>1</v>
      </c>
      <c r="GI46" s="8">
        <v>1</v>
      </c>
      <c r="GJ46" s="8">
        <v>1</v>
      </c>
      <c r="GK46" s="8">
        <v>3</v>
      </c>
      <c r="GL46" s="8"/>
      <c r="GM46" s="8"/>
      <c r="GN46" s="8"/>
      <c r="GO46" s="8"/>
      <c r="GP46" s="8"/>
      <c r="GQ46" s="8"/>
      <c r="GR46" s="8"/>
      <c r="GS46" s="8"/>
      <c r="GT46" s="8"/>
      <c r="GU46" s="8">
        <v>1</v>
      </c>
      <c r="GV46" s="8"/>
      <c r="GW46" s="8">
        <v>1</v>
      </c>
      <c r="GX46" s="8"/>
      <c r="GY46" s="8"/>
      <c r="GZ46" s="8"/>
      <c r="HA46" s="8"/>
      <c r="HB46" s="8">
        <v>2</v>
      </c>
      <c r="HC46" s="8">
        <v>3</v>
      </c>
      <c r="HD46" s="8">
        <v>1</v>
      </c>
      <c r="HE46" s="8">
        <v>6</v>
      </c>
      <c r="HF46" s="8"/>
      <c r="HG46" s="8"/>
      <c r="HH46" s="8">
        <v>1</v>
      </c>
      <c r="HI46" s="8">
        <v>1</v>
      </c>
      <c r="HJ46" s="8"/>
      <c r="HK46" s="8"/>
      <c r="HL46" s="8"/>
      <c r="HM46" s="8"/>
      <c r="HN46" s="8"/>
      <c r="HO46" s="8">
        <v>72</v>
      </c>
    </row>
    <row r="47" spans="1:223" x14ac:dyDescent="0.3">
      <c r="A47" s="7" t="s">
        <v>166</v>
      </c>
      <c r="B47" s="8"/>
      <c r="C47" s="8"/>
      <c r="D47" s="8"/>
      <c r="E47" s="8"/>
      <c r="F47" s="8"/>
      <c r="G47" s="8">
        <v>1</v>
      </c>
      <c r="H47" s="8">
        <v>1</v>
      </c>
      <c r="I47" s="8">
        <v>2</v>
      </c>
      <c r="J47" s="8"/>
      <c r="K47" s="8"/>
      <c r="L47" s="8"/>
      <c r="M47" s="8"/>
      <c r="N47" s="8"/>
      <c r="O47" s="8"/>
      <c r="P47" s="8"/>
      <c r="Q47" s="8"/>
      <c r="R47" s="8"/>
      <c r="S47" s="8"/>
      <c r="T47" s="8"/>
      <c r="U47" s="8"/>
      <c r="V47" s="8"/>
      <c r="W47" s="8">
        <v>1</v>
      </c>
      <c r="X47" s="8">
        <v>1</v>
      </c>
      <c r="Y47" s="8"/>
      <c r="Z47" s="8">
        <v>1</v>
      </c>
      <c r="AA47" s="8"/>
      <c r="AB47" s="8">
        <v>1</v>
      </c>
      <c r="AC47" s="8"/>
      <c r="AD47" s="8"/>
      <c r="AE47" s="8"/>
      <c r="AF47" s="8"/>
      <c r="AG47" s="8"/>
      <c r="AH47" s="8">
        <v>1</v>
      </c>
      <c r="AI47" s="8">
        <v>1</v>
      </c>
      <c r="AJ47" s="8">
        <v>1</v>
      </c>
      <c r="AK47" s="8">
        <v>3</v>
      </c>
      <c r="AL47" s="8"/>
      <c r="AM47" s="8">
        <v>4</v>
      </c>
      <c r="AN47" s="8"/>
      <c r="AO47" s="8"/>
      <c r="AP47" s="8"/>
      <c r="AQ47" s="8"/>
      <c r="AR47" s="8">
        <v>2</v>
      </c>
      <c r="AS47" s="8"/>
      <c r="AT47" s="8">
        <v>2</v>
      </c>
      <c r="AU47" s="8">
        <v>4</v>
      </c>
      <c r="AV47" s="8">
        <v>2</v>
      </c>
      <c r="AW47" s="8"/>
      <c r="AX47" s="8">
        <v>1</v>
      </c>
      <c r="AY47" s="8">
        <v>3</v>
      </c>
      <c r="AZ47" s="8"/>
      <c r="BA47" s="8">
        <v>1</v>
      </c>
      <c r="BB47" s="8">
        <v>2</v>
      </c>
      <c r="BC47" s="8">
        <v>3</v>
      </c>
      <c r="BD47" s="8"/>
      <c r="BE47" s="8"/>
      <c r="BF47" s="8"/>
      <c r="BG47" s="8"/>
      <c r="BH47" s="8"/>
      <c r="BI47" s="8"/>
      <c r="BJ47" s="8"/>
      <c r="BK47" s="8"/>
      <c r="BL47" s="8">
        <v>1</v>
      </c>
      <c r="BM47" s="8"/>
      <c r="BN47" s="8">
        <v>1</v>
      </c>
      <c r="BO47" s="8"/>
      <c r="BP47" s="8"/>
      <c r="BQ47" s="8"/>
      <c r="BR47" s="8"/>
      <c r="BS47" s="8"/>
      <c r="BT47" s="8"/>
      <c r="BU47" s="8"/>
      <c r="BV47" s="8">
        <v>1</v>
      </c>
      <c r="BW47" s="8">
        <v>1</v>
      </c>
      <c r="BX47" s="8">
        <v>2</v>
      </c>
      <c r="BY47" s="8">
        <v>4</v>
      </c>
      <c r="BZ47" s="8"/>
      <c r="CA47" s="8">
        <v>1</v>
      </c>
      <c r="CB47" s="8">
        <v>1</v>
      </c>
      <c r="CC47" s="8">
        <v>2</v>
      </c>
      <c r="CD47" s="8"/>
      <c r="CE47" s="8"/>
      <c r="CF47" s="8">
        <v>1</v>
      </c>
      <c r="CG47" s="8">
        <v>1</v>
      </c>
      <c r="CH47" s="8">
        <v>1</v>
      </c>
      <c r="CI47" s="8"/>
      <c r="CJ47" s="8"/>
      <c r="CK47" s="8">
        <v>1</v>
      </c>
      <c r="CL47" s="8"/>
      <c r="CM47" s="8"/>
      <c r="CN47" s="8"/>
      <c r="CO47" s="8"/>
      <c r="CP47" s="8"/>
      <c r="CQ47" s="8"/>
      <c r="CR47" s="8"/>
      <c r="CS47" s="8"/>
      <c r="CT47" s="8"/>
      <c r="CU47" s="8"/>
      <c r="CV47" s="8">
        <v>1</v>
      </c>
      <c r="CW47" s="8">
        <v>1</v>
      </c>
      <c r="CX47" s="8">
        <v>1</v>
      </c>
      <c r="CY47" s="8">
        <v>3</v>
      </c>
      <c r="CZ47" s="8"/>
      <c r="DA47" s="8"/>
      <c r="DB47" s="8"/>
      <c r="DC47" s="8">
        <v>1</v>
      </c>
      <c r="DD47" s="8">
        <v>2</v>
      </c>
      <c r="DE47" s="8">
        <v>3</v>
      </c>
      <c r="DF47" s="8"/>
      <c r="DG47" s="8">
        <v>1</v>
      </c>
      <c r="DH47" s="8">
        <v>2</v>
      </c>
      <c r="DI47" s="8">
        <v>3</v>
      </c>
      <c r="DJ47" s="8">
        <v>2</v>
      </c>
      <c r="DK47" s="8">
        <v>2</v>
      </c>
      <c r="DL47" s="8">
        <v>1</v>
      </c>
      <c r="DM47" s="8">
        <v>5</v>
      </c>
      <c r="DN47" s="8">
        <v>1</v>
      </c>
      <c r="DO47" s="8">
        <v>1</v>
      </c>
      <c r="DP47" s="8"/>
      <c r="DQ47" s="8"/>
      <c r="DR47" s="8"/>
      <c r="DS47" s="8"/>
      <c r="DT47" s="8"/>
      <c r="DU47" s="8"/>
      <c r="DV47" s="8"/>
      <c r="DW47" s="8"/>
      <c r="DX47" s="8">
        <v>1</v>
      </c>
      <c r="DY47" s="8"/>
      <c r="DZ47" s="8">
        <v>1</v>
      </c>
      <c r="EA47" s="8">
        <v>2</v>
      </c>
      <c r="EB47" s="8">
        <v>1</v>
      </c>
      <c r="EC47" s="8">
        <v>2</v>
      </c>
      <c r="ED47" s="8">
        <v>5</v>
      </c>
      <c r="EE47" s="8"/>
      <c r="EF47" s="8"/>
      <c r="EG47" s="8"/>
      <c r="EH47" s="8"/>
      <c r="EI47" s="8"/>
      <c r="EJ47" s="8"/>
      <c r="EK47" s="8"/>
      <c r="EL47" s="8"/>
      <c r="EM47" s="8"/>
      <c r="EN47" s="8"/>
      <c r="EO47" s="8"/>
      <c r="EP47" s="8"/>
      <c r="EQ47" s="8"/>
      <c r="ER47" s="8"/>
      <c r="ES47" s="8"/>
      <c r="ET47" s="8"/>
      <c r="EU47" s="8"/>
      <c r="EV47" s="8"/>
      <c r="EW47" s="8"/>
      <c r="EX47" s="8"/>
      <c r="EY47" s="8"/>
      <c r="EZ47" s="8"/>
      <c r="FA47" s="8"/>
      <c r="FB47" s="8"/>
      <c r="FC47" s="8"/>
      <c r="FD47" s="8"/>
      <c r="FE47" s="8"/>
      <c r="FF47" s="8"/>
      <c r="FG47" s="8"/>
      <c r="FH47" s="8"/>
      <c r="FI47" s="8"/>
      <c r="FJ47" s="8"/>
      <c r="FK47" s="8"/>
      <c r="FL47" s="8"/>
      <c r="FM47" s="8">
        <v>1</v>
      </c>
      <c r="FN47" s="8">
        <v>1</v>
      </c>
      <c r="FO47" s="8">
        <v>2</v>
      </c>
      <c r="FP47" s="8">
        <v>1</v>
      </c>
      <c r="FQ47" s="8"/>
      <c r="FR47" s="8">
        <v>3</v>
      </c>
      <c r="FS47" s="8"/>
      <c r="FT47" s="8"/>
      <c r="FU47" s="8"/>
      <c r="FV47" s="8"/>
      <c r="FW47" s="8"/>
      <c r="FX47" s="8"/>
      <c r="FY47" s="8"/>
      <c r="FZ47" s="8"/>
      <c r="GA47" s="8"/>
      <c r="GB47" s="8"/>
      <c r="GC47" s="8"/>
      <c r="GD47" s="8"/>
      <c r="GE47" s="8"/>
      <c r="GF47" s="8"/>
      <c r="GG47" s="8"/>
      <c r="GH47" s="8"/>
      <c r="GI47" s="8"/>
      <c r="GJ47" s="8"/>
      <c r="GK47" s="8"/>
      <c r="GL47" s="8"/>
      <c r="GM47" s="8"/>
      <c r="GN47" s="8"/>
      <c r="GO47" s="8"/>
      <c r="GP47" s="8"/>
      <c r="GQ47" s="8"/>
      <c r="GR47" s="8"/>
      <c r="GS47" s="8"/>
      <c r="GT47" s="8"/>
      <c r="GU47" s="8"/>
      <c r="GV47" s="8"/>
      <c r="GW47" s="8"/>
      <c r="GX47" s="8">
        <v>1</v>
      </c>
      <c r="GY47" s="8">
        <v>2</v>
      </c>
      <c r="GZ47" s="8"/>
      <c r="HA47" s="8">
        <v>3</v>
      </c>
      <c r="HB47" s="8"/>
      <c r="HC47" s="8"/>
      <c r="HD47" s="8">
        <v>1</v>
      </c>
      <c r="HE47" s="8">
        <v>1</v>
      </c>
      <c r="HF47" s="8"/>
      <c r="HG47" s="8"/>
      <c r="HH47" s="8"/>
      <c r="HI47" s="8"/>
      <c r="HJ47" s="8"/>
      <c r="HK47" s="8"/>
      <c r="HL47" s="8"/>
      <c r="HM47" s="8"/>
      <c r="HN47" s="8"/>
      <c r="HO47" s="8">
        <v>57</v>
      </c>
    </row>
    <row r="48" spans="1:223" x14ac:dyDescent="0.3">
      <c r="A48" s="7" t="s">
        <v>167</v>
      </c>
      <c r="B48" s="8"/>
      <c r="C48" s="8"/>
      <c r="D48" s="8"/>
      <c r="E48" s="8"/>
      <c r="F48" s="8">
        <v>2</v>
      </c>
      <c r="G48" s="8">
        <v>1</v>
      </c>
      <c r="H48" s="8">
        <v>2</v>
      </c>
      <c r="I48" s="8">
        <v>5</v>
      </c>
      <c r="J48" s="8">
        <v>1</v>
      </c>
      <c r="K48" s="8">
        <v>2</v>
      </c>
      <c r="L48" s="8"/>
      <c r="M48" s="8">
        <v>3</v>
      </c>
      <c r="N48" s="8"/>
      <c r="O48" s="8"/>
      <c r="P48" s="8"/>
      <c r="Q48" s="8"/>
      <c r="R48" s="8"/>
      <c r="S48" s="8"/>
      <c r="T48" s="8"/>
      <c r="U48" s="8"/>
      <c r="V48" s="8">
        <v>1</v>
      </c>
      <c r="W48" s="8">
        <v>1</v>
      </c>
      <c r="X48" s="8">
        <v>2</v>
      </c>
      <c r="Y48" s="8"/>
      <c r="Z48" s="8">
        <v>1</v>
      </c>
      <c r="AA48" s="8">
        <v>1</v>
      </c>
      <c r="AB48" s="8">
        <v>2</v>
      </c>
      <c r="AC48" s="8"/>
      <c r="AD48" s="8">
        <v>1</v>
      </c>
      <c r="AE48" s="8">
        <v>1</v>
      </c>
      <c r="AF48" s="8">
        <v>2</v>
      </c>
      <c r="AG48" s="8"/>
      <c r="AH48" s="8"/>
      <c r="AI48" s="8"/>
      <c r="AJ48" s="8"/>
      <c r="AK48" s="8">
        <v>2</v>
      </c>
      <c r="AL48" s="8">
        <v>2</v>
      </c>
      <c r="AM48" s="8">
        <v>4</v>
      </c>
      <c r="AN48" s="8"/>
      <c r="AO48" s="8"/>
      <c r="AP48" s="8"/>
      <c r="AQ48" s="8"/>
      <c r="AR48" s="8"/>
      <c r="AS48" s="8"/>
      <c r="AT48" s="8">
        <v>2</v>
      </c>
      <c r="AU48" s="8">
        <v>2</v>
      </c>
      <c r="AV48" s="8">
        <v>1</v>
      </c>
      <c r="AW48" s="8"/>
      <c r="AX48" s="8"/>
      <c r="AY48" s="8">
        <v>1</v>
      </c>
      <c r="AZ48" s="8"/>
      <c r="BA48" s="8">
        <v>1</v>
      </c>
      <c r="BB48" s="8"/>
      <c r="BC48" s="8">
        <v>1</v>
      </c>
      <c r="BD48" s="8"/>
      <c r="BE48" s="8"/>
      <c r="BF48" s="8"/>
      <c r="BG48" s="8"/>
      <c r="BH48" s="8"/>
      <c r="BI48" s="8"/>
      <c r="BJ48" s="8"/>
      <c r="BK48" s="8"/>
      <c r="BL48" s="8"/>
      <c r="BM48" s="8"/>
      <c r="BN48" s="8"/>
      <c r="BO48" s="8"/>
      <c r="BP48" s="8">
        <v>2</v>
      </c>
      <c r="BQ48" s="8"/>
      <c r="BR48" s="8">
        <v>2</v>
      </c>
      <c r="BS48" s="8"/>
      <c r="BT48" s="8"/>
      <c r="BU48" s="8"/>
      <c r="BV48" s="8">
        <v>2</v>
      </c>
      <c r="BW48" s="8">
        <v>1</v>
      </c>
      <c r="BX48" s="8">
        <v>2</v>
      </c>
      <c r="BY48" s="8">
        <v>5</v>
      </c>
      <c r="BZ48" s="8"/>
      <c r="CA48" s="8">
        <v>1</v>
      </c>
      <c r="CB48" s="8"/>
      <c r="CC48" s="8">
        <v>1</v>
      </c>
      <c r="CD48" s="8">
        <v>2</v>
      </c>
      <c r="CE48" s="8">
        <v>2</v>
      </c>
      <c r="CF48" s="8">
        <v>2</v>
      </c>
      <c r="CG48" s="8">
        <v>6</v>
      </c>
      <c r="CH48" s="8">
        <v>1</v>
      </c>
      <c r="CI48" s="8"/>
      <c r="CJ48" s="8"/>
      <c r="CK48" s="8">
        <v>1</v>
      </c>
      <c r="CL48" s="8"/>
      <c r="CM48" s="8"/>
      <c r="CN48" s="8"/>
      <c r="CO48" s="8"/>
      <c r="CP48" s="8"/>
      <c r="CQ48" s="8"/>
      <c r="CR48" s="8"/>
      <c r="CS48" s="8"/>
      <c r="CT48" s="8"/>
      <c r="CU48" s="8"/>
      <c r="CV48" s="8"/>
      <c r="CW48" s="8">
        <v>1</v>
      </c>
      <c r="CX48" s="8">
        <v>2</v>
      </c>
      <c r="CY48" s="8">
        <v>3</v>
      </c>
      <c r="CZ48" s="8"/>
      <c r="DA48" s="8"/>
      <c r="DB48" s="8"/>
      <c r="DC48" s="8"/>
      <c r="DD48" s="8">
        <v>2</v>
      </c>
      <c r="DE48" s="8">
        <v>2</v>
      </c>
      <c r="DF48" s="8"/>
      <c r="DG48" s="8">
        <v>1</v>
      </c>
      <c r="DH48" s="8">
        <v>3</v>
      </c>
      <c r="DI48" s="8">
        <v>4</v>
      </c>
      <c r="DJ48" s="8">
        <v>2</v>
      </c>
      <c r="DK48" s="8">
        <v>1</v>
      </c>
      <c r="DL48" s="8">
        <v>2</v>
      </c>
      <c r="DM48" s="8">
        <v>5</v>
      </c>
      <c r="DN48" s="8"/>
      <c r="DO48" s="8"/>
      <c r="DP48" s="8"/>
      <c r="DQ48" s="8"/>
      <c r="DR48" s="8"/>
      <c r="DS48" s="8"/>
      <c r="DT48" s="8"/>
      <c r="DU48" s="8"/>
      <c r="DV48" s="8"/>
      <c r="DW48" s="8"/>
      <c r="DX48" s="8"/>
      <c r="DY48" s="8"/>
      <c r="DZ48" s="8"/>
      <c r="EA48" s="8">
        <v>2</v>
      </c>
      <c r="EB48" s="8"/>
      <c r="EC48" s="8">
        <v>1</v>
      </c>
      <c r="ED48" s="8">
        <v>3</v>
      </c>
      <c r="EE48" s="8"/>
      <c r="EF48" s="8"/>
      <c r="EG48" s="8"/>
      <c r="EH48" s="8"/>
      <c r="EI48" s="8">
        <v>1</v>
      </c>
      <c r="EJ48" s="8"/>
      <c r="EK48" s="8"/>
      <c r="EL48" s="8">
        <v>1</v>
      </c>
      <c r="EM48" s="8"/>
      <c r="EN48" s="8"/>
      <c r="EO48" s="8">
        <v>1</v>
      </c>
      <c r="EP48" s="8">
        <v>1</v>
      </c>
      <c r="EQ48" s="8"/>
      <c r="ER48" s="8"/>
      <c r="ES48" s="8"/>
      <c r="ET48" s="8"/>
      <c r="EU48" s="8"/>
      <c r="EV48" s="8">
        <v>1</v>
      </c>
      <c r="EW48" s="8"/>
      <c r="EX48" s="8">
        <v>1</v>
      </c>
      <c r="EY48" s="8">
        <v>1</v>
      </c>
      <c r="EZ48" s="8"/>
      <c r="FA48" s="8"/>
      <c r="FB48" s="8">
        <v>1</v>
      </c>
      <c r="FC48" s="8"/>
      <c r="FD48" s="8"/>
      <c r="FE48" s="8"/>
      <c r="FF48" s="8"/>
      <c r="FG48" s="8"/>
      <c r="FH48" s="8"/>
      <c r="FI48" s="8"/>
      <c r="FJ48" s="8"/>
      <c r="FK48" s="8"/>
      <c r="FL48" s="8"/>
      <c r="FM48" s="8"/>
      <c r="FN48" s="8"/>
      <c r="FO48" s="8">
        <v>2</v>
      </c>
      <c r="FP48" s="8"/>
      <c r="FQ48" s="8"/>
      <c r="FR48" s="8">
        <v>2</v>
      </c>
      <c r="FS48" s="8"/>
      <c r="FT48" s="8"/>
      <c r="FU48" s="8"/>
      <c r="FV48" s="8"/>
      <c r="FW48" s="8"/>
      <c r="FX48" s="8"/>
      <c r="FY48" s="8"/>
      <c r="FZ48" s="8"/>
      <c r="GA48" s="8"/>
      <c r="GB48" s="8"/>
      <c r="GC48" s="8"/>
      <c r="GD48" s="8"/>
      <c r="GE48" s="8"/>
      <c r="GF48" s="8"/>
      <c r="GG48" s="8"/>
      <c r="GH48" s="8"/>
      <c r="GI48" s="8"/>
      <c r="GJ48" s="8"/>
      <c r="GK48" s="8"/>
      <c r="GL48" s="8"/>
      <c r="GM48" s="8"/>
      <c r="GN48" s="8"/>
      <c r="GO48" s="8"/>
      <c r="GP48" s="8"/>
      <c r="GQ48" s="8"/>
      <c r="GR48" s="8"/>
      <c r="GS48" s="8"/>
      <c r="GT48" s="8"/>
      <c r="GU48" s="8"/>
      <c r="GV48" s="8"/>
      <c r="GW48" s="8"/>
      <c r="GX48" s="8"/>
      <c r="GY48" s="8"/>
      <c r="GZ48" s="8"/>
      <c r="HA48" s="8"/>
      <c r="HB48" s="8">
        <v>1</v>
      </c>
      <c r="HC48" s="8">
        <v>3</v>
      </c>
      <c r="HD48" s="8">
        <v>3</v>
      </c>
      <c r="HE48" s="8">
        <v>7</v>
      </c>
      <c r="HF48" s="8"/>
      <c r="HG48" s="8"/>
      <c r="HH48" s="8">
        <v>1</v>
      </c>
      <c r="HI48" s="8">
        <v>1</v>
      </c>
      <c r="HJ48" s="8"/>
      <c r="HK48" s="8"/>
      <c r="HL48" s="8">
        <v>1</v>
      </c>
      <c r="HM48" s="8"/>
      <c r="HN48" s="8">
        <v>1</v>
      </c>
      <c r="HO48" s="8">
        <v>69</v>
      </c>
    </row>
    <row r="49" spans="1:223" x14ac:dyDescent="0.3">
      <c r="A49" s="7" t="s">
        <v>168</v>
      </c>
      <c r="B49" s="8"/>
      <c r="C49" s="8"/>
      <c r="D49" s="8"/>
      <c r="E49" s="8"/>
      <c r="F49" s="8">
        <v>1</v>
      </c>
      <c r="G49" s="8"/>
      <c r="H49" s="8"/>
      <c r="I49" s="8">
        <v>1</v>
      </c>
      <c r="J49" s="8">
        <v>1</v>
      </c>
      <c r="K49" s="8">
        <v>1</v>
      </c>
      <c r="L49" s="8"/>
      <c r="M49" s="8">
        <v>2</v>
      </c>
      <c r="N49" s="8"/>
      <c r="O49" s="8"/>
      <c r="P49" s="8"/>
      <c r="Q49" s="8"/>
      <c r="R49" s="8"/>
      <c r="S49" s="8"/>
      <c r="T49" s="8"/>
      <c r="U49" s="8">
        <v>1</v>
      </c>
      <c r="V49" s="8">
        <v>1</v>
      </c>
      <c r="W49" s="8"/>
      <c r="X49" s="8">
        <v>2</v>
      </c>
      <c r="Y49" s="8"/>
      <c r="Z49" s="8">
        <v>1</v>
      </c>
      <c r="AA49" s="8">
        <v>1</v>
      </c>
      <c r="AB49" s="8">
        <v>2</v>
      </c>
      <c r="AC49" s="8"/>
      <c r="AD49" s="8"/>
      <c r="AE49" s="8"/>
      <c r="AF49" s="8"/>
      <c r="AG49" s="8"/>
      <c r="AH49" s="8"/>
      <c r="AI49" s="8"/>
      <c r="AJ49" s="8">
        <v>1</v>
      </c>
      <c r="AK49" s="8">
        <v>1</v>
      </c>
      <c r="AL49" s="8">
        <v>1</v>
      </c>
      <c r="AM49" s="8">
        <v>3</v>
      </c>
      <c r="AN49" s="8">
        <v>1</v>
      </c>
      <c r="AO49" s="8"/>
      <c r="AP49" s="8"/>
      <c r="AQ49" s="8">
        <v>1</v>
      </c>
      <c r="AR49" s="8"/>
      <c r="AS49" s="8">
        <v>2</v>
      </c>
      <c r="AT49" s="8">
        <v>2</v>
      </c>
      <c r="AU49" s="8">
        <v>4</v>
      </c>
      <c r="AV49" s="8">
        <v>1</v>
      </c>
      <c r="AW49" s="8"/>
      <c r="AX49" s="8">
        <v>1</v>
      </c>
      <c r="AY49" s="8">
        <v>2</v>
      </c>
      <c r="AZ49" s="8"/>
      <c r="BA49" s="8"/>
      <c r="BB49" s="8"/>
      <c r="BC49" s="8"/>
      <c r="BD49" s="8"/>
      <c r="BE49" s="8"/>
      <c r="BF49" s="8">
        <v>1</v>
      </c>
      <c r="BG49" s="8"/>
      <c r="BH49" s="8">
        <v>1</v>
      </c>
      <c r="BI49" s="8"/>
      <c r="BJ49" s="8"/>
      <c r="BK49" s="8"/>
      <c r="BL49" s="8">
        <v>1</v>
      </c>
      <c r="BM49" s="8"/>
      <c r="BN49" s="8">
        <v>1</v>
      </c>
      <c r="BO49" s="8">
        <v>1</v>
      </c>
      <c r="BP49" s="8"/>
      <c r="BQ49" s="8"/>
      <c r="BR49" s="8">
        <v>1</v>
      </c>
      <c r="BS49" s="8"/>
      <c r="BT49" s="8"/>
      <c r="BU49" s="8"/>
      <c r="BV49" s="8">
        <v>1</v>
      </c>
      <c r="BW49" s="8">
        <v>1</v>
      </c>
      <c r="BX49" s="8">
        <v>2</v>
      </c>
      <c r="BY49" s="8">
        <v>4</v>
      </c>
      <c r="BZ49" s="8">
        <v>2</v>
      </c>
      <c r="CA49" s="8"/>
      <c r="CB49" s="8">
        <v>1</v>
      </c>
      <c r="CC49" s="8">
        <v>3</v>
      </c>
      <c r="CD49" s="8"/>
      <c r="CE49" s="8">
        <v>1</v>
      </c>
      <c r="CF49" s="8">
        <v>1</v>
      </c>
      <c r="CG49" s="8">
        <v>2</v>
      </c>
      <c r="CH49" s="8">
        <v>1</v>
      </c>
      <c r="CI49" s="8">
        <v>1</v>
      </c>
      <c r="CJ49" s="8">
        <v>1</v>
      </c>
      <c r="CK49" s="8">
        <v>3</v>
      </c>
      <c r="CL49" s="8"/>
      <c r="CM49" s="8">
        <v>1</v>
      </c>
      <c r="CN49" s="8"/>
      <c r="CO49" s="8">
        <v>1</v>
      </c>
      <c r="CP49" s="8"/>
      <c r="CQ49" s="8"/>
      <c r="CR49" s="8"/>
      <c r="CS49" s="8"/>
      <c r="CT49" s="8"/>
      <c r="CU49" s="8"/>
      <c r="CV49" s="8">
        <v>1</v>
      </c>
      <c r="CW49" s="8">
        <v>1</v>
      </c>
      <c r="CX49" s="8">
        <v>2</v>
      </c>
      <c r="CY49" s="8">
        <v>4</v>
      </c>
      <c r="CZ49" s="8"/>
      <c r="DA49" s="8"/>
      <c r="DB49" s="8"/>
      <c r="DC49" s="8">
        <v>1</v>
      </c>
      <c r="DD49" s="8">
        <v>2</v>
      </c>
      <c r="DE49" s="8">
        <v>3</v>
      </c>
      <c r="DF49" s="8"/>
      <c r="DG49" s="8"/>
      <c r="DH49" s="8">
        <v>1</v>
      </c>
      <c r="DI49" s="8">
        <v>1</v>
      </c>
      <c r="DJ49" s="8">
        <v>1</v>
      </c>
      <c r="DK49" s="8">
        <v>1</v>
      </c>
      <c r="DL49" s="8">
        <v>2</v>
      </c>
      <c r="DM49" s="8">
        <v>4</v>
      </c>
      <c r="DN49" s="8"/>
      <c r="DO49" s="8"/>
      <c r="DP49" s="8"/>
      <c r="DQ49" s="8"/>
      <c r="DR49" s="8"/>
      <c r="DS49" s="8"/>
      <c r="DT49" s="8"/>
      <c r="DU49" s="8"/>
      <c r="DV49" s="8"/>
      <c r="DW49" s="8"/>
      <c r="DX49" s="8"/>
      <c r="DY49" s="8"/>
      <c r="DZ49" s="8"/>
      <c r="EA49" s="8">
        <v>1</v>
      </c>
      <c r="EB49" s="8"/>
      <c r="EC49" s="8">
        <v>1</v>
      </c>
      <c r="ED49" s="8">
        <v>2</v>
      </c>
      <c r="EE49" s="8"/>
      <c r="EF49" s="8"/>
      <c r="EG49" s="8"/>
      <c r="EH49" s="8"/>
      <c r="EI49" s="8">
        <v>1</v>
      </c>
      <c r="EJ49" s="8">
        <v>1</v>
      </c>
      <c r="EK49" s="8"/>
      <c r="EL49" s="8">
        <v>2</v>
      </c>
      <c r="EM49" s="8">
        <v>1</v>
      </c>
      <c r="EN49" s="8">
        <v>1</v>
      </c>
      <c r="EO49" s="8">
        <v>1</v>
      </c>
      <c r="EP49" s="8">
        <v>3</v>
      </c>
      <c r="EQ49" s="8"/>
      <c r="ER49" s="8"/>
      <c r="ES49" s="8"/>
      <c r="ET49" s="8"/>
      <c r="EU49" s="8"/>
      <c r="EV49" s="8"/>
      <c r="EW49" s="8"/>
      <c r="EX49" s="8"/>
      <c r="EY49" s="8"/>
      <c r="EZ49" s="8"/>
      <c r="FA49" s="8"/>
      <c r="FB49" s="8"/>
      <c r="FC49" s="8"/>
      <c r="FD49" s="8"/>
      <c r="FE49" s="8"/>
      <c r="FF49" s="8"/>
      <c r="FG49" s="8"/>
      <c r="FH49" s="8"/>
      <c r="FI49" s="8"/>
      <c r="FJ49" s="8"/>
      <c r="FK49" s="8"/>
      <c r="FL49" s="8"/>
      <c r="FM49" s="8"/>
      <c r="FN49" s="8"/>
      <c r="FO49" s="8">
        <v>1</v>
      </c>
      <c r="FP49" s="8">
        <v>2</v>
      </c>
      <c r="FQ49" s="8">
        <v>1</v>
      </c>
      <c r="FR49" s="8">
        <v>4</v>
      </c>
      <c r="FS49" s="8"/>
      <c r="FT49" s="8"/>
      <c r="FU49" s="8"/>
      <c r="FV49" s="8"/>
      <c r="FW49" s="8"/>
      <c r="FX49" s="8"/>
      <c r="FY49" s="8"/>
      <c r="FZ49" s="8"/>
      <c r="GA49" s="8"/>
      <c r="GB49" s="8"/>
      <c r="GC49" s="8"/>
      <c r="GD49" s="8"/>
      <c r="GE49" s="8"/>
      <c r="GF49" s="8"/>
      <c r="GG49" s="8"/>
      <c r="GH49" s="8"/>
      <c r="GI49" s="8">
        <v>1</v>
      </c>
      <c r="GJ49" s="8"/>
      <c r="GK49" s="8">
        <v>1</v>
      </c>
      <c r="GL49" s="8"/>
      <c r="GM49" s="8"/>
      <c r="GN49" s="8"/>
      <c r="GO49" s="8"/>
      <c r="GP49" s="8"/>
      <c r="GQ49" s="8"/>
      <c r="GR49" s="8"/>
      <c r="GS49" s="8"/>
      <c r="GT49" s="8"/>
      <c r="GU49" s="8"/>
      <c r="GV49" s="8"/>
      <c r="GW49" s="8"/>
      <c r="GX49" s="8"/>
      <c r="GY49" s="8"/>
      <c r="GZ49" s="8"/>
      <c r="HA49" s="8"/>
      <c r="HB49" s="8">
        <v>1</v>
      </c>
      <c r="HC49" s="8">
        <v>1</v>
      </c>
      <c r="HD49" s="8">
        <v>2</v>
      </c>
      <c r="HE49" s="8">
        <v>4</v>
      </c>
      <c r="HF49" s="8"/>
      <c r="HG49" s="8"/>
      <c r="HH49" s="8">
        <v>1</v>
      </c>
      <c r="HI49" s="8">
        <v>1</v>
      </c>
      <c r="HJ49" s="8"/>
      <c r="HK49" s="8"/>
      <c r="HL49" s="8"/>
      <c r="HM49" s="8"/>
      <c r="HN49" s="8"/>
      <c r="HO49" s="8">
        <v>62</v>
      </c>
    </row>
    <row r="50" spans="1:223" x14ac:dyDescent="0.3">
      <c r="A50" s="7" t="s">
        <v>169</v>
      </c>
      <c r="B50" s="8"/>
      <c r="C50" s="8"/>
      <c r="D50" s="8"/>
      <c r="E50" s="8"/>
      <c r="F50" s="8">
        <v>1</v>
      </c>
      <c r="G50" s="8">
        <v>2</v>
      </c>
      <c r="H50" s="8">
        <v>1</v>
      </c>
      <c r="I50" s="8">
        <v>4</v>
      </c>
      <c r="J50" s="8"/>
      <c r="K50" s="8">
        <v>1</v>
      </c>
      <c r="L50" s="8">
        <v>1</v>
      </c>
      <c r="M50" s="8">
        <v>2</v>
      </c>
      <c r="N50" s="8">
        <v>1</v>
      </c>
      <c r="O50" s="8"/>
      <c r="P50" s="8"/>
      <c r="Q50" s="8">
        <v>1</v>
      </c>
      <c r="R50" s="8"/>
      <c r="S50" s="8"/>
      <c r="T50" s="8"/>
      <c r="U50" s="8"/>
      <c r="V50" s="8"/>
      <c r="W50" s="8"/>
      <c r="X50" s="8"/>
      <c r="Y50" s="8"/>
      <c r="Z50" s="8">
        <v>1</v>
      </c>
      <c r="AA50" s="8"/>
      <c r="AB50" s="8">
        <v>1</v>
      </c>
      <c r="AC50" s="8">
        <v>1</v>
      </c>
      <c r="AD50" s="8"/>
      <c r="AE50" s="8"/>
      <c r="AF50" s="8">
        <v>1</v>
      </c>
      <c r="AG50" s="8"/>
      <c r="AH50" s="8"/>
      <c r="AI50" s="8"/>
      <c r="AJ50" s="8">
        <v>1</v>
      </c>
      <c r="AK50" s="8">
        <v>1</v>
      </c>
      <c r="AL50" s="8"/>
      <c r="AM50" s="8">
        <v>2</v>
      </c>
      <c r="AN50" s="8"/>
      <c r="AO50" s="8"/>
      <c r="AP50" s="8"/>
      <c r="AQ50" s="8"/>
      <c r="AR50" s="8"/>
      <c r="AS50" s="8">
        <v>1</v>
      </c>
      <c r="AT50" s="8">
        <v>1</v>
      </c>
      <c r="AU50" s="8">
        <v>2</v>
      </c>
      <c r="AV50" s="8">
        <v>1</v>
      </c>
      <c r="AW50" s="8"/>
      <c r="AX50" s="8">
        <v>2</v>
      </c>
      <c r="AY50" s="8">
        <v>3</v>
      </c>
      <c r="AZ50" s="8">
        <v>1</v>
      </c>
      <c r="BA50" s="8"/>
      <c r="BB50" s="8">
        <v>1</v>
      </c>
      <c r="BC50" s="8">
        <v>2</v>
      </c>
      <c r="BD50" s="8">
        <v>1</v>
      </c>
      <c r="BE50" s="8">
        <v>1</v>
      </c>
      <c r="BF50" s="8"/>
      <c r="BG50" s="8"/>
      <c r="BH50" s="8"/>
      <c r="BI50" s="8"/>
      <c r="BJ50" s="8"/>
      <c r="BK50" s="8">
        <v>2</v>
      </c>
      <c r="BL50" s="8"/>
      <c r="BM50" s="8"/>
      <c r="BN50" s="8">
        <v>2</v>
      </c>
      <c r="BO50" s="8">
        <v>1</v>
      </c>
      <c r="BP50" s="8">
        <v>2</v>
      </c>
      <c r="BQ50" s="8">
        <v>2</v>
      </c>
      <c r="BR50" s="8">
        <v>5</v>
      </c>
      <c r="BS50" s="8"/>
      <c r="BT50" s="8">
        <v>1</v>
      </c>
      <c r="BU50" s="8">
        <v>1</v>
      </c>
      <c r="BV50" s="8">
        <v>1</v>
      </c>
      <c r="BW50" s="8">
        <v>2</v>
      </c>
      <c r="BX50" s="8"/>
      <c r="BY50" s="8">
        <v>3</v>
      </c>
      <c r="BZ50" s="8"/>
      <c r="CA50" s="8"/>
      <c r="CB50" s="8"/>
      <c r="CC50" s="8"/>
      <c r="CD50" s="8">
        <v>1</v>
      </c>
      <c r="CE50" s="8"/>
      <c r="CF50" s="8">
        <v>1</v>
      </c>
      <c r="CG50" s="8">
        <v>2</v>
      </c>
      <c r="CH50" s="8">
        <v>1</v>
      </c>
      <c r="CI50" s="8"/>
      <c r="CJ50" s="8"/>
      <c r="CK50" s="8">
        <v>1</v>
      </c>
      <c r="CL50" s="8"/>
      <c r="CM50" s="8"/>
      <c r="CN50" s="8"/>
      <c r="CO50" s="8"/>
      <c r="CP50" s="8"/>
      <c r="CQ50" s="8"/>
      <c r="CR50" s="8"/>
      <c r="CS50" s="8"/>
      <c r="CT50" s="8"/>
      <c r="CU50" s="8"/>
      <c r="CV50" s="8"/>
      <c r="CW50" s="8"/>
      <c r="CX50" s="8"/>
      <c r="CY50" s="8"/>
      <c r="CZ50" s="8"/>
      <c r="DA50" s="8"/>
      <c r="DB50" s="8"/>
      <c r="DC50" s="8">
        <v>1</v>
      </c>
      <c r="DD50" s="8"/>
      <c r="DE50" s="8">
        <v>1</v>
      </c>
      <c r="DF50" s="8"/>
      <c r="DG50" s="8"/>
      <c r="DH50" s="8"/>
      <c r="DI50" s="8"/>
      <c r="DJ50" s="8">
        <v>1</v>
      </c>
      <c r="DK50" s="8">
        <v>2</v>
      </c>
      <c r="DL50" s="8">
        <v>1</v>
      </c>
      <c r="DM50" s="8">
        <v>4</v>
      </c>
      <c r="DN50" s="8"/>
      <c r="DO50" s="8"/>
      <c r="DP50" s="8"/>
      <c r="DQ50" s="8"/>
      <c r="DR50" s="8"/>
      <c r="DS50" s="8"/>
      <c r="DT50" s="8"/>
      <c r="DU50" s="8"/>
      <c r="DV50" s="8"/>
      <c r="DW50" s="8"/>
      <c r="DX50" s="8"/>
      <c r="DY50" s="8"/>
      <c r="DZ50" s="8"/>
      <c r="EA50" s="8">
        <v>1</v>
      </c>
      <c r="EB50" s="8">
        <v>1</v>
      </c>
      <c r="EC50" s="8">
        <v>1</v>
      </c>
      <c r="ED50" s="8">
        <v>3</v>
      </c>
      <c r="EE50" s="8"/>
      <c r="EF50" s="8"/>
      <c r="EG50" s="8">
        <v>1</v>
      </c>
      <c r="EH50" s="8">
        <v>1</v>
      </c>
      <c r="EI50" s="8"/>
      <c r="EJ50" s="8"/>
      <c r="EK50" s="8"/>
      <c r="EL50" s="8"/>
      <c r="EM50" s="8"/>
      <c r="EN50" s="8"/>
      <c r="EO50" s="8">
        <v>1</v>
      </c>
      <c r="EP50" s="8">
        <v>1</v>
      </c>
      <c r="EQ50" s="8"/>
      <c r="ER50" s="8"/>
      <c r="ES50" s="8"/>
      <c r="ET50" s="8"/>
      <c r="EU50" s="8"/>
      <c r="EV50" s="8"/>
      <c r="EW50" s="8"/>
      <c r="EX50" s="8"/>
      <c r="EY50" s="8"/>
      <c r="EZ50" s="8"/>
      <c r="FA50" s="8"/>
      <c r="FB50" s="8"/>
      <c r="FC50" s="8"/>
      <c r="FD50" s="8"/>
      <c r="FE50" s="8"/>
      <c r="FF50" s="8"/>
      <c r="FG50" s="8"/>
      <c r="FH50" s="8"/>
      <c r="FI50" s="8"/>
      <c r="FJ50" s="8"/>
      <c r="FK50" s="8"/>
      <c r="FL50" s="8"/>
      <c r="FM50" s="8">
        <v>1</v>
      </c>
      <c r="FN50" s="8">
        <v>1</v>
      </c>
      <c r="FO50" s="8">
        <v>1</v>
      </c>
      <c r="FP50" s="8">
        <v>2</v>
      </c>
      <c r="FQ50" s="8">
        <v>1</v>
      </c>
      <c r="FR50" s="8">
        <v>4</v>
      </c>
      <c r="FS50" s="8"/>
      <c r="FT50" s="8"/>
      <c r="FU50" s="8"/>
      <c r="FV50" s="8"/>
      <c r="FW50" s="8"/>
      <c r="FX50" s="8"/>
      <c r="FY50" s="8"/>
      <c r="FZ50" s="8"/>
      <c r="GA50" s="8"/>
      <c r="GB50" s="8"/>
      <c r="GC50" s="8"/>
      <c r="GD50" s="8"/>
      <c r="GE50" s="8"/>
      <c r="GF50" s="8"/>
      <c r="GG50" s="8"/>
      <c r="GH50" s="8">
        <v>1</v>
      </c>
      <c r="GI50" s="8"/>
      <c r="GJ50" s="8"/>
      <c r="GK50" s="8">
        <v>1</v>
      </c>
      <c r="GL50" s="8"/>
      <c r="GM50" s="8"/>
      <c r="GN50" s="8"/>
      <c r="GO50" s="8"/>
      <c r="GP50" s="8"/>
      <c r="GQ50" s="8"/>
      <c r="GR50" s="8"/>
      <c r="GS50" s="8"/>
      <c r="GT50" s="8"/>
      <c r="GU50" s="8"/>
      <c r="GV50" s="8"/>
      <c r="GW50" s="8"/>
      <c r="GX50" s="8"/>
      <c r="GY50" s="8"/>
      <c r="GZ50" s="8"/>
      <c r="HA50" s="8"/>
      <c r="HB50" s="8"/>
      <c r="HC50" s="8"/>
      <c r="HD50" s="8"/>
      <c r="HE50" s="8"/>
      <c r="HF50" s="8"/>
      <c r="HG50" s="8"/>
      <c r="HH50" s="8"/>
      <c r="HI50" s="8"/>
      <c r="HJ50" s="8"/>
      <c r="HK50" s="8"/>
      <c r="HL50" s="8"/>
      <c r="HM50" s="8"/>
      <c r="HN50" s="8"/>
      <c r="HO50" s="8">
        <v>49</v>
      </c>
    </row>
    <row r="51" spans="1:223" x14ac:dyDescent="0.3">
      <c r="A51" s="7" t="s">
        <v>170</v>
      </c>
      <c r="B51" s="8"/>
      <c r="C51" s="8"/>
      <c r="D51" s="8"/>
      <c r="E51" s="8"/>
      <c r="F51" s="8">
        <v>1</v>
      </c>
      <c r="G51" s="8">
        <v>1</v>
      </c>
      <c r="H51" s="8"/>
      <c r="I51" s="8">
        <v>2</v>
      </c>
      <c r="J51" s="8">
        <v>1</v>
      </c>
      <c r="K51" s="8"/>
      <c r="L51" s="8"/>
      <c r="M51" s="8">
        <v>1</v>
      </c>
      <c r="N51" s="8"/>
      <c r="O51" s="8"/>
      <c r="P51" s="8"/>
      <c r="Q51" s="8"/>
      <c r="R51" s="8"/>
      <c r="S51" s="8"/>
      <c r="T51" s="8"/>
      <c r="U51" s="8">
        <v>1</v>
      </c>
      <c r="V51" s="8">
        <v>2</v>
      </c>
      <c r="W51" s="8">
        <v>2</v>
      </c>
      <c r="X51" s="8">
        <v>5</v>
      </c>
      <c r="Y51" s="8"/>
      <c r="Z51" s="8">
        <v>1</v>
      </c>
      <c r="AA51" s="8"/>
      <c r="AB51" s="8">
        <v>1</v>
      </c>
      <c r="AC51" s="8">
        <v>1</v>
      </c>
      <c r="AD51" s="8">
        <v>1</v>
      </c>
      <c r="AE51" s="8">
        <v>2</v>
      </c>
      <c r="AF51" s="8">
        <v>4</v>
      </c>
      <c r="AG51" s="8"/>
      <c r="AH51" s="8"/>
      <c r="AI51" s="8"/>
      <c r="AJ51" s="8">
        <v>1</v>
      </c>
      <c r="AK51" s="8"/>
      <c r="AL51" s="8"/>
      <c r="AM51" s="8">
        <v>1</v>
      </c>
      <c r="AN51" s="8"/>
      <c r="AO51" s="8">
        <v>1</v>
      </c>
      <c r="AP51" s="8"/>
      <c r="AQ51" s="8">
        <v>1</v>
      </c>
      <c r="AR51" s="8">
        <v>1</v>
      </c>
      <c r="AS51" s="8">
        <v>1</v>
      </c>
      <c r="AT51" s="8"/>
      <c r="AU51" s="8">
        <v>2</v>
      </c>
      <c r="AV51" s="8">
        <v>1</v>
      </c>
      <c r="AW51" s="8">
        <v>1</v>
      </c>
      <c r="AX51" s="8">
        <v>2</v>
      </c>
      <c r="AY51" s="8">
        <v>4</v>
      </c>
      <c r="AZ51" s="8"/>
      <c r="BA51" s="8"/>
      <c r="BB51" s="8"/>
      <c r="BC51" s="8"/>
      <c r="BD51" s="8"/>
      <c r="BE51" s="8"/>
      <c r="BF51" s="8"/>
      <c r="BG51" s="8"/>
      <c r="BH51" s="8"/>
      <c r="BI51" s="8"/>
      <c r="BJ51" s="8"/>
      <c r="BK51" s="8"/>
      <c r="BL51" s="8"/>
      <c r="BM51" s="8">
        <v>1</v>
      </c>
      <c r="BN51" s="8">
        <v>1</v>
      </c>
      <c r="BO51" s="8">
        <v>1</v>
      </c>
      <c r="BP51" s="8">
        <v>1</v>
      </c>
      <c r="BQ51" s="8">
        <v>1</v>
      </c>
      <c r="BR51" s="8">
        <v>3</v>
      </c>
      <c r="BS51" s="8"/>
      <c r="BT51" s="8"/>
      <c r="BU51" s="8"/>
      <c r="BV51" s="8">
        <v>2</v>
      </c>
      <c r="BW51" s="8">
        <v>2</v>
      </c>
      <c r="BX51" s="8">
        <v>1</v>
      </c>
      <c r="BY51" s="8">
        <v>5</v>
      </c>
      <c r="BZ51" s="8"/>
      <c r="CA51" s="8">
        <v>1</v>
      </c>
      <c r="CB51" s="8">
        <v>1</v>
      </c>
      <c r="CC51" s="8">
        <v>2</v>
      </c>
      <c r="CD51" s="8"/>
      <c r="CE51" s="8">
        <v>1</v>
      </c>
      <c r="CF51" s="8">
        <v>1</v>
      </c>
      <c r="CG51" s="8">
        <v>2</v>
      </c>
      <c r="CH51" s="8"/>
      <c r="CI51" s="8"/>
      <c r="CJ51" s="8">
        <v>1</v>
      </c>
      <c r="CK51" s="8">
        <v>1</v>
      </c>
      <c r="CL51" s="8"/>
      <c r="CM51" s="8"/>
      <c r="CN51" s="8"/>
      <c r="CO51" s="8"/>
      <c r="CP51" s="8"/>
      <c r="CQ51" s="8"/>
      <c r="CR51" s="8"/>
      <c r="CS51" s="8"/>
      <c r="CT51" s="8"/>
      <c r="CU51" s="8"/>
      <c r="CV51" s="8">
        <v>1</v>
      </c>
      <c r="CW51" s="8"/>
      <c r="CX51" s="8"/>
      <c r="CY51" s="8">
        <v>1</v>
      </c>
      <c r="CZ51" s="8"/>
      <c r="DA51" s="8"/>
      <c r="DB51" s="8"/>
      <c r="DC51" s="8"/>
      <c r="DD51" s="8">
        <v>1</v>
      </c>
      <c r="DE51" s="8">
        <v>1</v>
      </c>
      <c r="DF51" s="8"/>
      <c r="DG51" s="8"/>
      <c r="DH51" s="8"/>
      <c r="DI51" s="8"/>
      <c r="DJ51" s="8">
        <v>1</v>
      </c>
      <c r="DK51" s="8"/>
      <c r="DL51" s="8">
        <v>1</v>
      </c>
      <c r="DM51" s="8">
        <v>2</v>
      </c>
      <c r="DN51" s="8"/>
      <c r="DO51" s="8"/>
      <c r="DP51" s="8"/>
      <c r="DQ51" s="8"/>
      <c r="DR51" s="8"/>
      <c r="DS51" s="8"/>
      <c r="DT51" s="8"/>
      <c r="DU51" s="8"/>
      <c r="DV51" s="8"/>
      <c r="DW51" s="8"/>
      <c r="DX51" s="8"/>
      <c r="DY51" s="8"/>
      <c r="DZ51" s="8"/>
      <c r="EA51" s="8">
        <v>1</v>
      </c>
      <c r="EB51" s="8">
        <v>1</v>
      </c>
      <c r="EC51" s="8">
        <v>1</v>
      </c>
      <c r="ED51" s="8">
        <v>3</v>
      </c>
      <c r="EE51" s="8"/>
      <c r="EF51" s="8">
        <v>1</v>
      </c>
      <c r="EG51" s="8"/>
      <c r="EH51" s="8">
        <v>1</v>
      </c>
      <c r="EI51" s="8"/>
      <c r="EJ51" s="8"/>
      <c r="EK51" s="8"/>
      <c r="EL51" s="8"/>
      <c r="EM51" s="8">
        <v>1</v>
      </c>
      <c r="EN51" s="8"/>
      <c r="EO51" s="8">
        <v>2</v>
      </c>
      <c r="EP51" s="8">
        <v>3</v>
      </c>
      <c r="EQ51" s="8"/>
      <c r="ER51" s="8"/>
      <c r="ES51" s="8"/>
      <c r="ET51" s="8"/>
      <c r="EU51" s="8"/>
      <c r="EV51" s="8"/>
      <c r="EW51" s="8"/>
      <c r="EX51" s="8"/>
      <c r="EY51" s="8"/>
      <c r="EZ51" s="8"/>
      <c r="FA51" s="8"/>
      <c r="FB51" s="8"/>
      <c r="FC51" s="8"/>
      <c r="FD51" s="8"/>
      <c r="FE51" s="8"/>
      <c r="FF51" s="8"/>
      <c r="FG51" s="8"/>
      <c r="FH51" s="8"/>
      <c r="FI51" s="8"/>
      <c r="FJ51" s="8"/>
      <c r="FK51" s="8"/>
      <c r="FL51" s="8"/>
      <c r="FM51" s="8"/>
      <c r="FN51" s="8"/>
      <c r="FO51" s="8">
        <v>2</v>
      </c>
      <c r="FP51" s="8">
        <v>2</v>
      </c>
      <c r="FQ51" s="8">
        <v>2</v>
      </c>
      <c r="FR51" s="8">
        <v>6</v>
      </c>
      <c r="FS51" s="8"/>
      <c r="FT51" s="8"/>
      <c r="FU51" s="8"/>
      <c r="FV51" s="8"/>
      <c r="FW51" s="8"/>
      <c r="FX51" s="8"/>
      <c r="FY51" s="8"/>
      <c r="FZ51" s="8"/>
      <c r="GA51" s="8"/>
      <c r="GB51" s="8"/>
      <c r="GC51" s="8"/>
      <c r="GD51" s="8"/>
      <c r="GE51" s="8"/>
      <c r="GF51" s="8"/>
      <c r="GG51" s="8"/>
      <c r="GH51" s="8"/>
      <c r="GI51" s="8"/>
      <c r="GJ51" s="8"/>
      <c r="GK51" s="8"/>
      <c r="GL51" s="8"/>
      <c r="GM51" s="8"/>
      <c r="GN51" s="8"/>
      <c r="GO51" s="8"/>
      <c r="GP51" s="8"/>
      <c r="GQ51" s="8"/>
      <c r="GR51" s="8"/>
      <c r="GS51" s="8"/>
      <c r="GT51" s="8"/>
      <c r="GU51" s="8"/>
      <c r="GV51" s="8"/>
      <c r="GW51" s="8"/>
      <c r="GX51" s="8"/>
      <c r="GY51" s="8"/>
      <c r="GZ51" s="8"/>
      <c r="HA51" s="8"/>
      <c r="HB51" s="8"/>
      <c r="HC51" s="8"/>
      <c r="HD51" s="8"/>
      <c r="HE51" s="8"/>
      <c r="HF51" s="8"/>
      <c r="HG51" s="8">
        <v>1</v>
      </c>
      <c r="HH51" s="8"/>
      <c r="HI51" s="8">
        <v>1</v>
      </c>
      <c r="HJ51" s="8"/>
      <c r="HK51" s="8"/>
      <c r="HL51" s="8"/>
      <c r="HM51" s="8"/>
      <c r="HN51" s="8"/>
      <c r="HO51" s="8">
        <v>53</v>
      </c>
    </row>
    <row r="52" spans="1:223" x14ac:dyDescent="0.3">
      <c r="A52" s="7" t="s">
        <v>171</v>
      </c>
      <c r="B52" s="8"/>
      <c r="C52" s="8"/>
      <c r="D52" s="8"/>
      <c r="E52" s="8"/>
      <c r="F52" s="8"/>
      <c r="G52" s="8">
        <v>2</v>
      </c>
      <c r="H52" s="8">
        <v>1</v>
      </c>
      <c r="I52" s="8">
        <v>3</v>
      </c>
      <c r="J52" s="8"/>
      <c r="K52" s="8">
        <v>1</v>
      </c>
      <c r="L52" s="8"/>
      <c r="M52" s="8">
        <v>1</v>
      </c>
      <c r="N52" s="8"/>
      <c r="O52" s="8"/>
      <c r="P52" s="8"/>
      <c r="Q52" s="8"/>
      <c r="R52" s="8"/>
      <c r="S52" s="8"/>
      <c r="T52" s="8"/>
      <c r="U52" s="8">
        <v>1</v>
      </c>
      <c r="V52" s="8">
        <v>2</v>
      </c>
      <c r="W52" s="8"/>
      <c r="X52" s="8">
        <v>3</v>
      </c>
      <c r="Y52" s="8">
        <v>2</v>
      </c>
      <c r="Z52" s="8">
        <v>1</v>
      </c>
      <c r="AA52" s="8">
        <v>1</v>
      </c>
      <c r="AB52" s="8">
        <v>4</v>
      </c>
      <c r="AC52" s="8"/>
      <c r="AD52" s="8">
        <v>1</v>
      </c>
      <c r="AE52" s="8">
        <v>1</v>
      </c>
      <c r="AF52" s="8">
        <v>2</v>
      </c>
      <c r="AG52" s="8"/>
      <c r="AH52" s="8"/>
      <c r="AI52" s="8"/>
      <c r="AJ52" s="8"/>
      <c r="AK52" s="8">
        <v>1</v>
      </c>
      <c r="AL52" s="8">
        <v>1</v>
      </c>
      <c r="AM52" s="8">
        <v>2</v>
      </c>
      <c r="AN52" s="8"/>
      <c r="AO52" s="8"/>
      <c r="AP52" s="8"/>
      <c r="AQ52" s="8"/>
      <c r="AR52" s="8"/>
      <c r="AS52" s="8"/>
      <c r="AT52" s="8">
        <v>2</v>
      </c>
      <c r="AU52" s="8">
        <v>2</v>
      </c>
      <c r="AV52" s="8">
        <v>2</v>
      </c>
      <c r="AW52" s="8">
        <v>1</v>
      </c>
      <c r="AX52" s="8">
        <v>1</v>
      </c>
      <c r="AY52" s="8">
        <v>4</v>
      </c>
      <c r="AZ52" s="8">
        <v>1</v>
      </c>
      <c r="BA52" s="8"/>
      <c r="BB52" s="8">
        <v>2</v>
      </c>
      <c r="BC52" s="8">
        <v>3</v>
      </c>
      <c r="BD52" s="8"/>
      <c r="BE52" s="8"/>
      <c r="BF52" s="8"/>
      <c r="BG52" s="8"/>
      <c r="BH52" s="8"/>
      <c r="BI52" s="8"/>
      <c r="BJ52" s="8"/>
      <c r="BK52" s="8"/>
      <c r="BL52" s="8"/>
      <c r="BM52" s="8">
        <v>1</v>
      </c>
      <c r="BN52" s="8">
        <v>1</v>
      </c>
      <c r="BO52" s="8">
        <v>1</v>
      </c>
      <c r="BP52" s="8">
        <v>1</v>
      </c>
      <c r="BQ52" s="8">
        <v>2</v>
      </c>
      <c r="BR52" s="8">
        <v>4</v>
      </c>
      <c r="BS52" s="8"/>
      <c r="BT52" s="8"/>
      <c r="BU52" s="8"/>
      <c r="BV52" s="8">
        <v>1</v>
      </c>
      <c r="BW52" s="8">
        <v>1</v>
      </c>
      <c r="BX52" s="8">
        <v>1</v>
      </c>
      <c r="BY52" s="8">
        <v>3</v>
      </c>
      <c r="BZ52" s="8">
        <v>1</v>
      </c>
      <c r="CA52" s="8">
        <v>1</v>
      </c>
      <c r="CB52" s="8"/>
      <c r="CC52" s="8">
        <v>2</v>
      </c>
      <c r="CD52" s="8"/>
      <c r="CE52" s="8">
        <v>1</v>
      </c>
      <c r="CF52" s="8">
        <v>1</v>
      </c>
      <c r="CG52" s="8">
        <v>2</v>
      </c>
      <c r="CH52" s="8"/>
      <c r="CI52" s="8"/>
      <c r="CJ52" s="8">
        <v>1</v>
      </c>
      <c r="CK52" s="8">
        <v>1</v>
      </c>
      <c r="CL52" s="8"/>
      <c r="CM52" s="8"/>
      <c r="CN52" s="8"/>
      <c r="CO52" s="8"/>
      <c r="CP52" s="8">
        <v>1</v>
      </c>
      <c r="CQ52" s="8">
        <v>1</v>
      </c>
      <c r="CR52" s="8"/>
      <c r="CS52" s="8"/>
      <c r="CT52" s="8"/>
      <c r="CU52" s="8"/>
      <c r="CV52" s="8"/>
      <c r="CW52" s="8">
        <v>1</v>
      </c>
      <c r="CX52" s="8"/>
      <c r="CY52" s="8">
        <v>1</v>
      </c>
      <c r="CZ52" s="8"/>
      <c r="DA52" s="8"/>
      <c r="DB52" s="8"/>
      <c r="DC52" s="8">
        <v>1</v>
      </c>
      <c r="DD52" s="8"/>
      <c r="DE52" s="8">
        <v>1</v>
      </c>
      <c r="DF52" s="8"/>
      <c r="DG52" s="8"/>
      <c r="DH52" s="8"/>
      <c r="DI52" s="8"/>
      <c r="DJ52" s="8">
        <v>2</v>
      </c>
      <c r="DK52" s="8">
        <v>1</v>
      </c>
      <c r="DL52" s="8">
        <v>2</v>
      </c>
      <c r="DM52" s="8">
        <v>5</v>
      </c>
      <c r="DN52" s="8"/>
      <c r="DO52" s="8"/>
      <c r="DP52" s="8"/>
      <c r="DQ52" s="8"/>
      <c r="DR52" s="8"/>
      <c r="DS52" s="8"/>
      <c r="DT52" s="8"/>
      <c r="DU52" s="8"/>
      <c r="DV52" s="8"/>
      <c r="DW52" s="8"/>
      <c r="DX52" s="8"/>
      <c r="DY52" s="8"/>
      <c r="DZ52" s="8"/>
      <c r="EA52" s="8">
        <v>1</v>
      </c>
      <c r="EB52" s="8">
        <v>2</v>
      </c>
      <c r="EC52" s="8">
        <v>2</v>
      </c>
      <c r="ED52" s="8">
        <v>5</v>
      </c>
      <c r="EE52" s="8"/>
      <c r="EF52" s="8"/>
      <c r="EG52" s="8"/>
      <c r="EH52" s="8"/>
      <c r="EI52" s="8"/>
      <c r="EJ52" s="8"/>
      <c r="EK52" s="8"/>
      <c r="EL52" s="8"/>
      <c r="EM52" s="8">
        <v>1</v>
      </c>
      <c r="EN52" s="8">
        <v>1</v>
      </c>
      <c r="EO52" s="8"/>
      <c r="EP52" s="8">
        <v>2</v>
      </c>
      <c r="EQ52" s="8"/>
      <c r="ER52" s="8"/>
      <c r="ES52" s="8"/>
      <c r="ET52" s="8"/>
      <c r="EU52" s="8"/>
      <c r="EV52" s="8"/>
      <c r="EW52" s="8"/>
      <c r="EX52" s="8"/>
      <c r="EY52" s="8"/>
      <c r="EZ52" s="8"/>
      <c r="FA52" s="8"/>
      <c r="FB52" s="8"/>
      <c r="FC52" s="8"/>
      <c r="FD52" s="8"/>
      <c r="FE52" s="8"/>
      <c r="FF52" s="8"/>
      <c r="FG52" s="8"/>
      <c r="FH52" s="8"/>
      <c r="FI52" s="8"/>
      <c r="FJ52" s="8"/>
      <c r="FK52" s="8">
        <v>1</v>
      </c>
      <c r="FL52" s="8">
        <v>1</v>
      </c>
      <c r="FM52" s="8"/>
      <c r="FN52" s="8">
        <v>2</v>
      </c>
      <c r="FO52" s="8">
        <v>2</v>
      </c>
      <c r="FP52" s="8">
        <v>2</v>
      </c>
      <c r="FQ52" s="8">
        <v>2</v>
      </c>
      <c r="FR52" s="8">
        <v>6</v>
      </c>
      <c r="FS52" s="8"/>
      <c r="FT52" s="8"/>
      <c r="FU52" s="8"/>
      <c r="FV52" s="8"/>
      <c r="FW52" s="8"/>
      <c r="FX52" s="8"/>
      <c r="FY52" s="8"/>
      <c r="FZ52" s="8"/>
      <c r="GA52" s="8"/>
      <c r="GB52" s="8"/>
      <c r="GC52" s="8"/>
      <c r="GD52" s="8"/>
      <c r="GE52" s="8"/>
      <c r="GF52" s="8"/>
      <c r="GG52" s="8"/>
      <c r="GH52" s="8"/>
      <c r="GI52" s="8"/>
      <c r="GJ52" s="8"/>
      <c r="GK52" s="8"/>
      <c r="GL52" s="8"/>
      <c r="GM52" s="8"/>
      <c r="GN52" s="8"/>
      <c r="GO52" s="8"/>
      <c r="GP52" s="8"/>
      <c r="GQ52" s="8"/>
      <c r="GR52" s="8"/>
      <c r="GS52" s="8"/>
      <c r="GT52" s="8"/>
      <c r="GU52" s="8"/>
      <c r="GV52" s="8"/>
      <c r="GW52" s="8"/>
      <c r="GX52" s="8"/>
      <c r="GY52" s="8"/>
      <c r="GZ52" s="8"/>
      <c r="HA52" s="8"/>
      <c r="HB52" s="8"/>
      <c r="HC52" s="8"/>
      <c r="HD52" s="8"/>
      <c r="HE52" s="8"/>
      <c r="HF52" s="8"/>
      <c r="HG52" s="8">
        <v>1</v>
      </c>
      <c r="HH52" s="8">
        <v>1</v>
      </c>
      <c r="HI52" s="8">
        <v>2</v>
      </c>
      <c r="HJ52" s="8"/>
      <c r="HK52" s="8"/>
      <c r="HL52" s="8"/>
      <c r="HM52" s="8"/>
      <c r="HN52" s="8"/>
      <c r="HO52" s="8">
        <v>62</v>
      </c>
    </row>
    <row r="53" spans="1:223" x14ac:dyDescent="0.3">
      <c r="A53" s="7" t="s">
        <v>172</v>
      </c>
      <c r="B53" s="8"/>
      <c r="C53" s="8"/>
      <c r="D53" s="8"/>
      <c r="E53" s="8"/>
      <c r="F53" s="8">
        <v>1</v>
      </c>
      <c r="G53" s="8">
        <v>2</v>
      </c>
      <c r="H53" s="8">
        <v>1</v>
      </c>
      <c r="I53" s="8">
        <v>4</v>
      </c>
      <c r="J53" s="8"/>
      <c r="K53" s="8"/>
      <c r="L53" s="8">
        <v>1</v>
      </c>
      <c r="M53" s="8">
        <v>1</v>
      </c>
      <c r="N53" s="8">
        <v>1</v>
      </c>
      <c r="O53" s="8">
        <v>1</v>
      </c>
      <c r="P53" s="8"/>
      <c r="Q53" s="8">
        <v>2</v>
      </c>
      <c r="R53" s="8"/>
      <c r="S53" s="8"/>
      <c r="T53" s="8"/>
      <c r="U53" s="8">
        <v>1</v>
      </c>
      <c r="V53" s="8">
        <v>2</v>
      </c>
      <c r="W53" s="8">
        <v>1</v>
      </c>
      <c r="X53" s="8">
        <v>4</v>
      </c>
      <c r="Y53" s="8"/>
      <c r="Z53" s="8">
        <v>1</v>
      </c>
      <c r="AA53" s="8">
        <v>2</v>
      </c>
      <c r="AB53" s="8">
        <v>3</v>
      </c>
      <c r="AC53" s="8"/>
      <c r="AD53" s="8"/>
      <c r="AE53" s="8"/>
      <c r="AF53" s="8"/>
      <c r="AG53" s="8"/>
      <c r="AH53" s="8"/>
      <c r="AI53" s="8"/>
      <c r="AJ53" s="8"/>
      <c r="AK53" s="8">
        <v>1</v>
      </c>
      <c r="AL53" s="8"/>
      <c r="AM53" s="8">
        <v>1</v>
      </c>
      <c r="AN53" s="8"/>
      <c r="AO53" s="8"/>
      <c r="AP53" s="8">
        <v>1</v>
      </c>
      <c r="AQ53" s="8">
        <v>1</v>
      </c>
      <c r="AR53" s="8"/>
      <c r="AS53" s="8">
        <v>2</v>
      </c>
      <c r="AT53" s="8"/>
      <c r="AU53" s="8">
        <v>2</v>
      </c>
      <c r="AV53" s="8">
        <v>2</v>
      </c>
      <c r="AW53" s="8">
        <v>1</v>
      </c>
      <c r="AX53" s="8">
        <v>2</v>
      </c>
      <c r="AY53" s="8">
        <v>5</v>
      </c>
      <c r="AZ53" s="8">
        <v>1</v>
      </c>
      <c r="BA53" s="8"/>
      <c r="BB53" s="8"/>
      <c r="BC53" s="8">
        <v>1</v>
      </c>
      <c r="BD53" s="8"/>
      <c r="BE53" s="8"/>
      <c r="BF53" s="8"/>
      <c r="BG53" s="8"/>
      <c r="BH53" s="8"/>
      <c r="BI53" s="8"/>
      <c r="BJ53" s="8"/>
      <c r="BK53" s="8">
        <v>1</v>
      </c>
      <c r="BL53" s="8">
        <v>1</v>
      </c>
      <c r="BM53" s="8">
        <v>2</v>
      </c>
      <c r="BN53" s="8">
        <v>4</v>
      </c>
      <c r="BO53" s="8"/>
      <c r="BP53" s="8"/>
      <c r="BQ53" s="8"/>
      <c r="BR53" s="8"/>
      <c r="BS53" s="8"/>
      <c r="BT53" s="8">
        <v>1</v>
      </c>
      <c r="BU53" s="8">
        <v>1</v>
      </c>
      <c r="BV53" s="8">
        <v>2</v>
      </c>
      <c r="BW53" s="8">
        <v>1</v>
      </c>
      <c r="BX53" s="8"/>
      <c r="BY53" s="8">
        <v>3</v>
      </c>
      <c r="BZ53" s="8">
        <v>1</v>
      </c>
      <c r="CA53" s="8">
        <v>1</v>
      </c>
      <c r="CB53" s="8">
        <v>1</v>
      </c>
      <c r="CC53" s="8">
        <v>3</v>
      </c>
      <c r="CD53" s="8"/>
      <c r="CE53" s="8"/>
      <c r="CF53" s="8"/>
      <c r="CG53" s="8"/>
      <c r="CH53" s="8"/>
      <c r="CI53" s="8"/>
      <c r="CJ53" s="8"/>
      <c r="CK53" s="8"/>
      <c r="CL53" s="8"/>
      <c r="CM53" s="8"/>
      <c r="CN53" s="8"/>
      <c r="CO53" s="8"/>
      <c r="CP53" s="8"/>
      <c r="CQ53" s="8"/>
      <c r="CR53" s="8"/>
      <c r="CS53" s="8"/>
      <c r="CT53" s="8"/>
      <c r="CU53" s="8"/>
      <c r="CV53" s="8"/>
      <c r="CW53" s="8">
        <v>1</v>
      </c>
      <c r="CX53" s="8"/>
      <c r="CY53" s="8">
        <v>1</v>
      </c>
      <c r="CZ53" s="8"/>
      <c r="DA53" s="8"/>
      <c r="DB53" s="8"/>
      <c r="DC53" s="8"/>
      <c r="DD53" s="8">
        <v>1</v>
      </c>
      <c r="DE53" s="8">
        <v>1</v>
      </c>
      <c r="DF53" s="8"/>
      <c r="DG53" s="8"/>
      <c r="DH53" s="8"/>
      <c r="DI53" s="8"/>
      <c r="DJ53" s="8">
        <v>2</v>
      </c>
      <c r="DK53" s="8">
        <v>2</v>
      </c>
      <c r="DL53" s="8">
        <v>1</v>
      </c>
      <c r="DM53" s="8">
        <v>5</v>
      </c>
      <c r="DN53" s="8"/>
      <c r="DO53" s="8"/>
      <c r="DP53" s="8"/>
      <c r="DQ53" s="8"/>
      <c r="DR53" s="8"/>
      <c r="DS53" s="8"/>
      <c r="DT53" s="8"/>
      <c r="DU53" s="8"/>
      <c r="DV53" s="8"/>
      <c r="DW53" s="8"/>
      <c r="DX53" s="8"/>
      <c r="DY53" s="8"/>
      <c r="DZ53" s="8"/>
      <c r="EA53" s="8">
        <v>1</v>
      </c>
      <c r="EB53" s="8">
        <v>1</v>
      </c>
      <c r="EC53" s="8">
        <v>1</v>
      </c>
      <c r="ED53" s="8">
        <v>3</v>
      </c>
      <c r="EE53" s="8"/>
      <c r="EF53" s="8"/>
      <c r="EG53" s="8"/>
      <c r="EH53" s="8"/>
      <c r="EI53" s="8"/>
      <c r="EJ53" s="8"/>
      <c r="EK53" s="8"/>
      <c r="EL53" s="8"/>
      <c r="EM53" s="8"/>
      <c r="EN53" s="8"/>
      <c r="EO53" s="8">
        <v>2</v>
      </c>
      <c r="EP53" s="8">
        <v>2</v>
      </c>
      <c r="EQ53" s="8"/>
      <c r="ER53" s="8">
        <v>1</v>
      </c>
      <c r="ES53" s="8"/>
      <c r="ET53" s="8">
        <v>1</v>
      </c>
      <c r="EU53" s="8"/>
      <c r="EV53" s="8"/>
      <c r="EW53" s="8"/>
      <c r="EX53" s="8"/>
      <c r="EY53" s="8">
        <v>1</v>
      </c>
      <c r="EZ53" s="8"/>
      <c r="FA53" s="8"/>
      <c r="FB53" s="8">
        <v>1</v>
      </c>
      <c r="FC53" s="8"/>
      <c r="FD53" s="8"/>
      <c r="FE53" s="8"/>
      <c r="FF53" s="8"/>
      <c r="FG53" s="8"/>
      <c r="FH53" s="8"/>
      <c r="FI53" s="8"/>
      <c r="FJ53" s="8"/>
      <c r="FK53" s="8">
        <v>1</v>
      </c>
      <c r="FL53" s="8"/>
      <c r="FM53" s="8"/>
      <c r="FN53" s="8">
        <v>1</v>
      </c>
      <c r="FO53" s="8">
        <v>2</v>
      </c>
      <c r="FP53" s="8">
        <v>2</v>
      </c>
      <c r="FQ53" s="8"/>
      <c r="FR53" s="8">
        <v>4</v>
      </c>
      <c r="FS53" s="8"/>
      <c r="FT53" s="8"/>
      <c r="FU53" s="8"/>
      <c r="FV53" s="8"/>
      <c r="FW53" s="8"/>
      <c r="FX53" s="8"/>
      <c r="FY53" s="8"/>
      <c r="FZ53" s="8"/>
      <c r="GA53" s="8"/>
      <c r="GB53" s="8"/>
      <c r="GC53" s="8"/>
      <c r="GD53" s="8"/>
      <c r="GE53" s="8"/>
      <c r="GF53" s="8"/>
      <c r="GG53" s="8"/>
      <c r="GH53" s="8"/>
      <c r="GI53" s="8">
        <v>1</v>
      </c>
      <c r="GJ53" s="8"/>
      <c r="GK53" s="8">
        <v>1</v>
      </c>
      <c r="GL53" s="8"/>
      <c r="GM53" s="8"/>
      <c r="GN53" s="8"/>
      <c r="GO53" s="8"/>
      <c r="GP53" s="8"/>
      <c r="GQ53" s="8"/>
      <c r="GR53" s="8"/>
      <c r="GS53" s="8"/>
      <c r="GT53" s="8"/>
      <c r="GU53" s="8"/>
      <c r="GV53" s="8"/>
      <c r="GW53" s="8"/>
      <c r="GX53" s="8"/>
      <c r="GY53" s="8"/>
      <c r="GZ53" s="8"/>
      <c r="HA53" s="8"/>
      <c r="HB53" s="8"/>
      <c r="HC53" s="8"/>
      <c r="HD53" s="8"/>
      <c r="HE53" s="8"/>
      <c r="HF53" s="8">
        <v>1</v>
      </c>
      <c r="HG53" s="8"/>
      <c r="HH53" s="8"/>
      <c r="HI53" s="8">
        <v>1</v>
      </c>
      <c r="HJ53" s="8"/>
      <c r="HK53" s="8"/>
      <c r="HL53" s="8"/>
      <c r="HM53" s="8"/>
      <c r="HN53" s="8"/>
      <c r="HO53" s="8">
        <v>56</v>
      </c>
    </row>
    <row r="54" spans="1:223" x14ac:dyDescent="0.3">
      <c r="A54" s="7" t="s">
        <v>173</v>
      </c>
      <c r="B54" s="8"/>
      <c r="C54" s="8">
        <v>1</v>
      </c>
      <c r="D54" s="8"/>
      <c r="E54" s="8">
        <v>1</v>
      </c>
      <c r="F54" s="8"/>
      <c r="G54" s="8"/>
      <c r="H54" s="8">
        <v>1</v>
      </c>
      <c r="I54" s="8">
        <v>1</v>
      </c>
      <c r="J54" s="8"/>
      <c r="K54" s="8"/>
      <c r="L54" s="8"/>
      <c r="M54" s="8"/>
      <c r="N54" s="8"/>
      <c r="O54" s="8"/>
      <c r="P54" s="8"/>
      <c r="Q54" s="8"/>
      <c r="R54" s="8"/>
      <c r="S54" s="8"/>
      <c r="T54" s="8"/>
      <c r="U54" s="8"/>
      <c r="V54" s="8">
        <v>2</v>
      </c>
      <c r="W54" s="8">
        <v>1</v>
      </c>
      <c r="X54" s="8">
        <v>3</v>
      </c>
      <c r="Y54" s="8"/>
      <c r="Z54" s="8"/>
      <c r="AA54" s="8">
        <v>1</v>
      </c>
      <c r="AB54" s="8">
        <v>1</v>
      </c>
      <c r="AC54" s="8"/>
      <c r="AD54" s="8">
        <v>2</v>
      </c>
      <c r="AE54" s="8"/>
      <c r="AF54" s="8">
        <v>2</v>
      </c>
      <c r="AG54" s="8"/>
      <c r="AH54" s="8"/>
      <c r="AI54" s="8"/>
      <c r="AJ54" s="8">
        <v>1</v>
      </c>
      <c r="AK54" s="8"/>
      <c r="AL54" s="8">
        <v>1</v>
      </c>
      <c r="AM54" s="8">
        <v>2</v>
      </c>
      <c r="AN54" s="8"/>
      <c r="AO54" s="8"/>
      <c r="AP54" s="8"/>
      <c r="AQ54" s="8"/>
      <c r="AR54" s="8">
        <v>2</v>
      </c>
      <c r="AS54" s="8">
        <v>1</v>
      </c>
      <c r="AT54" s="8">
        <v>1</v>
      </c>
      <c r="AU54" s="8">
        <v>4</v>
      </c>
      <c r="AV54" s="8">
        <v>1</v>
      </c>
      <c r="AW54" s="8"/>
      <c r="AX54" s="8">
        <v>1</v>
      </c>
      <c r="AY54" s="8">
        <v>2</v>
      </c>
      <c r="AZ54" s="8">
        <v>1</v>
      </c>
      <c r="BA54" s="8"/>
      <c r="BB54" s="8"/>
      <c r="BC54" s="8">
        <v>1</v>
      </c>
      <c r="BD54" s="8"/>
      <c r="BE54" s="8"/>
      <c r="BF54" s="8"/>
      <c r="BG54" s="8"/>
      <c r="BH54" s="8"/>
      <c r="BI54" s="8"/>
      <c r="BJ54" s="8"/>
      <c r="BK54" s="8"/>
      <c r="BL54" s="8">
        <v>1</v>
      </c>
      <c r="BM54" s="8"/>
      <c r="BN54" s="8">
        <v>1</v>
      </c>
      <c r="BO54" s="8"/>
      <c r="BP54" s="8"/>
      <c r="BQ54" s="8"/>
      <c r="BR54" s="8"/>
      <c r="BS54" s="8"/>
      <c r="BT54" s="8"/>
      <c r="BU54" s="8"/>
      <c r="BV54" s="8">
        <v>2</v>
      </c>
      <c r="BW54" s="8">
        <v>1</v>
      </c>
      <c r="BX54" s="8">
        <v>2</v>
      </c>
      <c r="BY54" s="8">
        <v>5</v>
      </c>
      <c r="BZ54" s="8">
        <v>1</v>
      </c>
      <c r="CA54" s="8">
        <v>1</v>
      </c>
      <c r="CB54" s="8"/>
      <c r="CC54" s="8">
        <v>2</v>
      </c>
      <c r="CD54" s="8"/>
      <c r="CE54" s="8"/>
      <c r="CF54" s="8"/>
      <c r="CG54" s="8"/>
      <c r="CH54" s="8">
        <v>1</v>
      </c>
      <c r="CI54" s="8"/>
      <c r="CJ54" s="8"/>
      <c r="CK54" s="8">
        <v>1</v>
      </c>
      <c r="CL54" s="8"/>
      <c r="CM54" s="8"/>
      <c r="CN54" s="8"/>
      <c r="CO54" s="8"/>
      <c r="CP54" s="8"/>
      <c r="CQ54" s="8"/>
      <c r="CR54" s="8"/>
      <c r="CS54" s="8"/>
      <c r="CT54" s="8"/>
      <c r="CU54" s="8"/>
      <c r="CV54" s="8">
        <v>1</v>
      </c>
      <c r="CW54" s="8">
        <v>1</v>
      </c>
      <c r="CX54" s="8">
        <v>2</v>
      </c>
      <c r="CY54" s="8">
        <v>4</v>
      </c>
      <c r="CZ54" s="8"/>
      <c r="DA54" s="8"/>
      <c r="DB54" s="8">
        <v>1</v>
      </c>
      <c r="DC54" s="8">
        <v>2</v>
      </c>
      <c r="DD54" s="8">
        <v>2</v>
      </c>
      <c r="DE54" s="8">
        <v>5</v>
      </c>
      <c r="DF54" s="8"/>
      <c r="DG54" s="8"/>
      <c r="DH54" s="8"/>
      <c r="DI54" s="8"/>
      <c r="DJ54" s="8">
        <v>2</v>
      </c>
      <c r="DK54" s="8">
        <v>2</v>
      </c>
      <c r="DL54" s="8">
        <v>2</v>
      </c>
      <c r="DM54" s="8">
        <v>6</v>
      </c>
      <c r="DN54" s="8"/>
      <c r="DO54" s="8"/>
      <c r="DP54" s="8"/>
      <c r="DQ54" s="8"/>
      <c r="DR54" s="8"/>
      <c r="DS54" s="8"/>
      <c r="DT54" s="8"/>
      <c r="DU54" s="8"/>
      <c r="DV54" s="8"/>
      <c r="DW54" s="8"/>
      <c r="DX54" s="8"/>
      <c r="DY54" s="8"/>
      <c r="DZ54" s="8"/>
      <c r="EA54" s="8">
        <v>2</v>
      </c>
      <c r="EB54" s="8">
        <v>2</v>
      </c>
      <c r="EC54" s="8">
        <v>1</v>
      </c>
      <c r="ED54" s="8">
        <v>5</v>
      </c>
      <c r="EE54" s="8"/>
      <c r="EF54" s="8">
        <v>1</v>
      </c>
      <c r="EG54" s="8"/>
      <c r="EH54" s="8">
        <v>1</v>
      </c>
      <c r="EI54" s="8"/>
      <c r="EJ54" s="8"/>
      <c r="EK54" s="8"/>
      <c r="EL54" s="8"/>
      <c r="EM54" s="8">
        <v>2</v>
      </c>
      <c r="EN54" s="8">
        <v>2</v>
      </c>
      <c r="EO54" s="8"/>
      <c r="EP54" s="8">
        <v>4</v>
      </c>
      <c r="EQ54" s="8"/>
      <c r="ER54" s="8"/>
      <c r="ES54" s="8"/>
      <c r="ET54" s="8"/>
      <c r="EU54" s="8"/>
      <c r="EV54" s="8"/>
      <c r="EW54" s="8"/>
      <c r="EX54" s="8"/>
      <c r="EY54" s="8"/>
      <c r="EZ54" s="8">
        <v>1</v>
      </c>
      <c r="FA54" s="8"/>
      <c r="FB54" s="8">
        <v>1</v>
      </c>
      <c r="FC54" s="8"/>
      <c r="FD54" s="8"/>
      <c r="FE54" s="8"/>
      <c r="FF54" s="8"/>
      <c r="FG54" s="8"/>
      <c r="FH54" s="8"/>
      <c r="FI54" s="8"/>
      <c r="FJ54" s="8"/>
      <c r="FK54" s="8">
        <v>1</v>
      </c>
      <c r="FL54" s="8">
        <v>2</v>
      </c>
      <c r="FM54" s="8">
        <v>1</v>
      </c>
      <c r="FN54" s="8">
        <v>4</v>
      </c>
      <c r="FO54" s="8">
        <v>2</v>
      </c>
      <c r="FP54" s="8">
        <v>2</v>
      </c>
      <c r="FQ54" s="8">
        <v>1</v>
      </c>
      <c r="FR54" s="8">
        <v>5</v>
      </c>
      <c r="FS54" s="8"/>
      <c r="FT54" s="8"/>
      <c r="FU54" s="8"/>
      <c r="FV54" s="8"/>
      <c r="FW54" s="8"/>
      <c r="FX54" s="8"/>
      <c r="FY54" s="8"/>
      <c r="FZ54" s="8"/>
      <c r="GA54" s="8"/>
      <c r="GB54" s="8"/>
      <c r="GC54" s="8"/>
      <c r="GD54" s="8"/>
      <c r="GE54" s="8"/>
      <c r="GF54" s="8"/>
      <c r="GG54" s="8"/>
      <c r="GH54" s="8"/>
      <c r="GI54" s="8"/>
      <c r="GJ54" s="8"/>
      <c r="GK54" s="8"/>
      <c r="GL54" s="8"/>
      <c r="GM54" s="8"/>
      <c r="GN54" s="8"/>
      <c r="GO54" s="8"/>
      <c r="GP54" s="8"/>
      <c r="GQ54" s="8"/>
      <c r="GR54" s="8"/>
      <c r="GS54" s="8"/>
      <c r="GT54" s="8"/>
      <c r="GU54" s="8"/>
      <c r="GV54" s="8"/>
      <c r="GW54" s="8"/>
      <c r="GX54" s="8"/>
      <c r="GY54" s="8"/>
      <c r="GZ54" s="8"/>
      <c r="HA54" s="8"/>
      <c r="HB54" s="8"/>
      <c r="HC54" s="8"/>
      <c r="HD54" s="8"/>
      <c r="HE54" s="8"/>
      <c r="HF54" s="8">
        <v>2</v>
      </c>
      <c r="HG54" s="8">
        <v>1</v>
      </c>
      <c r="HH54" s="8">
        <v>1</v>
      </c>
      <c r="HI54" s="8">
        <v>4</v>
      </c>
      <c r="HJ54" s="8"/>
      <c r="HK54" s="8"/>
      <c r="HL54" s="8"/>
      <c r="HM54" s="8"/>
      <c r="HN54" s="8"/>
      <c r="HO54" s="8">
        <v>65</v>
      </c>
    </row>
    <row r="55" spans="1:223" x14ac:dyDescent="0.3">
      <c r="A55" s="7" t="s">
        <v>174</v>
      </c>
      <c r="B55" s="8"/>
      <c r="C55" s="8"/>
      <c r="D55" s="8"/>
      <c r="E55" s="8"/>
      <c r="F55" s="8"/>
      <c r="G55" s="8">
        <v>1</v>
      </c>
      <c r="H55" s="8">
        <v>1</v>
      </c>
      <c r="I55" s="8">
        <v>2</v>
      </c>
      <c r="J55" s="8">
        <v>1</v>
      </c>
      <c r="K55" s="8"/>
      <c r="L55" s="8">
        <v>1</v>
      </c>
      <c r="M55" s="8">
        <v>2</v>
      </c>
      <c r="N55" s="8"/>
      <c r="O55" s="8"/>
      <c r="P55" s="8"/>
      <c r="Q55" s="8"/>
      <c r="R55" s="8"/>
      <c r="S55" s="8"/>
      <c r="T55" s="8"/>
      <c r="U55" s="8"/>
      <c r="V55" s="8"/>
      <c r="W55" s="8"/>
      <c r="X55" s="8"/>
      <c r="Y55" s="8"/>
      <c r="Z55" s="8">
        <v>1</v>
      </c>
      <c r="AA55" s="8">
        <v>1</v>
      </c>
      <c r="AB55" s="8">
        <v>2</v>
      </c>
      <c r="AC55" s="8">
        <v>3</v>
      </c>
      <c r="AD55" s="8">
        <v>2</v>
      </c>
      <c r="AE55" s="8"/>
      <c r="AF55" s="8">
        <v>5</v>
      </c>
      <c r="AG55" s="8"/>
      <c r="AH55" s="8"/>
      <c r="AI55" s="8"/>
      <c r="AJ55" s="8"/>
      <c r="AK55" s="8">
        <v>2</v>
      </c>
      <c r="AL55" s="8">
        <v>2</v>
      </c>
      <c r="AM55" s="8">
        <v>4</v>
      </c>
      <c r="AN55" s="8"/>
      <c r="AO55" s="8"/>
      <c r="AP55" s="8"/>
      <c r="AQ55" s="8"/>
      <c r="AR55" s="8">
        <v>1</v>
      </c>
      <c r="AS55" s="8">
        <v>1</v>
      </c>
      <c r="AT55" s="8">
        <v>1</v>
      </c>
      <c r="AU55" s="8">
        <v>3</v>
      </c>
      <c r="AV55" s="8"/>
      <c r="AW55" s="8">
        <v>1</v>
      </c>
      <c r="AX55" s="8">
        <v>2</v>
      </c>
      <c r="AY55" s="8">
        <v>3</v>
      </c>
      <c r="AZ55" s="8"/>
      <c r="BA55" s="8">
        <v>2</v>
      </c>
      <c r="BB55" s="8">
        <v>1</v>
      </c>
      <c r="BC55" s="8">
        <v>3</v>
      </c>
      <c r="BD55" s="8"/>
      <c r="BE55" s="8"/>
      <c r="BF55" s="8"/>
      <c r="BG55" s="8"/>
      <c r="BH55" s="8"/>
      <c r="BI55" s="8"/>
      <c r="BJ55" s="8"/>
      <c r="BK55" s="8"/>
      <c r="BL55" s="8"/>
      <c r="BM55" s="8">
        <v>2</v>
      </c>
      <c r="BN55" s="8">
        <v>2</v>
      </c>
      <c r="BO55" s="8"/>
      <c r="BP55" s="8">
        <v>1</v>
      </c>
      <c r="BQ55" s="8"/>
      <c r="BR55" s="8">
        <v>1</v>
      </c>
      <c r="BS55" s="8"/>
      <c r="BT55" s="8"/>
      <c r="BU55" s="8"/>
      <c r="BV55" s="8"/>
      <c r="BW55" s="8">
        <v>2</v>
      </c>
      <c r="BX55" s="8">
        <v>2</v>
      </c>
      <c r="BY55" s="8">
        <v>4</v>
      </c>
      <c r="BZ55" s="8">
        <v>2</v>
      </c>
      <c r="CA55" s="8">
        <v>1</v>
      </c>
      <c r="CB55" s="8"/>
      <c r="CC55" s="8">
        <v>3</v>
      </c>
      <c r="CD55" s="8"/>
      <c r="CE55" s="8"/>
      <c r="CF55" s="8">
        <v>1</v>
      </c>
      <c r="CG55" s="8">
        <v>1</v>
      </c>
      <c r="CH55" s="8"/>
      <c r="CI55" s="8"/>
      <c r="CJ55" s="8">
        <v>1</v>
      </c>
      <c r="CK55" s="8">
        <v>1</v>
      </c>
      <c r="CL55" s="8"/>
      <c r="CM55" s="8"/>
      <c r="CN55" s="8"/>
      <c r="CO55" s="8"/>
      <c r="CP55" s="8"/>
      <c r="CQ55" s="8"/>
      <c r="CR55" s="8"/>
      <c r="CS55" s="8"/>
      <c r="CT55" s="8"/>
      <c r="CU55" s="8"/>
      <c r="CV55" s="8"/>
      <c r="CW55" s="8">
        <v>1</v>
      </c>
      <c r="CX55" s="8">
        <v>1</v>
      </c>
      <c r="CY55" s="8">
        <v>2</v>
      </c>
      <c r="CZ55" s="8"/>
      <c r="DA55" s="8"/>
      <c r="DB55" s="8">
        <v>1</v>
      </c>
      <c r="DC55" s="8">
        <v>1</v>
      </c>
      <c r="DD55" s="8">
        <v>1</v>
      </c>
      <c r="DE55" s="8">
        <v>3</v>
      </c>
      <c r="DF55" s="8"/>
      <c r="DG55" s="8"/>
      <c r="DH55" s="8"/>
      <c r="DI55" s="8"/>
      <c r="DJ55" s="8">
        <v>3</v>
      </c>
      <c r="DK55" s="8">
        <v>1</v>
      </c>
      <c r="DL55" s="8">
        <v>1</v>
      </c>
      <c r="DM55" s="8">
        <v>5</v>
      </c>
      <c r="DN55" s="8"/>
      <c r="DO55" s="8"/>
      <c r="DP55" s="8"/>
      <c r="DQ55" s="8"/>
      <c r="DR55" s="8"/>
      <c r="DS55" s="8"/>
      <c r="DT55" s="8">
        <v>1</v>
      </c>
      <c r="DU55" s="8"/>
      <c r="DV55" s="8">
        <v>1</v>
      </c>
      <c r="DW55" s="8"/>
      <c r="DX55" s="8"/>
      <c r="DY55" s="8"/>
      <c r="DZ55" s="8"/>
      <c r="EA55" s="8">
        <v>3</v>
      </c>
      <c r="EB55" s="8">
        <v>1</v>
      </c>
      <c r="EC55" s="8"/>
      <c r="ED55" s="8">
        <v>4</v>
      </c>
      <c r="EE55" s="8"/>
      <c r="EF55" s="8">
        <v>1</v>
      </c>
      <c r="EG55" s="8"/>
      <c r="EH55" s="8">
        <v>1</v>
      </c>
      <c r="EI55" s="8"/>
      <c r="EJ55" s="8"/>
      <c r="EK55" s="8"/>
      <c r="EL55" s="8"/>
      <c r="EM55" s="8"/>
      <c r="EN55" s="8">
        <v>1</v>
      </c>
      <c r="EO55" s="8"/>
      <c r="EP55" s="8">
        <v>1</v>
      </c>
      <c r="EQ55" s="8"/>
      <c r="ER55" s="8"/>
      <c r="ES55" s="8"/>
      <c r="ET55" s="8"/>
      <c r="EU55" s="8"/>
      <c r="EV55" s="8"/>
      <c r="EW55" s="8"/>
      <c r="EX55" s="8"/>
      <c r="EY55" s="8"/>
      <c r="EZ55" s="8"/>
      <c r="FA55" s="8">
        <v>1</v>
      </c>
      <c r="FB55" s="8">
        <v>1</v>
      </c>
      <c r="FC55" s="8"/>
      <c r="FD55" s="8"/>
      <c r="FE55" s="8"/>
      <c r="FF55" s="8"/>
      <c r="FG55" s="8"/>
      <c r="FH55" s="8"/>
      <c r="FI55" s="8"/>
      <c r="FJ55" s="8"/>
      <c r="FK55" s="8">
        <v>1</v>
      </c>
      <c r="FL55" s="8">
        <v>1</v>
      </c>
      <c r="FM55" s="8">
        <v>2</v>
      </c>
      <c r="FN55" s="8">
        <v>4</v>
      </c>
      <c r="FO55" s="8">
        <v>1</v>
      </c>
      <c r="FP55" s="8">
        <v>1</v>
      </c>
      <c r="FQ55" s="8"/>
      <c r="FR55" s="8">
        <v>2</v>
      </c>
      <c r="FS55" s="8"/>
      <c r="FT55" s="8"/>
      <c r="FU55" s="8"/>
      <c r="FV55" s="8"/>
      <c r="FW55" s="8">
        <v>1</v>
      </c>
      <c r="FX55" s="8"/>
      <c r="FY55" s="8">
        <v>1</v>
      </c>
      <c r="FZ55" s="8"/>
      <c r="GA55" s="8"/>
      <c r="GB55" s="8"/>
      <c r="GC55" s="8"/>
      <c r="GD55" s="8"/>
      <c r="GE55" s="8"/>
      <c r="GF55" s="8"/>
      <c r="GG55" s="8"/>
      <c r="GH55" s="8"/>
      <c r="GI55" s="8"/>
      <c r="GJ55" s="8"/>
      <c r="GK55" s="8"/>
      <c r="GL55" s="8">
        <v>1</v>
      </c>
      <c r="GM55" s="8"/>
      <c r="GN55" s="8"/>
      <c r="GO55" s="8">
        <v>1</v>
      </c>
      <c r="GP55" s="8"/>
      <c r="GQ55" s="8"/>
      <c r="GR55" s="8"/>
      <c r="GS55" s="8"/>
      <c r="GT55" s="8"/>
      <c r="GU55" s="8"/>
      <c r="GV55" s="8"/>
      <c r="GW55" s="8"/>
      <c r="GX55" s="8"/>
      <c r="GY55" s="8"/>
      <c r="GZ55" s="8"/>
      <c r="HA55" s="8"/>
      <c r="HB55" s="8"/>
      <c r="HC55" s="8"/>
      <c r="HD55" s="8"/>
      <c r="HE55" s="8"/>
      <c r="HF55" s="8"/>
      <c r="HG55" s="8">
        <v>1</v>
      </c>
      <c r="HH55" s="8">
        <v>1</v>
      </c>
      <c r="HI55" s="8">
        <v>2</v>
      </c>
      <c r="HJ55" s="8"/>
      <c r="HK55" s="8"/>
      <c r="HL55" s="8"/>
      <c r="HM55" s="8"/>
      <c r="HN55" s="8"/>
      <c r="HO55" s="8">
        <v>64</v>
      </c>
    </row>
    <row r="56" spans="1:223" x14ac:dyDescent="0.3">
      <c r="A56" s="7" t="s">
        <v>324</v>
      </c>
      <c r="B56" s="8">
        <v>10</v>
      </c>
      <c r="C56" s="8">
        <v>8</v>
      </c>
      <c r="D56" s="8">
        <v>10</v>
      </c>
      <c r="E56" s="8">
        <v>28</v>
      </c>
      <c r="F56" s="8">
        <v>42</v>
      </c>
      <c r="G56" s="8">
        <v>61</v>
      </c>
      <c r="H56" s="8">
        <v>54</v>
      </c>
      <c r="I56" s="8">
        <v>157</v>
      </c>
      <c r="J56" s="8">
        <v>23</v>
      </c>
      <c r="K56" s="8">
        <v>23</v>
      </c>
      <c r="L56" s="8">
        <v>28</v>
      </c>
      <c r="M56" s="8">
        <v>74</v>
      </c>
      <c r="N56" s="8">
        <v>11</v>
      </c>
      <c r="O56" s="8">
        <v>14</v>
      </c>
      <c r="P56" s="8">
        <v>8</v>
      </c>
      <c r="Q56" s="8">
        <v>33</v>
      </c>
      <c r="R56" s="8">
        <v>1</v>
      </c>
      <c r="S56" s="8">
        <v>1</v>
      </c>
      <c r="T56" s="8">
        <v>2</v>
      </c>
      <c r="U56" s="8">
        <v>32</v>
      </c>
      <c r="V56" s="8">
        <v>43</v>
      </c>
      <c r="W56" s="8">
        <v>31</v>
      </c>
      <c r="X56" s="8">
        <v>106</v>
      </c>
      <c r="Y56" s="8">
        <v>17</v>
      </c>
      <c r="Z56" s="8">
        <v>25</v>
      </c>
      <c r="AA56" s="8">
        <v>26</v>
      </c>
      <c r="AB56" s="8">
        <v>68</v>
      </c>
      <c r="AC56" s="8">
        <v>22</v>
      </c>
      <c r="AD56" s="8">
        <v>24</v>
      </c>
      <c r="AE56" s="8">
        <v>32</v>
      </c>
      <c r="AF56" s="8">
        <v>78</v>
      </c>
      <c r="AG56" s="8">
        <v>3</v>
      </c>
      <c r="AH56" s="8">
        <v>3</v>
      </c>
      <c r="AI56" s="8">
        <v>6</v>
      </c>
      <c r="AJ56" s="8">
        <v>29</v>
      </c>
      <c r="AK56" s="8">
        <v>41</v>
      </c>
      <c r="AL56" s="8">
        <v>31</v>
      </c>
      <c r="AM56" s="8">
        <v>101</v>
      </c>
      <c r="AN56" s="8">
        <v>1</v>
      </c>
      <c r="AO56" s="8">
        <v>2</v>
      </c>
      <c r="AP56" s="8">
        <v>3</v>
      </c>
      <c r="AQ56" s="8">
        <v>6</v>
      </c>
      <c r="AR56" s="8">
        <v>33</v>
      </c>
      <c r="AS56" s="8">
        <v>40</v>
      </c>
      <c r="AT56" s="8">
        <v>52</v>
      </c>
      <c r="AU56" s="8">
        <v>125</v>
      </c>
      <c r="AV56" s="8">
        <v>42</v>
      </c>
      <c r="AW56" s="8">
        <v>38</v>
      </c>
      <c r="AX56" s="8">
        <v>46</v>
      </c>
      <c r="AY56" s="8">
        <v>126</v>
      </c>
      <c r="AZ56" s="8">
        <v>14</v>
      </c>
      <c r="BA56" s="8">
        <v>17</v>
      </c>
      <c r="BB56" s="8">
        <v>26</v>
      </c>
      <c r="BC56" s="8">
        <v>57</v>
      </c>
      <c r="BD56" s="8">
        <v>1</v>
      </c>
      <c r="BE56" s="8">
        <v>1</v>
      </c>
      <c r="BF56" s="8">
        <v>3</v>
      </c>
      <c r="BG56" s="8">
        <v>4</v>
      </c>
      <c r="BH56" s="8">
        <v>7</v>
      </c>
      <c r="BI56" s="8">
        <v>1</v>
      </c>
      <c r="BJ56" s="8">
        <v>1</v>
      </c>
      <c r="BK56" s="8">
        <v>7</v>
      </c>
      <c r="BL56" s="8">
        <v>13</v>
      </c>
      <c r="BM56" s="8">
        <v>17</v>
      </c>
      <c r="BN56" s="8">
        <v>37</v>
      </c>
      <c r="BO56" s="8">
        <v>20</v>
      </c>
      <c r="BP56" s="8">
        <v>25</v>
      </c>
      <c r="BQ56" s="8">
        <v>23</v>
      </c>
      <c r="BR56" s="8">
        <v>68</v>
      </c>
      <c r="BS56" s="8">
        <v>1</v>
      </c>
      <c r="BT56" s="8">
        <v>4</v>
      </c>
      <c r="BU56" s="8">
        <v>5</v>
      </c>
      <c r="BV56" s="8">
        <v>50</v>
      </c>
      <c r="BW56" s="8">
        <v>55</v>
      </c>
      <c r="BX56" s="8">
        <v>56</v>
      </c>
      <c r="BY56" s="8">
        <v>161</v>
      </c>
      <c r="BZ56" s="8">
        <v>37</v>
      </c>
      <c r="CA56" s="8">
        <v>34</v>
      </c>
      <c r="CB56" s="8">
        <v>34</v>
      </c>
      <c r="CC56" s="8">
        <v>105</v>
      </c>
      <c r="CD56" s="8">
        <v>5</v>
      </c>
      <c r="CE56" s="8">
        <v>11</v>
      </c>
      <c r="CF56" s="8">
        <v>14</v>
      </c>
      <c r="CG56" s="8">
        <v>30</v>
      </c>
      <c r="CH56" s="8">
        <v>17</v>
      </c>
      <c r="CI56" s="8">
        <v>9</v>
      </c>
      <c r="CJ56" s="8">
        <v>11</v>
      </c>
      <c r="CK56" s="8">
        <v>37</v>
      </c>
      <c r="CL56" s="8">
        <v>1</v>
      </c>
      <c r="CM56" s="8">
        <v>1</v>
      </c>
      <c r="CN56" s="8">
        <v>1</v>
      </c>
      <c r="CO56" s="8">
        <v>3</v>
      </c>
      <c r="CP56" s="8">
        <v>2</v>
      </c>
      <c r="CQ56" s="8">
        <v>2</v>
      </c>
      <c r="CR56" s="8">
        <v>3</v>
      </c>
      <c r="CS56" s="8">
        <v>4</v>
      </c>
      <c r="CT56" s="8">
        <v>3</v>
      </c>
      <c r="CU56" s="8">
        <v>10</v>
      </c>
      <c r="CV56" s="8">
        <v>35</v>
      </c>
      <c r="CW56" s="8">
        <v>45</v>
      </c>
      <c r="CX56" s="8">
        <v>54</v>
      </c>
      <c r="CY56" s="8">
        <v>134</v>
      </c>
      <c r="CZ56" s="8">
        <v>2</v>
      </c>
      <c r="DA56" s="8">
        <v>2</v>
      </c>
      <c r="DB56" s="8">
        <v>24</v>
      </c>
      <c r="DC56" s="8">
        <v>40</v>
      </c>
      <c r="DD56" s="8">
        <v>48</v>
      </c>
      <c r="DE56" s="8">
        <v>112</v>
      </c>
      <c r="DF56" s="8">
        <v>9</v>
      </c>
      <c r="DG56" s="8">
        <v>34</v>
      </c>
      <c r="DH56" s="8">
        <v>29</v>
      </c>
      <c r="DI56" s="8">
        <v>72</v>
      </c>
      <c r="DJ56" s="8">
        <v>66</v>
      </c>
      <c r="DK56" s="8">
        <v>63</v>
      </c>
      <c r="DL56" s="8">
        <v>70</v>
      </c>
      <c r="DM56" s="8">
        <v>199</v>
      </c>
      <c r="DN56" s="8">
        <v>2</v>
      </c>
      <c r="DO56" s="8">
        <v>2</v>
      </c>
      <c r="DP56" s="8">
        <v>3</v>
      </c>
      <c r="DQ56" s="8">
        <v>4</v>
      </c>
      <c r="DR56" s="8">
        <v>2</v>
      </c>
      <c r="DS56" s="8">
        <v>9</v>
      </c>
      <c r="DT56" s="8">
        <v>1</v>
      </c>
      <c r="DU56" s="8">
        <v>2</v>
      </c>
      <c r="DV56" s="8">
        <v>3</v>
      </c>
      <c r="DW56" s="8">
        <v>12</v>
      </c>
      <c r="DX56" s="8">
        <v>12</v>
      </c>
      <c r="DY56" s="8">
        <v>4</v>
      </c>
      <c r="DZ56" s="8">
        <v>28</v>
      </c>
      <c r="EA56" s="8">
        <v>64</v>
      </c>
      <c r="EB56" s="8">
        <v>64</v>
      </c>
      <c r="EC56" s="8">
        <v>58</v>
      </c>
      <c r="ED56" s="8">
        <v>186</v>
      </c>
      <c r="EE56" s="8">
        <v>7</v>
      </c>
      <c r="EF56" s="8">
        <v>12</v>
      </c>
      <c r="EG56" s="8">
        <v>13</v>
      </c>
      <c r="EH56" s="8">
        <v>32</v>
      </c>
      <c r="EI56" s="8">
        <v>16</v>
      </c>
      <c r="EJ56" s="8">
        <v>17</v>
      </c>
      <c r="EK56" s="8">
        <v>6</v>
      </c>
      <c r="EL56" s="8">
        <v>39</v>
      </c>
      <c r="EM56" s="8">
        <v>30</v>
      </c>
      <c r="EN56" s="8">
        <v>27</v>
      </c>
      <c r="EO56" s="8">
        <v>32</v>
      </c>
      <c r="EP56" s="8">
        <v>89</v>
      </c>
      <c r="EQ56" s="8">
        <v>5</v>
      </c>
      <c r="ER56" s="8">
        <v>5</v>
      </c>
      <c r="ES56" s="8">
        <v>5</v>
      </c>
      <c r="ET56" s="8">
        <v>15</v>
      </c>
      <c r="EU56" s="8">
        <v>6</v>
      </c>
      <c r="EV56" s="8">
        <v>7</v>
      </c>
      <c r="EW56" s="8">
        <v>2</v>
      </c>
      <c r="EX56" s="8">
        <v>15</v>
      </c>
      <c r="EY56" s="8">
        <v>4</v>
      </c>
      <c r="EZ56" s="8">
        <v>3</v>
      </c>
      <c r="FA56" s="8">
        <v>3</v>
      </c>
      <c r="FB56" s="8">
        <v>10</v>
      </c>
      <c r="FC56" s="8">
        <v>1</v>
      </c>
      <c r="FD56" s="8">
        <v>1</v>
      </c>
      <c r="FE56" s="8">
        <v>1</v>
      </c>
      <c r="FF56" s="8">
        <v>1</v>
      </c>
      <c r="FG56" s="8">
        <v>3</v>
      </c>
      <c r="FH56" s="8">
        <v>1</v>
      </c>
      <c r="FI56" s="8">
        <v>2</v>
      </c>
      <c r="FJ56" s="8">
        <v>6</v>
      </c>
      <c r="FK56" s="8">
        <v>33</v>
      </c>
      <c r="FL56" s="8">
        <v>30</v>
      </c>
      <c r="FM56" s="8">
        <v>36</v>
      </c>
      <c r="FN56" s="8">
        <v>99</v>
      </c>
      <c r="FO56" s="8">
        <v>72</v>
      </c>
      <c r="FP56" s="8">
        <v>75</v>
      </c>
      <c r="FQ56" s="8">
        <v>65</v>
      </c>
      <c r="FR56" s="8">
        <v>212</v>
      </c>
      <c r="FS56" s="8">
        <v>1</v>
      </c>
      <c r="FT56" s="8">
        <v>1</v>
      </c>
      <c r="FU56" s="8">
        <v>2</v>
      </c>
      <c r="FV56" s="8">
        <v>1</v>
      </c>
      <c r="FW56" s="8">
        <v>3</v>
      </c>
      <c r="FX56" s="8">
        <v>1</v>
      </c>
      <c r="FY56" s="8">
        <v>5</v>
      </c>
      <c r="FZ56" s="8">
        <v>1</v>
      </c>
      <c r="GA56" s="8">
        <v>1</v>
      </c>
      <c r="GB56" s="8">
        <v>2</v>
      </c>
      <c r="GC56" s="8">
        <v>2</v>
      </c>
      <c r="GD56" s="8">
        <v>2</v>
      </c>
      <c r="GE56" s="8">
        <v>2</v>
      </c>
      <c r="GF56" s="8">
        <v>1</v>
      </c>
      <c r="GG56" s="8">
        <v>1</v>
      </c>
      <c r="GH56" s="8">
        <v>7</v>
      </c>
      <c r="GI56" s="8">
        <v>8</v>
      </c>
      <c r="GJ56" s="8">
        <v>6</v>
      </c>
      <c r="GK56" s="8">
        <v>21</v>
      </c>
      <c r="GL56" s="8">
        <v>5</v>
      </c>
      <c r="GM56" s="8">
        <v>1</v>
      </c>
      <c r="GN56" s="8">
        <v>3</v>
      </c>
      <c r="GO56" s="8">
        <v>9</v>
      </c>
      <c r="GP56" s="8">
        <v>3</v>
      </c>
      <c r="GQ56" s="8">
        <v>6</v>
      </c>
      <c r="GR56" s="8">
        <v>1</v>
      </c>
      <c r="GS56" s="8">
        <v>10</v>
      </c>
      <c r="GT56" s="8">
        <v>3</v>
      </c>
      <c r="GU56" s="8">
        <v>2</v>
      </c>
      <c r="GV56" s="8">
        <v>3</v>
      </c>
      <c r="GW56" s="8">
        <v>8</v>
      </c>
      <c r="GX56" s="8">
        <v>8</v>
      </c>
      <c r="GY56" s="8">
        <v>10</v>
      </c>
      <c r="GZ56" s="8">
        <v>4</v>
      </c>
      <c r="HA56" s="8">
        <v>22</v>
      </c>
      <c r="HB56" s="8">
        <v>26</v>
      </c>
      <c r="HC56" s="8">
        <v>27</v>
      </c>
      <c r="HD56" s="8">
        <v>25</v>
      </c>
      <c r="HE56" s="8">
        <v>78</v>
      </c>
      <c r="HF56" s="8">
        <v>8</v>
      </c>
      <c r="HG56" s="8">
        <v>19</v>
      </c>
      <c r="HH56" s="8">
        <v>16</v>
      </c>
      <c r="HI56" s="8">
        <v>43</v>
      </c>
      <c r="HJ56" s="8">
        <v>1</v>
      </c>
      <c r="HK56" s="8">
        <v>1</v>
      </c>
      <c r="HL56" s="8">
        <v>5</v>
      </c>
      <c r="HM56" s="8">
        <v>1</v>
      </c>
      <c r="HN56" s="8">
        <v>6</v>
      </c>
      <c r="HO56" s="8">
        <v>2911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EA2838-CA08-4235-93EE-5CF30155B670}">
  <dimension ref="A1:HK52"/>
  <sheetViews>
    <sheetView workbookViewId="0">
      <selection activeCell="D3" sqref="D3"/>
    </sheetView>
  </sheetViews>
  <sheetFormatPr defaultRowHeight="14.4" x14ac:dyDescent="0.3"/>
  <cols>
    <col min="1" max="1" width="20.5546875" customWidth="1"/>
  </cols>
  <sheetData>
    <row r="1" spans="1:219" x14ac:dyDescent="0.3">
      <c r="A1" s="1"/>
      <c r="B1" s="1" t="s">
        <v>0</v>
      </c>
      <c r="C1" s="1"/>
      <c r="D1" s="1"/>
      <c r="E1" s="2" t="s">
        <v>1</v>
      </c>
      <c r="F1" s="1" t="s">
        <v>2</v>
      </c>
      <c r="G1" s="1"/>
      <c r="H1" s="1"/>
      <c r="I1" s="2" t="s">
        <v>3</v>
      </c>
      <c r="J1" s="1" t="s">
        <v>4</v>
      </c>
      <c r="K1" s="1"/>
      <c r="L1" s="1"/>
      <c r="M1" s="2" t="s">
        <v>5</v>
      </c>
      <c r="N1" s="1" t="s">
        <v>6</v>
      </c>
      <c r="O1" s="1"/>
      <c r="P1" s="1"/>
      <c r="Q1" s="2" t="s">
        <v>7</v>
      </c>
      <c r="R1" s="1" t="s">
        <v>8</v>
      </c>
      <c r="S1" s="1"/>
      <c r="T1" s="2" t="s">
        <v>9</v>
      </c>
      <c r="U1" s="1" t="s">
        <v>10</v>
      </c>
      <c r="V1" s="1"/>
      <c r="W1" s="1"/>
      <c r="X1" s="2" t="s">
        <v>11</v>
      </c>
      <c r="Y1" s="1" t="s">
        <v>12</v>
      </c>
      <c r="Z1" s="1"/>
      <c r="AA1" s="1"/>
      <c r="AB1" s="2" t="s">
        <v>13</v>
      </c>
      <c r="AC1" s="1" t="s">
        <v>14</v>
      </c>
      <c r="AD1" s="1"/>
      <c r="AE1" s="1"/>
      <c r="AF1" s="2" t="s">
        <v>15</v>
      </c>
      <c r="AG1" s="1" t="s">
        <v>16</v>
      </c>
      <c r="AH1" s="1"/>
      <c r="AI1" s="2" t="s">
        <v>17</v>
      </c>
      <c r="AJ1" s="1" t="s">
        <v>18</v>
      </c>
      <c r="AK1" s="1"/>
      <c r="AL1" s="1"/>
      <c r="AM1" s="2" t="s">
        <v>19</v>
      </c>
      <c r="AN1" s="1" t="s">
        <v>20</v>
      </c>
      <c r="AO1" s="1"/>
      <c r="AP1" s="1"/>
      <c r="AQ1" s="2" t="s">
        <v>21</v>
      </c>
      <c r="AR1" s="1" t="s">
        <v>22</v>
      </c>
      <c r="AS1" s="1"/>
      <c r="AT1" s="1"/>
      <c r="AU1" s="2" t="s">
        <v>23</v>
      </c>
      <c r="AV1" s="1" t="s">
        <v>24</v>
      </c>
      <c r="AW1" s="1"/>
      <c r="AX1" s="1"/>
      <c r="AY1" s="2" t="s">
        <v>25</v>
      </c>
      <c r="AZ1" s="1" t="s">
        <v>26</v>
      </c>
      <c r="BA1" s="1"/>
      <c r="BB1" s="1"/>
      <c r="BC1" s="2" t="s">
        <v>27</v>
      </c>
      <c r="BD1" s="1" t="s">
        <v>28</v>
      </c>
      <c r="BE1" s="2" t="s">
        <v>29</v>
      </c>
      <c r="BF1" s="1" t="s">
        <v>30</v>
      </c>
      <c r="BG1" s="1"/>
      <c r="BH1" s="2" t="s">
        <v>31</v>
      </c>
      <c r="BI1" s="1" t="s">
        <v>32</v>
      </c>
      <c r="BJ1" s="2" t="s">
        <v>33</v>
      </c>
      <c r="BK1" s="1" t="s">
        <v>34</v>
      </c>
      <c r="BL1" s="1"/>
      <c r="BM1" s="1"/>
      <c r="BN1" s="2" t="s">
        <v>35</v>
      </c>
      <c r="BO1" s="1" t="s">
        <v>36</v>
      </c>
      <c r="BP1" s="1"/>
      <c r="BQ1" s="1"/>
      <c r="BR1" s="2" t="s">
        <v>37</v>
      </c>
      <c r="BS1" s="1" t="s">
        <v>38</v>
      </c>
      <c r="BT1" s="1"/>
      <c r="BU1" s="2" t="s">
        <v>39</v>
      </c>
      <c r="BV1" s="1" t="s">
        <v>40</v>
      </c>
      <c r="BW1" s="1"/>
      <c r="BX1" s="1"/>
      <c r="BY1" s="2" t="s">
        <v>41</v>
      </c>
      <c r="BZ1" s="1" t="s">
        <v>42</v>
      </c>
      <c r="CA1" s="1"/>
      <c r="CB1" s="1"/>
      <c r="CC1" s="2" t="s">
        <v>43</v>
      </c>
      <c r="CD1" s="1" t="s">
        <v>44</v>
      </c>
      <c r="CE1" s="1"/>
      <c r="CF1" s="1"/>
      <c r="CG1" s="2" t="s">
        <v>45</v>
      </c>
      <c r="CH1" s="1" t="s">
        <v>46</v>
      </c>
      <c r="CI1" s="1"/>
      <c r="CJ1" s="1"/>
      <c r="CK1" s="2" t="s">
        <v>47</v>
      </c>
      <c r="CL1" s="1" t="s">
        <v>48</v>
      </c>
      <c r="CM1" s="1"/>
      <c r="CN1" s="1"/>
      <c r="CO1" s="2" t="s">
        <v>49</v>
      </c>
      <c r="CP1" s="1" t="s">
        <v>50</v>
      </c>
      <c r="CQ1" s="2" t="s">
        <v>51</v>
      </c>
      <c r="CR1" s="1" t="s">
        <v>52</v>
      </c>
      <c r="CS1" s="1"/>
      <c r="CT1" s="1"/>
      <c r="CU1" s="2" t="s">
        <v>53</v>
      </c>
      <c r="CV1" s="1" t="s">
        <v>54</v>
      </c>
      <c r="CW1" s="1"/>
      <c r="CX1" s="1"/>
      <c r="CY1" s="2" t="s">
        <v>55</v>
      </c>
      <c r="CZ1" s="1" t="s">
        <v>56</v>
      </c>
      <c r="DA1" s="2" t="s">
        <v>57</v>
      </c>
      <c r="DB1" s="1" t="s">
        <v>58</v>
      </c>
      <c r="DC1" s="1"/>
      <c r="DD1" s="1"/>
      <c r="DE1" s="2" t="s">
        <v>59</v>
      </c>
      <c r="DF1" s="1" t="s">
        <v>60</v>
      </c>
      <c r="DG1" s="1"/>
      <c r="DH1" s="1"/>
      <c r="DI1" s="2" t="s">
        <v>61</v>
      </c>
      <c r="DJ1" s="1" t="s">
        <v>62</v>
      </c>
      <c r="DK1" s="1"/>
      <c r="DL1" s="1"/>
      <c r="DM1" s="2" t="s">
        <v>63</v>
      </c>
      <c r="DN1" s="1" t="s">
        <v>64</v>
      </c>
      <c r="DO1" s="2" t="s">
        <v>65</v>
      </c>
      <c r="DP1" s="1" t="s">
        <v>66</v>
      </c>
      <c r="DQ1" s="1"/>
      <c r="DR1" s="1"/>
      <c r="DS1" s="2" t="s">
        <v>67</v>
      </c>
      <c r="DT1" s="1" t="s">
        <v>68</v>
      </c>
      <c r="DU1" s="1"/>
      <c r="DV1" s="2" t="s">
        <v>69</v>
      </c>
      <c r="DW1" s="1" t="s">
        <v>70</v>
      </c>
      <c r="DX1" s="1"/>
      <c r="DY1" s="1"/>
      <c r="DZ1" s="2" t="s">
        <v>71</v>
      </c>
      <c r="EA1" s="1" t="s">
        <v>72</v>
      </c>
      <c r="EB1" s="1"/>
      <c r="EC1" s="1"/>
      <c r="ED1" s="2" t="s">
        <v>73</v>
      </c>
      <c r="EE1" s="1" t="s">
        <v>74</v>
      </c>
      <c r="EF1" s="1"/>
      <c r="EG1" s="1"/>
      <c r="EH1" s="2" t="s">
        <v>75</v>
      </c>
      <c r="EI1" s="1" t="s">
        <v>76</v>
      </c>
      <c r="EJ1" s="1"/>
      <c r="EK1" s="1"/>
      <c r="EL1" s="2" t="s">
        <v>77</v>
      </c>
      <c r="EM1" s="1" t="s">
        <v>78</v>
      </c>
      <c r="EN1" s="1"/>
      <c r="EO1" s="1"/>
      <c r="EP1" s="2" t="s">
        <v>79</v>
      </c>
      <c r="EQ1" s="1" t="s">
        <v>80</v>
      </c>
      <c r="ER1" s="1"/>
      <c r="ES1" s="1"/>
      <c r="ET1" s="2" t="s">
        <v>81</v>
      </c>
      <c r="EU1" s="1" t="s">
        <v>82</v>
      </c>
      <c r="EV1" s="1"/>
      <c r="EW1" s="1"/>
      <c r="EX1" s="2" t="s">
        <v>83</v>
      </c>
      <c r="EY1" s="1" t="s">
        <v>84</v>
      </c>
      <c r="EZ1" s="1"/>
      <c r="FA1" s="1"/>
      <c r="FB1" s="2" t="s">
        <v>85</v>
      </c>
      <c r="FC1" s="1" t="s">
        <v>86</v>
      </c>
      <c r="FD1" s="2" t="s">
        <v>87</v>
      </c>
      <c r="FE1" s="1" t="s">
        <v>88</v>
      </c>
      <c r="FF1" s="2" t="s">
        <v>89</v>
      </c>
      <c r="FG1" s="1" t="s">
        <v>90</v>
      </c>
      <c r="FH1" s="1"/>
      <c r="FI1" s="1"/>
      <c r="FJ1" s="2" t="s">
        <v>91</v>
      </c>
      <c r="FK1" s="1" t="s">
        <v>92</v>
      </c>
      <c r="FL1" s="1"/>
      <c r="FM1" s="1"/>
      <c r="FN1" s="2" t="s">
        <v>93</v>
      </c>
      <c r="FO1" s="1" t="s">
        <v>94</v>
      </c>
      <c r="FP1" s="1"/>
      <c r="FQ1" s="1"/>
      <c r="FR1" s="2" t="s">
        <v>95</v>
      </c>
      <c r="FS1" s="1" t="s">
        <v>96</v>
      </c>
      <c r="FT1" s="1"/>
      <c r="FU1" s="2" t="s">
        <v>97</v>
      </c>
      <c r="FV1" s="1" t="s">
        <v>98</v>
      </c>
      <c r="FW1" s="1"/>
      <c r="FX1" s="1"/>
      <c r="FY1" s="2" t="s">
        <v>99</v>
      </c>
      <c r="FZ1" s="1" t="s">
        <v>100</v>
      </c>
      <c r="GA1" s="2" t="s">
        <v>101</v>
      </c>
      <c r="GB1" s="1" t="s">
        <v>102</v>
      </c>
      <c r="GC1" s="2" t="s">
        <v>103</v>
      </c>
      <c r="GD1" s="1" t="s">
        <v>104</v>
      </c>
      <c r="GE1" s="2" t="s">
        <v>105</v>
      </c>
      <c r="GF1" s="1" t="s">
        <v>106</v>
      </c>
      <c r="GG1" s="2" t="s">
        <v>107</v>
      </c>
      <c r="GH1" s="1" t="s">
        <v>108</v>
      </c>
      <c r="GI1" s="1"/>
      <c r="GJ1" s="1"/>
      <c r="GK1" s="2" t="s">
        <v>109</v>
      </c>
      <c r="GL1" s="1" t="s">
        <v>110</v>
      </c>
      <c r="GM1" s="1"/>
      <c r="GN1" s="1"/>
      <c r="GO1" s="2" t="s">
        <v>111</v>
      </c>
      <c r="GP1" s="1" t="s">
        <v>112</v>
      </c>
      <c r="GQ1" s="1"/>
      <c r="GR1" s="1"/>
      <c r="GS1" s="2" t="s">
        <v>113</v>
      </c>
      <c r="GT1" s="1" t="s">
        <v>114</v>
      </c>
      <c r="GU1" s="1"/>
      <c r="GV1" s="1"/>
      <c r="GW1" s="2" t="s">
        <v>115</v>
      </c>
      <c r="GX1" s="1" t="s">
        <v>116</v>
      </c>
      <c r="GY1" s="1"/>
      <c r="GZ1" s="1"/>
      <c r="HA1" s="2" t="s">
        <v>117</v>
      </c>
      <c r="HB1" s="1" t="s">
        <v>118</v>
      </c>
      <c r="HC1" s="1"/>
      <c r="HD1" s="1"/>
      <c r="HE1" s="2" t="s">
        <v>119</v>
      </c>
      <c r="HF1" s="1" t="s">
        <v>120</v>
      </c>
      <c r="HG1" s="1"/>
      <c r="HH1" s="1"/>
      <c r="HI1" s="2" t="s">
        <v>121</v>
      </c>
      <c r="HJ1" s="1" t="s">
        <v>122</v>
      </c>
      <c r="HK1" s="2" t="s">
        <v>123</v>
      </c>
    </row>
    <row r="2" spans="1:219" x14ac:dyDescent="0.3">
      <c r="A2" s="3" t="s">
        <v>124</v>
      </c>
      <c r="B2" s="3">
        <v>1</v>
      </c>
      <c r="C2" s="3">
        <v>2</v>
      </c>
      <c r="D2" s="3">
        <v>3</v>
      </c>
      <c r="E2" s="4"/>
      <c r="F2" s="3">
        <v>1</v>
      </c>
      <c r="G2" s="3">
        <v>2</v>
      </c>
      <c r="H2" s="3">
        <v>3</v>
      </c>
      <c r="I2" s="4"/>
      <c r="J2" s="3">
        <v>1</v>
      </c>
      <c r="K2" s="3">
        <v>2</v>
      </c>
      <c r="L2" s="3">
        <v>3</v>
      </c>
      <c r="M2" s="4"/>
      <c r="N2" s="3">
        <v>1</v>
      </c>
      <c r="O2" s="3">
        <v>2</v>
      </c>
      <c r="P2" s="3">
        <v>3</v>
      </c>
      <c r="Q2" s="4"/>
      <c r="R2" s="3">
        <v>1</v>
      </c>
      <c r="S2" s="3">
        <v>2</v>
      </c>
      <c r="T2" s="4"/>
      <c r="U2" s="3">
        <v>1</v>
      </c>
      <c r="V2" s="3">
        <v>2</v>
      </c>
      <c r="W2" s="3">
        <v>3</v>
      </c>
      <c r="X2" s="4"/>
      <c r="Y2" s="3">
        <v>1</v>
      </c>
      <c r="Z2" s="3">
        <v>2</v>
      </c>
      <c r="AA2" s="3">
        <v>3</v>
      </c>
      <c r="AB2" s="4"/>
      <c r="AC2" s="3">
        <v>1</v>
      </c>
      <c r="AD2" s="3">
        <v>2</v>
      </c>
      <c r="AE2" s="3">
        <v>3</v>
      </c>
      <c r="AF2" s="4"/>
      <c r="AG2" s="3">
        <v>1</v>
      </c>
      <c r="AH2" s="3">
        <v>2</v>
      </c>
      <c r="AI2" s="4"/>
      <c r="AJ2" s="3">
        <v>1</v>
      </c>
      <c r="AK2" s="3">
        <v>2</v>
      </c>
      <c r="AL2" s="3">
        <v>3</v>
      </c>
      <c r="AM2" s="4"/>
      <c r="AN2" s="3">
        <v>1</v>
      </c>
      <c r="AO2" s="3">
        <v>2</v>
      </c>
      <c r="AP2" s="3">
        <v>3</v>
      </c>
      <c r="AQ2" s="4"/>
      <c r="AR2" s="3">
        <v>1</v>
      </c>
      <c r="AS2" s="3">
        <v>2</v>
      </c>
      <c r="AT2" s="3">
        <v>3</v>
      </c>
      <c r="AU2" s="4"/>
      <c r="AV2" s="3">
        <v>1</v>
      </c>
      <c r="AW2" s="3">
        <v>2</v>
      </c>
      <c r="AX2" s="3">
        <v>3</v>
      </c>
      <c r="AY2" s="4"/>
      <c r="AZ2" s="3">
        <v>1</v>
      </c>
      <c r="BA2" s="3">
        <v>2</v>
      </c>
      <c r="BB2" s="3">
        <v>3</v>
      </c>
      <c r="BC2" s="4"/>
      <c r="BD2" s="3">
        <v>2</v>
      </c>
      <c r="BE2" s="4"/>
      <c r="BF2" s="3">
        <v>2</v>
      </c>
      <c r="BG2" s="3">
        <v>3</v>
      </c>
      <c r="BH2" s="4"/>
      <c r="BI2" s="3">
        <v>1</v>
      </c>
      <c r="BJ2" s="4"/>
      <c r="BK2" s="3">
        <v>1</v>
      </c>
      <c r="BL2" s="3">
        <v>2</v>
      </c>
      <c r="BM2" s="3">
        <v>3</v>
      </c>
      <c r="BN2" s="4"/>
      <c r="BO2" s="3">
        <v>1</v>
      </c>
      <c r="BP2" s="3">
        <v>2</v>
      </c>
      <c r="BQ2" s="3">
        <v>3</v>
      </c>
      <c r="BR2" s="4"/>
      <c r="BS2" s="3">
        <v>1</v>
      </c>
      <c r="BT2" s="3">
        <v>3</v>
      </c>
      <c r="BU2" s="4"/>
      <c r="BV2" s="3">
        <v>1</v>
      </c>
      <c r="BW2" s="3">
        <v>2</v>
      </c>
      <c r="BX2" s="3">
        <v>3</v>
      </c>
      <c r="BY2" s="4"/>
      <c r="BZ2" s="3">
        <v>1</v>
      </c>
      <c r="CA2" s="3">
        <v>2</v>
      </c>
      <c r="CB2" s="3">
        <v>3</v>
      </c>
      <c r="CC2" s="4"/>
      <c r="CD2" s="3">
        <v>1</v>
      </c>
      <c r="CE2" s="3">
        <v>2</v>
      </c>
      <c r="CF2" s="3">
        <v>3</v>
      </c>
      <c r="CG2" s="4"/>
      <c r="CH2" s="3">
        <v>1</v>
      </c>
      <c r="CI2" s="3">
        <v>2</v>
      </c>
      <c r="CJ2" s="3">
        <v>3</v>
      </c>
      <c r="CK2" s="4"/>
      <c r="CL2" s="3">
        <v>1</v>
      </c>
      <c r="CM2" s="3">
        <v>2</v>
      </c>
      <c r="CN2" s="3">
        <v>3</v>
      </c>
      <c r="CO2" s="4"/>
      <c r="CP2" s="3">
        <v>2</v>
      </c>
      <c r="CQ2" s="4"/>
      <c r="CR2" s="3">
        <v>1</v>
      </c>
      <c r="CS2" s="3">
        <v>2</v>
      </c>
      <c r="CT2" s="3">
        <v>3</v>
      </c>
      <c r="CU2" s="4"/>
      <c r="CV2" s="3">
        <v>1</v>
      </c>
      <c r="CW2" s="3">
        <v>2</v>
      </c>
      <c r="CX2" s="3">
        <v>3</v>
      </c>
      <c r="CY2" s="4"/>
      <c r="CZ2" s="3">
        <v>3</v>
      </c>
      <c r="DA2" s="4"/>
      <c r="DB2" s="3">
        <v>1</v>
      </c>
      <c r="DC2" s="3">
        <v>2</v>
      </c>
      <c r="DD2" s="3">
        <v>3</v>
      </c>
      <c r="DE2" s="4"/>
      <c r="DF2" s="3">
        <v>1</v>
      </c>
      <c r="DG2" s="3">
        <v>2</v>
      </c>
      <c r="DH2" s="3">
        <v>3</v>
      </c>
      <c r="DI2" s="4"/>
      <c r="DJ2" s="3">
        <v>1</v>
      </c>
      <c r="DK2" s="3">
        <v>2</v>
      </c>
      <c r="DL2" s="3">
        <v>3</v>
      </c>
      <c r="DM2" s="4"/>
      <c r="DN2" s="3">
        <v>2</v>
      </c>
      <c r="DO2" s="4"/>
      <c r="DP2" s="3">
        <v>1</v>
      </c>
      <c r="DQ2" s="3">
        <v>2</v>
      </c>
      <c r="DR2" s="3">
        <v>3</v>
      </c>
      <c r="DS2" s="4"/>
      <c r="DT2" s="3">
        <v>2</v>
      </c>
      <c r="DU2" s="3">
        <v>3</v>
      </c>
      <c r="DV2" s="4"/>
      <c r="DW2" s="3">
        <v>1</v>
      </c>
      <c r="DX2" s="3">
        <v>2</v>
      </c>
      <c r="DY2" s="3">
        <v>3</v>
      </c>
      <c r="DZ2" s="4"/>
      <c r="EA2" s="3">
        <v>1</v>
      </c>
      <c r="EB2" s="3">
        <v>2</v>
      </c>
      <c r="EC2" s="3">
        <v>3</v>
      </c>
      <c r="ED2" s="4"/>
      <c r="EE2" s="3">
        <v>1</v>
      </c>
      <c r="EF2" s="3">
        <v>2</v>
      </c>
      <c r="EG2" s="3">
        <v>3</v>
      </c>
      <c r="EH2" s="4"/>
      <c r="EI2" s="3">
        <v>1</v>
      </c>
      <c r="EJ2" s="3">
        <v>2</v>
      </c>
      <c r="EK2" s="3">
        <v>3</v>
      </c>
      <c r="EL2" s="4"/>
      <c r="EM2" s="3">
        <v>1</v>
      </c>
      <c r="EN2" s="3">
        <v>2</v>
      </c>
      <c r="EO2" s="3">
        <v>3</v>
      </c>
      <c r="EP2" s="4"/>
      <c r="EQ2" s="3">
        <v>1</v>
      </c>
      <c r="ER2" s="3">
        <v>2</v>
      </c>
      <c r="ES2" s="3">
        <v>3</v>
      </c>
      <c r="ET2" s="4"/>
      <c r="EU2" s="3">
        <v>1</v>
      </c>
      <c r="EV2" s="3">
        <v>2</v>
      </c>
      <c r="EW2" s="3">
        <v>3</v>
      </c>
      <c r="EX2" s="4"/>
      <c r="EY2" s="3">
        <v>1</v>
      </c>
      <c r="EZ2" s="3">
        <v>2</v>
      </c>
      <c r="FA2" s="3">
        <v>3</v>
      </c>
      <c r="FB2" s="4"/>
      <c r="FC2" s="3">
        <v>3</v>
      </c>
      <c r="FD2" s="4"/>
      <c r="FE2" s="3">
        <v>2</v>
      </c>
      <c r="FF2" s="4"/>
      <c r="FG2" s="3">
        <v>1</v>
      </c>
      <c r="FH2" s="3">
        <v>2</v>
      </c>
      <c r="FI2" s="3">
        <v>3</v>
      </c>
      <c r="FJ2" s="5"/>
      <c r="FK2" s="6">
        <v>1</v>
      </c>
      <c r="FL2" s="6">
        <v>2</v>
      </c>
      <c r="FM2" s="6">
        <v>3</v>
      </c>
      <c r="FN2" s="5"/>
      <c r="FO2" s="6">
        <v>1</v>
      </c>
      <c r="FP2" s="6">
        <v>2</v>
      </c>
      <c r="FQ2" s="6">
        <v>3</v>
      </c>
      <c r="FR2" s="5"/>
      <c r="FS2" s="6">
        <v>2</v>
      </c>
      <c r="FT2" s="6">
        <v>3</v>
      </c>
      <c r="FU2" s="5"/>
      <c r="FV2" s="6">
        <v>1</v>
      </c>
      <c r="FW2" s="6">
        <v>2</v>
      </c>
      <c r="FX2" s="6">
        <v>3</v>
      </c>
      <c r="FY2" s="5"/>
      <c r="FZ2" s="6">
        <v>1</v>
      </c>
      <c r="GA2" s="5"/>
      <c r="GB2" s="6">
        <v>1</v>
      </c>
      <c r="GC2" s="5"/>
      <c r="GD2" s="6">
        <v>1</v>
      </c>
      <c r="GE2" s="5"/>
      <c r="GF2" s="6">
        <v>3</v>
      </c>
      <c r="GG2" s="5"/>
      <c r="GH2" s="6">
        <v>1</v>
      </c>
      <c r="GI2" s="6">
        <v>2</v>
      </c>
      <c r="GJ2" s="6">
        <v>3</v>
      </c>
      <c r="GK2" s="5"/>
      <c r="GL2" s="6">
        <v>1</v>
      </c>
      <c r="GM2" s="6">
        <v>2</v>
      </c>
      <c r="GN2" s="6">
        <v>3</v>
      </c>
      <c r="GO2" s="5"/>
      <c r="GP2" s="6">
        <v>1</v>
      </c>
      <c r="GQ2" s="6">
        <v>2</v>
      </c>
      <c r="GR2" s="6">
        <v>3</v>
      </c>
      <c r="GS2" s="5"/>
      <c r="GT2" s="6">
        <v>1</v>
      </c>
      <c r="GU2" s="6">
        <v>2</v>
      </c>
      <c r="GV2" s="6">
        <v>3</v>
      </c>
      <c r="GW2" s="5"/>
      <c r="GX2" s="6">
        <v>1</v>
      </c>
      <c r="GY2" s="6">
        <v>2</v>
      </c>
      <c r="GZ2" s="6">
        <v>3</v>
      </c>
      <c r="HA2" s="5"/>
      <c r="HB2" s="6">
        <v>1</v>
      </c>
      <c r="HC2" s="6">
        <v>2</v>
      </c>
      <c r="HD2" s="6">
        <v>3</v>
      </c>
      <c r="HE2" s="5"/>
      <c r="HF2" s="6">
        <v>1</v>
      </c>
      <c r="HG2" s="6">
        <v>2</v>
      </c>
      <c r="HH2" s="6">
        <v>3</v>
      </c>
      <c r="HI2" s="5"/>
      <c r="HJ2" s="6">
        <v>1</v>
      </c>
      <c r="HK2" s="4"/>
    </row>
    <row r="3" spans="1:219" x14ac:dyDescent="0.3">
      <c r="A3" s="7" t="s">
        <v>125</v>
      </c>
      <c r="B3" s="8"/>
      <c r="C3" s="8"/>
      <c r="D3" s="8"/>
      <c r="E3" s="9"/>
      <c r="F3" s="8"/>
      <c r="G3" s="8">
        <v>1</v>
      </c>
      <c r="H3" s="8">
        <v>1</v>
      </c>
      <c r="I3" s="9">
        <v>2</v>
      </c>
      <c r="J3" s="8">
        <v>1</v>
      </c>
      <c r="K3" s="8">
        <v>2</v>
      </c>
      <c r="L3" s="8">
        <v>1</v>
      </c>
      <c r="M3" s="9">
        <v>4</v>
      </c>
      <c r="N3" s="8"/>
      <c r="O3" s="8">
        <v>2</v>
      </c>
      <c r="P3" s="8">
        <v>1</v>
      </c>
      <c r="Q3" s="9">
        <v>3</v>
      </c>
      <c r="R3" s="8"/>
      <c r="S3" s="8"/>
      <c r="T3" s="9"/>
      <c r="U3" s="8">
        <v>2</v>
      </c>
      <c r="V3" s="8">
        <v>1</v>
      </c>
      <c r="W3" s="8">
        <v>1</v>
      </c>
      <c r="X3" s="9">
        <v>4</v>
      </c>
      <c r="Y3" s="8">
        <v>1</v>
      </c>
      <c r="Z3" s="8"/>
      <c r="AA3" s="8">
        <v>1</v>
      </c>
      <c r="AB3" s="9">
        <v>2</v>
      </c>
      <c r="AC3" s="8"/>
      <c r="AD3" s="8"/>
      <c r="AE3" s="8">
        <v>2</v>
      </c>
      <c r="AF3" s="9">
        <v>2</v>
      </c>
      <c r="AG3" s="8"/>
      <c r="AH3" s="8"/>
      <c r="AI3" s="9"/>
      <c r="AJ3" s="8">
        <v>1</v>
      </c>
      <c r="AK3" s="8">
        <v>1</v>
      </c>
      <c r="AL3" s="8">
        <v>2</v>
      </c>
      <c r="AM3" s="9">
        <v>4</v>
      </c>
      <c r="AN3" s="8"/>
      <c r="AO3" s="8"/>
      <c r="AP3" s="8"/>
      <c r="AQ3" s="9"/>
      <c r="AR3" s="8"/>
      <c r="AS3" s="8"/>
      <c r="AT3" s="8">
        <v>1</v>
      </c>
      <c r="AU3" s="9">
        <v>1</v>
      </c>
      <c r="AV3" s="8">
        <v>1</v>
      </c>
      <c r="AW3" s="8"/>
      <c r="AX3" s="8">
        <v>1</v>
      </c>
      <c r="AY3" s="9">
        <v>2</v>
      </c>
      <c r="AZ3" s="8"/>
      <c r="BA3" s="8"/>
      <c r="BB3" s="8"/>
      <c r="BC3" s="9"/>
      <c r="BD3" s="8"/>
      <c r="BE3" s="9"/>
      <c r="BF3" s="8"/>
      <c r="BG3" s="8"/>
      <c r="BH3" s="9"/>
      <c r="BI3" s="8"/>
      <c r="BJ3" s="9"/>
      <c r="BK3" s="8"/>
      <c r="BL3" s="8">
        <v>2</v>
      </c>
      <c r="BM3" s="8">
        <v>1</v>
      </c>
      <c r="BN3" s="9">
        <v>3</v>
      </c>
      <c r="BO3" s="8">
        <v>2</v>
      </c>
      <c r="BP3" s="8"/>
      <c r="BQ3" s="8"/>
      <c r="BR3" s="9">
        <v>2</v>
      </c>
      <c r="BS3" s="8"/>
      <c r="BT3" s="8"/>
      <c r="BU3" s="9"/>
      <c r="BV3" s="8">
        <v>1</v>
      </c>
      <c r="BW3" s="8"/>
      <c r="BX3" s="8"/>
      <c r="BY3" s="9">
        <v>1</v>
      </c>
      <c r="BZ3" s="8">
        <v>1</v>
      </c>
      <c r="CA3" s="8">
        <v>1</v>
      </c>
      <c r="CB3" s="8">
        <v>1</v>
      </c>
      <c r="CC3" s="9">
        <v>3</v>
      </c>
      <c r="CD3" s="8"/>
      <c r="CE3" s="8"/>
      <c r="CF3" s="8"/>
      <c r="CG3" s="9"/>
      <c r="CH3" s="8"/>
      <c r="CI3" s="8"/>
      <c r="CJ3" s="8"/>
      <c r="CK3" s="9"/>
      <c r="CL3" s="8"/>
      <c r="CM3" s="8"/>
      <c r="CN3" s="8"/>
      <c r="CO3" s="9"/>
      <c r="CP3" s="8"/>
      <c r="CQ3" s="9"/>
      <c r="CR3" s="8"/>
      <c r="CS3" s="8"/>
      <c r="CT3" s="8"/>
      <c r="CU3" s="9"/>
      <c r="CV3" s="8"/>
      <c r="CW3" s="8">
        <v>1</v>
      </c>
      <c r="CX3" s="8">
        <v>1</v>
      </c>
      <c r="CY3" s="9">
        <v>2</v>
      </c>
      <c r="CZ3" s="8"/>
      <c r="DA3" s="9"/>
      <c r="DB3" s="8"/>
      <c r="DC3" s="8"/>
      <c r="DD3" s="8">
        <v>2</v>
      </c>
      <c r="DE3" s="9">
        <v>2</v>
      </c>
      <c r="DF3" s="8"/>
      <c r="DG3" s="8"/>
      <c r="DH3" s="8"/>
      <c r="DI3" s="9"/>
      <c r="DJ3" s="8">
        <v>1</v>
      </c>
      <c r="DK3" s="8">
        <v>1</v>
      </c>
      <c r="DL3" s="8">
        <v>1</v>
      </c>
      <c r="DM3" s="9">
        <v>3</v>
      </c>
      <c r="DN3" s="8"/>
      <c r="DO3" s="9"/>
      <c r="DP3" s="8"/>
      <c r="DQ3" s="8"/>
      <c r="DR3" s="8"/>
      <c r="DS3" s="9"/>
      <c r="DT3" s="8"/>
      <c r="DU3" s="8"/>
      <c r="DV3" s="9"/>
      <c r="DW3" s="8">
        <v>2</v>
      </c>
      <c r="DX3" s="8">
        <v>2</v>
      </c>
      <c r="DY3" s="8">
        <v>1</v>
      </c>
      <c r="DZ3" s="9">
        <v>5</v>
      </c>
      <c r="EA3" s="8">
        <v>2</v>
      </c>
      <c r="EB3" s="8">
        <v>2</v>
      </c>
      <c r="EC3" s="8">
        <v>2</v>
      </c>
      <c r="ED3" s="9">
        <v>6</v>
      </c>
      <c r="EE3" s="8">
        <v>1</v>
      </c>
      <c r="EF3" s="8"/>
      <c r="EG3" s="8"/>
      <c r="EH3" s="9">
        <v>1</v>
      </c>
      <c r="EI3" s="8"/>
      <c r="EJ3" s="8"/>
      <c r="EK3" s="8"/>
      <c r="EL3" s="9"/>
      <c r="EM3" s="8"/>
      <c r="EN3" s="8"/>
      <c r="EO3" s="8">
        <v>1</v>
      </c>
      <c r="EP3" s="9">
        <v>1</v>
      </c>
      <c r="EQ3" s="8"/>
      <c r="ER3" s="8"/>
      <c r="ES3" s="8"/>
      <c r="ET3" s="9"/>
      <c r="EU3" s="8">
        <v>1</v>
      </c>
      <c r="EV3" s="8"/>
      <c r="EW3" s="8">
        <v>1</v>
      </c>
      <c r="EX3" s="9">
        <v>2</v>
      </c>
      <c r="EY3" s="8"/>
      <c r="EZ3" s="8">
        <v>1</v>
      </c>
      <c r="FA3" s="8"/>
      <c r="FB3" s="9">
        <v>1</v>
      </c>
      <c r="FC3" s="8"/>
      <c r="FD3" s="9"/>
      <c r="FE3" s="8"/>
      <c r="FF3" s="9"/>
      <c r="FG3" s="8"/>
      <c r="FH3" s="8"/>
      <c r="FI3" s="8"/>
      <c r="FJ3" s="9"/>
      <c r="FK3" s="8"/>
      <c r="FL3" s="8">
        <v>1</v>
      </c>
      <c r="FM3" s="8"/>
      <c r="FN3" s="9">
        <v>1</v>
      </c>
      <c r="FO3" s="8">
        <v>2</v>
      </c>
      <c r="FP3" s="8">
        <v>2</v>
      </c>
      <c r="FQ3" s="8">
        <v>1</v>
      </c>
      <c r="FR3" s="9">
        <v>5</v>
      </c>
      <c r="FS3" s="8"/>
      <c r="FT3" s="8">
        <v>1</v>
      </c>
      <c r="FU3" s="9">
        <v>1</v>
      </c>
      <c r="FV3" s="8"/>
      <c r="FW3" s="8"/>
      <c r="FX3" s="8"/>
      <c r="FY3" s="9"/>
      <c r="FZ3" s="8"/>
      <c r="GA3" s="9"/>
      <c r="GB3" s="8"/>
      <c r="GC3" s="9"/>
      <c r="GD3" s="8"/>
      <c r="GE3" s="9"/>
      <c r="GF3" s="8"/>
      <c r="GG3" s="9"/>
      <c r="GH3" s="8"/>
      <c r="GI3" s="8"/>
      <c r="GJ3" s="8"/>
      <c r="GK3" s="9"/>
      <c r="GL3" s="8"/>
      <c r="GM3" s="8"/>
      <c r="GN3" s="8"/>
      <c r="GO3" s="9"/>
      <c r="GP3" s="8"/>
      <c r="GQ3" s="8"/>
      <c r="GR3" s="8"/>
      <c r="GS3" s="9"/>
      <c r="GT3" s="8"/>
      <c r="GU3" s="8"/>
      <c r="GV3" s="8"/>
      <c r="GW3" s="9"/>
      <c r="GX3" s="8"/>
      <c r="GY3" s="8"/>
      <c r="GZ3" s="8"/>
      <c r="HA3" s="9"/>
      <c r="HB3" s="8"/>
      <c r="HC3" s="8"/>
      <c r="HD3" s="8"/>
      <c r="HE3" s="9"/>
      <c r="HF3" s="8"/>
      <c r="HG3" s="8">
        <v>1</v>
      </c>
      <c r="HH3" s="8"/>
      <c r="HI3" s="9">
        <v>1</v>
      </c>
      <c r="HJ3" s="8">
        <v>1</v>
      </c>
      <c r="HK3" s="9">
        <v>1</v>
      </c>
    </row>
    <row r="4" spans="1:219" x14ac:dyDescent="0.3">
      <c r="A4" s="7" t="s">
        <v>126</v>
      </c>
      <c r="B4" s="8"/>
      <c r="C4" s="8"/>
      <c r="D4" s="8"/>
      <c r="E4" s="9"/>
      <c r="F4" s="8"/>
      <c r="G4" s="8">
        <v>2</v>
      </c>
      <c r="H4" s="8">
        <v>1</v>
      </c>
      <c r="I4" s="9">
        <v>3</v>
      </c>
      <c r="J4" s="8"/>
      <c r="K4" s="8">
        <v>1</v>
      </c>
      <c r="L4" s="8">
        <v>1</v>
      </c>
      <c r="M4" s="9">
        <v>2</v>
      </c>
      <c r="N4" s="8"/>
      <c r="O4" s="8"/>
      <c r="P4" s="8"/>
      <c r="Q4" s="9"/>
      <c r="R4" s="8"/>
      <c r="S4" s="8"/>
      <c r="T4" s="9"/>
      <c r="U4" s="8">
        <v>1</v>
      </c>
      <c r="V4" s="8"/>
      <c r="W4" s="8"/>
      <c r="X4" s="9">
        <v>1</v>
      </c>
      <c r="Y4" s="8"/>
      <c r="Z4" s="8">
        <v>2</v>
      </c>
      <c r="AA4" s="8">
        <v>1</v>
      </c>
      <c r="AB4" s="9">
        <v>3</v>
      </c>
      <c r="AC4" s="8"/>
      <c r="AD4" s="8"/>
      <c r="AE4" s="8">
        <v>1</v>
      </c>
      <c r="AF4" s="9">
        <v>1</v>
      </c>
      <c r="AG4" s="8">
        <v>1</v>
      </c>
      <c r="AH4" s="8"/>
      <c r="AI4" s="9">
        <v>1</v>
      </c>
      <c r="AJ4" s="8">
        <v>1</v>
      </c>
      <c r="AK4" s="8">
        <v>2</v>
      </c>
      <c r="AL4" s="8">
        <v>1</v>
      </c>
      <c r="AM4" s="9">
        <v>4</v>
      </c>
      <c r="AN4" s="8"/>
      <c r="AO4" s="8"/>
      <c r="AP4" s="8"/>
      <c r="AQ4" s="9"/>
      <c r="AR4" s="8"/>
      <c r="AS4" s="8"/>
      <c r="AT4" s="8">
        <v>1</v>
      </c>
      <c r="AU4" s="9">
        <v>1</v>
      </c>
      <c r="AV4" s="8">
        <v>1</v>
      </c>
      <c r="AW4" s="8">
        <v>1</v>
      </c>
      <c r="AX4" s="8">
        <v>2</v>
      </c>
      <c r="AY4" s="9">
        <v>4</v>
      </c>
      <c r="AZ4" s="8">
        <v>1</v>
      </c>
      <c r="BA4" s="8">
        <v>1</v>
      </c>
      <c r="BB4" s="8">
        <v>2</v>
      </c>
      <c r="BC4" s="9">
        <v>4</v>
      </c>
      <c r="BD4" s="8"/>
      <c r="BE4" s="9"/>
      <c r="BF4" s="8"/>
      <c r="BG4" s="8"/>
      <c r="BH4" s="9"/>
      <c r="BI4" s="8"/>
      <c r="BJ4" s="9"/>
      <c r="BK4" s="8"/>
      <c r="BL4" s="8"/>
      <c r="BM4" s="8"/>
      <c r="BN4" s="9"/>
      <c r="BO4" s="8">
        <v>1</v>
      </c>
      <c r="BP4" s="8"/>
      <c r="BQ4" s="8"/>
      <c r="BR4" s="9">
        <v>1</v>
      </c>
      <c r="BS4" s="8"/>
      <c r="BT4" s="8"/>
      <c r="BU4" s="9"/>
      <c r="BV4" s="8">
        <v>2</v>
      </c>
      <c r="BW4" s="8">
        <v>2</v>
      </c>
      <c r="BX4" s="8">
        <v>2</v>
      </c>
      <c r="BY4" s="9">
        <v>6</v>
      </c>
      <c r="BZ4" s="8">
        <v>1</v>
      </c>
      <c r="CA4" s="8">
        <v>1</v>
      </c>
      <c r="CB4" s="8">
        <v>1</v>
      </c>
      <c r="CC4" s="9">
        <v>3</v>
      </c>
      <c r="CD4" s="8"/>
      <c r="CE4" s="8">
        <v>1</v>
      </c>
      <c r="CF4" s="8"/>
      <c r="CG4" s="9">
        <v>1</v>
      </c>
      <c r="CH4" s="8">
        <v>1</v>
      </c>
      <c r="CI4" s="8"/>
      <c r="CJ4" s="8"/>
      <c r="CK4" s="9">
        <v>1</v>
      </c>
      <c r="CL4" s="8"/>
      <c r="CM4" s="8"/>
      <c r="CN4" s="8"/>
      <c r="CO4" s="9"/>
      <c r="CP4" s="8"/>
      <c r="CQ4" s="9"/>
      <c r="CR4" s="8"/>
      <c r="CS4" s="8"/>
      <c r="CT4" s="8"/>
      <c r="CU4" s="9"/>
      <c r="CV4" s="8"/>
      <c r="CW4" s="8">
        <v>1</v>
      </c>
      <c r="CX4" s="8">
        <v>1</v>
      </c>
      <c r="CY4" s="9">
        <v>2</v>
      </c>
      <c r="CZ4" s="8"/>
      <c r="DA4" s="9"/>
      <c r="DB4" s="8"/>
      <c r="DC4" s="8"/>
      <c r="DD4" s="8">
        <v>2</v>
      </c>
      <c r="DE4" s="9">
        <v>2</v>
      </c>
      <c r="DF4" s="8"/>
      <c r="DG4" s="8">
        <v>1</v>
      </c>
      <c r="DH4" s="8"/>
      <c r="DI4" s="9">
        <v>1</v>
      </c>
      <c r="DJ4" s="8">
        <v>1</v>
      </c>
      <c r="DK4" s="8">
        <v>2</v>
      </c>
      <c r="DL4" s="8">
        <v>1</v>
      </c>
      <c r="DM4" s="9">
        <v>4</v>
      </c>
      <c r="DN4" s="8"/>
      <c r="DO4" s="9"/>
      <c r="DP4" s="8"/>
      <c r="DQ4" s="8"/>
      <c r="DR4" s="8"/>
      <c r="DS4" s="9"/>
      <c r="DT4" s="8"/>
      <c r="DU4" s="8"/>
      <c r="DV4" s="9"/>
      <c r="DW4" s="8"/>
      <c r="DX4" s="8"/>
      <c r="DY4" s="8"/>
      <c r="DZ4" s="9"/>
      <c r="EA4" s="8">
        <v>2</v>
      </c>
      <c r="EB4" s="8">
        <v>2</v>
      </c>
      <c r="EC4" s="8"/>
      <c r="ED4" s="9">
        <v>4</v>
      </c>
      <c r="EE4" s="8"/>
      <c r="EF4" s="8"/>
      <c r="EG4" s="8"/>
      <c r="EH4" s="9"/>
      <c r="EI4" s="8"/>
      <c r="EJ4" s="8">
        <v>1</v>
      </c>
      <c r="EK4" s="8"/>
      <c r="EL4" s="9">
        <v>1</v>
      </c>
      <c r="EM4" s="8"/>
      <c r="EN4" s="8"/>
      <c r="EO4" s="8">
        <v>2</v>
      </c>
      <c r="EP4" s="9">
        <v>2</v>
      </c>
      <c r="EQ4" s="8"/>
      <c r="ER4" s="8"/>
      <c r="ES4" s="8"/>
      <c r="ET4" s="9"/>
      <c r="EU4" s="8"/>
      <c r="EV4" s="8"/>
      <c r="EW4" s="8"/>
      <c r="EX4" s="9"/>
      <c r="EY4" s="8"/>
      <c r="EZ4" s="8"/>
      <c r="FA4" s="8"/>
      <c r="FB4" s="9"/>
      <c r="FC4" s="8"/>
      <c r="FD4" s="9"/>
      <c r="FE4" s="8"/>
      <c r="FF4" s="9"/>
      <c r="FG4" s="8"/>
      <c r="FH4" s="8"/>
      <c r="FI4" s="8"/>
      <c r="FJ4" s="9"/>
      <c r="FK4" s="8">
        <v>1</v>
      </c>
      <c r="FL4" s="8"/>
      <c r="FM4" s="8"/>
      <c r="FN4" s="9">
        <v>1</v>
      </c>
      <c r="FO4" s="8">
        <v>2</v>
      </c>
      <c r="FP4" s="8">
        <v>1</v>
      </c>
      <c r="FQ4" s="8"/>
      <c r="FR4" s="9">
        <v>3</v>
      </c>
      <c r="FS4" s="8"/>
      <c r="FT4" s="8"/>
      <c r="FU4" s="9"/>
      <c r="FV4" s="8"/>
      <c r="FW4" s="8"/>
      <c r="FX4" s="8"/>
      <c r="FY4" s="9"/>
      <c r="FZ4" s="8"/>
      <c r="GA4" s="9"/>
      <c r="GB4" s="8"/>
      <c r="GC4" s="9"/>
      <c r="GD4" s="8"/>
      <c r="GE4" s="9"/>
      <c r="GF4" s="8"/>
      <c r="GG4" s="9"/>
      <c r="GH4" s="8"/>
      <c r="GI4" s="8"/>
      <c r="GJ4" s="8"/>
      <c r="GK4" s="9"/>
      <c r="GL4" s="8"/>
      <c r="GM4" s="8"/>
      <c r="GN4" s="8"/>
      <c r="GO4" s="9"/>
      <c r="GP4" s="8"/>
      <c r="GQ4" s="8"/>
      <c r="GR4" s="8">
        <v>1</v>
      </c>
      <c r="GS4" s="9">
        <v>1</v>
      </c>
      <c r="GT4" s="8"/>
      <c r="GU4" s="8"/>
      <c r="GV4" s="8"/>
      <c r="GW4" s="9"/>
      <c r="GX4" s="8"/>
      <c r="GY4" s="8"/>
      <c r="GZ4" s="8"/>
      <c r="HA4" s="9"/>
      <c r="HB4" s="8"/>
      <c r="HC4" s="8">
        <v>2</v>
      </c>
      <c r="HD4" s="8"/>
      <c r="HE4" s="9">
        <v>2</v>
      </c>
      <c r="HF4" s="8"/>
      <c r="HG4" s="8">
        <v>1</v>
      </c>
      <c r="HH4" s="8"/>
      <c r="HI4" s="9">
        <v>1</v>
      </c>
      <c r="HJ4" s="8"/>
      <c r="HK4" s="9"/>
    </row>
    <row r="5" spans="1:219" x14ac:dyDescent="0.3">
      <c r="A5" s="7" t="s">
        <v>127</v>
      </c>
      <c r="B5" s="8">
        <v>1</v>
      </c>
      <c r="C5" s="8">
        <v>1</v>
      </c>
      <c r="D5" s="8">
        <v>1</v>
      </c>
      <c r="E5" s="9">
        <v>3</v>
      </c>
      <c r="F5" s="8">
        <v>2</v>
      </c>
      <c r="G5" s="8">
        <v>2</v>
      </c>
      <c r="H5" s="8">
        <v>1</v>
      </c>
      <c r="I5" s="9">
        <v>5</v>
      </c>
      <c r="J5" s="8">
        <v>1</v>
      </c>
      <c r="K5" s="8">
        <v>1</v>
      </c>
      <c r="L5" s="8"/>
      <c r="M5" s="9">
        <v>2</v>
      </c>
      <c r="N5" s="8"/>
      <c r="O5" s="8"/>
      <c r="P5" s="8"/>
      <c r="Q5" s="9"/>
      <c r="R5" s="8"/>
      <c r="S5" s="8"/>
      <c r="T5" s="9"/>
      <c r="U5" s="8">
        <v>1</v>
      </c>
      <c r="V5" s="8"/>
      <c r="W5" s="8"/>
      <c r="X5" s="9">
        <v>1</v>
      </c>
      <c r="Y5" s="8"/>
      <c r="Z5" s="8"/>
      <c r="AA5" s="8"/>
      <c r="AB5" s="9"/>
      <c r="AC5" s="8">
        <v>1</v>
      </c>
      <c r="AD5" s="8">
        <v>1</v>
      </c>
      <c r="AE5" s="8"/>
      <c r="AF5" s="9">
        <v>2</v>
      </c>
      <c r="AG5" s="8"/>
      <c r="AH5" s="8"/>
      <c r="AI5" s="9"/>
      <c r="AJ5" s="8"/>
      <c r="AK5" s="8">
        <v>1</v>
      </c>
      <c r="AL5" s="8"/>
      <c r="AM5" s="9">
        <v>1</v>
      </c>
      <c r="AN5" s="8"/>
      <c r="AO5" s="8"/>
      <c r="AP5" s="8"/>
      <c r="AQ5" s="9"/>
      <c r="AR5" s="8">
        <v>2</v>
      </c>
      <c r="AS5" s="8"/>
      <c r="AT5" s="8"/>
      <c r="AU5" s="9">
        <v>2</v>
      </c>
      <c r="AV5" s="8">
        <v>1</v>
      </c>
      <c r="AW5" s="8"/>
      <c r="AX5" s="8">
        <v>1</v>
      </c>
      <c r="AY5" s="9">
        <v>2</v>
      </c>
      <c r="AZ5" s="8"/>
      <c r="BA5" s="8"/>
      <c r="BB5" s="8">
        <v>1</v>
      </c>
      <c r="BC5" s="9">
        <v>1</v>
      </c>
      <c r="BD5" s="8"/>
      <c r="BE5" s="9"/>
      <c r="BF5" s="8"/>
      <c r="BG5" s="8"/>
      <c r="BH5" s="9"/>
      <c r="BI5" s="8"/>
      <c r="BJ5" s="9"/>
      <c r="BK5" s="8"/>
      <c r="BL5" s="8"/>
      <c r="BM5" s="8"/>
      <c r="BN5" s="9"/>
      <c r="BO5" s="8">
        <v>1</v>
      </c>
      <c r="BP5" s="8">
        <v>1</v>
      </c>
      <c r="BQ5" s="8">
        <v>1</v>
      </c>
      <c r="BR5" s="9">
        <v>3</v>
      </c>
      <c r="BS5" s="8"/>
      <c r="BT5" s="8"/>
      <c r="BU5" s="9"/>
      <c r="BV5" s="8">
        <v>1</v>
      </c>
      <c r="BW5" s="8">
        <v>1</v>
      </c>
      <c r="BX5" s="8"/>
      <c r="BY5" s="9">
        <v>2</v>
      </c>
      <c r="BZ5" s="8">
        <v>1</v>
      </c>
      <c r="CA5" s="8"/>
      <c r="CB5" s="8"/>
      <c r="CC5" s="9">
        <v>1</v>
      </c>
      <c r="CD5" s="8"/>
      <c r="CE5" s="8"/>
      <c r="CF5" s="8">
        <v>1</v>
      </c>
      <c r="CG5" s="9">
        <v>1</v>
      </c>
      <c r="CH5" s="8">
        <v>1</v>
      </c>
      <c r="CI5" s="8"/>
      <c r="CJ5" s="8"/>
      <c r="CK5" s="9">
        <v>1</v>
      </c>
      <c r="CL5" s="8"/>
      <c r="CM5" s="8"/>
      <c r="CN5" s="8"/>
      <c r="CO5" s="9"/>
      <c r="CP5" s="8"/>
      <c r="CQ5" s="9"/>
      <c r="CR5" s="8"/>
      <c r="CS5" s="8"/>
      <c r="CT5" s="8"/>
      <c r="CU5" s="9"/>
      <c r="CV5" s="8"/>
      <c r="CW5" s="8">
        <v>1</v>
      </c>
      <c r="CX5" s="8">
        <v>3</v>
      </c>
      <c r="CY5" s="9">
        <v>4</v>
      </c>
      <c r="CZ5" s="8"/>
      <c r="DA5" s="9"/>
      <c r="DB5" s="8"/>
      <c r="DC5" s="8">
        <v>1</v>
      </c>
      <c r="DD5" s="8">
        <v>2</v>
      </c>
      <c r="DE5" s="9">
        <v>3</v>
      </c>
      <c r="DF5" s="8"/>
      <c r="DG5" s="8"/>
      <c r="DH5" s="8">
        <v>2</v>
      </c>
      <c r="DI5" s="9">
        <v>2</v>
      </c>
      <c r="DJ5" s="8">
        <v>2</v>
      </c>
      <c r="DK5" s="8">
        <v>3</v>
      </c>
      <c r="DL5" s="8">
        <v>1</v>
      </c>
      <c r="DM5" s="9">
        <v>6</v>
      </c>
      <c r="DN5" s="8"/>
      <c r="DO5" s="9"/>
      <c r="DP5" s="8"/>
      <c r="DQ5" s="8"/>
      <c r="DR5" s="8"/>
      <c r="DS5" s="9"/>
      <c r="DT5" s="8"/>
      <c r="DU5" s="8"/>
      <c r="DV5" s="9"/>
      <c r="DW5" s="8"/>
      <c r="DX5" s="8">
        <v>1</v>
      </c>
      <c r="DY5" s="8"/>
      <c r="DZ5" s="9">
        <v>1</v>
      </c>
      <c r="EA5" s="8">
        <v>4</v>
      </c>
      <c r="EB5" s="8">
        <v>2</v>
      </c>
      <c r="EC5" s="8">
        <v>2</v>
      </c>
      <c r="ED5" s="9">
        <v>8</v>
      </c>
      <c r="EE5" s="8"/>
      <c r="EF5" s="8"/>
      <c r="EG5" s="8"/>
      <c r="EH5" s="9"/>
      <c r="EI5" s="8"/>
      <c r="EJ5" s="8"/>
      <c r="EK5" s="8"/>
      <c r="EL5" s="9"/>
      <c r="EM5" s="8"/>
      <c r="EN5" s="8"/>
      <c r="EO5" s="8"/>
      <c r="EP5" s="9"/>
      <c r="EQ5" s="8"/>
      <c r="ER5" s="8"/>
      <c r="ES5" s="8"/>
      <c r="ET5" s="9"/>
      <c r="EU5" s="8"/>
      <c r="EV5" s="8"/>
      <c r="EW5" s="8"/>
      <c r="EX5" s="9"/>
      <c r="EY5" s="8"/>
      <c r="EZ5" s="8"/>
      <c r="FA5" s="8"/>
      <c r="FB5" s="9"/>
      <c r="FC5" s="8"/>
      <c r="FD5" s="9"/>
      <c r="FE5" s="8"/>
      <c r="FF5" s="9"/>
      <c r="FG5" s="8"/>
      <c r="FH5" s="8"/>
      <c r="FI5" s="8"/>
      <c r="FJ5" s="9"/>
      <c r="FK5" s="8">
        <v>1</v>
      </c>
      <c r="FL5" s="8"/>
      <c r="FM5" s="8">
        <v>1</v>
      </c>
      <c r="FN5" s="9">
        <v>2</v>
      </c>
      <c r="FO5" s="8">
        <v>1</v>
      </c>
      <c r="FP5" s="8">
        <v>2</v>
      </c>
      <c r="FQ5" s="8">
        <v>2</v>
      </c>
      <c r="FR5" s="9">
        <v>5</v>
      </c>
      <c r="FS5" s="8"/>
      <c r="FT5" s="8"/>
      <c r="FU5" s="9"/>
      <c r="FV5" s="8"/>
      <c r="FW5" s="8"/>
      <c r="FX5" s="8"/>
      <c r="FY5" s="9"/>
      <c r="FZ5" s="8"/>
      <c r="GA5" s="9"/>
      <c r="GB5" s="8"/>
      <c r="GC5" s="9"/>
      <c r="GD5" s="8"/>
      <c r="GE5" s="9"/>
      <c r="GF5" s="8"/>
      <c r="GG5" s="9"/>
      <c r="GH5" s="8"/>
      <c r="GI5" s="8"/>
      <c r="GJ5" s="8"/>
      <c r="GK5" s="9"/>
      <c r="GL5" s="8"/>
      <c r="GM5" s="8"/>
      <c r="GN5" s="8"/>
      <c r="GO5" s="9"/>
      <c r="GP5" s="8"/>
      <c r="GQ5" s="8"/>
      <c r="GR5" s="8"/>
      <c r="GS5" s="9"/>
      <c r="GT5" s="8"/>
      <c r="GU5" s="8"/>
      <c r="GV5" s="8"/>
      <c r="GW5" s="9"/>
      <c r="GX5" s="8"/>
      <c r="GY5" s="8"/>
      <c r="GZ5" s="8"/>
      <c r="HA5" s="9"/>
      <c r="HB5" s="8"/>
      <c r="HC5" s="8"/>
      <c r="HD5" s="8">
        <v>1</v>
      </c>
      <c r="HE5" s="9">
        <v>1</v>
      </c>
      <c r="HF5" s="8"/>
      <c r="HG5" s="8"/>
      <c r="HH5" s="8"/>
      <c r="HI5" s="9"/>
      <c r="HJ5" s="8"/>
      <c r="HK5" s="9"/>
    </row>
    <row r="6" spans="1:219" x14ac:dyDescent="0.3">
      <c r="A6" s="7" t="s">
        <v>128</v>
      </c>
      <c r="B6" s="8">
        <v>1</v>
      </c>
      <c r="C6" s="8"/>
      <c r="D6" s="8"/>
      <c r="E6" s="9">
        <v>1</v>
      </c>
      <c r="F6" s="8">
        <v>1</v>
      </c>
      <c r="G6" s="8">
        <v>1</v>
      </c>
      <c r="H6" s="8">
        <v>1</v>
      </c>
      <c r="I6" s="9">
        <v>3</v>
      </c>
      <c r="J6" s="8"/>
      <c r="K6" s="8"/>
      <c r="L6" s="8"/>
      <c r="M6" s="9"/>
      <c r="N6" s="8"/>
      <c r="O6" s="8"/>
      <c r="P6" s="8"/>
      <c r="Q6" s="9"/>
      <c r="R6" s="8"/>
      <c r="S6" s="8"/>
      <c r="T6" s="9"/>
      <c r="U6" s="8">
        <v>1</v>
      </c>
      <c r="V6" s="8"/>
      <c r="W6" s="8"/>
      <c r="X6" s="9">
        <v>1</v>
      </c>
      <c r="Y6" s="8"/>
      <c r="Z6" s="8"/>
      <c r="AA6" s="8"/>
      <c r="AB6" s="9"/>
      <c r="AC6" s="8">
        <v>2</v>
      </c>
      <c r="AD6" s="8">
        <v>1</v>
      </c>
      <c r="AE6" s="8"/>
      <c r="AF6" s="9">
        <v>3</v>
      </c>
      <c r="AG6" s="8"/>
      <c r="AH6" s="8"/>
      <c r="AI6" s="9"/>
      <c r="AJ6" s="8">
        <v>1</v>
      </c>
      <c r="AK6" s="8"/>
      <c r="AL6" s="8"/>
      <c r="AM6" s="9">
        <v>1</v>
      </c>
      <c r="AN6" s="8"/>
      <c r="AO6" s="8"/>
      <c r="AP6" s="8"/>
      <c r="AQ6" s="9"/>
      <c r="AR6" s="8">
        <v>1</v>
      </c>
      <c r="AS6" s="8">
        <v>1</v>
      </c>
      <c r="AT6" s="8"/>
      <c r="AU6" s="9">
        <v>2</v>
      </c>
      <c r="AV6" s="8">
        <v>1</v>
      </c>
      <c r="AW6" s="8">
        <v>2</v>
      </c>
      <c r="AX6" s="8">
        <v>1</v>
      </c>
      <c r="AY6" s="9">
        <v>4</v>
      </c>
      <c r="AZ6" s="8"/>
      <c r="BA6" s="8">
        <v>2</v>
      </c>
      <c r="BB6" s="8">
        <v>2</v>
      </c>
      <c r="BC6" s="9">
        <v>4</v>
      </c>
      <c r="BD6" s="8"/>
      <c r="BE6" s="9"/>
      <c r="BF6" s="8"/>
      <c r="BG6" s="8"/>
      <c r="BH6" s="9"/>
      <c r="BI6" s="8"/>
      <c r="BJ6" s="9"/>
      <c r="BK6" s="8">
        <v>1</v>
      </c>
      <c r="BL6" s="8"/>
      <c r="BM6" s="8"/>
      <c r="BN6" s="9">
        <v>1</v>
      </c>
      <c r="BO6" s="8">
        <v>1</v>
      </c>
      <c r="BP6" s="8">
        <v>2</v>
      </c>
      <c r="BQ6" s="8">
        <v>2</v>
      </c>
      <c r="BR6" s="9">
        <v>5</v>
      </c>
      <c r="BS6" s="8"/>
      <c r="BT6" s="8"/>
      <c r="BU6" s="9"/>
      <c r="BV6" s="8"/>
      <c r="BW6" s="8">
        <v>1</v>
      </c>
      <c r="BX6" s="8">
        <v>1</v>
      </c>
      <c r="BY6" s="9">
        <v>2</v>
      </c>
      <c r="BZ6" s="8">
        <v>1</v>
      </c>
      <c r="CA6" s="8">
        <v>2</v>
      </c>
      <c r="CB6" s="8">
        <v>1</v>
      </c>
      <c r="CC6" s="9">
        <v>4</v>
      </c>
      <c r="CD6" s="8"/>
      <c r="CE6" s="8"/>
      <c r="CF6" s="8"/>
      <c r="CG6" s="9"/>
      <c r="CH6" s="8">
        <v>1</v>
      </c>
      <c r="CI6" s="8"/>
      <c r="CJ6" s="8"/>
      <c r="CK6" s="9">
        <v>1</v>
      </c>
      <c r="CL6" s="8"/>
      <c r="CM6" s="8"/>
      <c r="CN6" s="8"/>
      <c r="CO6" s="9"/>
      <c r="CP6" s="8"/>
      <c r="CQ6" s="9"/>
      <c r="CR6" s="8"/>
      <c r="CS6" s="8"/>
      <c r="CT6" s="8"/>
      <c r="CU6" s="9"/>
      <c r="CV6" s="8"/>
      <c r="CW6" s="8">
        <v>3</v>
      </c>
      <c r="CX6" s="8">
        <v>2</v>
      </c>
      <c r="CY6" s="9">
        <v>5</v>
      </c>
      <c r="CZ6" s="8"/>
      <c r="DA6" s="9"/>
      <c r="DB6" s="8"/>
      <c r="DC6" s="8">
        <v>1</v>
      </c>
      <c r="DD6" s="8">
        <v>2</v>
      </c>
      <c r="DE6" s="9">
        <v>3</v>
      </c>
      <c r="DF6" s="8"/>
      <c r="DG6" s="8"/>
      <c r="DH6" s="8"/>
      <c r="DI6" s="9"/>
      <c r="DJ6" s="8">
        <v>1</v>
      </c>
      <c r="DK6" s="8"/>
      <c r="DL6" s="8">
        <v>2</v>
      </c>
      <c r="DM6" s="9">
        <v>3</v>
      </c>
      <c r="DN6" s="8"/>
      <c r="DO6" s="9"/>
      <c r="DP6" s="8"/>
      <c r="DQ6" s="8"/>
      <c r="DR6" s="8"/>
      <c r="DS6" s="9"/>
      <c r="DT6" s="8"/>
      <c r="DU6" s="8"/>
      <c r="DV6" s="9"/>
      <c r="DW6" s="8"/>
      <c r="DX6" s="8"/>
      <c r="DY6" s="8"/>
      <c r="DZ6" s="9"/>
      <c r="EA6" s="8">
        <v>2</v>
      </c>
      <c r="EB6" s="8">
        <v>1</v>
      </c>
      <c r="EC6" s="8">
        <v>1</v>
      </c>
      <c r="ED6" s="9">
        <v>4</v>
      </c>
      <c r="EE6" s="8"/>
      <c r="EF6" s="8"/>
      <c r="EG6" s="8"/>
      <c r="EH6" s="9"/>
      <c r="EI6" s="8"/>
      <c r="EJ6" s="8"/>
      <c r="EK6" s="8"/>
      <c r="EL6" s="9"/>
      <c r="EM6" s="8">
        <v>1</v>
      </c>
      <c r="EN6" s="8"/>
      <c r="EO6" s="8"/>
      <c r="EP6" s="9">
        <v>1</v>
      </c>
      <c r="EQ6" s="8"/>
      <c r="ER6" s="8"/>
      <c r="ES6" s="8"/>
      <c r="ET6" s="9"/>
      <c r="EU6" s="8">
        <v>1</v>
      </c>
      <c r="EV6" s="8"/>
      <c r="EW6" s="8"/>
      <c r="EX6" s="9">
        <v>1</v>
      </c>
      <c r="EY6" s="8"/>
      <c r="EZ6" s="8"/>
      <c r="FA6" s="8"/>
      <c r="FB6" s="9"/>
      <c r="FC6" s="8"/>
      <c r="FD6" s="9"/>
      <c r="FE6" s="8"/>
      <c r="FF6" s="9"/>
      <c r="FG6" s="8"/>
      <c r="FH6" s="8"/>
      <c r="FI6" s="8"/>
      <c r="FJ6" s="9"/>
      <c r="FK6" s="8">
        <v>1</v>
      </c>
      <c r="FL6" s="8">
        <v>1</v>
      </c>
      <c r="FM6" s="8"/>
      <c r="FN6" s="9">
        <v>2</v>
      </c>
      <c r="FO6" s="8">
        <v>2</v>
      </c>
      <c r="FP6" s="8">
        <v>1</v>
      </c>
      <c r="FQ6" s="8">
        <v>2</v>
      </c>
      <c r="FR6" s="9">
        <v>5</v>
      </c>
      <c r="FS6" s="8"/>
      <c r="FT6" s="8"/>
      <c r="FU6" s="9"/>
      <c r="FV6" s="8"/>
      <c r="FW6" s="8"/>
      <c r="FX6" s="8"/>
      <c r="FY6" s="9"/>
      <c r="FZ6" s="8"/>
      <c r="GA6" s="9"/>
      <c r="GB6" s="8"/>
      <c r="GC6" s="9"/>
      <c r="GD6" s="8"/>
      <c r="GE6" s="9"/>
      <c r="GF6" s="8"/>
      <c r="GG6" s="9"/>
      <c r="GH6" s="8"/>
      <c r="GI6" s="8"/>
      <c r="GJ6" s="8"/>
      <c r="GK6" s="9"/>
      <c r="GL6" s="8"/>
      <c r="GM6" s="8"/>
      <c r="GN6" s="8"/>
      <c r="GO6" s="9"/>
      <c r="GP6" s="8"/>
      <c r="GQ6" s="8"/>
      <c r="GR6" s="8"/>
      <c r="GS6" s="9"/>
      <c r="GT6" s="8"/>
      <c r="GU6" s="8"/>
      <c r="GV6" s="8"/>
      <c r="GW6" s="9"/>
      <c r="GX6" s="8"/>
      <c r="GY6" s="8"/>
      <c r="GZ6" s="8"/>
      <c r="HA6" s="9"/>
      <c r="HB6" s="8">
        <v>2</v>
      </c>
      <c r="HC6" s="8"/>
      <c r="HD6" s="8">
        <v>1</v>
      </c>
      <c r="HE6" s="9">
        <v>3</v>
      </c>
      <c r="HF6" s="8"/>
      <c r="HG6" s="8"/>
      <c r="HH6" s="8"/>
      <c r="HI6" s="9"/>
      <c r="HJ6" s="8"/>
      <c r="HK6" s="9"/>
    </row>
    <row r="7" spans="1:219" x14ac:dyDescent="0.3">
      <c r="A7" s="7" t="s">
        <v>129</v>
      </c>
      <c r="B7" s="8"/>
      <c r="C7" s="8"/>
      <c r="D7" s="8"/>
      <c r="E7" s="9"/>
      <c r="F7" s="8">
        <v>1</v>
      </c>
      <c r="G7" s="8">
        <v>2</v>
      </c>
      <c r="H7" s="8">
        <v>2</v>
      </c>
      <c r="I7" s="9">
        <v>5</v>
      </c>
      <c r="J7" s="8">
        <v>1</v>
      </c>
      <c r="K7" s="8"/>
      <c r="L7" s="8">
        <v>2</v>
      </c>
      <c r="M7" s="9">
        <v>3</v>
      </c>
      <c r="N7" s="8">
        <v>1</v>
      </c>
      <c r="O7" s="8"/>
      <c r="P7" s="8"/>
      <c r="Q7" s="9">
        <v>1</v>
      </c>
      <c r="R7" s="8"/>
      <c r="S7" s="8"/>
      <c r="T7" s="9"/>
      <c r="U7" s="8">
        <v>2</v>
      </c>
      <c r="V7" s="8"/>
      <c r="W7" s="8">
        <v>2</v>
      </c>
      <c r="X7" s="9">
        <v>4</v>
      </c>
      <c r="Y7" s="8"/>
      <c r="Z7" s="8"/>
      <c r="AA7" s="8">
        <v>1</v>
      </c>
      <c r="AB7" s="9">
        <v>1</v>
      </c>
      <c r="AC7" s="8">
        <v>1</v>
      </c>
      <c r="AD7" s="8">
        <v>1</v>
      </c>
      <c r="AE7" s="8">
        <v>2</v>
      </c>
      <c r="AF7" s="9">
        <v>4</v>
      </c>
      <c r="AG7" s="8"/>
      <c r="AH7" s="8">
        <v>1</v>
      </c>
      <c r="AI7" s="9">
        <v>1</v>
      </c>
      <c r="AJ7" s="8"/>
      <c r="AK7" s="8">
        <v>1</v>
      </c>
      <c r="AL7" s="8"/>
      <c r="AM7" s="9">
        <v>1</v>
      </c>
      <c r="AN7" s="8"/>
      <c r="AO7" s="8">
        <v>1</v>
      </c>
      <c r="AP7" s="8"/>
      <c r="AQ7" s="9">
        <v>1</v>
      </c>
      <c r="AR7" s="8">
        <v>1</v>
      </c>
      <c r="AS7" s="8"/>
      <c r="AT7" s="8">
        <v>2</v>
      </c>
      <c r="AU7" s="9">
        <v>3</v>
      </c>
      <c r="AV7" s="8">
        <v>1</v>
      </c>
      <c r="AW7" s="8"/>
      <c r="AX7" s="8">
        <v>1</v>
      </c>
      <c r="AY7" s="9">
        <v>2</v>
      </c>
      <c r="AZ7" s="8"/>
      <c r="BA7" s="8">
        <v>2</v>
      </c>
      <c r="BB7" s="8">
        <v>2</v>
      </c>
      <c r="BC7" s="9">
        <v>4</v>
      </c>
      <c r="BD7" s="8"/>
      <c r="BE7" s="9"/>
      <c r="BF7" s="8"/>
      <c r="BG7" s="8"/>
      <c r="BH7" s="9"/>
      <c r="BI7" s="8"/>
      <c r="BJ7" s="9"/>
      <c r="BK7" s="8"/>
      <c r="BL7" s="8"/>
      <c r="BM7" s="8"/>
      <c r="BN7" s="9"/>
      <c r="BO7" s="8"/>
      <c r="BP7" s="8"/>
      <c r="BQ7" s="8"/>
      <c r="BR7" s="9"/>
      <c r="BS7" s="8"/>
      <c r="BT7" s="8"/>
      <c r="BU7" s="9"/>
      <c r="BV7" s="8">
        <v>1</v>
      </c>
      <c r="BW7" s="8">
        <v>1</v>
      </c>
      <c r="BX7" s="8">
        <v>1</v>
      </c>
      <c r="BY7" s="9">
        <v>3</v>
      </c>
      <c r="BZ7" s="8">
        <v>2</v>
      </c>
      <c r="CA7" s="8">
        <v>1</v>
      </c>
      <c r="CB7" s="8">
        <v>1</v>
      </c>
      <c r="CC7" s="9">
        <v>4</v>
      </c>
      <c r="CD7" s="8"/>
      <c r="CE7" s="8"/>
      <c r="CF7" s="8"/>
      <c r="CG7" s="9"/>
      <c r="CH7" s="8"/>
      <c r="CI7" s="8"/>
      <c r="CJ7" s="8"/>
      <c r="CK7" s="9"/>
      <c r="CL7" s="8"/>
      <c r="CM7" s="8"/>
      <c r="CN7" s="8"/>
      <c r="CO7" s="9"/>
      <c r="CP7" s="8"/>
      <c r="CQ7" s="9"/>
      <c r="CR7" s="8"/>
      <c r="CS7" s="8"/>
      <c r="CT7" s="8"/>
      <c r="CU7" s="9"/>
      <c r="CV7" s="8">
        <v>2</v>
      </c>
      <c r="CW7" s="8">
        <v>2</v>
      </c>
      <c r="CX7" s="8">
        <v>2</v>
      </c>
      <c r="CY7" s="9">
        <v>6</v>
      </c>
      <c r="CZ7" s="8"/>
      <c r="DA7" s="9"/>
      <c r="DB7" s="8"/>
      <c r="DC7" s="8"/>
      <c r="DD7" s="8"/>
      <c r="DE7" s="9"/>
      <c r="DF7" s="8"/>
      <c r="DG7" s="8"/>
      <c r="DH7" s="8"/>
      <c r="DI7" s="9"/>
      <c r="DJ7" s="8">
        <v>1</v>
      </c>
      <c r="DK7" s="8"/>
      <c r="DL7" s="8"/>
      <c r="DM7" s="9">
        <v>1</v>
      </c>
      <c r="DN7" s="8"/>
      <c r="DO7" s="9"/>
      <c r="DP7" s="8"/>
      <c r="DQ7" s="8"/>
      <c r="DR7" s="8"/>
      <c r="DS7" s="9"/>
      <c r="DT7" s="8"/>
      <c r="DU7" s="8"/>
      <c r="DV7" s="9"/>
      <c r="DW7" s="8"/>
      <c r="DX7" s="8"/>
      <c r="DY7" s="8"/>
      <c r="DZ7" s="9"/>
      <c r="EA7" s="8">
        <v>3</v>
      </c>
      <c r="EB7" s="8">
        <v>1</v>
      </c>
      <c r="EC7" s="8">
        <v>1</v>
      </c>
      <c r="ED7" s="9">
        <v>5</v>
      </c>
      <c r="EE7" s="8"/>
      <c r="EF7" s="8"/>
      <c r="EG7" s="8"/>
      <c r="EH7" s="9"/>
      <c r="EI7" s="8"/>
      <c r="EJ7" s="8"/>
      <c r="EK7" s="8"/>
      <c r="EL7" s="9"/>
      <c r="EM7" s="8"/>
      <c r="EN7" s="8"/>
      <c r="EO7" s="8"/>
      <c r="EP7" s="9"/>
      <c r="EQ7" s="8"/>
      <c r="ER7" s="8"/>
      <c r="ES7" s="8"/>
      <c r="ET7" s="9"/>
      <c r="EU7" s="8"/>
      <c r="EV7" s="8"/>
      <c r="EW7" s="8"/>
      <c r="EX7" s="9"/>
      <c r="EY7" s="8"/>
      <c r="EZ7" s="8">
        <v>1</v>
      </c>
      <c r="FA7" s="8"/>
      <c r="FB7" s="9">
        <v>1</v>
      </c>
      <c r="FC7" s="8"/>
      <c r="FD7" s="9"/>
      <c r="FE7" s="8"/>
      <c r="FF7" s="9"/>
      <c r="FG7" s="8"/>
      <c r="FH7" s="8"/>
      <c r="FI7" s="8"/>
      <c r="FJ7" s="9"/>
      <c r="FK7" s="8">
        <v>1</v>
      </c>
      <c r="FL7" s="8">
        <v>1</v>
      </c>
      <c r="FM7" s="8">
        <v>1</v>
      </c>
      <c r="FN7" s="9">
        <v>3</v>
      </c>
      <c r="FO7" s="8">
        <v>1</v>
      </c>
      <c r="FP7" s="8"/>
      <c r="FQ7" s="8">
        <v>1</v>
      </c>
      <c r="FR7" s="9">
        <v>2</v>
      </c>
      <c r="FS7" s="8"/>
      <c r="FT7" s="8"/>
      <c r="FU7" s="9"/>
      <c r="FV7" s="8"/>
      <c r="FW7" s="8"/>
      <c r="FX7" s="8"/>
      <c r="FY7" s="9"/>
      <c r="FZ7" s="8"/>
      <c r="GA7" s="9"/>
      <c r="GB7" s="8"/>
      <c r="GC7" s="9"/>
      <c r="GD7" s="8"/>
      <c r="GE7" s="9"/>
      <c r="GF7" s="8"/>
      <c r="GG7" s="9"/>
      <c r="GH7" s="8"/>
      <c r="GI7" s="8"/>
      <c r="GJ7" s="8"/>
      <c r="GK7" s="9"/>
      <c r="GL7" s="8"/>
      <c r="GM7" s="8"/>
      <c r="GN7" s="8"/>
      <c r="GO7" s="9"/>
      <c r="GP7" s="8"/>
      <c r="GQ7" s="8"/>
      <c r="GR7" s="8"/>
      <c r="GS7" s="9"/>
      <c r="GT7" s="8"/>
      <c r="GU7" s="8"/>
      <c r="GV7" s="8"/>
      <c r="GW7" s="9"/>
      <c r="GX7" s="8"/>
      <c r="GY7" s="8">
        <v>1</v>
      </c>
      <c r="GZ7" s="8"/>
      <c r="HA7" s="9">
        <v>1</v>
      </c>
      <c r="HB7" s="8"/>
      <c r="HC7" s="8">
        <v>1</v>
      </c>
      <c r="HD7" s="8">
        <v>1</v>
      </c>
      <c r="HE7" s="9">
        <v>2</v>
      </c>
      <c r="HF7" s="8"/>
      <c r="HG7" s="8"/>
      <c r="HH7" s="8"/>
      <c r="HI7" s="9"/>
      <c r="HJ7" s="8"/>
      <c r="HK7" s="9"/>
    </row>
    <row r="8" spans="1:219" x14ac:dyDescent="0.3">
      <c r="A8" s="7" t="s">
        <v>130</v>
      </c>
      <c r="B8" s="8"/>
      <c r="C8" s="8">
        <v>1</v>
      </c>
      <c r="D8" s="8"/>
      <c r="E8" s="9">
        <v>1</v>
      </c>
      <c r="F8" s="8"/>
      <c r="G8" s="8">
        <v>1</v>
      </c>
      <c r="H8" s="8">
        <v>1</v>
      </c>
      <c r="I8" s="9">
        <v>2</v>
      </c>
      <c r="J8" s="8"/>
      <c r="K8" s="8">
        <v>1</v>
      </c>
      <c r="L8" s="8">
        <v>1</v>
      </c>
      <c r="M8" s="9">
        <v>2</v>
      </c>
      <c r="N8" s="8"/>
      <c r="O8" s="8"/>
      <c r="P8" s="8"/>
      <c r="Q8" s="9"/>
      <c r="R8" s="8"/>
      <c r="S8" s="8"/>
      <c r="T8" s="9"/>
      <c r="U8" s="8"/>
      <c r="V8" s="8"/>
      <c r="W8" s="8"/>
      <c r="X8" s="9"/>
      <c r="Y8" s="8">
        <v>1</v>
      </c>
      <c r="Z8" s="8">
        <v>1</v>
      </c>
      <c r="AA8" s="8"/>
      <c r="AB8" s="9">
        <v>2</v>
      </c>
      <c r="AC8" s="8"/>
      <c r="AD8" s="8">
        <v>1</v>
      </c>
      <c r="AE8" s="8"/>
      <c r="AF8" s="9">
        <v>1</v>
      </c>
      <c r="AG8" s="8"/>
      <c r="AH8" s="8"/>
      <c r="AI8" s="9"/>
      <c r="AJ8" s="8"/>
      <c r="AK8" s="8">
        <v>1</v>
      </c>
      <c r="AL8" s="8">
        <v>2</v>
      </c>
      <c r="AM8" s="9">
        <v>3</v>
      </c>
      <c r="AN8" s="8"/>
      <c r="AO8" s="8"/>
      <c r="AP8" s="8"/>
      <c r="AQ8" s="9"/>
      <c r="AR8" s="8"/>
      <c r="AS8" s="8">
        <v>3</v>
      </c>
      <c r="AT8" s="8">
        <v>1</v>
      </c>
      <c r="AU8" s="9">
        <v>4</v>
      </c>
      <c r="AV8" s="8"/>
      <c r="AW8" s="8"/>
      <c r="AX8" s="8"/>
      <c r="AY8" s="9"/>
      <c r="AZ8" s="8"/>
      <c r="BA8" s="8"/>
      <c r="BB8" s="8"/>
      <c r="BC8" s="9"/>
      <c r="BD8" s="8"/>
      <c r="BE8" s="9"/>
      <c r="BF8" s="8"/>
      <c r="BG8" s="8"/>
      <c r="BH8" s="9"/>
      <c r="BI8" s="8"/>
      <c r="BJ8" s="9"/>
      <c r="BK8" s="8"/>
      <c r="BL8" s="8"/>
      <c r="BM8" s="8"/>
      <c r="BN8" s="9"/>
      <c r="BO8" s="8"/>
      <c r="BP8" s="8"/>
      <c r="BQ8" s="8"/>
      <c r="BR8" s="9"/>
      <c r="BS8" s="8"/>
      <c r="BT8" s="8"/>
      <c r="BU8" s="9"/>
      <c r="BV8" s="8">
        <v>1</v>
      </c>
      <c r="BW8" s="8">
        <v>1</v>
      </c>
      <c r="BX8" s="8">
        <v>1</v>
      </c>
      <c r="BY8" s="9">
        <v>3</v>
      </c>
      <c r="BZ8" s="8"/>
      <c r="CA8" s="8">
        <v>1</v>
      </c>
      <c r="CB8" s="8">
        <v>2</v>
      </c>
      <c r="CC8" s="9">
        <v>3</v>
      </c>
      <c r="CD8" s="8"/>
      <c r="CE8" s="8"/>
      <c r="CF8" s="8"/>
      <c r="CG8" s="9"/>
      <c r="CH8" s="8"/>
      <c r="CI8" s="8"/>
      <c r="CJ8" s="8"/>
      <c r="CK8" s="9"/>
      <c r="CL8" s="8"/>
      <c r="CM8" s="8"/>
      <c r="CN8" s="8"/>
      <c r="CO8" s="9"/>
      <c r="CP8" s="8"/>
      <c r="CQ8" s="9"/>
      <c r="CR8" s="8"/>
      <c r="CS8" s="8"/>
      <c r="CT8" s="8"/>
      <c r="CU8" s="9"/>
      <c r="CV8" s="8">
        <v>2</v>
      </c>
      <c r="CW8" s="8"/>
      <c r="CX8" s="8"/>
      <c r="CY8" s="9">
        <v>2</v>
      </c>
      <c r="CZ8" s="8"/>
      <c r="DA8" s="9"/>
      <c r="DB8" s="8"/>
      <c r="DC8" s="8"/>
      <c r="DD8" s="8"/>
      <c r="DE8" s="9"/>
      <c r="DF8" s="8"/>
      <c r="DG8" s="8"/>
      <c r="DH8" s="8"/>
      <c r="DI8" s="9"/>
      <c r="DJ8" s="8">
        <v>1</v>
      </c>
      <c r="DK8" s="8">
        <v>2</v>
      </c>
      <c r="DL8" s="8">
        <v>2</v>
      </c>
      <c r="DM8" s="9">
        <v>5</v>
      </c>
      <c r="DN8" s="8"/>
      <c r="DO8" s="9"/>
      <c r="DP8" s="8"/>
      <c r="DQ8" s="8"/>
      <c r="DR8" s="8"/>
      <c r="DS8" s="9"/>
      <c r="DT8" s="8"/>
      <c r="DU8" s="8"/>
      <c r="DV8" s="9"/>
      <c r="DW8" s="8"/>
      <c r="DX8" s="8"/>
      <c r="DY8" s="8"/>
      <c r="DZ8" s="9"/>
      <c r="EA8" s="8">
        <v>3</v>
      </c>
      <c r="EB8" s="8">
        <v>1</v>
      </c>
      <c r="EC8" s="8">
        <v>3</v>
      </c>
      <c r="ED8" s="9">
        <v>7</v>
      </c>
      <c r="EE8" s="8"/>
      <c r="EF8" s="8"/>
      <c r="EG8" s="8">
        <v>1</v>
      </c>
      <c r="EH8" s="9">
        <v>1</v>
      </c>
      <c r="EI8" s="8"/>
      <c r="EJ8" s="8"/>
      <c r="EK8" s="8"/>
      <c r="EL8" s="9"/>
      <c r="EM8" s="8"/>
      <c r="EN8" s="8">
        <v>1</v>
      </c>
      <c r="EO8" s="8"/>
      <c r="EP8" s="9">
        <v>1</v>
      </c>
      <c r="EQ8" s="8"/>
      <c r="ER8" s="8">
        <v>1</v>
      </c>
      <c r="ES8" s="8"/>
      <c r="ET8" s="9">
        <v>1</v>
      </c>
      <c r="EU8" s="8"/>
      <c r="EV8" s="8"/>
      <c r="EW8" s="8"/>
      <c r="EX8" s="9"/>
      <c r="EY8" s="8"/>
      <c r="EZ8" s="8"/>
      <c r="FA8" s="8"/>
      <c r="FB8" s="9"/>
      <c r="FC8" s="8"/>
      <c r="FD8" s="9"/>
      <c r="FE8" s="8"/>
      <c r="FF8" s="9"/>
      <c r="FG8" s="8"/>
      <c r="FH8" s="8"/>
      <c r="FI8" s="8"/>
      <c r="FJ8" s="9"/>
      <c r="FK8" s="8"/>
      <c r="FL8" s="8"/>
      <c r="FM8" s="8">
        <v>1</v>
      </c>
      <c r="FN8" s="9">
        <v>1</v>
      </c>
      <c r="FO8" s="8">
        <v>2</v>
      </c>
      <c r="FP8" s="8">
        <v>2</v>
      </c>
      <c r="FQ8" s="8">
        <v>1</v>
      </c>
      <c r="FR8" s="9">
        <v>5</v>
      </c>
      <c r="FS8" s="8"/>
      <c r="FT8" s="8"/>
      <c r="FU8" s="9"/>
      <c r="FV8" s="8"/>
      <c r="FW8" s="8"/>
      <c r="FX8" s="8"/>
      <c r="FY8" s="9"/>
      <c r="FZ8" s="8"/>
      <c r="GA8" s="9"/>
      <c r="GB8" s="8"/>
      <c r="GC8" s="9"/>
      <c r="GD8" s="8"/>
      <c r="GE8" s="9"/>
      <c r="GF8" s="8"/>
      <c r="GG8" s="9"/>
      <c r="GH8" s="8"/>
      <c r="GI8" s="8"/>
      <c r="GJ8" s="8"/>
      <c r="GK8" s="9"/>
      <c r="GL8" s="8">
        <v>2</v>
      </c>
      <c r="GM8" s="8"/>
      <c r="GN8" s="8"/>
      <c r="GO8" s="9">
        <v>2</v>
      </c>
      <c r="GP8" s="8"/>
      <c r="GQ8" s="8"/>
      <c r="GR8" s="8"/>
      <c r="GS8" s="9"/>
      <c r="GT8" s="8"/>
      <c r="GU8" s="8"/>
      <c r="GV8" s="8"/>
      <c r="GW8" s="9"/>
      <c r="GX8" s="8"/>
      <c r="GY8" s="8"/>
      <c r="GZ8" s="8"/>
      <c r="HA8" s="9"/>
      <c r="HB8" s="8"/>
      <c r="HC8" s="8"/>
      <c r="HD8" s="8"/>
      <c r="HE8" s="9"/>
      <c r="HF8" s="8"/>
      <c r="HG8" s="8">
        <v>1</v>
      </c>
      <c r="HH8" s="8"/>
      <c r="HI8" s="9">
        <v>1</v>
      </c>
      <c r="HJ8" s="8"/>
      <c r="HK8" s="9"/>
    </row>
    <row r="9" spans="1:219" x14ac:dyDescent="0.3">
      <c r="A9" s="7" t="s">
        <v>131</v>
      </c>
      <c r="B9" s="8"/>
      <c r="C9" s="8"/>
      <c r="D9" s="8"/>
      <c r="E9" s="9"/>
      <c r="F9" s="8">
        <v>1</v>
      </c>
      <c r="G9" s="8"/>
      <c r="H9" s="8">
        <v>1</v>
      </c>
      <c r="I9" s="9">
        <v>2</v>
      </c>
      <c r="J9" s="8">
        <v>2</v>
      </c>
      <c r="K9" s="8">
        <v>1</v>
      </c>
      <c r="L9" s="8">
        <v>2</v>
      </c>
      <c r="M9" s="9">
        <v>5</v>
      </c>
      <c r="N9" s="8"/>
      <c r="O9" s="8"/>
      <c r="P9" s="8"/>
      <c r="Q9" s="9"/>
      <c r="R9" s="8"/>
      <c r="S9" s="8"/>
      <c r="T9" s="9"/>
      <c r="U9" s="8"/>
      <c r="V9" s="8">
        <v>1</v>
      </c>
      <c r="W9" s="8"/>
      <c r="X9" s="9">
        <v>1</v>
      </c>
      <c r="Y9" s="8"/>
      <c r="Z9" s="8"/>
      <c r="AA9" s="8"/>
      <c r="AB9" s="9"/>
      <c r="AC9" s="8">
        <v>2</v>
      </c>
      <c r="AD9" s="8">
        <v>1</v>
      </c>
      <c r="AE9" s="8">
        <v>2</v>
      </c>
      <c r="AF9" s="9">
        <v>5</v>
      </c>
      <c r="AG9" s="8"/>
      <c r="AH9" s="8"/>
      <c r="AI9" s="9"/>
      <c r="AJ9" s="8"/>
      <c r="AK9" s="8">
        <v>1</v>
      </c>
      <c r="AL9" s="8">
        <v>1</v>
      </c>
      <c r="AM9" s="9">
        <v>2</v>
      </c>
      <c r="AN9" s="8"/>
      <c r="AO9" s="8"/>
      <c r="AP9" s="8"/>
      <c r="AQ9" s="9"/>
      <c r="AR9" s="8">
        <v>2</v>
      </c>
      <c r="AS9" s="8">
        <v>2</v>
      </c>
      <c r="AT9" s="8">
        <v>1</v>
      </c>
      <c r="AU9" s="9">
        <v>5</v>
      </c>
      <c r="AV9" s="8">
        <v>1</v>
      </c>
      <c r="AW9" s="8"/>
      <c r="AX9" s="8">
        <v>1</v>
      </c>
      <c r="AY9" s="9">
        <v>2</v>
      </c>
      <c r="AZ9" s="8"/>
      <c r="BA9" s="8">
        <v>2</v>
      </c>
      <c r="BB9" s="8">
        <v>1</v>
      </c>
      <c r="BC9" s="9">
        <v>3</v>
      </c>
      <c r="BD9" s="8"/>
      <c r="BE9" s="9"/>
      <c r="BF9" s="8"/>
      <c r="BG9" s="8"/>
      <c r="BH9" s="9"/>
      <c r="BI9" s="8"/>
      <c r="BJ9" s="9"/>
      <c r="BK9" s="8">
        <v>1</v>
      </c>
      <c r="BL9" s="8">
        <v>2</v>
      </c>
      <c r="BM9" s="8">
        <v>1</v>
      </c>
      <c r="BN9" s="9">
        <v>4</v>
      </c>
      <c r="BO9" s="8"/>
      <c r="BP9" s="8"/>
      <c r="BQ9" s="8">
        <v>2</v>
      </c>
      <c r="BR9" s="9">
        <v>2</v>
      </c>
      <c r="BS9" s="8"/>
      <c r="BT9" s="8"/>
      <c r="BU9" s="9"/>
      <c r="BV9" s="8"/>
      <c r="BW9" s="8">
        <v>1</v>
      </c>
      <c r="BX9" s="8"/>
      <c r="BY9" s="9">
        <v>1</v>
      </c>
      <c r="BZ9" s="8">
        <v>2</v>
      </c>
      <c r="CA9" s="8">
        <v>2</v>
      </c>
      <c r="CB9" s="8">
        <v>1</v>
      </c>
      <c r="CC9" s="9">
        <v>5</v>
      </c>
      <c r="CD9" s="8"/>
      <c r="CE9" s="8"/>
      <c r="CF9" s="8"/>
      <c r="CG9" s="9"/>
      <c r="CH9" s="8"/>
      <c r="CI9" s="8"/>
      <c r="CJ9" s="8"/>
      <c r="CK9" s="9"/>
      <c r="CL9" s="8"/>
      <c r="CM9" s="8"/>
      <c r="CN9" s="8"/>
      <c r="CO9" s="9"/>
      <c r="CP9" s="8"/>
      <c r="CQ9" s="9"/>
      <c r="CR9" s="8"/>
      <c r="CS9" s="8"/>
      <c r="CT9" s="8"/>
      <c r="CU9" s="9"/>
      <c r="CV9" s="8"/>
      <c r="CW9" s="8">
        <v>2</v>
      </c>
      <c r="CX9" s="8"/>
      <c r="CY9" s="9">
        <v>2</v>
      </c>
      <c r="CZ9" s="8"/>
      <c r="DA9" s="9"/>
      <c r="DB9" s="8"/>
      <c r="DC9" s="8"/>
      <c r="DD9" s="8">
        <v>1</v>
      </c>
      <c r="DE9" s="9">
        <v>1</v>
      </c>
      <c r="DF9" s="8"/>
      <c r="DG9" s="8"/>
      <c r="DH9" s="8"/>
      <c r="DI9" s="9"/>
      <c r="DJ9" s="8">
        <v>2</v>
      </c>
      <c r="DK9" s="8"/>
      <c r="DL9" s="8">
        <v>1</v>
      </c>
      <c r="DM9" s="9">
        <v>3</v>
      </c>
      <c r="DN9" s="8"/>
      <c r="DO9" s="9"/>
      <c r="DP9" s="8">
        <v>1</v>
      </c>
      <c r="DQ9" s="8"/>
      <c r="DR9" s="8"/>
      <c r="DS9" s="9">
        <v>1</v>
      </c>
      <c r="DT9" s="8"/>
      <c r="DU9" s="8"/>
      <c r="DV9" s="9"/>
      <c r="DW9" s="8"/>
      <c r="DX9" s="8"/>
      <c r="DY9" s="8"/>
      <c r="DZ9" s="9"/>
      <c r="EA9" s="8">
        <v>2</v>
      </c>
      <c r="EB9" s="8">
        <v>1</v>
      </c>
      <c r="EC9" s="8">
        <v>1</v>
      </c>
      <c r="ED9" s="9">
        <v>4</v>
      </c>
      <c r="EE9" s="8"/>
      <c r="EF9" s="8"/>
      <c r="EG9" s="8"/>
      <c r="EH9" s="9"/>
      <c r="EI9" s="8"/>
      <c r="EJ9" s="8"/>
      <c r="EK9" s="8"/>
      <c r="EL9" s="9"/>
      <c r="EM9" s="8"/>
      <c r="EN9" s="8">
        <v>1</v>
      </c>
      <c r="EO9" s="8"/>
      <c r="EP9" s="9">
        <v>1</v>
      </c>
      <c r="EQ9" s="8"/>
      <c r="ER9" s="8"/>
      <c r="ES9" s="8"/>
      <c r="ET9" s="9"/>
      <c r="EU9" s="8"/>
      <c r="EV9" s="8"/>
      <c r="EW9" s="8">
        <v>1</v>
      </c>
      <c r="EX9" s="9">
        <v>1</v>
      </c>
      <c r="EY9" s="8"/>
      <c r="EZ9" s="8"/>
      <c r="FA9" s="8"/>
      <c r="FB9" s="9"/>
      <c r="FC9" s="8"/>
      <c r="FD9" s="9"/>
      <c r="FE9" s="8"/>
      <c r="FF9" s="9"/>
      <c r="FG9" s="8"/>
      <c r="FH9" s="8"/>
      <c r="FI9" s="8"/>
      <c r="FJ9" s="9"/>
      <c r="FK9" s="8"/>
      <c r="FL9" s="8"/>
      <c r="FM9" s="8"/>
      <c r="FN9" s="9"/>
      <c r="FO9" s="8">
        <v>2</v>
      </c>
      <c r="FP9" s="8">
        <v>2</v>
      </c>
      <c r="FQ9" s="8">
        <v>2</v>
      </c>
      <c r="FR9" s="9">
        <v>6</v>
      </c>
      <c r="FS9" s="8"/>
      <c r="FT9" s="8"/>
      <c r="FU9" s="9"/>
      <c r="FV9" s="8"/>
      <c r="FW9" s="8"/>
      <c r="FX9" s="8"/>
      <c r="FY9" s="9"/>
      <c r="FZ9" s="8"/>
      <c r="GA9" s="9"/>
      <c r="GB9" s="8"/>
      <c r="GC9" s="9"/>
      <c r="GD9" s="8"/>
      <c r="GE9" s="9"/>
      <c r="GF9" s="8"/>
      <c r="GG9" s="9"/>
      <c r="GH9" s="8"/>
      <c r="GI9" s="8"/>
      <c r="GJ9" s="8"/>
      <c r="GK9" s="9"/>
      <c r="GL9" s="8"/>
      <c r="GM9" s="8"/>
      <c r="GN9" s="8"/>
      <c r="GO9" s="9"/>
      <c r="GP9" s="8"/>
      <c r="GQ9" s="8"/>
      <c r="GR9" s="8"/>
      <c r="GS9" s="9"/>
      <c r="GT9" s="8"/>
      <c r="GU9" s="8"/>
      <c r="GV9" s="8"/>
      <c r="GW9" s="9"/>
      <c r="GX9" s="8"/>
      <c r="GY9" s="8"/>
      <c r="GZ9" s="8"/>
      <c r="HA9" s="9"/>
      <c r="HB9" s="8"/>
      <c r="HC9" s="8"/>
      <c r="HD9" s="8"/>
      <c r="HE9" s="9"/>
      <c r="HF9" s="8"/>
      <c r="HG9" s="8"/>
      <c r="HH9" s="8"/>
      <c r="HI9" s="9"/>
      <c r="HJ9" s="8"/>
      <c r="HK9" s="9"/>
    </row>
    <row r="10" spans="1:219" x14ac:dyDescent="0.3">
      <c r="A10" s="7" t="s">
        <v>132</v>
      </c>
      <c r="B10" s="8">
        <v>1</v>
      </c>
      <c r="C10" s="8"/>
      <c r="D10" s="8"/>
      <c r="E10" s="9">
        <v>1</v>
      </c>
      <c r="F10" s="8">
        <v>2</v>
      </c>
      <c r="G10" s="8">
        <v>1</v>
      </c>
      <c r="H10" s="8">
        <v>2</v>
      </c>
      <c r="I10" s="9">
        <v>5</v>
      </c>
      <c r="J10" s="8">
        <v>2</v>
      </c>
      <c r="K10" s="8"/>
      <c r="L10" s="8"/>
      <c r="M10" s="9">
        <v>2</v>
      </c>
      <c r="N10" s="8"/>
      <c r="O10" s="8"/>
      <c r="P10" s="8">
        <v>1</v>
      </c>
      <c r="Q10" s="9">
        <v>1</v>
      </c>
      <c r="R10" s="8"/>
      <c r="S10" s="8"/>
      <c r="T10" s="9"/>
      <c r="U10" s="8"/>
      <c r="V10" s="8"/>
      <c r="W10" s="8">
        <v>1</v>
      </c>
      <c r="X10" s="9">
        <v>1</v>
      </c>
      <c r="Y10" s="8"/>
      <c r="Z10" s="8">
        <v>2</v>
      </c>
      <c r="AA10" s="8"/>
      <c r="AB10" s="9">
        <v>2</v>
      </c>
      <c r="AC10" s="8"/>
      <c r="AD10" s="8"/>
      <c r="AE10" s="8">
        <v>1</v>
      </c>
      <c r="AF10" s="9">
        <v>1</v>
      </c>
      <c r="AG10" s="8"/>
      <c r="AH10" s="8"/>
      <c r="AI10" s="9"/>
      <c r="AJ10" s="8">
        <v>1</v>
      </c>
      <c r="AK10" s="8">
        <v>1</v>
      </c>
      <c r="AL10" s="8">
        <v>1</v>
      </c>
      <c r="AM10" s="9">
        <v>3</v>
      </c>
      <c r="AN10" s="8"/>
      <c r="AO10" s="8"/>
      <c r="AP10" s="8"/>
      <c r="AQ10" s="9"/>
      <c r="AR10" s="8">
        <v>1</v>
      </c>
      <c r="AS10" s="8">
        <v>3</v>
      </c>
      <c r="AT10" s="8"/>
      <c r="AU10" s="9">
        <v>4</v>
      </c>
      <c r="AV10" s="8">
        <v>1</v>
      </c>
      <c r="AW10" s="8">
        <v>2</v>
      </c>
      <c r="AX10" s="8">
        <v>1</v>
      </c>
      <c r="AY10" s="9">
        <v>4</v>
      </c>
      <c r="AZ10" s="8"/>
      <c r="BA10" s="8"/>
      <c r="BB10" s="8"/>
      <c r="BC10" s="9"/>
      <c r="BD10" s="8"/>
      <c r="BE10" s="9"/>
      <c r="BF10" s="8"/>
      <c r="BG10" s="8"/>
      <c r="BH10" s="9"/>
      <c r="BI10" s="8"/>
      <c r="BJ10" s="9"/>
      <c r="BK10" s="8"/>
      <c r="BL10" s="8"/>
      <c r="BM10" s="8"/>
      <c r="BN10" s="9"/>
      <c r="BO10" s="8">
        <v>1</v>
      </c>
      <c r="BP10" s="8">
        <v>1</v>
      </c>
      <c r="BQ10" s="8">
        <v>1</v>
      </c>
      <c r="BR10" s="9">
        <v>3</v>
      </c>
      <c r="BS10" s="8"/>
      <c r="BT10" s="8"/>
      <c r="BU10" s="9"/>
      <c r="BV10" s="8"/>
      <c r="BW10" s="8">
        <v>1</v>
      </c>
      <c r="BX10" s="8">
        <v>2</v>
      </c>
      <c r="BY10" s="9">
        <v>3</v>
      </c>
      <c r="BZ10" s="8"/>
      <c r="CA10" s="8">
        <v>1</v>
      </c>
      <c r="CB10" s="8">
        <v>1</v>
      </c>
      <c r="CC10" s="9">
        <v>2</v>
      </c>
      <c r="CD10" s="8"/>
      <c r="CE10" s="8"/>
      <c r="CF10" s="8"/>
      <c r="CG10" s="9"/>
      <c r="CH10" s="8"/>
      <c r="CI10" s="8"/>
      <c r="CJ10" s="8"/>
      <c r="CK10" s="9"/>
      <c r="CL10" s="8"/>
      <c r="CM10" s="8"/>
      <c r="CN10" s="8"/>
      <c r="CO10" s="9"/>
      <c r="CP10" s="8"/>
      <c r="CQ10" s="9"/>
      <c r="CR10" s="8"/>
      <c r="CS10" s="8"/>
      <c r="CT10" s="8"/>
      <c r="CU10" s="9"/>
      <c r="CV10" s="8">
        <v>1</v>
      </c>
      <c r="CW10" s="8">
        <v>1</v>
      </c>
      <c r="CX10" s="8">
        <v>2</v>
      </c>
      <c r="CY10" s="9">
        <v>4</v>
      </c>
      <c r="CZ10" s="8"/>
      <c r="DA10" s="9"/>
      <c r="DB10" s="8">
        <v>1</v>
      </c>
      <c r="DC10" s="8"/>
      <c r="DD10" s="8">
        <v>1</v>
      </c>
      <c r="DE10" s="9">
        <v>2</v>
      </c>
      <c r="DF10" s="8"/>
      <c r="DG10" s="8"/>
      <c r="DH10" s="8"/>
      <c r="DI10" s="9"/>
      <c r="DJ10" s="8">
        <v>2</v>
      </c>
      <c r="DK10" s="8">
        <v>2</v>
      </c>
      <c r="DL10" s="8">
        <v>2</v>
      </c>
      <c r="DM10" s="9">
        <v>6</v>
      </c>
      <c r="DN10" s="8"/>
      <c r="DO10" s="9"/>
      <c r="DP10" s="8"/>
      <c r="DQ10" s="8"/>
      <c r="DR10" s="8"/>
      <c r="DS10" s="9"/>
      <c r="DT10" s="8"/>
      <c r="DU10" s="8"/>
      <c r="DV10" s="9"/>
      <c r="DW10" s="8"/>
      <c r="DX10" s="8"/>
      <c r="DY10" s="8"/>
      <c r="DZ10" s="9"/>
      <c r="EA10" s="8">
        <v>1</v>
      </c>
      <c r="EB10" s="8">
        <v>2</v>
      </c>
      <c r="EC10" s="8">
        <v>1</v>
      </c>
      <c r="ED10" s="9">
        <v>4</v>
      </c>
      <c r="EE10" s="8"/>
      <c r="EF10" s="8"/>
      <c r="EG10" s="8"/>
      <c r="EH10" s="9"/>
      <c r="EI10" s="8"/>
      <c r="EJ10" s="8"/>
      <c r="EK10" s="8"/>
      <c r="EL10" s="9"/>
      <c r="EM10" s="8"/>
      <c r="EN10" s="8">
        <v>1</v>
      </c>
      <c r="EO10" s="8"/>
      <c r="EP10" s="9">
        <v>1</v>
      </c>
      <c r="EQ10" s="8"/>
      <c r="ER10" s="8"/>
      <c r="ES10" s="8"/>
      <c r="ET10" s="9"/>
      <c r="EU10" s="8"/>
      <c r="EV10" s="8"/>
      <c r="EW10" s="8"/>
      <c r="EX10" s="9"/>
      <c r="EY10" s="8"/>
      <c r="EZ10" s="8"/>
      <c r="FA10" s="8"/>
      <c r="FB10" s="9"/>
      <c r="FC10" s="8"/>
      <c r="FD10" s="9"/>
      <c r="FE10" s="8"/>
      <c r="FF10" s="9"/>
      <c r="FG10" s="8"/>
      <c r="FH10" s="8"/>
      <c r="FI10" s="8"/>
      <c r="FJ10" s="9"/>
      <c r="FK10" s="8">
        <v>1</v>
      </c>
      <c r="FL10" s="8"/>
      <c r="FM10" s="8"/>
      <c r="FN10" s="9">
        <v>1</v>
      </c>
      <c r="FO10" s="8">
        <v>1</v>
      </c>
      <c r="FP10" s="8">
        <v>2</v>
      </c>
      <c r="FQ10" s="8">
        <v>2</v>
      </c>
      <c r="FR10" s="9">
        <v>5</v>
      </c>
      <c r="FS10" s="8"/>
      <c r="FT10" s="8"/>
      <c r="FU10" s="9"/>
      <c r="FV10" s="8"/>
      <c r="FW10" s="8"/>
      <c r="FX10" s="8"/>
      <c r="FY10" s="9"/>
      <c r="FZ10" s="8">
        <v>1</v>
      </c>
      <c r="GA10" s="9">
        <v>1</v>
      </c>
      <c r="GB10" s="8"/>
      <c r="GC10" s="9"/>
      <c r="GD10" s="8"/>
      <c r="GE10" s="9"/>
      <c r="GF10" s="8"/>
      <c r="GG10" s="9"/>
      <c r="GH10" s="8"/>
      <c r="GI10" s="8"/>
      <c r="GJ10" s="8"/>
      <c r="GK10" s="9"/>
      <c r="GL10" s="8"/>
      <c r="GM10" s="8"/>
      <c r="GN10" s="8"/>
      <c r="GO10" s="9"/>
      <c r="GP10" s="8"/>
      <c r="GQ10" s="8"/>
      <c r="GR10" s="8"/>
      <c r="GS10" s="9"/>
      <c r="GT10" s="8"/>
      <c r="GU10" s="8"/>
      <c r="GV10" s="8"/>
      <c r="GW10" s="9"/>
      <c r="GX10" s="8"/>
      <c r="GY10" s="8"/>
      <c r="GZ10" s="8"/>
      <c r="HA10" s="9"/>
      <c r="HB10" s="8"/>
      <c r="HC10" s="8"/>
      <c r="HD10" s="8"/>
      <c r="HE10" s="9"/>
      <c r="HF10" s="8"/>
      <c r="HG10" s="8">
        <v>1</v>
      </c>
      <c r="HH10" s="8"/>
      <c r="HI10" s="9">
        <v>1</v>
      </c>
      <c r="HJ10" s="8"/>
      <c r="HK10" s="9"/>
    </row>
    <row r="11" spans="1:219" x14ac:dyDescent="0.3">
      <c r="A11" s="7" t="s">
        <v>133</v>
      </c>
      <c r="B11" s="8"/>
      <c r="C11" s="8"/>
      <c r="D11" s="8"/>
      <c r="E11" s="9"/>
      <c r="F11" s="8"/>
      <c r="G11" s="8"/>
      <c r="H11" s="8">
        <v>1</v>
      </c>
      <c r="I11" s="9">
        <v>1</v>
      </c>
      <c r="J11" s="8"/>
      <c r="K11" s="8">
        <v>1</v>
      </c>
      <c r="L11" s="8"/>
      <c r="M11" s="9">
        <v>1</v>
      </c>
      <c r="N11" s="8"/>
      <c r="O11" s="8"/>
      <c r="P11" s="8"/>
      <c r="Q11" s="9"/>
      <c r="R11" s="8"/>
      <c r="S11" s="8"/>
      <c r="T11" s="9"/>
      <c r="U11" s="8">
        <v>1</v>
      </c>
      <c r="V11" s="8"/>
      <c r="W11" s="8">
        <v>1</v>
      </c>
      <c r="X11" s="9">
        <v>2</v>
      </c>
      <c r="Y11" s="8"/>
      <c r="Z11" s="8">
        <v>1</v>
      </c>
      <c r="AA11" s="8">
        <v>1</v>
      </c>
      <c r="AB11" s="9">
        <v>2</v>
      </c>
      <c r="AC11" s="8"/>
      <c r="AD11" s="8"/>
      <c r="AE11" s="8"/>
      <c r="AF11" s="9"/>
      <c r="AG11" s="8"/>
      <c r="AH11" s="8"/>
      <c r="AI11" s="9"/>
      <c r="AJ11" s="8"/>
      <c r="AK11" s="8">
        <v>1</v>
      </c>
      <c r="AL11" s="8"/>
      <c r="AM11" s="9">
        <v>1</v>
      </c>
      <c r="AN11" s="8"/>
      <c r="AO11" s="8"/>
      <c r="AP11" s="8">
        <v>1</v>
      </c>
      <c r="AQ11" s="9">
        <v>1</v>
      </c>
      <c r="AR11" s="8"/>
      <c r="AS11" s="8">
        <v>2</v>
      </c>
      <c r="AT11" s="8">
        <v>1</v>
      </c>
      <c r="AU11" s="9">
        <v>3</v>
      </c>
      <c r="AV11" s="8">
        <v>1</v>
      </c>
      <c r="AW11" s="8">
        <v>1</v>
      </c>
      <c r="AX11" s="8">
        <v>1</v>
      </c>
      <c r="AY11" s="9">
        <v>3</v>
      </c>
      <c r="AZ11" s="8">
        <v>1</v>
      </c>
      <c r="BA11" s="8"/>
      <c r="BB11" s="8"/>
      <c r="BC11" s="9">
        <v>1</v>
      </c>
      <c r="BD11" s="8"/>
      <c r="BE11" s="9"/>
      <c r="BF11" s="8"/>
      <c r="BG11" s="8"/>
      <c r="BH11" s="9"/>
      <c r="BI11" s="8"/>
      <c r="BJ11" s="9"/>
      <c r="BK11" s="8"/>
      <c r="BL11" s="8"/>
      <c r="BM11" s="8"/>
      <c r="BN11" s="9"/>
      <c r="BO11" s="8"/>
      <c r="BP11" s="8">
        <v>1</v>
      </c>
      <c r="BQ11" s="8">
        <v>1</v>
      </c>
      <c r="BR11" s="9">
        <v>2</v>
      </c>
      <c r="BS11" s="8"/>
      <c r="BT11" s="8"/>
      <c r="BU11" s="9"/>
      <c r="BV11" s="8"/>
      <c r="BW11" s="8"/>
      <c r="BX11" s="8"/>
      <c r="BY11" s="9"/>
      <c r="BZ11" s="8"/>
      <c r="CA11" s="8">
        <v>1</v>
      </c>
      <c r="CB11" s="8">
        <v>1</v>
      </c>
      <c r="CC11" s="9">
        <v>2</v>
      </c>
      <c r="CD11" s="8"/>
      <c r="CE11" s="8"/>
      <c r="CF11" s="8"/>
      <c r="CG11" s="9"/>
      <c r="CH11" s="8"/>
      <c r="CI11" s="8">
        <v>1</v>
      </c>
      <c r="CJ11" s="8"/>
      <c r="CK11" s="9">
        <v>1</v>
      </c>
      <c r="CL11" s="8"/>
      <c r="CM11" s="8"/>
      <c r="CN11" s="8"/>
      <c r="CO11" s="9"/>
      <c r="CP11" s="8"/>
      <c r="CQ11" s="9"/>
      <c r="CR11" s="8"/>
      <c r="CS11" s="8"/>
      <c r="CT11" s="8"/>
      <c r="CU11" s="9"/>
      <c r="CV11" s="8"/>
      <c r="CW11" s="8"/>
      <c r="CX11" s="8"/>
      <c r="CY11" s="9"/>
      <c r="CZ11" s="8"/>
      <c r="DA11" s="9"/>
      <c r="DB11" s="8"/>
      <c r="DC11" s="8"/>
      <c r="DD11" s="8"/>
      <c r="DE11" s="9"/>
      <c r="DF11" s="8"/>
      <c r="DG11" s="8"/>
      <c r="DH11" s="8"/>
      <c r="DI11" s="9"/>
      <c r="DJ11" s="8">
        <v>1</v>
      </c>
      <c r="DK11" s="8">
        <v>1</v>
      </c>
      <c r="DL11" s="8">
        <v>2</v>
      </c>
      <c r="DM11" s="9">
        <v>4</v>
      </c>
      <c r="DN11" s="8"/>
      <c r="DO11" s="9"/>
      <c r="DP11" s="8">
        <v>1</v>
      </c>
      <c r="DQ11" s="8">
        <v>1</v>
      </c>
      <c r="DR11" s="8"/>
      <c r="DS11" s="9">
        <v>2</v>
      </c>
      <c r="DT11" s="8"/>
      <c r="DU11" s="8"/>
      <c r="DV11" s="9"/>
      <c r="DW11" s="8"/>
      <c r="DX11" s="8"/>
      <c r="DY11" s="8"/>
      <c r="DZ11" s="9"/>
      <c r="EA11" s="8"/>
      <c r="EB11" s="8">
        <v>2</v>
      </c>
      <c r="EC11" s="8">
        <v>1</v>
      </c>
      <c r="ED11" s="9">
        <v>3</v>
      </c>
      <c r="EE11" s="8">
        <v>1</v>
      </c>
      <c r="EF11" s="8"/>
      <c r="EG11" s="8"/>
      <c r="EH11" s="9">
        <v>1</v>
      </c>
      <c r="EI11" s="8"/>
      <c r="EJ11" s="8"/>
      <c r="EK11" s="8"/>
      <c r="EL11" s="9"/>
      <c r="EM11" s="8">
        <v>1</v>
      </c>
      <c r="EN11" s="8">
        <v>1</v>
      </c>
      <c r="EO11" s="8"/>
      <c r="EP11" s="9">
        <v>2</v>
      </c>
      <c r="EQ11" s="8"/>
      <c r="ER11" s="8"/>
      <c r="ES11" s="8"/>
      <c r="ET11" s="9"/>
      <c r="EU11" s="8"/>
      <c r="EV11" s="8"/>
      <c r="EW11" s="8"/>
      <c r="EX11" s="9"/>
      <c r="EY11" s="8"/>
      <c r="EZ11" s="8"/>
      <c r="FA11" s="8"/>
      <c r="FB11" s="9"/>
      <c r="FC11" s="8"/>
      <c r="FD11" s="9"/>
      <c r="FE11" s="8"/>
      <c r="FF11" s="9"/>
      <c r="FG11" s="8"/>
      <c r="FH11" s="8"/>
      <c r="FI11" s="8"/>
      <c r="FJ11" s="9"/>
      <c r="FK11" s="8">
        <v>1</v>
      </c>
      <c r="FL11" s="8"/>
      <c r="FM11" s="8">
        <v>1</v>
      </c>
      <c r="FN11" s="9">
        <v>2</v>
      </c>
      <c r="FO11" s="8">
        <v>2</v>
      </c>
      <c r="FP11" s="8">
        <v>1</v>
      </c>
      <c r="FQ11" s="8">
        <v>1</v>
      </c>
      <c r="FR11" s="9">
        <v>4</v>
      </c>
      <c r="FS11" s="8"/>
      <c r="FT11" s="8"/>
      <c r="FU11" s="9"/>
      <c r="FV11" s="8"/>
      <c r="FW11" s="8"/>
      <c r="FX11" s="8"/>
      <c r="FY11" s="9"/>
      <c r="FZ11" s="8"/>
      <c r="GA11" s="9"/>
      <c r="GB11" s="8"/>
      <c r="GC11" s="9"/>
      <c r="GD11" s="8"/>
      <c r="GE11" s="9"/>
      <c r="GF11" s="8"/>
      <c r="GG11" s="9"/>
      <c r="GH11" s="8"/>
      <c r="GI11" s="8"/>
      <c r="GJ11" s="8"/>
      <c r="GK11" s="9"/>
      <c r="GL11" s="8"/>
      <c r="GM11" s="8"/>
      <c r="GN11" s="8"/>
      <c r="GO11" s="9"/>
      <c r="GP11" s="8"/>
      <c r="GQ11" s="8"/>
      <c r="GR11" s="8"/>
      <c r="GS11" s="9"/>
      <c r="GT11" s="8"/>
      <c r="GU11" s="8">
        <v>1</v>
      </c>
      <c r="GV11" s="8"/>
      <c r="GW11" s="9">
        <v>1</v>
      </c>
      <c r="GX11" s="8"/>
      <c r="GY11" s="8"/>
      <c r="GZ11" s="8"/>
      <c r="HA11" s="9"/>
      <c r="HB11" s="8"/>
      <c r="HC11" s="8"/>
      <c r="HD11" s="8"/>
      <c r="HE11" s="9"/>
      <c r="HF11" s="8"/>
      <c r="HG11" s="8"/>
      <c r="HH11" s="8"/>
      <c r="HI11" s="9"/>
      <c r="HJ11" s="8"/>
      <c r="HK11" s="9"/>
    </row>
    <row r="12" spans="1:219" x14ac:dyDescent="0.3">
      <c r="A12" s="7" t="s">
        <v>134</v>
      </c>
      <c r="B12" s="8"/>
      <c r="C12" s="8"/>
      <c r="D12" s="8">
        <v>1</v>
      </c>
      <c r="E12" s="9">
        <v>1</v>
      </c>
      <c r="F12" s="8">
        <v>1</v>
      </c>
      <c r="G12" s="8">
        <v>2</v>
      </c>
      <c r="H12" s="8">
        <v>1</v>
      </c>
      <c r="I12" s="9">
        <v>4</v>
      </c>
      <c r="J12" s="8">
        <v>1</v>
      </c>
      <c r="K12" s="8"/>
      <c r="L12" s="8">
        <v>2</v>
      </c>
      <c r="M12" s="9">
        <v>3</v>
      </c>
      <c r="N12" s="8"/>
      <c r="O12" s="8">
        <v>1</v>
      </c>
      <c r="P12" s="8"/>
      <c r="Q12" s="9">
        <v>1</v>
      </c>
      <c r="R12" s="8"/>
      <c r="S12" s="8"/>
      <c r="T12" s="9"/>
      <c r="U12" s="8"/>
      <c r="V12" s="8"/>
      <c r="W12" s="8"/>
      <c r="X12" s="9"/>
      <c r="Y12" s="8"/>
      <c r="Z12" s="8"/>
      <c r="AA12" s="8"/>
      <c r="AB12" s="9"/>
      <c r="AC12" s="8"/>
      <c r="AD12" s="8">
        <v>2</v>
      </c>
      <c r="AE12" s="8">
        <v>2</v>
      </c>
      <c r="AF12" s="9">
        <v>4</v>
      </c>
      <c r="AG12" s="8"/>
      <c r="AH12" s="8"/>
      <c r="AI12" s="9"/>
      <c r="AJ12" s="8">
        <v>1</v>
      </c>
      <c r="AK12" s="8">
        <v>2</v>
      </c>
      <c r="AL12" s="8"/>
      <c r="AM12" s="9">
        <v>3</v>
      </c>
      <c r="AN12" s="8"/>
      <c r="AO12" s="8"/>
      <c r="AP12" s="8"/>
      <c r="AQ12" s="9"/>
      <c r="AR12" s="8">
        <v>1</v>
      </c>
      <c r="AS12" s="8">
        <v>1</v>
      </c>
      <c r="AT12" s="8">
        <v>1</v>
      </c>
      <c r="AU12" s="9">
        <v>3</v>
      </c>
      <c r="AV12" s="8">
        <v>1</v>
      </c>
      <c r="AW12" s="8">
        <v>1</v>
      </c>
      <c r="AX12" s="8">
        <v>1</v>
      </c>
      <c r="AY12" s="9">
        <v>3</v>
      </c>
      <c r="AZ12" s="8"/>
      <c r="BA12" s="8"/>
      <c r="BB12" s="8"/>
      <c r="BC12" s="9"/>
      <c r="BD12" s="8"/>
      <c r="BE12" s="9"/>
      <c r="BF12" s="8"/>
      <c r="BG12" s="8"/>
      <c r="BH12" s="9"/>
      <c r="BI12" s="8"/>
      <c r="BJ12" s="9"/>
      <c r="BK12" s="8"/>
      <c r="BL12" s="8"/>
      <c r="BM12" s="8">
        <v>1</v>
      </c>
      <c r="BN12" s="9">
        <v>1</v>
      </c>
      <c r="BO12" s="8">
        <v>2</v>
      </c>
      <c r="BP12" s="8"/>
      <c r="BQ12" s="8">
        <v>1</v>
      </c>
      <c r="BR12" s="9">
        <v>3</v>
      </c>
      <c r="BS12" s="8"/>
      <c r="BT12" s="8"/>
      <c r="BU12" s="9"/>
      <c r="BV12" s="8"/>
      <c r="BW12" s="8"/>
      <c r="BX12" s="8"/>
      <c r="BY12" s="9"/>
      <c r="BZ12" s="8">
        <v>1</v>
      </c>
      <c r="CA12" s="8">
        <v>1</v>
      </c>
      <c r="CB12" s="8">
        <v>1</v>
      </c>
      <c r="CC12" s="9">
        <v>3</v>
      </c>
      <c r="CD12" s="8"/>
      <c r="CE12" s="8"/>
      <c r="CF12" s="8"/>
      <c r="CG12" s="9"/>
      <c r="CH12" s="8"/>
      <c r="CI12" s="8"/>
      <c r="CJ12" s="8"/>
      <c r="CK12" s="9"/>
      <c r="CL12" s="8"/>
      <c r="CM12" s="8"/>
      <c r="CN12" s="8"/>
      <c r="CO12" s="9"/>
      <c r="CP12" s="8"/>
      <c r="CQ12" s="9"/>
      <c r="CR12" s="8"/>
      <c r="CS12" s="8"/>
      <c r="CT12" s="8"/>
      <c r="CU12" s="9"/>
      <c r="CV12" s="8"/>
      <c r="CW12" s="8"/>
      <c r="CX12" s="8">
        <v>1</v>
      </c>
      <c r="CY12" s="9">
        <v>1</v>
      </c>
      <c r="CZ12" s="8"/>
      <c r="DA12" s="9"/>
      <c r="DB12" s="8"/>
      <c r="DC12" s="8">
        <v>1</v>
      </c>
      <c r="DD12" s="8">
        <v>1</v>
      </c>
      <c r="DE12" s="9">
        <v>2</v>
      </c>
      <c r="DF12" s="8"/>
      <c r="DG12" s="8"/>
      <c r="DH12" s="8"/>
      <c r="DI12" s="9"/>
      <c r="DJ12" s="8">
        <v>1</v>
      </c>
      <c r="DK12" s="8">
        <v>2</v>
      </c>
      <c r="DL12" s="8">
        <v>1</v>
      </c>
      <c r="DM12" s="9">
        <v>4</v>
      </c>
      <c r="DN12" s="8"/>
      <c r="DO12" s="9"/>
      <c r="DP12" s="8"/>
      <c r="DQ12" s="8">
        <v>1</v>
      </c>
      <c r="DR12" s="8"/>
      <c r="DS12" s="9">
        <v>1</v>
      </c>
      <c r="DT12" s="8"/>
      <c r="DU12" s="8"/>
      <c r="DV12" s="9"/>
      <c r="DW12" s="8"/>
      <c r="DX12" s="8"/>
      <c r="DY12" s="8"/>
      <c r="DZ12" s="9"/>
      <c r="EA12" s="8">
        <v>1</v>
      </c>
      <c r="EB12" s="8">
        <v>2</v>
      </c>
      <c r="EC12" s="8"/>
      <c r="ED12" s="9">
        <v>3</v>
      </c>
      <c r="EE12" s="8"/>
      <c r="EF12" s="8"/>
      <c r="EG12" s="8"/>
      <c r="EH12" s="9"/>
      <c r="EI12" s="8"/>
      <c r="EJ12" s="8"/>
      <c r="EK12" s="8"/>
      <c r="EL12" s="9"/>
      <c r="EM12" s="8">
        <v>1</v>
      </c>
      <c r="EN12" s="8">
        <v>2</v>
      </c>
      <c r="EO12" s="8">
        <v>1</v>
      </c>
      <c r="EP12" s="9">
        <v>4</v>
      </c>
      <c r="EQ12" s="8"/>
      <c r="ER12" s="8">
        <v>1</v>
      </c>
      <c r="ES12" s="8"/>
      <c r="ET12" s="9">
        <v>1</v>
      </c>
      <c r="EU12" s="8"/>
      <c r="EV12" s="8"/>
      <c r="EW12" s="8"/>
      <c r="EX12" s="9"/>
      <c r="EY12" s="8"/>
      <c r="EZ12" s="8"/>
      <c r="FA12" s="8"/>
      <c r="FB12" s="9"/>
      <c r="FC12" s="8"/>
      <c r="FD12" s="9"/>
      <c r="FE12" s="8"/>
      <c r="FF12" s="9"/>
      <c r="FG12" s="8"/>
      <c r="FH12" s="8"/>
      <c r="FI12" s="8"/>
      <c r="FJ12" s="9"/>
      <c r="FK12" s="8"/>
      <c r="FL12" s="8"/>
      <c r="FM12" s="8">
        <v>1</v>
      </c>
      <c r="FN12" s="9">
        <v>1</v>
      </c>
      <c r="FO12" s="8">
        <v>2</v>
      </c>
      <c r="FP12" s="8">
        <v>2</v>
      </c>
      <c r="FQ12" s="8">
        <v>2</v>
      </c>
      <c r="FR12" s="9">
        <v>6</v>
      </c>
      <c r="FS12" s="8"/>
      <c r="FT12" s="8"/>
      <c r="FU12" s="9"/>
      <c r="FV12" s="8"/>
      <c r="FW12" s="8">
        <v>1</v>
      </c>
      <c r="FX12" s="8"/>
      <c r="FY12" s="9">
        <v>1</v>
      </c>
      <c r="FZ12" s="8"/>
      <c r="GA12" s="9"/>
      <c r="GB12" s="8"/>
      <c r="GC12" s="9"/>
      <c r="GD12" s="8"/>
      <c r="GE12" s="9"/>
      <c r="GF12" s="8"/>
      <c r="GG12" s="9"/>
      <c r="GH12" s="8"/>
      <c r="GI12" s="8"/>
      <c r="GJ12" s="8"/>
      <c r="GK12" s="9"/>
      <c r="GL12" s="8"/>
      <c r="GM12" s="8"/>
      <c r="GN12" s="8"/>
      <c r="GO12" s="9"/>
      <c r="GP12" s="8"/>
      <c r="GQ12" s="8">
        <v>1</v>
      </c>
      <c r="GR12" s="8"/>
      <c r="GS12" s="9">
        <v>1</v>
      </c>
      <c r="GT12" s="8"/>
      <c r="GU12" s="8"/>
      <c r="GV12" s="8"/>
      <c r="GW12" s="9"/>
      <c r="GX12" s="8"/>
      <c r="GY12" s="8"/>
      <c r="GZ12" s="8"/>
      <c r="HA12" s="9"/>
      <c r="HB12" s="8"/>
      <c r="HC12" s="8"/>
      <c r="HD12" s="8"/>
      <c r="HE12" s="9"/>
      <c r="HF12" s="8"/>
      <c r="HG12" s="8"/>
      <c r="HH12" s="8"/>
      <c r="HI12" s="9"/>
      <c r="HJ12" s="8"/>
      <c r="HK12" s="9"/>
    </row>
    <row r="13" spans="1:219" x14ac:dyDescent="0.3">
      <c r="A13" s="7" t="s">
        <v>135</v>
      </c>
      <c r="B13" s="8">
        <v>1</v>
      </c>
      <c r="C13" s="8"/>
      <c r="D13" s="8">
        <v>1</v>
      </c>
      <c r="E13" s="9">
        <v>2</v>
      </c>
      <c r="F13" s="8">
        <v>1</v>
      </c>
      <c r="G13" s="8"/>
      <c r="H13" s="8">
        <v>1</v>
      </c>
      <c r="I13" s="9">
        <v>2</v>
      </c>
      <c r="J13" s="8">
        <v>1</v>
      </c>
      <c r="K13" s="8"/>
      <c r="L13" s="8">
        <v>2</v>
      </c>
      <c r="M13" s="9">
        <v>3</v>
      </c>
      <c r="N13" s="8"/>
      <c r="O13" s="8">
        <v>1</v>
      </c>
      <c r="P13" s="8">
        <v>2</v>
      </c>
      <c r="Q13" s="9">
        <v>3</v>
      </c>
      <c r="R13" s="8"/>
      <c r="S13" s="8">
        <v>1</v>
      </c>
      <c r="T13" s="9">
        <v>1</v>
      </c>
      <c r="U13" s="8">
        <v>1</v>
      </c>
      <c r="V13" s="8">
        <v>1</v>
      </c>
      <c r="W13" s="8">
        <v>1</v>
      </c>
      <c r="X13" s="9">
        <v>3</v>
      </c>
      <c r="Y13" s="8"/>
      <c r="Z13" s="8"/>
      <c r="AA13" s="8"/>
      <c r="AB13" s="9"/>
      <c r="AC13" s="8">
        <v>1</v>
      </c>
      <c r="AD13" s="8">
        <v>1</v>
      </c>
      <c r="AE13" s="8"/>
      <c r="AF13" s="9">
        <v>2</v>
      </c>
      <c r="AG13" s="8"/>
      <c r="AH13" s="8"/>
      <c r="AI13" s="9"/>
      <c r="AJ13" s="8"/>
      <c r="AK13" s="8"/>
      <c r="AL13" s="8">
        <v>1</v>
      </c>
      <c r="AM13" s="9">
        <v>1</v>
      </c>
      <c r="AN13" s="8"/>
      <c r="AO13" s="8"/>
      <c r="AP13" s="8"/>
      <c r="AQ13" s="9"/>
      <c r="AR13" s="8"/>
      <c r="AS13" s="8">
        <v>2</v>
      </c>
      <c r="AT13" s="8"/>
      <c r="AU13" s="9">
        <v>2</v>
      </c>
      <c r="AV13" s="8"/>
      <c r="AW13" s="8">
        <v>1</v>
      </c>
      <c r="AX13" s="8">
        <v>1</v>
      </c>
      <c r="AY13" s="9">
        <v>2</v>
      </c>
      <c r="AZ13" s="8"/>
      <c r="BA13" s="8">
        <v>1</v>
      </c>
      <c r="BB13" s="8">
        <v>1</v>
      </c>
      <c r="BC13" s="9">
        <v>2</v>
      </c>
      <c r="BD13" s="8"/>
      <c r="BE13" s="9"/>
      <c r="BF13" s="8"/>
      <c r="BG13" s="8"/>
      <c r="BH13" s="9"/>
      <c r="BI13" s="8"/>
      <c r="BJ13" s="9"/>
      <c r="BK13" s="8"/>
      <c r="BL13" s="8"/>
      <c r="BM13" s="8"/>
      <c r="BN13" s="9"/>
      <c r="BO13" s="8"/>
      <c r="BP13" s="8"/>
      <c r="BQ13" s="8"/>
      <c r="BR13" s="9"/>
      <c r="BS13" s="8"/>
      <c r="BT13" s="8"/>
      <c r="BU13" s="9"/>
      <c r="BV13" s="8"/>
      <c r="BW13" s="8"/>
      <c r="BX13" s="8">
        <v>1</v>
      </c>
      <c r="BY13" s="9">
        <v>1</v>
      </c>
      <c r="BZ13" s="8"/>
      <c r="CA13" s="8"/>
      <c r="CB13" s="8"/>
      <c r="CC13" s="9"/>
      <c r="CD13" s="8"/>
      <c r="CE13" s="8"/>
      <c r="CF13" s="8"/>
      <c r="CG13" s="9"/>
      <c r="CH13" s="8"/>
      <c r="CI13" s="8"/>
      <c r="CJ13" s="8"/>
      <c r="CK13" s="9"/>
      <c r="CL13" s="8"/>
      <c r="CM13" s="8"/>
      <c r="CN13" s="8"/>
      <c r="CO13" s="9"/>
      <c r="CP13" s="8">
        <v>1</v>
      </c>
      <c r="CQ13" s="9">
        <v>1</v>
      </c>
      <c r="CR13" s="8"/>
      <c r="CS13" s="8"/>
      <c r="CT13" s="8"/>
      <c r="CU13" s="9"/>
      <c r="CV13" s="8">
        <v>1</v>
      </c>
      <c r="CW13" s="8"/>
      <c r="CX13" s="8"/>
      <c r="CY13" s="9">
        <v>1</v>
      </c>
      <c r="CZ13" s="8"/>
      <c r="DA13" s="9"/>
      <c r="DB13" s="8"/>
      <c r="DC13" s="8">
        <v>2</v>
      </c>
      <c r="DD13" s="8">
        <v>1</v>
      </c>
      <c r="DE13" s="9">
        <v>3</v>
      </c>
      <c r="DF13" s="8"/>
      <c r="DG13" s="8"/>
      <c r="DH13" s="8"/>
      <c r="DI13" s="9"/>
      <c r="DJ13" s="8">
        <v>1</v>
      </c>
      <c r="DK13" s="8">
        <v>2</v>
      </c>
      <c r="DL13" s="8">
        <v>1</v>
      </c>
      <c r="DM13" s="9">
        <v>4</v>
      </c>
      <c r="DN13" s="8"/>
      <c r="DO13" s="9"/>
      <c r="DP13" s="8"/>
      <c r="DQ13" s="8"/>
      <c r="DR13" s="8"/>
      <c r="DS13" s="9"/>
      <c r="DT13" s="8"/>
      <c r="DU13" s="8"/>
      <c r="DV13" s="9"/>
      <c r="DW13" s="8"/>
      <c r="DX13" s="8"/>
      <c r="DY13" s="8"/>
      <c r="DZ13" s="9"/>
      <c r="EA13" s="8">
        <v>1</v>
      </c>
      <c r="EB13" s="8"/>
      <c r="EC13" s="8">
        <v>1</v>
      </c>
      <c r="ED13" s="9">
        <v>2</v>
      </c>
      <c r="EE13" s="8">
        <v>1</v>
      </c>
      <c r="EF13" s="8">
        <v>1</v>
      </c>
      <c r="EG13" s="8"/>
      <c r="EH13" s="9">
        <v>2</v>
      </c>
      <c r="EI13" s="8"/>
      <c r="EJ13" s="8"/>
      <c r="EK13" s="8"/>
      <c r="EL13" s="9"/>
      <c r="EM13" s="8"/>
      <c r="EN13" s="8"/>
      <c r="EO13" s="8">
        <v>1</v>
      </c>
      <c r="EP13" s="9">
        <v>1</v>
      </c>
      <c r="EQ13" s="8"/>
      <c r="ER13" s="8"/>
      <c r="ES13" s="8">
        <v>2</v>
      </c>
      <c r="ET13" s="9">
        <v>2</v>
      </c>
      <c r="EU13" s="8"/>
      <c r="EV13" s="8"/>
      <c r="EW13" s="8"/>
      <c r="EX13" s="9"/>
      <c r="EY13" s="8"/>
      <c r="EZ13" s="8"/>
      <c r="FA13" s="8"/>
      <c r="FB13" s="9"/>
      <c r="FC13" s="8"/>
      <c r="FD13" s="9"/>
      <c r="FE13" s="8"/>
      <c r="FF13" s="9"/>
      <c r="FG13" s="8"/>
      <c r="FH13" s="8"/>
      <c r="FI13" s="8"/>
      <c r="FJ13" s="9"/>
      <c r="FK13" s="8">
        <v>2</v>
      </c>
      <c r="FL13" s="8"/>
      <c r="FM13" s="8">
        <v>1</v>
      </c>
      <c r="FN13" s="9">
        <v>3</v>
      </c>
      <c r="FO13" s="8">
        <v>2</v>
      </c>
      <c r="FP13" s="8">
        <v>2</v>
      </c>
      <c r="FQ13" s="8">
        <v>1</v>
      </c>
      <c r="FR13" s="9">
        <v>5</v>
      </c>
      <c r="FS13" s="8"/>
      <c r="FT13" s="8"/>
      <c r="FU13" s="9"/>
      <c r="FV13" s="8"/>
      <c r="FW13" s="8"/>
      <c r="FX13" s="8"/>
      <c r="FY13" s="9"/>
      <c r="FZ13" s="8"/>
      <c r="GA13" s="9"/>
      <c r="GB13" s="8"/>
      <c r="GC13" s="9"/>
      <c r="GD13" s="8"/>
      <c r="GE13" s="9"/>
      <c r="GF13" s="8"/>
      <c r="GG13" s="9"/>
      <c r="GH13" s="8"/>
      <c r="GI13" s="8"/>
      <c r="GJ13" s="8"/>
      <c r="GK13" s="9"/>
      <c r="GL13" s="8"/>
      <c r="GM13" s="8"/>
      <c r="GN13" s="8"/>
      <c r="GO13" s="9"/>
      <c r="GP13" s="8"/>
      <c r="GQ13" s="8"/>
      <c r="GR13" s="8"/>
      <c r="GS13" s="9"/>
      <c r="GT13" s="8"/>
      <c r="GU13" s="8"/>
      <c r="GV13" s="8"/>
      <c r="GW13" s="9"/>
      <c r="GX13" s="8"/>
      <c r="GY13" s="8">
        <v>1</v>
      </c>
      <c r="GZ13" s="8"/>
      <c r="HA13" s="9">
        <v>1</v>
      </c>
      <c r="HB13" s="8"/>
      <c r="HC13" s="8"/>
      <c r="HD13" s="8"/>
      <c r="HE13" s="9"/>
      <c r="HF13" s="8"/>
      <c r="HG13" s="8">
        <v>1</v>
      </c>
      <c r="HH13" s="8">
        <v>2</v>
      </c>
      <c r="HI13" s="9">
        <v>3</v>
      </c>
      <c r="HJ13" s="8"/>
      <c r="HK13" s="9"/>
    </row>
    <row r="14" spans="1:219" x14ac:dyDescent="0.3">
      <c r="A14" s="7" t="s">
        <v>136</v>
      </c>
      <c r="B14" s="8"/>
      <c r="C14" s="8"/>
      <c r="D14" s="8">
        <v>1</v>
      </c>
      <c r="E14" s="9">
        <v>1</v>
      </c>
      <c r="F14" s="8">
        <v>2</v>
      </c>
      <c r="G14" s="8">
        <v>3</v>
      </c>
      <c r="H14" s="8">
        <v>2</v>
      </c>
      <c r="I14" s="9">
        <v>7</v>
      </c>
      <c r="J14" s="8"/>
      <c r="K14" s="8"/>
      <c r="L14" s="8">
        <v>3</v>
      </c>
      <c r="M14" s="9">
        <v>3</v>
      </c>
      <c r="N14" s="8">
        <v>1</v>
      </c>
      <c r="O14" s="8">
        <v>1</v>
      </c>
      <c r="P14" s="8">
        <v>1</v>
      </c>
      <c r="Q14" s="9">
        <v>3</v>
      </c>
      <c r="R14" s="8"/>
      <c r="S14" s="8"/>
      <c r="T14" s="9"/>
      <c r="U14" s="8"/>
      <c r="V14" s="8">
        <v>2</v>
      </c>
      <c r="W14" s="8">
        <v>1</v>
      </c>
      <c r="X14" s="9">
        <v>3</v>
      </c>
      <c r="Y14" s="8">
        <v>1</v>
      </c>
      <c r="Z14" s="8"/>
      <c r="AA14" s="8">
        <v>1</v>
      </c>
      <c r="AB14" s="9">
        <v>2</v>
      </c>
      <c r="AC14" s="8"/>
      <c r="AD14" s="8"/>
      <c r="AE14" s="8"/>
      <c r="AF14" s="9"/>
      <c r="AG14" s="8"/>
      <c r="AH14" s="8"/>
      <c r="AI14" s="9"/>
      <c r="AJ14" s="8"/>
      <c r="AK14" s="8">
        <v>1</v>
      </c>
      <c r="AL14" s="8"/>
      <c r="AM14" s="9">
        <v>1</v>
      </c>
      <c r="AN14" s="8"/>
      <c r="AO14" s="8"/>
      <c r="AP14" s="8"/>
      <c r="AQ14" s="9"/>
      <c r="AR14" s="8"/>
      <c r="AS14" s="8"/>
      <c r="AT14" s="8"/>
      <c r="AU14" s="9"/>
      <c r="AV14" s="8">
        <v>1</v>
      </c>
      <c r="AW14" s="8">
        <v>1</v>
      </c>
      <c r="AX14" s="8"/>
      <c r="AY14" s="9">
        <v>2</v>
      </c>
      <c r="AZ14" s="8">
        <v>1</v>
      </c>
      <c r="BA14" s="8">
        <v>1</v>
      </c>
      <c r="BB14" s="8"/>
      <c r="BC14" s="9">
        <v>2</v>
      </c>
      <c r="BD14" s="8"/>
      <c r="BE14" s="9"/>
      <c r="BF14" s="8"/>
      <c r="BG14" s="8"/>
      <c r="BH14" s="9"/>
      <c r="BI14" s="8"/>
      <c r="BJ14" s="9"/>
      <c r="BK14" s="8"/>
      <c r="BL14" s="8"/>
      <c r="BM14" s="8"/>
      <c r="BN14" s="9"/>
      <c r="BO14" s="8"/>
      <c r="BP14" s="8"/>
      <c r="BQ14" s="8"/>
      <c r="BR14" s="9"/>
      <c r="BS14" s="8"/>
      <c r="BT14" s="8"/>
      <c r="BU14" s="9"/>
      <c r="BV14" s="8">
        <v>1</v>
      </c>
      <c r="BW14" s="8">
        <v>1</v>
      </c>
      <c r="BX14" s="8">
        <v>1</v>
      </c>
      <c r="BY14" s="9">
        <v>3</v>
      </c>
      <c r="BZ14" s="8"/>
      <c r="CA14" s="8"/>
      <c r="CB14" s="8"/>
      <c r="CC14" s="9"/>
      <c r="CD14" s="8"/>
      <c r="CE14" s="8"/>
      <c r="CF14" s="8"/>
      <c r="CG14" s="9"/>
      <c r="CH14" s="8"/>
      <c r="CI14" s="8"/>
      <c r="CJ14" s="8">
        <v>2</v>
      </c>
      <c r="CK14" s="9">
        <v>2</v>
      </c>
      <c r="CL14" s="8"/>
      <c r="CM14" s="8"/>
      <c r="CN14" s="8"/>
      <c r="CO14" s="9"/>
      <c r="CP14" s="8"/>
      <c r="CQ14" s="9"/>
      <c r="CR14" s="8">
        <v>1</v>
      </c>
      <c r="CS14" s="8">
        <v>1</v>
      </c>
      <c r="CT14" s="8">
        <v>1</v>
      </c>
      <c r="CU14" s="9">
        <v>3</v>
      </c>
      <c r="CV14" s="8"/>
      <c r="CW14" s="8"/>
      <c r="CX14" s="8">
        <v>1</v>
      </c>
      <c r="CY14" s="9">
        <v>1</v>
      </c>
      <c r="CZ14" s="8"/>
      <c r="DA14" s="9"/>
      <c r="DB14" s="8"/>
      <c r="DC14" s="8"/>
      <c r="DD14" s="8">
        <v>1</v>
      </c>
      <c r="DE14" s="9">
        <v>1</v>
      </c>
      <c r="DF14" s="8"/>
      <c r="DG14" s="8"/>
      <c r="DH14" s="8"/>
      <c r="DI14" s="9"/>
      <c r="DJ14" s="8"/>
      <c r="DK14" s="8">
        <v>1</v>
      </c>
      <c r="DL14" s="8">
        <v>1</v>
      </c>
      <c r="DM14" s="9">
        <v>2</v>
      </c>
      <c r="DN14" s="8"/>
      <c r="DO14" s="9"/>
      <c r="DP14" s="8"/>
      <c r="DQ14" s="8"/>
      <c r="DR14" s="8"/>
      <c r="DS14" s="9"/>
      <c r="DT14" s="8"/>
      <c r="DU14" s="8"/>
      <c r="DV14" s="9"/>
      <c r="DW14" s="8">
        <v>1</v>
      </c>
      <c r="DX14" s="8">
        <v>1</v>
      </c>
      <c r="DY14" s="8">
        <v>1</v>
      </c>
      <c r="DZ14" s="9">
        <v>3</v>
      </c>
      <c r="EA14" s="8"/>
      <c r="EB14" s="8"/>
      <c r="EC14" s="8"/>
      <c r="ED14" s="9"/>
      <c r="EE14" s="8">
        <v>1</v>
      </c>
      <c r="EF14" s="8"/>
      <c r="EG14" s="8"/>
      <c r="EH14" s="9">
        <v>1</v>
      </c>
      <c r="EI14" s="8"/>
      <c r="EJ14" s="8"/>
      <c r="EK14" s="8"/>
      <c r="EL14" s="9"/>
      <c r="EM14" s="8"/>
      <c r="EN14" s="8">
        <v>2</v>
      </c>
      <c r="EO14" s="8">
        <v>1</v>
      </c>
      <c r="EP14" s="9">
        <v>3</v>
      </c>
      <c r="EQ14" s="8">
        <v>1</v>
      </c>
      <c r="ER14" s="8"/>
      <c r="ES14" s="8"/>
      <c r="ET14" s="9">
        <v>1</v>
      </c>
      <c r="EU14" s="8"/>
      <c r="EV14" s="8"/>
      <c r="EW14" s="8"/>
      <c r="EX14" s="9"/>
      <c r="EY14" s="8"/>
      <c r="EZ14" s="8"/>
      <c r="FA14" s="8"/>
      <c r="FB14" s="9"/>
      <c r="FC14" s="8"/>
      <c r="FD14" s="9"/>
      <c r="FE14" s="8"/>
      <c r="FF14" s="9"/>
      <c r="FG14" s="8"/>
      <c r="FH14" s="8"/>
      <c r="FI14" s="8"/>
      <c r="FJ14" s="9"/>
      <c r="FK14" s="8"/>
      <c r="FL14" s="8">
        <v>2</v>
      </c>
      <c r="FM14" s="8"/>
      <c r="FN14" s="9">
        <v>2</v>
      </c>
      <c r="FO14" s="8">
        <v>1</v>
      </c>
      <c r="FP14" s="8">
        <v>1</v>
      </c>
      <c r="FQ14" s="8">
        <v>2</v>
      </c>
      <c r="FR14" s="9">
        <v>4</v>
      </c>
      <c r="FS14" s="8"/>
      <c r="FT14" s="8"/>
      <c r="FU14" s="9"/>
      <c r="FV14" s="8"/>
      <c r="FW14" s="8"/>
      <c r="FX14" s="8"/>
      <c r="FY14" s="9"/>
      <c r="FZ14" s="8"/>
      <c r="GA14" s="9"/>
      <c r="GB14" s="8"/>
      <c r="GC14" s="9"/>
      <c r="GD14" s="8"/>
      <c r="GE14" s="9"/>
      <c r="GF14" s="8"/>
      <c r="GG14" s="9"/>
      <c r="GH14" s="8"/>
      <c r="GI14" s="8">
        <v>1</v>
      </c>
      <c r="GJ14" s="8">
        <v>1</v>
      </c>
      <c r="GK14" s="9">
        <v>2</v>
      </c>
      <c r="GL14" s="8"/>
      <c r="GM14" s="8"/>
      <c r="GN14" s="8"/>
      <c r="GO14" s="9"/>
      <c r="GP14" s="8"/>
      <c r="GQ14" s="8"/>
      <c r="GR14" s="8"/>
      <c r="GS14" s="9"/>
      <c r="GT14" s="8"/>
      <c r="GU14" s="8"/>
      <c r="GV14" s="8"/>
      <c r="GW14" s="9"/>
      <c r="GX14" s="8"/>
      <c r="GY14" s="8">
        <v>1</v>
      </c>
      <c r="GZ14" s="8"/>
      <c r="HA14" s="9">
        <v>1</v>
      </c>
      <c r="HB14" s="8"/>
      <c r="HC14" s="8"/>
      <c r="HD14" s="8"/>
      <c r="HE14" s="9"/>
      <c r="HF14" s="8"/>
      <c r="HG14" s="8"/>
      <c r="HH14" s="8">
        <v>1</v>
      </c>
      <c r="HI14" s="9">
        <v>1</v>
      </c>
      <c r="HJ14" s="8"/>
      <c r="HK14" s="9"/>
    </row>
    <row r="15" spans="1:219" x14ac:dyDescent="0.3">
      <c r="A15" s="7" t="s">
        <v>137</v>
      </c>
      <c r="B15" s="8"/>
      <c r="C15" s="8"/>
      <c r="D15" s="8">
        <v>1</v>
      </c>
      <c r="E15" s="9">
        <v>1</v>
      </c>
      <c r="F15" s="8">
        <v>1</v>
      </c>
      <c r="G15" s="8">
        <v>2</v>
      </c>
      <c r="H15" s="8">
        <v>2</v>
      </c>
      <c r="I15" s="9">
        <v>5</v>
      </c>
      <c r="J15" s="8"/>
      <c r="K15" s="8"/>
      <c r="L15" s="8"/>
      <c r="M15" s="9"/>
      <c r="N15" s="8">
        <v>1</v>
      </c>
      <c r="O15" s="8">
        <v>1</v>
      </c>
      <c r="P15" s="8"/>
      <c r="Q15" s="9">
        <v>2</v>
      </c>
      <c r="R15" s="8"/>
      <c r="S15" s="8"/>
      <c r="T15" s="9"/>
      <c r="U15" s="8">
        <v>1</v>
      </c>
      <c r="V15" s="8">
        <v>2</v>
      </c>
      <c r="W15" s="8">
        <v>2</v>
      </c>
      <c r="X15" s="9">
        <v>5</v>
      </c>
      <c r="Y15" s="8"/>
      <c r="Z15" s="8"/>
      <c r="AA15" s="8"/>
      <c r="AB15" s="9"/>
      <c r="AC15" s="8"/>
      <c r="AD15" s="8"/>
      <c r="AE15" s="8"/>
      <c r="AF15" s="9"/>
      <c r="AG15" s="8"/>
      <c r="AH15" s="8"/>
      <c r="AI15" s="9"/>
      <c r="AJ15" s="8"/>
      <c r="AK15" s="8"/>
      <c r="AL15" s="8">
        <v>1</v>
      </c>
      <c r="AM15" s="9">
        <v>1</v>
      </c>
      <c r="AN15" s="8"/>
      <c r="AO15" s="8"/>
      <c r="AP15" s="8"/>
      <c r="AQ15" s="9"/>
      <c r="AR15" s="8"/>
      <c r="AS15" s="8"/>
      <c r="AT15" s="8">
        <v>2</v>
      </c>
      <c r="AU15" s="9">
        <v>2</v>
      </c>
      <c r="AV15" s="8"/>
      <c r="AW15" s="8"/>
      <c r="AX15" s="8">
        <v>1</v>
      </c>
      <c r="AY15" s="9">
        <v>1</v>
      </c>
      <c r="AZ15" s="8"/>
      <c r="BA15" s="8"/>
      <c r="BB15" s="8"/>
      <c r="BC15" s="9"/>
      <c r="BD15" s="8"/>
      <c r="BE15" s="9"/>
      <c r="BF15" s="8"/>
      <c r="BG15" s="8"/>
      <c r="BH15" s="9"/>
      <c r="BI15" s="8"/>
      <c r="BJ15" s="9"/>
      <c r="BK15" s="8"/>
      <c r="BL15" s="8"/>
      <c r="BM15" s="8"/>
      <c r="BN15" s="9"/>
      <c r="BO15" s="8"/>
      <c r="BP15" s="8"/>
      <c r="BQ15" s="8"/>
      <c r="BR15" s="9"/>
      <c r="BS15" s="8"/>
      <c r="BT15" s="8"/>
      <c r="BU15" s="9"/>
      <c r="BV15" s="8"/>
      <c r="BW15" s="8"/>
      <c r="BX15" s="8"/>
      <c r="BY15" s="9"/>
      <c r="BZ15" s="8"/>
      <c r="CA15" s="8"/>
      <c r="CB15" s="8"/>
      <c r="CC15" s="9"/>
      <c r="CD15" s="8"/>
      <c r="CE15" s="8"/>
      <c r="CF15" s="8"/>
      <c r="CG15" s="9"/>
      <c r="CH15" s="8"/>
      <c r="CI15" s="8"/>
      <c r="CJ15" s="8"/>
      <c r="CK15" s="9"/>
      <c r="CL15" s="8"/>
      <c r="CM15" s="8"/>
      <c r="CN15" s="8"/>
      <c r="CO15" s="9"/>
      <c r="CP15" s="8"/>
      <c r="CQ15" s="9"/>
      <c r="CR15" s="8">
        <v>1</v>
      </c>
      <c r="CS15" s="8">
        <v>1</v>
      </c>
      <c r="CT15" s="8">
        <v>1</v>
      </c>
      <c r="CU15" s="9">
        <v>3</v>
      </c>
      <c r="CV15" s="8"/>
      <c r="CW15" s="8"/>
      <c r="CX15" s="8"/>
      <c r="CY15" s="9"/>
      <c r="CZ15" s="8"/>
      <c r="DA15" s="9"/>
      <c r="DB15" s="8"/>
      <c r="DC15" s="8">
        <v>2</v>
      </c>
      <c r="DD15" s="8">
        <v>1</v>
      </c>
      <c r="DE15" s="9">
        <v>3</v>
      </c>
      <c r="DF15" s="8"/>
      <c r="DG15" s="8"/>
      <c r="DH15" s="8"/>
      <c r="DI15" s="9"/>
      <c r="DJ15" s="8">
        <v>1</v>
      </c>
      <c r="DK15" s="8">
        <v>2</v>
      </c>
      <c r="DL15" s="8">
        <v>1</v>
      </c>
      <c r="DM15" s="9">
        <v>4</v>
      </c>
      <c r="DN15" s="8"/>
      <c r="DO15" s="9"/>
      <c r="DP15" s="8"/>
      <c r="DQ15" s="8"/>
      <c r="DR15" s="8"/>
      <c r="DS15" s="9"/>
      <c r="DT15" s="8"/>
      <c r="DU15" s="8">
        <v>1</v>
      </c>
      <c r="DV15" s="9">
        <v>1</v>
      </c>
      <c r="DW15" s="8">
        <v>1</v>
      </c>
      <c r="DX15" s="8">
        <v>1</v>
      </c>
      <c r="DY15" s="8">
        <v>1</v>
      </c>
      <c r="DZ15" s="9">
        <v>3</v>
      </c>
      <c r="EA15" s="8">
        <v>1</v>
      </c>
      <c r="EB15" s="8">
        <v>2</v>
      </c>
      <c r="EC15" s="8">
        <v>2</v>
      </c>
      <c r="ED15" s="9">
        <v>5</v>
      </c>
      <c r="EE15" s="8"/>
      <c r="EF15" s="8"/>
      <c r="EG15" s="8"/>
      <c r="EH15" s="9"/>
      <c r="EI15" s="8"/>
      <c r="EJ15" s="8"/>
      <c r="EK15" s="8"/>
      <c r="EL15" s="9"/>
      <c r="EM15" s="8">
        <v>1</v>
      </c>
      <c r="EN15" s="8"/>
      <c r="EO15" s="8"/>
      <c r="EP15" s="9">
        <v>1</v>
      </c>
      <c r="EQ15" s="8">
        <v>1</v>
      </c>
      <c r="ER15" s="8">
        <v>1</v>
      </c>
      <c r="ES15" s="8"/>
      <c r="ET15" s="9">
        <v>2</v>
      </c>
      <c r="EU15" s="8"/>
      <c r="EV15" s="8"/>
      <c r="EW15" s="8"/>
      <c r="EX15" s="9"/>
      <c r="EY15" s="8"/>
      <c r="EZ15" s="8"/>
      <c r="FA15" s="8"/>
      <c r="FB15" s="9"/>
      <c r="FC15" s="8"/>
      <c r="FD15" s="9"/>
      <c r="FE15" s="8"/>
      <c r="FF15" s="9"/>
      <c r="FG15" s="8"/>
      <c r="FH15" s="8"/>
      <c r="FI15" s="8"/>
      <c r="FJ15" s="9"/>
      <c r="FK15" s="8"/>
      <c r="FL15" s="8"/>
      <c r="FM15" s="8">
        <v>1</v>
      </c>
      <c r="FN15" s="9">
        <v>1</v>
      </c>
      <c r="FO15" s="8">
        <v>2</v>
      </c>
      <c r="FP15" s="8">
        <v>1</v>
      </c>
      <c r="FQ15" s="8">
        <v>1</v>
      </c>
      <c r="FR15" s="9">
        <v>4</v>
      </c>
      <c r="FS15" s="8"/>
      <c r="FT15" s="8"/>
      <c r="FU15" s="9"/>
      <c r="FV15" s="8"/>
      <c r="FW15" s="8"/>
      <c r="FX15" s="8"/>
      <c r="FY15" s="9"/>
      <c r="FZ15" s="8"/>
      <c r="GA15" s="9"/>
      <c r="GB15" s="8"/>
      <c r="GC15" s="9"/>
      <c r="GD15" s="8"/>
      <c r="GE15" s="9"/>
      <c r="GF15" s="8"/>
      <c r="GG15" s="9"/>
      <c r="GH15" s="8">
        <v>1</v>
      </c>
      <c r="GI15" s="8"/>
      <c r="GJ15" s="8"/>
      <c r="GK15" s="9">
        <v>1</v>
      </c>
      <c r="GL15" s="8"/>
      <c r="GM15" s="8"/>
      <c r="GN15" s="8"/>
      <c r="GO15" s="9"/>
      <c r="GP15" s="8"/>
      <c r="GQ15" s="8"/>
      <c r="GR15" s="8"/>
      <c r="GS15" s="9"/>
      <c r="GT15" s="8"/>
      <c r="GU15" s="8"/>
      <c r="GV15" s="8"/>
      <c r="GW15" s="9"/>
      <c r="GX15" s="8"/>
      <c r="GY15" s="8">
        <v>1</v>
      </c>
      <c r="GZ15" s="8"/>
      <c r="HA15" s="9">
        <v>1</v>
      </c>
      <c r="HB15" s="8">
        <v>1</v>
      </c>
      <c r="HC15" s="8"/>
      <c r="HD15" s="8"/>
      <c r="HE15" s="9">
        <v>1</v>
      </c>
      <c r="HF15" s="8">
        <v>1</v>
      </c>
      <c r="HG15" s="8"/>
      <c r="HH15" s="8"/>
      <c r="HI15" s="9">
        <v>1</v>
      </c>
      <c r="HJ15" s="8"/>
      <c r="HK15" s="9"/>
    </row>
    <row r="16" spans="1:219" x14ac:dyDescent="0.3">
      <c r="A16" s="7" t="s">
        <v>138</v>
      </c>
      <c r="B16" s="8"/>
      <c r="C16" s="8"/>
      <c r="D16" s="8"/>
      <c r="E16" s="9"/>
      <c r="F16" s="8"/>
      <c r="G16" s="8"/>
      <c r="H16" s="8">
        <v>1</v>
      </c>
      <c r="I16" s="9">
        <v>1</v>
      </c>
      <c r="J16" s="8">
        <v>1</v>
      </c>
      <c r="K16" s="8"/>
      <c r="L16" s="8">
        <v>1</v>
      </c>
      <c r="M16" s="9">
        <v>2</v>
      </c>
      <c r="N16" s="8"/>
      <c r="O16" s="8">
        <v>1</v>
      </c>
      <c r="P16" s="8"/>
      <c r="Q16" s="9">
        <v>1</v>
      </c>
      <c r="R16" s="8"/>
      <c r="S16" s="8"/>
      <c r="T16" s="9"/>
      <c r="U16" s="8"/>
      <c r="V16" s="8"/>
      <c r="W16" s="8"/>
      <c r="X16" s="9"/>
      <c r="Y16" s="8">
        <v>1</v>
      </c>
      <c r="Z16" s="8"/>
      <c r="AA16" s="8"/>
      <c r="AB16" s="9">
        <v>1</v>
      </c>
      <c r="AC16" s="8">
        <v>2</v>
      </c>
      <c r="AD16" s="8"/>
      <c r="AE16" s="8">
        <v>1</v>
      </c>
      <c r="AF16" s="9">
        <v>3</v>
      </c>
      <c r="AG16" s="8"/>
      <c r="AH16" s="8"/>
      <c r="AI16" s="9"/>
      <c r="AJ16" s="8">
        <v>1</v>
      </c>
      <c r="AK16" s="8">
        <v>1</v>
      </c>
      <c r="AL16" s="8"/>
      <c r="AM16" s="9">
        <v>2</v>
      </c>
      <c r="AN16" s="8"/>
      <c r="AO16" s="8"/>
      <c r="AP16" s="8">
        <v>1</v>
      </c>
      <c r="AQ16" s="9">
        <v>1</v>
      </c>
      <c r="AR16" s="8"/>
      <c r="AS16" s="8"/>
      <c r="AT16" s="8"/>
      <c r="AU16" s="9"/>
      <c r="AV16" s="8">
        <v>1</v>
      </c>
      <c r="AW16" s="8"/>
      <c r="AX16" s="8"/>
      <c r="AY16" s="9">
        <v>1</v>
      </c>
      <c r="AZ16" s="8"/>
      <c r="BA16" s="8">
        <v>1</v>
      </c>
      <c r="BB16" s="8">
        <v>1</v>
      </c>
      <c r="BC16" s="9">
        <v>2</v>
      </c>
      <c r="BD16" s="8"/>
      <c r="BE16" s="9"/>
      <c r="BF16" s="8"/>
      <c r="BG16" s="8">
        <v>1</v>
      </c>
      <c r="BH16" s="9">
        <v>1</v>
      </c>
      <c r="BI16" s="8"/>
      <c r="BJ16" s="9"/>
      <c r="BK16" s="8"/>
      <c r="BL16" s="8"/>
      <c r="BM16" s="8"/>
      <c r="BN16" s="9"/>
      <c r="BO16" s="8">
        <v>2</v>
      </c>
      <c r="BP16" s="8">
        <v>1</v>
      </c>
      <c r="BQ16" s="8"/>
      <c r="BR16" s="9">
        <v>3</v>
      </c>
      <c r="BS16" s="8">
        <v>1</v>
      </c>
      <c r="BT16" s="8">
        <v>1</v>
      </c>
      <c r="BU16" s="9">
        <v>2</v>
      </c>
      <c r="BV16" s="8">
        <v>2</v>
      </c>
      <c r="BW16" s="8">
        <v>3</v>
      </c>
      <c r="BX16" s="8">
        <v>2</v>
      </c>
      <c r="BY16" s="9">
        <v>7</v>
      </c>
      <c r="BZ16" s="8">
        <v>1</v>
      </c>
      <c r="CA16" s="8"/>
      <c r="CB16" s="8">
        <v>1</v>
      </c>
      <c r="CC16" s="9">
        <v>2</v>
      </c>
      <c r="CD16" s="8"/>
      <c r="CE16" s="8"/>
      <c r="CF16" s="8"/>
      <c r="CG16" s="9"/>
      <c r="CH16" s="8"/>
      <c r="CI16" s="8"/>
      <c r="CJ16" s="8"/>
      <c r="CK16" s="9"/>
      <c r="CL16" s="8"/>
      <c r="CM16" s="8"/>
      <c r="CN16" s="8"/>
      <c r="CO16" s="9"/>
      <c r="CP16" s="8"/>
      <c r="CQ16" s="9"/>
      <c r="CR16" s="8"/>
      <c r="CS16" s="8"/>
      <c r="CT16" s="8"/>
      <c r="CU16" s="9"/>
      <c r="CV16" s="8">
        <v>1</v>
      </c>
      <c r="CW16" s="8">
        <v>1</v>
      </c>
      <c r="CX16" s="8">
        <v>1</v>
      </c>
      <c r="CY16" s="9">
        <v>3</v>
      </c>
      <c r="CZ16" s="8"/>
      <c r="DA16" s="9"/>
      <c r="DB16" s="8"/>
      <c r="DC16" s="8">
        <v>1</v>
      </c>
      <c r="DD16" s="8">
        <v>2</v>
      </c>
      <c r="DE16" s="9">
        <v>3</v>
      </c>
      <c r="DF16" s="8"/>
      <c r="DG16" s="8">
        <v>1</v>
      </c>
      <c r="DH16" s="8"/>
      <c r="DI16" s="9">
        <v>1</v>
      </c>
      <c r="DJ16" s="8">
        <v>1</v>
      </c>
      <c r="DK16" s="8">
        <v>2</v>
      </c>
      <c r="DL16" s="8">
        <v>2</v>
      </c>
      <c r="DM16" s="9">
        <v>5</v>
      </c>
      <c r="DN16" s="8"/>
      <c r="DO16" s="9"/>
      <c r="DP16" s="8"/>
      <c r="DQ16" s="8"/>
      <c r="DR16" s="8"/>
      <c r="DS16" s="9"/>
      <c r="DT16" s="8"/>
      <c r="DU16" s="8"/>
      <c r="DV16" s="9"/>
      <c r="DW16" s="8"/>
      <c r="DX16" s="8"/>
      <c r="DY16" s="8"/>
      <c r="DZ16" s="9"/>
      <c r="EA16" s="8">
        <v>1</v>
      </c>
      <c r="EB16" s="8">
        <v>2</v>
      </c>
      <c r="EC16" s="8">
        <v>1</v>
      </c>
      <c r="ED16" s="9">
        <v>4</v>
      </c>
      <c r="EE16" s="8"/>
      <c r="EF16" s="8"/>
      <c r="EG16" s="8"/>
      <c r="EH16" s="9"/>
      <c r="EI16" s="8"/>
      <c r="EJ16" s="8"/>
      <c r="EK16" s="8"/>
      <c r="EL16" s="9"/>
      <c r="EM16" s="8"/>
      <c r="EN16" s="8"/>
      <c r="EO16" s="8">
        <v>1</v>
      </c>
      <c r="EP16" s="9">
        <v>1</v>
      </c>
      <c r="EQ16" s="8"/>
      <c r="ER16" s="8"/>
      <c r="ES16" s="8"/>
      <c r="ET16" s="9"/>
      <c r="EU16" s="8"/>
      <c r="EV16" s="8"/>
      <c r="EW16" s="8"/>
      <c r="EX16" s="9"/>
      <c r="EY16" s="8"/>
      <c r="EZ16" s="8"/>
      <c r="FA16" s="8"/>
      <c r="FB16" s="9"/>
      <c r="FC16" s="8"/>
      <c r="FD16" s="9"/>
      <c r="FE16" s="8"/>
      <c r="FF16" s="9"/>
      <c r="FG16" s="8"/>
      <c r="FH16" s="8"/>
      <c r="FI16" s="8"/>
      <c r="FJ16" s="9"/>
      <c r="FK16" s="8">
        <v>1</v>
      </c>
      <c r="FL16" s="8">
        <v>1</v>
      </c>
      <c r="FM16" s="8"/>
      <c r="FN16" s="9">
        <v>2</v>
      </c>
      <c r="FO16" s="8">
        <v>2</v>
      </c>
      <c r="FP16" s="8">
        <v>1</v>
      </c>
      <c r="FQ16" s="8">
        <v>2</v>
      </c>
      <c r="FR16" s="9">
        <v>5</v>
      </c>
      <c r="FS16" s="8"/>
      <c r="FT16" s="8"/>
      <c r="FU16" s="9"/>
      <c r="FV16" s="8"/>
      <c r="FW16" s="8"/>
      <c r="FX16" s="8"/>
      <c r="FY16" s="9"/>
      <c r="FZ16" s="8"/>
      <c r="GA16" s="9"/>
      <c r="GB16" s="8"/>
      <c r="GC16" s="9"/>
      <c r="GD16" s="8"/>
      <c r="GE16" s="9"/>
      <c r="GF16" s="8"/>
      <c r="GG16" s="9"/>
      <c r="GH16" s="8"/>
      <c r="GI16" s="8"/>
      <c r="GJ16" s="8">
        <v>1</v>
      </c>
      <c r="GK16" s="9">
        <v>1</v>
      </c>
      <c r="GL16" s="8"/>
      <c r="GM16" s="8">
        <v>1</v>
      </c>
      <c r="GN16" s="8"/>
      <c r="GO16" s="9">
        <v>1</v>
      </c>
      <c r="GP16" s="8"/>
      <c r="GQ16" s="8"/>
      <c r="GR16" s="8"/>
      <c r="GS16" s="9"/>
      <c r="GT16" s="8"/>
      <c r="GU16" s="8"/>
      <c r="GV16" s="8"/>
      <c r="GW16" s="9"/>
      <c r="GX16" s="8"/>
      <c r="GY16" s="8"/>
      <c r="GZ16" s="8"/>
      <c r="HA16" s="9"/>
      <c r="HB16" s="8"/>
      <c r="HC16" s="8"/>
      <c r="HD16" s="8"/>
      <c r="HE16" s="9"/>
      <c r="HF16" s="8"/>
      <c r="HG16" s="8">
        <v>1</v>
      </c>
      <c r="HH16" s="8"/>
      <c r="HI16" s="9">
        <v>1</v>
      </c>
      <c r="HJ16" s="8"/>
      <c r="HK16" s="9"/>
    </row>
    <row r="17" spans="1:219" x14ac:dyDescent="0.3">
      <c r="A17" s="7" t="s">
        <v>139</v>
      </c>
      <c r="B17" s="8"/>
      <c r="C17" s="8"/>
      <c r="D17" s="8"/>
      <c r="E17" s="9"/>
      <c r="F17" s="8">
        <v>1</v>
      </c>
      <c r="G17" s="8">
        <v>2</v>
      </c>
      <c r="H17" s="8">
        <v>2</v>
      </c>
      <c r="I17" s="9">
        <v>5</v>
      </c>
      <c r="J17" s="8">
        <v>1</v>
      </c>
      <c r="K17" s="8"/>
      <c r="L17" s="8"/>
      <c r="M17" s="9">
        <v>1</v>
      </c>
      <c r="N17" s="8"/>
      <c r="O17" s="8"/>
      <c r="P17" s="8"/>
      <c r="Q17" s="9"/>
      <c r="R17" s="8"/>
      <c r="S17" s="8"/>
      <c r="T17" s="9"/>
      <c r="U17" s="8">
        <v>1</v>
      </c>
      <c r="V17" s="8">
        <v>3</v>
      </c>
      <c r="W17" s="8">
        <v>3</v>
      </c>
      <c r="X17" s="9">
        <v>7</v>
      </c>
      <c r="Y17" s="8"/>
      <c r="Z17" s="8"/>
      <c r="AA17" s="8"/>
      <c r="AB17" s="9"/>
      <c r="AC17" s="8"/>
      <c r="AD17" s="8"/>
      <c r="AE17" s="8"/>
      <c r="AF17" s="9"/>
      <c r="AG17" s="8"/>
      <c r="AH17" s="8"/>
      <c r="AI17" s="9"/>
      <c r="AJ17" s="8">
        <v>1</v>
      </c>
      <c r="AK17" s="8"/>
      <c r="AL17" s="8"/>
      <c r="AM17" s="9">
        <v>1</v>
      </c>
      <c r="AN17" s="8"/>
      <c r="AO17" s="8"/>
      <c r="AP17" s="8"/>
      <c r="AQ17" s="9"/>
      <c r="AR17" s="8"/>
      <c r="AS17" s="8">
        <v>2</v>
      </c>
      <c r="AT17" s="8">
        <v>3</v>
      </c>
      <c r="AU17" s="9">
        <v>5</v>
      </c>
      <c r="AV17" s="8">
        <v>1</v>
      </c>
      <c r="AW17" s="8">
        <v>1</v>
      </c>
      <c r="AX17" s="8">
        <v>2</v>
      </c>
      <c r="AY17" s="9">
        <v>4</v>
      </c>
      <c r="AZ17" s="8"/>
      <c r="BA17" s="8"/>
      <c r="BB17" s="8"/>
      <c r="BC17" s="9"/>
      <c r="BD17" s="8"/>
      <c r="BE17" s="9"/>
      <c r="BF17" s="8"/>
      <c r="BG17" s="8"/>
      <c r="BH17" s="9"/>
      <c r="BI17" s="8"/>
      <c r="BJ17" s="9"/>
      <c r="BK17" s="8"/>
      <c r="BL17" s="8"/>
      <c r="BM17" s="8"/>
      <c r="BN17" s="9"/>
      <c r="BO17" s="8"/>
      <c r="BP17" s="8"/>
      <c r="BQ17" s="8"/>
      <c r="BR17" s="9"/>
      <c r="BS17" s="8"/>
      <c r="BT17" s="8"/>
      <c r="BU17" s="9"/>
      <c r="BV17" s="8">
        <v>1</v>
      </c>
      <c r="BW17" s="8"/>
      <c r="BX17" s="8">
        <v>1</v>
      </c>
      <c r="BY17" s="9">
        <v>2</v>
      </c>
      <c r="BZ17" s="8">
        <v>1</v>
      </c>
      <c r="CA17" s="8"/>
      <c r="CB17" s="8"/>
      <c r="CC17" s="9">
        <v>1</v>
      </c>
      <c r="CD17" s="8"/>
      <c r="CE17" s="8"/>
      <c r="CF17" s="8"/>
      <c r="CG17" s="9"/>
      <c r="CH17" s="8"/>
      <c r="CI17" s="8"/>
      <c r="CJ17" s="8"/>
      <c r="CK17" s="9"/>
      <c r="CL17" s="8"/>
      <c r="CM17" s="8"/>
      <c r="CN17" s="8"/>
      <c r="CO17" s="9"/>
      <c r="CP17" s="8"/>
      <c r="CQ17" s="9"/>
      <c r="CR17" s="8"/>
      <c r="CS17" s="8"/>
      <c r="CT17" s="8"/>
      <c r="CU17" s="9"/>
      <c r="CV17" s="8">
        <v>2</v>
      </c>
      <c r="CW17" s="8">
        <v>1</v>
      </c>
      <c r="CX17" s="8">
        <v>2</v>
      </c>
      <c r="CY17" s="9">
        <v>5</v>
      </c>
      <c r="CZ17" s="8"/>
      <c r="DA17" s="9"/>
      <c r="DB17" s="8">
        <v>1</v>
      </c>
      <c r="DC17" s="8">
        <v>1</v>
      </c>
      <c r="DD17" s="8"/>
      <c r="DE17" s="9">
        <v>2</v>
      </c>
      <c r="DF17" s="8"/>
      <c r="DG17" s="8"/>
      <c r="DH17" s="8"/>
      <c r="DI17" s="9"/>
      <c r="DJ17" s="8">
        <v>2</v>
      </c>
      <c r="DK17" s="8">
        <v>2</v>
      </c>
      <c r="DL17" s="8">
        <v>1</v>
      </c>
      <c r="DM17" s="9">
        <v>5</v>
      </c>
      <c r="DN17" s="8"/>
      <c r="DO17" s="9"/>
      <c r="DP17" s="8"/>
      <c r="DQ17" s="8"/>
      <c r="DR17" s="8"/>
      <c r="DS17" s="9"/>
      <c r="DT17" s="8"/>
      <c r="DU17" s="8"/>
      <c r="DV17" s="9"/>
      <c r="DW17" s="8"/>
      <c r="DX17" s="8"/>
      <c r="DY17" s="8"/>
      <c r="DZ17" s="9"/>
      <c r="EA17" s="8">
        <v>1</v>
      </c>
      <c r="EB17" s="8">
        <v>2</v>
      </c>
      <c r="EC17" s="8">
        <v>2</v>
      </c>
      <c r="ED17" s="9">
        <v>5</v>
      </c>
      <c r="EE17" s="8"/>
      <c r="EF17" s="8"/>
      <c r="EG17" s="8"/>
      <c r="EH17" s="9"/>
      <c r="EI17" s="8"/>
      <c r="EJ17" s="8"/>
      <c r="EK17" s="8"/>
      <c r="EL17" s="9"/>
      <c r="EM17" s="8"/>
      <c r="EN17" s="8"/>
      <c r="EO17" s="8"/>
      <c r="EP17" s="9"/>
      <c r="EQ17" s="8">
        <v>1</v>
      </c>
      <c r="ER17" s="8"/>
      <c r="ES17" s="8">
        <v>1</v>
      </c>
      <c r="ET17" s="9">
        <v>2</v>
      </c>
      <c r="EU17" s="8"/>
      <c r="EV17" s="8"/>
      <c r="EW17" s="8"/>
      <c r="EX17" s="9"/>
      <c r="EY17" s="8"/>
      <c r="EZ17" s="8"/>
      <c r="FA17" s="8"/>
      <c r="FB17" s="9"/>
      <c r="FC17" s="8"/>
      <c r="FD17" s="9"/>
      <c r="FE17" s="8"/>
      <c r="FF17" s="9"/>
      <c r="FG17" s="8"/>
      <c r="FH17" s="8"/>
      <c r="FI17" s="8"/>
      <c r="FJ17" s="9"/>
      <c r="FK17" s="8">
        <v>1</v>
      </c>
      <c r="FL17" s="8"/>
      <c r="FM17" s="8">
        <v>1</v>
      </c>
      <c r="FN17" s="9">
        <v>2</v>
      </c>
      <c r="FO17" s="8">
        <v>2</v>
      </c>
      <c r="FP17" s="8">
        <v>2</v>
      </c>
      <c r="FQ17" s="8">
        <v>2</v>
      </c>
      <c r="FR17" s="9">
        <v>6</v>
      </c>
      <c r="FS17" s="8"/>
      <c r="FT17" s="8"/>
      <c r="FU17" s="9"/>
      <c r="FV17" s="8"/>
      <c r="FW17" s="8">
        <v>1</v>
      </c>
      <c r="FX17" s="8">
        <v>1</v>
      </c>
      <c r="FY17" s="9">
        <v>2</v>
      </c>
      <c r="FZ17" s="8"/>
      <c r="GA17" s="9"/>
      <c r="GB17" s="8"/>
      <c r="GC17" s="9"/>
      <c r="GD17" s="8"/>
      <c r="GE17" s="9"/>
      <c r="GF17" s="8"/>
      <c r="GG17" s="9"/>
      <c r="GH17" s="8"/>
      <c r="GI17" s="8"/>
      <c r="GJ17" s="8"/>
      <c r="GK17" s="9"/>
      <c r="GL17" s="8"/>
      <c r="GM17" s="8"/>
      <c r="GN17" s="8"/>
      <c r="GO17" s="9"/>
      <c r="GP17" s="8"/>
      <c r="GQ17" s="8"/>
      <c r="GR17" s="8"/>
      <c r="GS17" s="9"/>
      <c r="GT17" s="8"/>
      <c r="GU17" s="8"/>
      <c r="GV17" s="8"/>
      <c r="GW17" s="9"/>
      <c r="GX17" s="8"/>
      <c r="GY17" s="8"/>
      <c r="GZ17" s="8"/>
      <c r="HA17" s="9"/>
      <c r="HB17" s="8"/>
      <c r="HC17" s="8"/>
      <c r="HD17" s="8"/>
      <c r="HE17" s="9"/>
      <c r="HF17" s="8"/>
      <c r="HG17" s="8"/>
      <c r="HH17" s="8"/>
      <c r="HI17" s="9"/>
      <c r="HJ17" s="8"/>
      <c r="HK17" s="9"/>
    </row>
    <row r="18" spans="1:219" x14ac:dyDescent="0.3">
      <c r="A18" s="7" t="s">
        <v>140</v>
      </c>
      <c r="B18" s="8"/>
      <c r="C18" s="8"/>
      <c r="D18" s="8"/>
      <c r="E18" s="9"/>
      <c r="F18" s="8">
        <v>1</v>
      </c>
      <c r="G18" s="8">
        <v>1</v>
      </c>
      <c r="H18" s="8">
        <v>1</v>
      </c>
      <c r="I18" s="9">
        <v>3</v>
      </c>
      <c r="J18" s="8">
        <v>1</v>
      </c>
      <c r="K18" s="8"/>
      <c r="L18" s="8"/>
      <c r="M18" s="9">
        <v>1</v>
      </c>
      <c r="N18" s="8"/>
      <c r="O18" s="8">
        <v>2</v>
      </c>
      <c r="P18" s="8"/>
      <c r="Q18" s="9">
        <v>2</v>
      </c>
      <c r="R18" s="8"/>
      <c r="S18" s="8"/>
      <c r="T18" s="9"/>
      <c r="U18" s="8">
        <v>2</v>
      </c>
      <c r="V18" s="8"/>
      <c r="W18" s="8">
        <v>1</v>
      </c>
      <c r="X18" s="9">
        <v>3</v>
      </c>
      <c r="Y18" s="8">
        <v>1</v>
      </c>
      <c r="Z18" s="8"/>
      <c r="AA18" s="8">
        <v>1</v>
      </c>
      <c r="AB18" s="9">
        <v>2</v>
      </c>
      <c r="AC18" s="8"/>
      <c r="AD18" s="8"/>
      <c r="AE18" s="8">
        <v>1</v>
      </c>
      <c r="AF18" s="9">
        <v>1</v>
      </c>
      <c r="AG18" s="8"/>
      <c r="AH18" s="8"/>
      <c r="AI18" s="9"/>
      <c r="AJ18" s="8"/>
      <c r="AK18" s="8"/>
      <c r="AL18" s="8"/>
      <c r="AM18" s="9"/>
      <c r="AN18" s="8"/>
      <c r="AO18" s="8"/>
      <c r="AP18" s="8"/>
      <c r="AQ18" s="9"/>
      <c r="AR18" s="8"/>
      <c r="AS18" s="8"/>
      <c r="AT18" s="8">
        <v>2</v>
      </c>
      <c r="AU18" s="9">
        <v>2</v>
      </c>
      <c r="AV18" s="8">
        <v>1</v>
      </c>
      <c r="AW18" s="8">
        <v>1</v>
      </c>
      <c r="AX18" s="8">
        <v>1</v>
      </c>
      <c r="AY18" s="9">
        <v>3</v>
      </c>
      <c r="AZ18" s="8"/>
      <c r="BA18" s="8">
        <v>1</v>
      </c>
      <c r="BB18" s="8"/>
      <c r="BC18" s="9">
        <v>1</v>
      </c>
      <c r="BD18" s="8"/>
      <c r="BE18" s="9"/>
      <c r="BF18" s="8"/>
      <c r="BG18" s="8"/>
      <c r="BH18" s="9"/>
      <c r="BI18" s="8"/>
      <c r="BJ18" s="9"/>
      <c r="BK18" s="8"/>
      <c r="BL18" s="8"/>
      <c r="BM18" s="8">
        <v>1</v>
      </c>
      <c r="BN18" s="9">
        <v>1</v>
      </c>
      <c r="BO18" s="8">
        <v>1</v>
      </c>
      <c r="BP18" s="8"/>
      <c r="BQ18" s="8"/>
      <c r="BR18" s="9">
        <v>1</v>
      </c>
      <c r="BS18" s="8"/>
      <c r="BT18" s="8"/>
      <c r="BU18" s="9"/>
      <c r="BV18" s="8">
        <v>1</v>
      </c>
      <c r="BW18" s="8">
        <v>3</v>
      </c>
      <c r="BX18" s="8">
        <v>1</v>
      </c>
      <c r="BY18" s="9">
        <v>5</v>
      </c>
      <c r="BZ18" s="8">
        <v>1</v>
      </c>
      <c r="CA18" s="8">
        <v>1</v>
      </c>
      <c r="CB18" s="8">
        <v>2</v>
      </c>
      <c r="CC18" s="9">
        <v>4</v>
      </c>
      <c r="CD18" s="8"/>
      <c r="CE18" s="8">
        <v>1</v>
      </c>
      <c r="CF18" s="8"/>
      <c r="CG18" s="9">
        <v>1</v>
      </c>
      <c r="CH18" s="8">
        <v>1</v>
      </c>
      <c r="CI18" s="8"/>
      <c r="CJ18" s="8"/>
      <c r="CK18" s="9">
        <v>1</v>
      </c>
      <c r="CL18" s="8"/>
      <c r="CM18" s="8"/>
      <c r="CN18" s="8"/>
      <c r="CO18" s="9"/>
      <c r="CP18" s="8"/>
      <c r="CQ18" s="9"/>
      <c r="CR18" s="8"/>
      <c r="CS18" s="8"/>
      <c r="CT18" s="8"/>
      <c r="CU18" s="9"/>
      <c r="CV18" s="8"/>
      <c r="CW18" s="8">
        <v>2</v>
      </c>
      <c r="CX18" s="8">
        <v>2</v>
      </c>
      <c r="CY18" s="9">
        <v>4</v>
      </c>
      <c r="CZ18" s="8"/>
      <c r="DA18" s="9"/>
      <c r="DB18" s="8"/>
      <c r="DC18" s="8">
        <v>1</v>
      </c>
      <c r="DD18" s="8">
        <v>1</v>
      </c>
      <c r="DE18" s="9">
        <v>2</v>
      </c>
      <c r="DF18" s="8"/>
      <c r="DG18" s="8">
        <v>1</v>
      </c>
      <c r="DH18" s="8"/>
      <c r="DI18" s="9">
        <v>1</v>
      </c>
      <c r="DJ18" s="8"/>
      <c r="DK18" s="8">
        <v>2</v>
      </c>
      <c r="DL18" s="8">
        <v>1</v>
      </c>
      <c r="DM18" s="9">
        <v>3</v>
      </c>
      <c r="DN18" s="8"/>
      <c r="DO18" s="9"/>
      <c r="DP18" s="8"/>
      <c r="DQ18" s="8"/>
      <c r="DR18" s="8"/>
      <c r="DS18" s="9"/>
      <c r="DT18" s="8"/>
      <c r="DU18" s="8"/>
      <c r="DV18" s="9"/>
      <c r="DW18" s="8"/>
      <c r="DX18" s="8"/>
      <c r="DY18" s="8"/>
      <c r="DZ18" s="9"/>
      <c r="EA18" s="8">
        <v>1</v>
      </c>
      <c r="EB18" s="8">
        <v>1</v>
      </c>
      <c r="EC18" s="8"/>
      <c r="ED18" s="9">
        <v>2</v>
      </c>
      <c r="EE18" s="8"/>
      <c r="EF18" s="8"/>
      <c r="EG18" s="8"/>
      <c r="EH18" s="9"/>
      <c r="EI18" s="8">
        <v>2</v>
      </c>
      <c r="EJ18" s="8">
        <v>1</v>
      </c>
      <c r="EK18" s="8">
        <v>1</v>
      </c>
      <c r="EL18" s="9">
        <v>4</v>
      </c>
      <c r="EM18" s="8">
        <v>1</v>
      </c>
      <c r="EN18" s="8"/>
      <c r="EO18" s="8"/>
      <c r="EP18" s="9">
        <v>1</v>
      </c>
      <c r="EQ18" s="8"/>
      <c r="ER18" s="8"/>
      <c r="ES18" s="8"/>
      <c r="ET18" s="9"/>
      <c r="EU18" s="8"/>
      <c r="EV18" s="8"/>
      <c r="EW18" s="8"/>
      <c r="EX18" s="9"/>
      <c r="EY18" s="8"/>
      <c r="EZ18" s="8"/>
      <c r="FA18" s="8"/>
      <c r="FB18" s="9"/>
      <c r="FC18" s="8"/>
      <c r="FD18" s="9"/>
      <c r="FE18" s="8"/>
      <c r="FF18" s="9"/>
      <c r="FG18" s="8"/>
      <c r="FH18" s="8"/>
      <c r="FI18" s="8"/>
      <c r="FJ18" s="9"/>
      <c r="FK18" s="8">
        <v>1</v>
      </c>
      <c r="FL18" s="8"/>
      <c r="FM18" s="8">
        <v>1</v>
      </c>
      <c r="FN18" s="9">
        <v>2</v>
      </c>
      <c r="FO18" s="8">
        <v>1</v>
      </c>
      <c r="FP18" s="8">
        <v>2</v>
      </c>
      <c r="FQ18" s="8">
        <v>2</v>
      </c>
      <c r="FR18" s="9">
        <v>5</v>
      </c>
      <c r="FS18" s="8"/>
      <c r="FT18" s="8"/>
      <c r="FU18" s="9"/>
      <c r="FV18" s="8"/>
      <c r="FW18" s="8"/>
      <c r="FX18" s="8"/>
      <c r="FY18" s="9"/>
      <c r="FZ18" s="8"/>
      <c r="GA18" s="9"/>
      <c r="GB18" s="8"/>
      <c r="GC18" s="9"/>
      <c r="GD18" s="8"/>
      <c r="GE18" s="9"/>
      <c r="GF18" s="8"/>
      <c r="GG18" s="9"/>
      <c r="GH18" s="8"/>
      <c r="GI18" s="8"/>
      <c r="GJ18" s="8"/>
      <c r="GK18" s="9"/>
      <c r="GL18" s="8"/>
      <c r="GM18" s="8"/>
      <c r="GN18" s="8"/>
      <c r="GO18" s="9"/>
      <c r="GP18" s="8"/>
      <c r="GQ18" s="8"/>
      <c r="GR18" s="8"/>
      <c r="GS18" s="9"/>
      <c r="GT18" s="8"/>
      <c r="GU18" s="8"/>
      <c r="GV18" s="8"/>
      <c r="GW18" s="9"/>
      <c r="GX18" s="8"/>
      <c r="GY18" s="8"/>
      <c r="GZ18" s="8"/>
      <c r="HA18" s="9"/>
      <c r="HB18" s="8">
        <v>2</v>
      </c>
      <c r="HC18" s="8">
        <v>2</v>
      </c>
      <c r="HD18" s="8"/>
      <c r="HE18" s="9">
        <v>4</v>
      </c>
      <c r="HF18" s="8"/>
      <c r="HG18" s="8"/>
      <c r="HH18" s="8"/>
      <c r="HI18" s="9"/>
      <c r="HJ18" s="8"/>
      <c r="HK18" s="9"/>
    </row>
    <row r="19" spans="1:219" x14ac:dyDescent="0.3">
      <c r="A19" s="7" t="s">
        <v>141</v>
      </c>
      <c r="B19" s="8"/>
      <c r="C19" s="8"/>
      <c r="D19" s="8"/>
      <c r="E19" s="9"/>
      <c r="F19" s="8"/>
      <c r="G19" s="8">
        <v>2</v>
      </c>
      <c r="H19" s="8"/>
      <c r="I19" s="9">
        <v>2</v>
      </c>
      <c r="J19" s="8"/>
      <c r="K19" s="8">
        <v>1</v>
      </c>
      <c r="L19" s="8"/>
      <c r="M19" s="9">
        <v>1</v>
      </c>
      <c r="N19" s="8"/>
      <c r="O19" s="8"/>
      <c r="P19" s="8"/>
      <c r="Q19" s="9"/>
      <c r="R19" s="8"/>
      <c r="S19" s="8"/>
      <c r="T19" s="9"/>
      <c r="U19" s="8">
        <v>1</v>
      </c>
      <c r="V19" s="8">
        <v>1</v>
      </c>
      <c r="W19" s="8"/>
      <c r="X19" s="9">
        <v>2</v>
      </c>
      <c r="Y19" s="8"/>
      <c r="Z19" s="8"/>
      <c r="AA19" s="8">
        <v>1</v>
      </c>
      <c r="AB19" s="9">
        <v>1</v>
      </c>
      <c r="AC19" s="8"/>
      <c r="AD19" s="8"/>
      <c r="AE19" s="8">
        <v>1</v>
      </c>
      <c r="AF19" s="9">
        <v>1</v>
      </c>
      <c r="AG19" s="8"/>
      <c r="AH19" s="8"/>
      <c r="AI19" s="9"/>
      <c r="AJ19" s="8">
        <v>1</v>
      </c>
      <c r="AK19" s="8"/>
      <c r="AL19" s="8">
        <v>2</v>
      </c>
      <c r="AM19" s="9">
        <v>3</v>
      </c>
      <c r="AN19" s="8"/>
      <c r="AO19" s="8"/>
      <c r="AP19" s="8"/>
      <c r="AQ19" s="9"/>
      <c r="AR19" s="8"/>
      <c r="AS19" s="8"/>
      <c r="AT19" s="8"/>
      <c r="AU19" s="9"/>
      <c r="AV19" s="8">
        <v>1</v>
      </c>
      <c r="AW19" s="8">
        <v>1</v>
      </c>
      <c r="AX19" s="8"/>
      <c r="AY19" s="9">
        <v>2</v>
      </c>
      <c r="AZ19" s="8"/>
      <c r="BA19" s="8"/>
      <c r="BB19" s="8">
        <v>1</v>
      </c>
      <c r="BC19" s="9">
        <v>1</v>
      </c>
      <c r="BD19" s="8"/>
      <c r="BE19" s="9"/>
      <c r="BF19" s="8"/>
      <c r="BG19" s="8"/>
      <c r="BH19" s="9"/>
      <c r="BI19" s="8"/>
      <c r="BJ19" s="9"/>
      <c r="BK19" s="8"/>
      <c r="BL19" s="8">
        <v>1</v>
      </c>
      <c r="BM19" s="8">
        <v>1</v>
      </c>
      <c r="BN19" s="9">
        <v>2</v>
      </c>
      <c r="BO19" s="8">
        <v>1</v>
      </c>
      <c r="BP19" s="8"/>
      <c r="BQ19" s="8"/>
      <c r="BR19" s="9">
        <v>1</v>
      </c>
      <c r="BS19" s="8"/>
      <c r="BT19" s="8"/>
      <c r="BU19" s="9"/>
      <c r="BV19" s="8"/>
      <c r="BW19" s="8">
        <v>2</v>
      </c>
      <c r="BX19" s="8">
        <v>2</v>
      </c>
      <c r="BY19" s="9">
        <v>4</v>
      </c>
      <c r="BZ19" s="8">
        <v>2</v>
      </c>
      <c r="CA19" s="8">
        <v>1</v>
      </c>
      <c r="CB19" s="8">
        <v>1</v>
      </c>
      <c r="CC19" s="9">
        <v>4</v>
      </c>
      <c r="CD19" s="8">
        <v>1</v>
      </c>
      <c r="CE19" s="8">
        <v>1</v>
      </c>
      <c r="CF19" s="8"/>
      <c r="CG19" s="9">
        <v>2</v>
      </c>
      <c r="CH19" s="8">
        <v>2</v>
      </c>
      <c r="CI19" s="8"/>
      <c r="CJ19" s="8"/>
      <c r="CK19" s="9">
        <v>2</v>
      </c>
      <c r="CL19" s="8"/>
      <c r="CM19" s="8"/>
      <c r="CN19" s="8"/>
      <c r="CO19" s="9"/>
      <c r="CP19" s="8"/>
      <c r="CQ19" s="9"/>
      <c r="CR19" s="8"/>
      <c r="CS19" s="8"/>
      <c r="CT19" s="8"/>
      <c r="CU19" s="9"/>
      <c r="CV19" s="8"/>
      <c r="CW19" s="8">
        <v>1</v>
      </c>
      <c r="CX19" s="8"/>
      <c r="CY19" s="9">
        <v>1</v>
      </c>
      <c r="CZ19" s="8"/>
      <c r="DA19" s="9"/>
      <c r="DB19" s="8"/>
      <c r="DC19" s="8">
        <v>2</v>
      </c>
      <c r="DD19" s="8">
        <v>1</v>
      </c>
      <c r="DE19" s="9">
        <v>3</v>
      </c>
      <c r="DF19" s="8"/>
      <c r="DG19" s="8"/>
      <c r="DH19" s="8"/>
      <c r="DI19" s="9"/>
      <c r="DJ19" s="8"/>
      <c r="DK19" s="8"/>
      <c r="DL19" s="8"/>
      <c r="DM19" s="9"/>
      <c r="DN19" s="8"/>
      <c r="DO19" s="9"/>
      <c r="DP19" s="8"/>
      <c r="DQ19" s="8"/>
      <c r="DR19" s="8"/>
      <c r="DS19" s="9"/>
      <c r="DT19" s="8"/>
      <c r="DU19" s="8"/>
      <c r="DV19" s="9"/>
      <c r="DW19" s="8">
        <v>1</v>
      </c>
      <c r="DX19" s="8"/>
      <c r="DY19" s="8"/>
      <c r="DZ19" s="9">
        <v>1</v>
      </c>
      <c r="EA19" s="8">
        <v>1</v>
      </c>
      <c r="EB19" s="8">
        <v>1</v>
      </c>
      <c r="EC19" s="8">
        <v>1</v>
      </c>
      <c r="ED19" s="9">
        <v>3</v>
      </c>
      <c r="EE19" s="8"/>
      <c r="EF19" s="8">
        <v>1</v>
      </c>
      <c r="EG19" s="8"/>
      <c r="EH19" s="9">
        <v>1</v>
      </c>
      <c r="EI19" s="8">
        <v>1</v>
      </c>
      <c r="EJ19" s="8">
        <v>3</v>
      </c>
      <c r="EK19" s="8"/>
      <c r="EL19" s="9">
        <v>4</v>
      </c>
      <c r="EM19" s="8"/>
      <c r="EN19" s="8"/>
      <c r="EO19" s="8"/>
      <c r="EP19" s="9"/>
      <c r="EQ19" s="8"/>
      <c r="ER19" s="8"/>
      <c r="ES19" s="8">
        <v>1</v>
      </c>
      <c r="ET19" s="9">
        <v>1</v>
      </c>
      <c r="EU19" s="8"/>
      <c r="EV19" s="8"/>
      <c r="EW19" s="8"/>
      <c r="EX19" s="9"/>
      <c r="EY19" s="8"/>
      <c r="EZ19" s="8"/>
      <c r="FA19" s="8"/>
      <c r="FB19" s="9"/>
      <c r="FC19" s="8"/>
      <c r="FD19" s="9"/>
      <c r="FE19" s="8"/>
      <c r="FF19" s="9"/>
      <c r="FG19" s="8"/>
      <c r="FH19" s="8"/>
      <c r="FI19" s="8"/>
      <c r="FJ19" s="9"/>
      <c r="FK19" s="8">
        <v>1</v>
      </c>
      <c r="FL19" s="8">
        <v>1</v>
      </c>
      <c r="FM19" s="8"/>
      <c r="FN19" s="9">
        <v>2</v>
      </c>
      <c r="FO19" s="8"/>
      <c r="FP19" s="8">
        <v>1</v>
      </c>
      <c r="FQ19" s="8">
        <v>3</v>
      </c>
      <c r="FR19" s="9">
        <v>4</v>
      </c>
      <c r="FS19" s="8"/>
      <c r="FT19" s="8"/>
      <c r="FU19" s="9"/>
      <c r="FV19" s="8"/>
      <c r="FW19" s="8"/>
      <c r="FX19" s="8"/>
      <c r="FY19" s="9"/>
      <c r="FZ19" s="8"/>
      <c r="GA19" s="9"/>
      <c r="GB19" s="8">
        <v>2</v>
      </c>
      <c r="GC19" s="9">
        <v>2</v>
      </c>
      <c r="GD19" s="8"/>
      <c r="GE19" s="9"/>
      <c r="GF19" s="8"/>
      <c r="GG19" s="9"/>
      <c r="GH19" s="8"/>
      <c r="GI19" s="8"/>
      <c r="GJ19" s="8"/>
      <c r="GK19" s="9"/>
      <c r="GL19" s="8"/>
      <c r="GM19" s="8"/>
      <c r="GN19" s="8"/>
      <c r="GO19" s="9"/>
      <c r="GP19" s="8"/>
      <c r="GQ19" s="8"/>
      <c r="GR19" s="8"/>
      <c r="GS19" s="9"/>
      <c r="GT19" s="8"/>
      <c r="GU19" s="8"/>
      <c r="GV19" s="8"/>
      <c r="GW19" s="9"/>
      <c r="GX19" s="8"/>
      <c r="GY19" s="8"/>
      <c r="GZ19" s="8"/>
      <c r="HA19" s="9"/>
      <c r="HB19" s="8"/>
      <c r="HC19" s="8"/>
      <c r="HD19" s="8"/>
      <c r="HE19" s="9"/>
      <c r="HF19" s="8">
        <v>1</v>
      </c>
      <c r="HG19" s="8"/>
      <c r="HH19" s="8"/>
      <c r="HI19" s="9">
        <v>1</v>
      </c>
      <c r="HJ19" s="8"/>
      <c r="HK19" s="9"/>
    </row>
    <row r="20" spans="1:219" x14ac:dyDescent="0.3">
      <c r="A20" s="7" t="s">
        <v>142</v>
      </c>
      <c r="B20" s="8"/>
      <c r="C20" s="8"/>
      <c r="D20" s="8"/>
      <c r="E20" s="9"/>
      <c r="F20" s="8"/>
      <c r="G20" s="8">
        <v>1</v>
      </c>
      <c r="H20" s="8">
        <v>1</v>
      </c>
      <c r="I20" s="9">
        <v>2</v>
      </c>
      <c r="J20" s="8"/>
      <c r="K20" s="8">
        <v>2</v>
      </c>
      <c r="L20" s="8"/>
      <c r="M20" s="9">
        <v>2</v>
      </c>
      <c r="N20" s="8"/>
      <c r="O20" s="8"/>
      <c r="P20" s="8">
        <v>1</v>
      </c>
      <c r="Q20" s="9">
        <v>1</v>
      </c>
      <c r="R20" s="8"/>
      <c r="S20" s="8"/>
      <c r="T20" s="9"/>
      <c r="U20" s="8"/>
      <c r="V20" s="8"/>
      <c r="W20" s="8">
        <v>1</v>
      </c>
      <c r="X20" s="9">
        <v>1</v>
      </c>
      <c r="Y20" s="8">
        <v>1</v>
      </c>
      <c r="Z20" s="8"/>
      <c r="AA20" s="8">
        <v>1</v>
      </c>
      <c r="AB20" s="9">
        <v>2</v>
      </c>
      <c r="AC20" s="8"/>
      <c r="AD20" s="8"/>
      <c r="AE20" s="8"/>
      <c r="AF20" s="9"/>
      <c r="AG20" s="8"/>
      <c r="AH20" s="8"/>
      <c r="AI20" s="9"/>
      <c r="AJ20" s="8"/>
      <c r="AK20" s="8">
        <v>1</v>
      </c>
      <c r="AL20" s="8">
        <v>1</v>
      </c>
      <c r="AM20" s="9">
        <v>2</v>
      </c>
      <c r="AN20" s="8"/>
      <c r="AO20" s="8"/>
      <c r="AP20" s="8"/>
      <c r="AQ20" s="9"/>
      <c r="AR20" s="8">
        <v>1</v>
      </c>
      <c r="AS20" s="8">
        <v>1</v>
      </c>
      <c r="AT20" s="8">
        <v>1</v>
      </c>
      <c r="AU20" s="9">
        <v>3</v>
      </c>
      <c r="AV20" s="8">
        <v>2</v>
      </c>
      <c r="AW20" s="8"/>
      <c r="AX20" s="8">
        <v>1</v>
      </c>
      <c r="AY20" s="9">
        <v>3</v>
      </c>
      <c r="AZ20" s="8"/>
      <c r="BA20" s="8"/>
      <c r="BB20" s="8">
        <v>1</v>
      </c>
      <c r="BC20" s="9">
        <v>1</v>
      </c>
      <c r="BD20" s="8"/>
      <c r="BE20" s="9"/>
      <c r="BF20" s="8"/>
      <c r="BG20" s="8"/>
      <c r="BH20" s="9"/>
      <c r="BI20" s="8"/>
      <c r="BJ20" s="9"/>
      <c r="BK20" s="8"/>
      <c r="BL20" s="8">
        <v>1</v>
      </c>
      <c r="BM20" s="8"/>
      <c r="BN20" s="9">
        <v>1</v>
      </c>
      <c r="BO20" s="8"/>
      <c r="BP20" s="8"/>
      <c r="BQ20" s="8">
        <v>1</v>
      </c>
      <c r="BR20" s="9">
        <v>1</v>
      </c>
      <c r="BS20" s="8"/>
      <c r="BT20" s="8"/>
      <c r="BU20" s="9"/>
      <c r="BV20" s="8"/>
      <c r="BW20" s="8"/>
      <c r="BX20" s="8">
        <v>2</v>
      </c>
      <c r="BY20" s="9">
        <v>2</v>
      </c>
      <c r="BZ20" s="8"/>
      <c r="CA20" s="8"/>
      <c r="CB20" s="8"/>
      <c r="CC20" s="9"/>
      <c r="CD20" s="8"/>
      <c r="CE20" s="8"/>
      <c r="CF20" s="8"/>
      <c r="CG20" s="9"/>
      <c r="CH20" s="8">
        <v>1</v>
      </c>
      <c r="CI20" s="8">
        <v>2</v>
      </c>
      <c r="CJ20" s="8">
        <v>1</v>
      </c>
      <c r="CK20" s="9">
        <v>4</v>
      </c>
      <c r="CL20" s="8"/>
      <c r="CM20" s="8"/>
      <c r="CN20" s="8"/>
      <c r="CO20" s="9"/>
      <c r="CP20" s="8"/>
      <c r="CQ20" s="9"/>
      <c r="CR20" s="8"/>
      <c r="CS20" s="8"/>
      <c r="CT20" s="8"/>
      <c r="CU20" s="9"/>
      <c r="CV20" s="8">
        <v>2</v>
      </c>
      <c r="CW20" s="8">
        <v>1</v>
      </c>
      <c r="CX20" s="8">
        <v>1</v>
      </c>
      <c r="CY20" s="9">
        <v>4</v>
      </c>
      <c r="CZ20" s="8"/>
      <c r="DA20" s="9"/>
      <c r="DB20" s="8">
        <v>2</v>
      </c>
      <c r="DC20" s="8">
        <v>1</v>
      </c>
      <c r="DD20" s="8">
        <v>2</v>
      </c>
      <c r="DE20" s="9">
        <v>5</v>
      </c>
      <c r="DF20" s="8"/>
      <c r="DG20" s="8">
        <v>2</v>
      </c>
      <c r="DH20" s="8">
        <v>2</v>
      </c>
      <c r="DI20" s="9">
        <v>4</v>
      </c>
      <c r="DJ20" s="8">
        <v>1</v>
      </c>
      <c r="DK20" s="8">
        <v>1</v>
      </c>
      <c r="DL20" s="8">
        <v>2</v>
      </c>
      <c r="DM20" s="9">
        <v>4</v>
      </c>
      <c r="DN20" s="8"/>
      <c r="DO20" s="9"/>
      <c r="DP20" s="8"/>
      <c r="DQ20" s="8"/>
      <c r="DR20" s="8"/>
      <c r="DS20" s="9"/>
      <c r="DT20" s="8"/>
      <c r="DU20" s="8"/>
      <c r="DV20" s="9"/>
      <c r="DW20" s="8"/>
      <c r="DX20" s="8"/>
      <c r="DY20" s="8"/>
      <c r="DZ20" s="9"/>
      <c r="EA20" s="8">
        <v>1</v>
      </c>
      <c r="EB20" s="8"/>
      <c r="EC20" s="8"/>
      <c r="ED20" s="9">
        <v>1</v>
      </c>
      <c r="EE20" s="8"/>
      <c r="EF20" s="8"/>
      <c r="EG20" s="8">
        <v>1</v>
      </c>
      <c r="EH20" s="9">
        <v>1</v>
      </c>
      <c r="EI20" s="8"/>
      <c r="EJ20" s="8"/>
      <c r="EK20" s="8"/>
      <c r="EL20" s="9"/>
      <c r="EM20" s="8">
        <v>2</v>
      </c>
      <c r="EN20" s="8"/>
      <c r="EO20" s="8">
        <v>1</v>
      </c>
      <c r="EP20" s="9">
        <v>3</v>
      </c>
      <c r="EQ20" s="8"/>
      <c r="ER20" s="8">
        <v>1</v>
      </c>
      <c r="ES20" s="8"/>
      <c r="ET20" s="9">
        <v>1</v>
      </c>
      <c r="EU20" s="8"/>
      <c r="EV20" s="8"/>
      <c r="EW20" s="8"/>
      <c r="EX20" s="9"/>
      <c r="EY20" s="8"/>
      <c r="EZ20" s="8"/>
      <c r="FA20" s="8"/>
      <c r="FB20" s="9"/>
      <c r="FC20" s="8"/>
      <c r="FD20" s="9"/>
      <c r="FE20" s="8"/>
      <c r="FF20" s="9"/>
      <c r="FG20" s="8"/>
      <c r="FH20" s="8"/>
      <c r="FI20" s="8"/>
      <c r="FJ20" s="9"/>
      <c r="FK20" s="8">
        <v>2</v>
      </c>
      <c r="FL20" s="8"/>
      <c r="FM20" s="8"/>
      <c r="FN20" s="9">
        <v>2</v>
      </c>
      <c r="FO20" s="8">
        <v>2</v>
      </c>
      <c r="FP20" s="8">
        <v>1</v>
      </c>
      <c r="FQ20" s="8">
        <v>2</v>
      </c>
      <c r="FR20" s="9">
        <v>5</v>
      </c>
      <c r="FS20" s="8"/>
      <c r="FT20" s="8"/>
      <c r="FU20" s="9"/>
      <c r="FV20" s="8"/>
      <c r="FW20" s="8"/>
      <c r="FX20" s="8"/>
      <c r="FY20" s="9"/>
      <c r="FZ20" s="8"/>
      <c r="GA20" s="9"/>
      <c r="GB20" s="8"/>
      <c r="GC20" s="9"/>
      <c r="GD20" s="8"/>
      <c r="GE20" s="9"/>
      <c r="GF20" s="8"/>
      <c r="GG20" s="9"/>
      <c r="GH20" s="8"/>
      <c r="GI20" s="8"/>
      <c r="GJ20" s="8">
        <v>1</v>
      </c>
      <c r="GK20" s="9">
        <v>1</v>
      </c>
      <c r="GL20" s="8"/>
      <c r="GM20" s="8"/>
      <c r="GN20" s="8"/>
      <c r="GO20" s="9"/>
      <c r="GP20" s="8">
        <v>1</v>
      </c>
      <c r="GQ20" s="8"/>
      <c r="GR20" s="8"/>
      <c r="GS20" s="9">
        <v>1</v>
      </c>
      <c r="GT20" s="8"/>
      <c r="GU20" s="8"/>
      <c r="GV20" s="8"/>
      <c r="GW20" s="9"/>
      <c r="GX20" s="8"/>
      <c r="GY20" s="8"/>
      <c r="GZ20" s="8"/>
      <c r="HA20" s="9"/>
      <c r="HB20" s="8"/>
      <c r="HC20" s="8"/>
      <c r="HD20" s="8"/>
      <c r="HE20" s="9"/>
      <c r="HF20" s="8"/>
      <c r="HG20" s="8">
        <v>1</v>
      </c>
      <c r="HH20" s="8">
        <v>1</v>
      </c>
      <c r="HI20" s="9">
        <v>2</v>
      </c>
      <c r="HJ20" s="8"/>
      <c r="HK20" s="9"/>
    </row>
    <row r="21" spans="1:219" x14ac:dyDescent="0.3">
      <c r="A21" s="7" t="s">
        <v>143</v>
      </c>
      <c r="B21" s="8"/>
      <c r="C21" s="8">
        <v>1</v>
      </c>
      <c r="D21" s="8">
        <v>1</v>
      </c>
      <c r="E21" s="9">
        <v>2</v>
      </c>
      <c r="F21" s="8"/>
      <c r="G21" s="8">
        <v>1</v>
      </c>
      <c r="H21" s="8">
        <v>2</v>
      </c>
      <c r="I21" s="9">
        <v>3</v>
      </c>
      <c r="J21" s="8"/>
      <c r="K21" s="8"/>
      <c r="L21" s="8"/>
      <c r="M21" s="9"/>
      <c r="N21" s="8">
        <v>2</v>
      </c>
      <c r="O21" s="8">
        <v>1</v>
      </c>
      <c r="P21" s="8"/>
      <c r="Q21" s="9">
        <v>3</v>
      </c>
      <c r="R21" s="8"/>
      <c r="S21" s="8"/>
      <c r="T21" s="9"/>
      <c r="U21" s="8"/>
      <c r="V21" s="8">
        <v>2</v>
      </c>
      <c r="W21" s="8"/>
      <c r="X21" s="9">
        <v>2</v>
      </c>
      <c r="Y21" s="8"/>
      <c r="Z21" s="8"/>
      <c r="AA21" s="8"/>
      <c r="AB21" s="9"/>
      <c r="AC21" s="8"/>
      <c r="AD21" s="8"/>
      <c r="AE21" s="8">
        <v>1</v>
      </c>
      <c r="AF21" s="9">
        <v>1</v>
      </c>
      <c r="AG21" s="8"/>
      <c r="AH21" s="8"/>
      <c r="AI21" s="9"/>
      <c r="AJ21" s="8"/>
      <c r="AK21" s="8"/>
      <c r="AL21" s="8">
        <v>1</v>
      </c>
      <c r="AM21" s="9">
        <v>1</v>
      </c>
      <c r="AN21" s="8"/>
      <c r="AO21" s="8"/>
      <c r="AP21" s="8"/>
      <c r="AQ21" s="9"/>
      <c r="AR21" s="8">
        <v>1</v>
      </c>
      <c r="AS21" s="8"/>
      <c r="AT21" s="8"/>
      <c r="AU21" s="9">
        <v>1</v>
      </c>
      <c r="AV21" s="8"/>
      <c r="AW21" s="8">
        <v>1</v>
      </c>
      <c r="AX21" s="8"/>
      <c r="AY21" s="9">
        <v>1</v>
      </c>
      <c r="AZ21" s="8">
        <v>1</v>
      </c>
      <c r="BA21" s="8">
        <v>1</v>
      </c>
      <c r="BB21" s="8"/>
      <c r="BC21" s="9">
        <v>2</v>
      </c>
      <c r="BD21" s="8"/>
      <c r="BE21" s="9"/>
      <c r="BF21" s="8"/>
      <c r="BG21" s="8"/>
      <c r="BH21" s="9"/>
      <c r="BI21" s="8"/>
      <c r="BJ21" s="9"/>
      <c r="BK21" s="8"/>
      <c r="BL21" s="8"/>
      <c r="BM21" s="8"/>
      <c r="BN21" s="9"/>
      <c r="BO21" s="8"/>
      <c r="BP21" s="8">
        <v>1</v>
      </c>
      <c r="BQ21" s="8"/>
      <c r="BR21" s="9">
        <v>1</v>
      </c>
      <c r="BS21" s="8"/>
      <c r="BT21" s="8"/>
      <c r="BU21" s="9"/>
      <c r="BV21" s="8">
        <v>1</v>
      </c>
      <c r="BW21" s="8"/>
      <c r="BX21" s="8"/>
      <c r="BY21" s="9">
        <v>1</v>
      </c>
      <c r="BZ21" s="8">
        <v>1</v>
      </c>
      <c r="CA21" s="8"/>
      <c r="CB21" s="8"/>
      <c r="CC21" s="9">
        <v>1</v>
      </c>
      <c r="CD21" s="8"/>
      <c r="CE21" s="8"/>
      <c r="CF21" s="8"/>
      <c r="CG21" s="9"/>
      <c r="CH21" s="8"/>
      <c r="CI21" s="8">
        <v>1</v>
      </c>
      <c r="CJ21" s="8"/>
      <c r="CK21" s="9">
        <v>1</v>
      </c>
      <c r="CL21" s="8"/>
      <c r="CM21" s="8"/>
      <c r="CN21" s="8"/>
      <c r="CO21" s="9"/>
      <c r="CP21" s="8"/>
      <c r="CQ21" s="9"/>
      <c r="CR21" s="8"/>
      <c r="CS21" s="8"/>
      <c r="CT21" s="8"/>
      <c r="CU21" s="9"/>
      <c r="CV21" s="8"/>
      <c r="CW21" s="8">
        <v>2</v>
      </c>
      <c r="CX21" s="8"/>
      <c r="CY21" s="9">
        <v>2</v>
      </c>
      <c r="CZ21" s="8"/>
      <c r="DA21" s="9"/>
      <c r="DB21" s="8"/>
      <c r="DC21" s="8">
        <v>1</v>
      </c>
      <c r="DD21" s="8">
        <v>1</v>
      </c>
      <c r="DE21" s="9">
        <v>2</v>
      </c>
      <c r="DF21" s="8">
        <v>1</v>
      </c>
      <c r="DG21" s="8">
        <v>2</v>
      </c>
      <c r="DH21" s="8">
        <v>2</v>
      </c>
      <c r="DI21" s="9">
        <v>5</v>
      </c>
      <c r="DJ21" s="8">
        <v>2</v>
      </c>
      <c r="DK21" s="8">
        <v>1</v>
      </c>
      <c r="DL21" s="8">
        <v>1</v>
      </c>
      <c r="DM21" s="9">
        <v>4</v>
      </c>
      <c r="DN21" s="8"/>
      <c r="DO21" s="9"/>
      <c r="DP21" s="8"/>
      <c r="DQ21" s="8"/>
      <c r="DR21" s="8"/>
      <c r="DS21" s="9"/>
      <c r="DT21" s="8"/>
      <c r="DU21" s="8"/>
      <c r="DV21" s="9"/>
      <c r="DW21" s="8">
        <v>1</v>
      </c>
      <c r="DX21" s="8"/>
      <c r="DY21" s="8"/>
      <c r="DZ21" s="9">
        <v>1</v>
      </c>
      <c r="EA21" s="8">
        <v>1</v>
      </c>
      <c r="EB21" s="8">
        <v>2</v>
      </c>
      <c r="EC21" s="8">
        <v>2</v>
      </c>
      <c r="ED21" s="9">
        <v>5</v>
      </c>
      <c r="EE21" s="8">
        <v>1</v>
      </c>
      <c r="EF21" s="8"/>
      <c r="EG21" s="8"/>
      <c r="EH21" s="9">
        <v>1</v>
      </c>
      <c r="EI21" s="8">
        <v>1</v>
      </c>
      <c r="EJ21" s="8"/>
      <c r="EK21" s="8"/>
      <c r="EL21" s="9">
        <v>1</v>
      </c>
      <c r="EM21" s="8">
        <v>1</v>
      </c>
      <c r="EN21" s="8">
        <v>1</v>
      </c>
      <c r="EO21" s="8">
        <v>1</v>
      </c>
      <c r="EP21" s="9">
        <v>3</v>
      </c>
      <c r="EQ21" s="8"/>
      <c r="ER21" s="8"/>
      <c r="ES21" s="8"/>
      <c r="ET21" s="9"/>
      <c r="EU21" s="8"/>
      <c r="EV21" s="8"/>
      <c r="EW21" s="8"/>
      <c r="EX21" s="9"/>
      <c r="EY21" s="8"/>
      <c r="EZ21" s="8"/>
      <c r="FA21" s="8"/>
      <c r="FB21" s="9"/>
      <c r="FC21" s="8"/>
      <c r="FD21" s="9"/>
      <c r="FE21" s="8"/>
      <c r="FF21" s="9"/>
      <c r="FG21" s="8"/>
      <c r="FH21" s="8"/>
      <c r="FI21" s="8"/>
      <c r="FJ21" s="9"/>
      <c r="FK21" s="8">
        <v>2</v>
      </c>
      <c r="FL21" s="8">
        <v>2</v>
      </c>
      <c r="FM21" s="8">
        <v>1</v>
      </c>
      <c r="FN21" s="9">
        <v>5</v>
      </c>
      <c r="FO21" s="8">
        <v>2</v>
      </c>
      <c r="FP21" s="8">
        <v>2</v>
      </c>
      <c r="FQ21" s="8">
        <v>2</v>
      </c>
      <c r="FR21" s="9">
        <v>6</v>
      </c>
      <c r="FS21" s="8"/>
      <c r="FT21" s="8"/>
      <c r="FU21" s="9"/>
      <c r="FV21" s="8"/>
      <c r="FW21" s="8"/>
      <c r="FX21" s="8"/>
      <c r="FY21" s="9"/>
      <c r="FZ21" s="8"/>
      <c r="GA21" s="9"/>
      <c r="GB21" s="8"/>
      <c r="GC21" s="9"/>
      <c r="GD21" s="8"/>
      <c r="GE21" s="9"/>
      <c r="GF21" s="8"/>
      <c r="GG21" s="9"/>
      <c r="GH21" s="8">
        <v>1</v>
      </c>
      <c r="GI21" s="8"/>
      <c r="GJ21" s="8"/>
      <c r="GK21" s="9">
        <v>1</v>
      </c>
      <c r="GL21" s="8"/>
      <c r="GM21" s="8"/>
      <c r="GN21" s="8"/>
      <c r="GO21" s="9"/>
      <c r="GP21" s="8"/>
      <c r="GQ21" s="8"/>
      <c r="GR21" s="8"/>
      <c r="GS21" s="9"/>
      <c r="GT21" s="8"/>
      <c r="GU21" s="8"/>
      <c r="GV21" s="8"/>
      <c r="GW21" s="9"/>
      <c r="GX21" s="8"/>
      <c r="GY21" s="8">
        <v>1</v>
      </c>
      <c r="GZ21" s="8"/>
      <c r="HA21" s="9">
        <v>1</v>
      </c>
      <c r="HB21" s="8"/>
      <c r="HC21" s="8"/>
      <c r="HD21" s="8"/>
      <c r="HE21" s="9"/>
      <c r="HF21" s="8">
        <v>1</v>
      </c>
      <c r="HG21" s="8"/>
      <c r="HH21" s="8"/>
      <c r="HI21" s="9">
        <v>1</v>
      </c>
      <c r="HJ21" s="8"/>
      <c r="HK21" s="9"/>
    </row>
    <row r="22" spans="1:219" x14ac:dyDescent="0.3">
      <c r="A22" s="7" t="s">
        <v>144</v>
      </c>
      <c r="B22" s="8"/>
      <c r="C22" s="8">
        <v>1</v>
      </c>
      <c r="D22" s="8"/>
      <c r="E22" s="9">
        <v>1</v>
      </c>
      <c r="F22" s="8">
        <v>2</v>
      </c>
      <c r="G22" s="8">
        <v>1</v>
      </c>
      <c r="H22" s="8">
        <v>1</v>
      </c>
      <c r="I22" s="9">
        <v>4</v>
      </c>
      <c r="J22" s="8"/>
      <c r="K22" s="8"/>
      <c r="L22" s="8"/>
      <c r="M22" s="9"/>
      <c r="N22" s="8"/>
      <c r="O22" s="8"/>
      <c r="P22" s="8"/>
      <c r="Q22" s="9"/>
      <c r="R22" s="8"/>
      <c r="S22" s="8"/>
      <c r="T22" s="9"/>
      <c r="U22" s="8">
        <v>1</v>
      </c>
      <c r="V22" s="8">
        <v>2</v>
      </c>
      <c r="W22" s="8">
        <v>2</v>
      </c>
      <c r="X22" s="9">
        <v>5</v>
      </c>
      <c r="Y22" s="8"/>
      <c r="Z22" s="8"/>
      <c r="AA22" s="8"/>
      <c r="AB22" s="9"/>
      <c r="AC22" s="8"/>
      <c r="AD22" s="8"/>
      <c r="AE22" s="8"/>
      <c r="AF22" s="9"/>
      <c r="AG22" s="8">
        <v>1</v>
      </c>
      <c r="AH22" s="8"/>
      <c r="AI22" s="9">
        <v>1</v>
      </c>
      <c r="AJ22" s="8">
        <v>1</v>
      </c>
      <c r="AK22" s="8">
        <v>1</v>
      </c>
      <c r="AL22" s="8"/>
      <c r="AM22" s="9">
        <v>2</v>
      </c>
      <c r="AN22" s="8"/>
      <c r="AO22" s="8"/>
      <c r="AP22" s="8"/>
      <c r="AQ22" s="9"/>
      <c r="AR22" s="8">
        <v>1</v>
      </c>
      <c r="AS22" s="8">
        <v>1</v>
      </c>
      <c r="AT22" s="8"/>
      <c r="AU22" s="9">
        <v>2</v>
      </c>
      <c r="AV22" s="8">
        <v>1</v>
      </c>
      <c r="AW22" s="8"/>
      <c r="AX22" s="8">
        <v>1</v>
      </c>
      <c r="AY22" s="9">
        <v>2</v>
      </c>
      <c r="AZ22" s="8"/>
      <c r="BA22" s="8"/>
      <c r="BB22" s="8"/>
      <c r="BC22" s="9"/>
      <c r="BD22" s="8"/>
      <c r="BE22" s="9"/>
      <c r="BF22" s="8"/>
      <c r="BG22" s="8"/>
      <c r="BH22" s="9"/>
      <c r="BI22" s="8"/>
      <c r="BJ22" s="9"/>
      <c r="BK22" s="8"/>
      <c r="BL22" s="8"/>
      <c r="BM22" s="8"/>
      <c r="BN22" s="9"/>
      <c r="BO22" s="8"/>
      <c r="BP22" s="8"/>
      <c r="BQ22" s="8"/>
      <c r="BR22" s="9"/>
      <c r="BS22" s="8"/>
      <c r="BT22" s="8"/>
      <c r="BU22" s="9"/>
      <c r="BV22" s="8">
        <v>2</v>
      </c>
      <c r="BW22" s="8">
        <v>1</v>
      </c>
      <c r="BX22" s="8">
        <v>2</v>
      </c>
      <c r="BY22" s="9">
        <v>5</v>
      </c>
      <c r="BZ22" s="8"/>
      <c r="CA22" s="8"/>
      <c r="CB22" s="8"/>
      <c r="CC22" s="9"/>
      <c r="CD22" s="8"/>
      <c r="CE22" s="8"/>
      <c r="CF22" s="8"/>
      <c r="CG22" s="9"/>
      <c r="CH22" s="8"/>
      <c r="CI22" s="8"/>
      <c r="CJ22" s="8">
        <v>1</v>
      </c>
      <c r="CK22" s="9">
        <v>1</v>
      </c>
      <c r="CL22" s="8"/>
      <c r="CM22" s="8"/>
      <c r="CN22" s="8"/>
      <c r="CO22" s="9"/>
      <c r="CP22" s="8"/>
      <c r="CQ22" s="9"/>
      <c r="CR22" s="8"/>
      <c r="CS22" s="8"/>
      <c r="CT22" s="8"/>
      <c r="CU22" s="9"/>
      <c r="CV22" s="8"/>
      <c r="CW22" s="8"/>
      <c r="CX22" s="8">
        <v>2</v>
      </c>
      <c r="CY22" s="9">
        <v>2</v>
      </c>
      <c r="CZ22" s="8"/>
      <c r="DA22" s="9"/>
      <c r="DB22" s="8">
        <v>1</v>
      </c>
      <c r="DC22" s="8">
        <v>1</v>
      </c>
      <c r="DD22" s="8"/>
      <c r="DE22" s="9">
        <v>2</v>
      </c>
      <c r="DF22" s="8">
        <v>1</v>
      </c>
      <c r="DG22" s="8">
        <v>2</v>
      </c>
      <c r="DH22" s="8"/>
      <c r="DI22" s="9">
        <v>3</v>
      </c>
      <c r="DJ22" s="8">
        <v>2</v>
      </c>
      <c r="DK22" s="8">
        <v>1</v>
      </c>
      <c r="DL22" s="8">
        <v>1</v>
      </c>
      <c r="DM22" s="9">
        <v>4</v>
      </c>
      <c r="DN22" s="8"/>
      <c r="DO22" s="9"/>
      <c r="DP22" s="8"/>
      <c r="DQ22" s="8"/>
      <c r="DR22" s="8"/>
      <c r="DS22" s="9"/>
      <c r="DT22" s="8"/>
      <c r="DU22" s="8"/>
      <c r="DV22" s="9"/>
      <c r="DW22" s="8">
        <v>1</v>
      </c>
      <c r="DX22" s="8">
        <v>1</v>
      </c>
      <c r="DY22" s="8"/>
      <c r="DZ22" s="9">
        <v>2</v>
      </c>
      <c r="EA22" s="8">
        <v>1</v>
      </c>
      <c r="EB22" s="8">
        <v>2</v>
      </c>
      <c r="EC22" s="8">
        <v>2</v>
      </c>
      <c r="ED22" s="9">
        <v>5</v>
      </c>
      <c r="EE22" s="8"/>
      <c r="EF22" s="8">
        <v>1</v>
      </c>
      <c r="EG22" s="8"/>
      <c r="EH22" s="9">
        <v>1</v>
      </c>
      <c r="EI22" s="8"/>
      <c r="EJ22" s="8">
        <v>2</v>
      </c>
      <c r="EK22" s="8"/>
      <c r="EL22" s="9">
        <v>2</v>
      </c>
      <c r="EM22" s="8"/>
      <c r="EN22" s="8"/>
      <c r="EO22" s="8"/>
      <c r="EP22" s="9"/>
      <c r="EQ22" s="8"/>
      <c r="ER22" s="8"/>
      <c r="ES22" s="8"/>
      <c r="ET22" s="9"/>
      <c r="EU22" s="8"/>
      <c r="EV22" s="8"/>
      <c r="EW22" s="8"/>
      <c r="EX22" s="9"/>
      <c r="EY22" s="8"/>
      <c r="EZ22" s="8"/>
      <c r="FA22" s="8"/>
      <c r="FB22" s="9"/>
      <c r="FC22" s="8"/>
      <c r="FD22" s="9"/>
      <c r="FE22" s="8">
        <v>1</v>
      </c>
      <c r="FF22" s="9">
        <v>1</v>
      </c>
      <c r="FG22" s="8"/>
      <c r="FH22" s="8"/>
      <c r="FI22" s="8"/>
      <c r="FJ22" s="9"/>
      <c r="FK22" s="8">
        <v>1</v>
      </c>
      <c r="FL22" s="8">
        <v>1</v>
      </c>
      <c r="FM22" s="8">
        <v>1</v>
      </c>
      <c r="FN22" s="9">
        <v>3</v>
      </c>
      <c r="FO22" s="8">
        <v>2</v>
      </c>
      <c r="FP22" s="8">
        <v>2</v>
      </c>
      <c r="FQ22" s="8">
        <v>2</v>
      </c>
      <c r="FR22" s="9">
        <v>6</v>
      </c>
      <c r="FS22" s="8"/>
      <c r="FT22" s="8"/>
      <c r="FU22" s="9"/>
      <c r="FV22" s="8"/>
      <c r="FW22" s="8"/>
      <c r="FX22" s="8"/>
      <c r="FY22" s="9"/>
      <c r="FZ22" s="8"/>
      <c r="GA22" s="9"/>
      <c r="GB22" s="8"/>
      <c r="GC22" s="9"/>
      <c r="GD22" s="8"/>
      <c r="GE22" s="9"/>
      <c r="GF22" s="8"/>
      <c r="GG22" s="9"/>
      <c r="GH22" s="8"/>
      <c r="GI22" s="8">
        <v>1</v>
      </c>
      <c r="GJ22" s="8"/>
      <c r="GK22" s="9">
        <v>1</v>
      </c>
      <c r="GL22" s="8"/>
      <c r="GM22" s="8"/>
      <c r="GN22" s="8">
        <v>2</v>
      </c>
      <c r="GO22" s="9">
        <v>2</v>
      </c>
      <c r="GP22" s="8">
        <v>1</v>
      </c>
      <c r="GQ22" s="8"/>
      <c r="GR22" s="8"/>
      <c r="GS22" s="9">
        <v>1</v>
      </c>
      <c r="GT22" s="8"/>
      <c r="GU22" s="8"/>
      <c r="GV22" s="8">
        <v>1</v>
      </c>
      <c r="GW22" s="9">
        <v>1</v>
      </c>
      <c r="GX22" s="8"/>
      <c r="GY22" s="8"/>
      <c r="GZ22" s="8"/>
      <c r="HA22" s="9"/>
      <c r="HB22" s="8">
        <v>1</v>
      </c>
      <c r="HC22" s="8"/>
      <c r="HD22" s="8">
        <v>1</v>
      </c>
      <c r="HE22" s="9">
        <v>2</v>
      </c>
      <c r="HF22" s="8"/>
      <c r="HG22" s="8"/>
      <c r="HH22" s="8"/>
      <c r="HI22" s="9"/>
      <c r="HJ22" s="8"/>
      <c r="HK22" s="9"/>
    </row>
    <row r="23" spans="1:219" x14ac:dyDescent="0.3">
      <c r="A23" s="7" t="s">
        <v>145</v>
      </c>
      <c r="B23" s="8"/>
      <c r="C23" s="8"/>
      <c r="D23" s="8"/>
      <c r="E23" s="9"/>
      <c r="F23" s="8">
        <v>1</v>
      </c>
      <c r="G23" s="8">
        <v>1</v>
      </c>
      <c r="H23" s="8">
        <v>1</v>
      </c>
      <c r="I23" s="9">
        <v>3</v>
      </c>
      <c r="J23" s="8">
        <v>1</v>
      </c>
      <c r="K23" s="8">
        <v>1</v>
      </c>
      <c r="L23" s="8"/>
      <c r="M23" s="9">
        <v>2</v>
      </c>
      <c r="N23" s="8"/>
      <c r="O23" s="8"/>
      <c r="P23" s="8"/>
      <c r="Q23" s="9"/>
      <c r="R23" s="8"/>
      <c r="S23" s="8"/>
      <c r="T23" s="9"/>
      <c r="U23" s="8">
        <v>2</v>
      </c>
      <c r="V23" s="8"/>
      <c r="W23" s="8"/>
      <c r="X23" s="9">
        <v>2</v>
      </c>
      <c r="Y23" s="8"/>
      <c r="Z23" s="8">
        <v>1</v>
      </c>
      <c r="AA23" s="8">
        <v>1</v>
      </c>
      <c r="AB23" s="9">
        <v>2</v>
      </c>
      <c r="AC23" s="8">
        <v>1</v>
      </c>
      <c r="AD23" s="8">
        <v>2</v>
      </c>
      <c r="AE23" s="8"/>
      <c r="AF23" s="9">
        <v>3</v>
      </c>
      <c r="AG23" s="8"/>
      <c r="AH23" s="8"/>
      <c r="AI23" s="9"/>
      <c r="AJ23" s="8">
        <v>2</v>
      </c>
      <c r="AK23" s="8">
        <v>3</v>
      </c>
      <c r="AL23" s="8">
        <v>1</v>
      </c>
      <c r="AM23" s="9">
        <v>6</v>
      </c>
      <c r="AN23" s="8"/>
      <c r="AO23" s="8"/>
      <c r="AP23" s="8"/>
      <c r="AQ23" s="9"/>
      <c r="AR23" s="8">
        <v>1</v>
      </c>
      <c r="AS23" s="8">
        <v>2</v>
      </c>
      <c r="AT23" s="8"/>
      <c r="AU23" s="9">
        <v>3</v>
      </c>
      <c r="AV23" s="8">
        <v>1</v>
      </c>
      <c r="AW23" s="8">
        <v>1</v>
      </c>
      <c r="AX23" s="8">
        <v>1</v>
      </c>
      <c r="AY23" s="9">
        <v>3</v>
      </c>
      <c r="AZ23" s="8">
        <v>1</v>
      </c>
      <c r="BA23" s="8"/>
      <c r="BB23" s="8"/>
      <c r="BC23" s="9">
        <v>1</v>
      </c>
      <c r="BD23" s="8"/>
      <c r="BE23" s="9"/>
      <c r="BF23" s="8"/>
      <c r="BG23" s="8"/>
      <c r="BH23" s="9"/>
      <c r="BI23" s="8"/>
      <c r="BJ23" s="9"/>
      <c r="BK23" s="8"/>
      <c r="BL23" s="8"/>
      <c r="BM23" s="8"/>
      <c r="BN23" s="9"/>
      <c r="BO23" s="8">
        <v>1</v>
      </c>
      <c r="BP23" s="8">
        <v>1</v>
      </c>
      <c r="BQ23" s="8"/>
      <c r="BR23" s="9">
        <v>2</v>
      </c>
      <c r="BS23" s="8"/>
      <c r="BT23" s="8"/>
      <c r="BU23" s="9"/>
      <c r="BV23" s="8">
        <v>1</v>
      </c>
      <c r="BW23" s="8">
        <v>1</v>
      </c>
      <c r="BX23" s="8">
        <v>1</v>
      </c>
      <c r="BY23" s="9">
        <v>3</v>
      </c>
      <c r="BZ23" s="8">
        <v>1</v>
      </c>
      <c r="CA23" s="8"/>
      <c r="CB23" s="8">
        <v>1</v>
      </c>
      <c r="CC23" s="9">
        <v>2</v>
      </c>
      <c r="CD23" s="8"/>
      <c r="CE23" s="8"/>
      <c r="CF23" s="8">
        <v>1</v>
      </c>
      <c r="CG23" s="9">
        <v>1</v>
      </c>
      <c r="CH23" s="8"/>
      <c r="CI23" s="8"/>
      <c r="CJ23" s="8"/>
      <c r="CK23" s="9"/>
      <c r="CL23" s="8"/>
      <c r="CM23" s="8"/>
      <c r="CN23" s="8"/>
      <c r="CO23" s="9"/>
      <c r="CP23" s="8"/>
      <c r="CQ23" s="9"/>
      <c r="CR23" s="8"/>
      <c r="CS23" s="8"/>
      <c r="CT23" s="8"/>
      <c r="CU23" s="9"/>
      <c r="CV23" s="8"/>
      <c r="CW23" s="8"/>
      <c r="CX23" s="8"/>
      <c r="CY23" s="9"/>
      <c r="CZ23" s="8"/>
      <c r="DA23" s="9"/>
      <c r="DB23" s="8">
        <v>2</v>
      </c>
      <c r="DC23" s="8">
        <v>2</v>
      </c>
      <c r="DD23" s="8">
        <v>1</v>
      </c>
      <c r="DE23" s="9">
        <v>5</v>
      </c>
      <c r="DF23" s="8">
        <v>1</v>
      </c>
      <c r="DG23" s="8">
        <v>3</v>
      </c>
      <c r="DH23" s="8">
        <v>2</v>
      </c>
      <c r="DI23" s="9">
        <v>6</v>
      </c>
      <c r="DJ23" s="8">
        <v>1</v>
      </c>
      <c r="DK23" s="8"/>
      <c r="DL23" s="8">
        <v>1</v>
      </c>
      <c r="DM23" s="9">
        <v>2</v>
      </c>
      <c r="DN23" s="8"/>
      <c r="DO23" s="9"/>
      <c r="DP23" s="8">
        <v>1</v>
      </c>
      <c r="DQ23" s="8">
        <v>2</v>
      </c>
      <c r="DR23" s="8">
        <v>1</v>
      </c>
      <c r="DS23" s="9">
        <v>4</v>
      </c>
      <c r="DT23" s="8"/>
      <c r="DU23" s="8"/>
      <c r="DV23" s="9"/>
      <c r="DW23" s="8"/>
      <c r="DX23" s="8"/>
      <c r="DY23" s="8"/>
      <c r="DZ23" s="9"/>
      <c r="EA23" s="8"/>
      <c r="EB23" s="8"/>
      <c r="EC23" s="8">
        <v>1</v>
      </c>
      <c r="ED23" s="9">
        <v>1</v>
      </c>
      <c r="EE23" s="8">
        <v>1</v>
      </c>
      <c r="EF23" s="8"/>
      <c r="EG23" s="8">
        <v>1</v>
      </c>
      <c r="EH23" s="9">
        <v>2</v>
      </c>
      <c r="EI23" s="8">
        <v>1</v>
      </c>
      <c r="EJ23" s="8"/>
      <c r="EK23" s="8"/>
      <c r="EL23" s="9">
        <v>1</v>
      </c>
      <c r="EM23" s="8">
        <v>2</v>
      </c>
      <c r="EN23" s="8">
        <v>1</v>
      </c>
      <c r="EO23" s="8"/>
      <c r="EP23" s="9">
        <v>3</v>
      </c>
      <c r="EQ23" s="8"/>
      <c r="ER23" s="8"/>
      <c r="ES23" s="8"/>
      <c r="ET23" s="9"/>
      <c r="EU23" s="8">
        <v>1</v>
      </c>
      <c r="EV23" s="8">
        <v>2</v>
      </c>
      <c r="EW23" s="8"/>
      <c r="EX23" s="9">
        <v>3</v>
      </c>
      <c r="EY23" s="8"/>
      <c r="EZ23" s="8"/>
      <c r="FA23" s="8"/>
      <c r="FB23" s="9"/>
      <c r="FC23" s="8"/>
      <c r="FD23" s="9"/>
      <c r="FE23" s="8"/>
      <c r="FF23" s="9"/>
      <c r="FG23" s="8"/>
      <c r="FH23" s="8"/>
      <c r="FI23" s="8"/>
      <c r="FJ23" s="9"/>
      <c r="FK23" s="8"/>
      <c r="FL23" s="8">
        <v>1</v>
      </c>
      <c r="FM23" s="8">
        <v>1</v>
      </c>
      <c r="FN23" s="9">
        <v>2</v>
      </c>
      <c r="FO23" s="8"/>
      <c r="FP23" s="8">
        <v>2</v>
      </c>
      <c r="FQ23" s="8"/>
      <c r="FR23" s="9">
        <v>2</v>
      </c>
      <c r="FS23" s="8"/>
      <c r="FT23" s="8"/>
      <c r="FU23" s="9"/>
      <c r="FV23" s="8"/>
      <c r="FW23" s="8"/>
      <c r="FX23" s="8"/>
      <c r="FY23" s="9"/>
      <c r="FZ23" s="8"/>
      <c r="GA23" s="9"/>
      <c r="GB23" s="8"/>
      <c r="GC23" s="9"/>
      <c r="GD23" s="8"/>
      <c r="GE23" s="9"/>
      <c r="GF23" s="8"/>
      <c r="GG23" s="9"/>
      <c r="GH23" s="8"/>
      <c r="GI23" s="8"/>
      <c r="GJ23" s="8"/>
      <c r="GK23" s="9"/>
      <c r="GL23" s="8"/>
      <c r="GM23" s="8"/>
      <c r="GN23" s="8"/>
      <c r="GO23" s="9"/>
      <c r="GP23" s="8"/>
      <c r="GQ23" s="8"/>
      <c r="GR23" s="8"/>
      <c r="GS23" s="9"/>
      <c r="GT23" s="8"/>
      <c r="GU23" s="8"/>
      <c r="GV23" s="8"/>
      <c r="GW23" s="9"/>
      <c r="GX23" s="8"/>
      <c r="GY23" s="8"/>
      <c r="GZ23" s="8"/>
      <c r="HA23" s="9"/>
      <c r="HB23" s="8"/>
      <c r="HC23" s="8"/>
      <c r="HD23" s="8">
        <v>1</v>
      </c>
      <c r="HE23" s="9">
        <v>1</v>
      </c>
      <c r="HF23" s="8"/>
      <c r="HG23" s="8"/>
      <c r="HH23" s="8"/>
      <c r="HI23" s="9"/>
      <c r="HJ23" s="8"/>
      <c r="HK23" s="9"/>
    </row>
    <row r="24" spans="1:219" x14ac:dyDescent="0.3">
      <c r="A24" s="7" t="s">
        <v>146</v>
      </c>
      <c r="B24" s="8"/>
      <c r="C24" s="8">
        <v>1</v>
      </c>
      <c r="D24" s="8"/>
      <c r="E24" s="9">
        <v>1</v>
      </c>
      <c r="F24" s="8"/>
      <c r="G24" s="8"/>
      <c r="H24" s="8"/>
      <c r="I24" s="9"/>
      <c r="J24" s="8"/>
      <c r="K24" s="8"/>
      <c r="L24" s="8"/>
      <c r="M24" s="9"/>
      <c r="N24" s="8"/>
      <c r="O24" s="8"/>
      <c r="P24" s="8"/>
      <c r="Q24" s="9"/>
      <c r="R24" s="8"/>
      <c r="S24" s="8"/>
      <c r="T24" s="9"/>
      <c r="U24" s="8">
        <v>1</v>
      </c>
      <c r="V24" s="8">
        <v>2</v>
      </c>
      <c r="W24" s="8">
        <v>1</v>
      </c>
      <c r="X24" s="9">
        <v>4</v>
      </c>
      <c r="Y24" s="8">
        <v>1</v>
      </c>
      <c r="Z24" s="8"/>
      <c r="AA24" s="8"/>
      <c r="AB24" s="9">
        <v>1</v>
      </c>
      <c r="AC24" s="8">
        <v>2</v>
      </c>
      <c r="AD24" s="8"/>
      <c r="AE24" s="8"/>
      <c r="AF24" s="9">
        <v>2</v>
      </c>
      <c r="AG24" s="8"/>
      <c r="AH24" s="8"/>
      <c r="AI24" s="9"/>
      <c r="AJ24" s="8">
        <v>1</v>
      </c>
      <c r="AK24" s="8">
        <v>2</v>
      </c>
      <c r="AL24" s="8"/>
      <c r="AM24" s="9">
        <v>3</v>
      </c>
      <c r="AN24" s="8"/>
      <c r="AO24" s="8"/>
      <c r="AP24" s="8"/>
      <c r="AQ24" s="9"/>
      <c r="AR24" s="8">
        <v>1</v>
      </c>
      <c r="AS24" s="8">
        <v>1</v>
      </c>
      <c r="AT24" s="8">
        <v>3</v>
      </c>
      <c r="AU24" s="9">
        <v>5</v>
      </c>
      <c r="AV24" s="8"/>
      <c r="AW24" s="8"/>
      <c r="AX24" s="8"/>
      <c r="AY24" s="9"/>
      <c r="AZ24" s="8"/>
      <c r="BA24" s="8">
        <v>1</v>
      </c>
      <c r="BB24" s="8">
        <v>1</v>
      </c>
      <c r="BC24" s="9">
        <v>2</v>
      </c>
      <c r="BD24" s="8"/>
      <c r="BE24" s="9"/>
      <c r="BF24" s="8"/>
      <c r="BG24" s="8"/>
      <c r="BH24" s="9"/>
      <c r="BI24" s="8"/>
      <c r="BJ24" s="9"/>
      <c r="BK24" s="8"/>
      <c r="BL24" s="8"/>
      <c r="BM24" s="8">
        <v>1</v>
      </c>
      <c r="BN24" s="9">
        <v>1</v>
      </c>
      <c r="BO24" s="8">
        <v>1</v>
      </c>
      <c r="BP24" s="8">
        <v>1</v>
      </c>
      <c r="BQ24" s="8">
        <v>1</v>
      </c>
      <c r="BR24" s="9">
        <v>3</v>
      </c>
      <c r="BS24" s="8"/>
      <c r="BT24" s="8"/>
      <c r="BU24" s="9"/>
      <c r="BV24" s="8">
        <v>2</v>
      </c>
      <c r="BW24" s="8">
        <v>1</v>
      </c>
      <c r="BX24" s="8">
        <v>2</v>
      </c>
      <c r="BY24" s="9">
        <v>5</v>
      </c>
      <c r="BZ24" s="8">
        <v>1</v>
      </c>
      <c r="CA24" s="8">
        <v>1</v>
      </c>
      <c r="CB24" s="8">
        <v>1</v>
      </c>
      <c r="CC24" s="9">
        <v>3</v>
      </c>
      <c r="CD24" s="8"/>
      <c r="CE24" s="8"/>
      <c r="CF24" s="8"/>
      <c r="CG24" s="9"/>
      <c r="CH24" s="8"/>
      <c r="CI24" s="8"/>
      <c r="CJ24" s="8"/>
      <c r="CK24" s="9"/>
      <c r="CL24" s="8"/>
      <c r="CM24" s="8"/>
      <c r="CN24" s="8"/>
      <c r="CO24" s="9"/>
      <c r="CP24" s="8"/>
      <c r="CQ24" s="9"/>
      <c r="CR24" s="8"/>
      <c r="CS24" s="8"/>
      <c r="CT24" s="8"/>
      <c r="CU24" s="9"/>
      <c r="CV24" s="8"/>
      <c r="CW24" s="8"/>
      <c r="CX24" s="8">
        <v>1</v>
      </c>
      <c r="CY24" s="9">
        <v>1</v>
      </c>
      <c r="CZ24" s="8"/>
      <c r="DA24" s="9"/>
      <c r="DB24" s="8"/>
      <c r="DC24" s="8"/>
      <c r="DD24" s="8"/>
      <c r="DE24" s="9"/>
      <c r="DF24" s="8">
        <v>1</v>
      </c>
      <c r="DG24" s="8">
        <v>2</v>
      </c>
      <c r="DH24" s="8">
        <v>3</v>
      </c>
      <c r="DI24" s="9">
        <v>6</v>
      </c>
      <c r="DJ24" s="8">
        <v>2</v>
      </c>
      <c r="DK24" s="8">
        <v>1</v>
      </c>
      <c r="DL24" s="8">
        <v>1</v>
      </c>
      <c r="DM24" s="9">
        <v>4</v>
      </c>
      <c r="DN24" s="8"/>
      <c r="DO24" s="9"/>
      <c r="DP24" s="8"/>
      <c r="DQ24" s="8"/>
      <c r="DR24" s="8"/>
      <c r="DS24" s="9"/>
      <c r="DT24" s="8"/>
      <c r="DU24" s="8"/>
      <c r="DV24" s="9"/>
      <c r="DW24" s="8"/>
      <c r="DX24" s="8"/>
      <c r="DY24" s="8"/>
      <c r="DZ24" s="9"/>
      <c r="EA24" s="8">
        <v>1</v>
      </c>
      <c r="EB24" s="8">
        <v>3</v>
      </c>
      <c r="EC24" s="8">
        <v>1</v>
      </c>
      <c r="ED24" s="9">
        <v>5</v>
      </c>
      <c r="EE24" s="8"/>
      <c r="EF24" s="8">
        <v>1</v>
      </c>
      <c r="EG24" s="8">
        <v>1</v>
      </c>
      <c r="EH24" s="9">
        <v>2</v>
      </c>
      <c r="EI24" s="8">
        <v>1</v>
      </c>
      <c r="EJ24" s="8">
        <v>1</v>
      </c>
      <c r="EK24" s="8"/>
      <c r="EL24" s="9">
        <v>2</v>
      </c>
      <c r="EM24" s="8">
        <v>2</v>
      </c>
      <c r="EN24" s="8"/>
      <c r="EO24" s="8">
        <v>1</v>
      </c>
      <c r="EP24" s="9">
        <v>3</v>
      </c>
      <c r="EQ24" s="8"/>
      <c r="ER24" s="8"/>
      <c r="ES24" s="8"/>
      <c r="ET24" s="9"/>
      <c r="EU24" s="8"/>
      <c r="EV24" s="8"/>
      <c r="EW24" s="8"/>
      <c r="EX24" s="9"/>
      <c r="EY24" s="8"/>
      <c r="EZ24" s="8"/>
      <c r="FA24" s="8"/>
      <c r="FB24" s="9"/>
      <c r="FC24" s="8"/>
      <c r="FD24" s="9"/>
      <c r="FE24" s="8"/>
      <c r="FF24" s="9"/>
      <c r="FG24" s="8"/>
      <c r="FH24" s="8"/>
      <c r="FI24" s="8"/>
      <c r="FJ24" s="9"/>
      <c r="FK24" s="8"/>
      <c r="FL24" s="8">
        <v>1</v>
      </c>
      <c r="FM24" s="8">
        <v>1</v>
      </c>
      <c r="FN24" s="9">
        <v>2</v>
      </c>
      <c r="FO24" s="8">
        <v>1</v>
      </c>
      <c r="FP24" s="8">
        <v>2</v>
      </c>
      <c r="FQ24" s="8">
        <v>2</v>
      </c>
      <c r="FR24" s="9">
        <v>5</v>
      </c>
      <c r="FS24" s="8"/>
      <c r="FT24" s="8"/>
      <c r="FU24" s="9"/>
      <c r="FV24" s="8"/>
      <c r="FW24" s="8"/>
      <c r="FX24" s="8"/>
      <c r="FY24" s="9"/>
      <c r="FZ24" s="8"/>
      <c r="GA24" s="9"/>
      <c r="GB24" s="8"/>
      <c r="GC24" s="9"/>
      <c r="GD24" s="8"/>
      <c r="GE24" s="9"/>
      <c r="GF24" s="8"/>
      <c r="GG24" s="9"/>
      <c r="GH24" s="8"/>
      <c r="GI24" s="8"/>
      <c r="GJ24" s="8"/>
      <c r="GK24" s="9"/>
      <c r="GL24" s="8"/>
      <c r="GM24" s="8"/>
      <c r="GN24" s="8"/>
      <c r="GO24" s="9"/>
      <c r="GP24" s="8"/>
      <c r="GQ24" s="8"/>
      <c r="GR24" s="8"/>
      <c r="GS24" s="9"/>
      <c r="GT24" s="8"/>
      <c r="GU24" s="8"/>
      <c r="GV24" s="8"/>
      <c r="GW24" s="9"/>
      <c r="GX24" s="8"/>
      <c r="GY24" s="8"/>
      <c r="GZ24" s="8">
        <v>1</v>
      </c>
      <c r="HA24" s="9">
        <v>1</v>
      </c>
      <c r="HB24" s="8">
        <v>1</v>
      </c>
      <c r="HC24" s="8"/>
      <c r="HD24" s="8"/>
      <c r="HE24" s="9">
        <v>1</v>
      </c>
      <c r="HF24" s="8"/>
      <c r="HG24" s="8">
        <v>1</v>
      </c>
      <c r="HH24" s="8"/>
      <c r="HI24" s="9">
        <v>1</v>
      </c>
      <c r="HJ24" s="8"/>
      <c r="HK24" s="9"/>
    </row>
    <row r="25" spans="1:219" x14ac:dyDescent="0.3">
      <c r="A25" s="7" t="s">
        <v>147</v>
      </c>
      <c r="B25" s="8"/>
      <c r="C25" s="8"/>
      <c r="D25" s="8"/>
      <c r="E25" s="9"/>
      <c r="F25" s="8">
        <v>1</v>
      </c>
      <c r="G25" s="8">
        <v>2</v>
      </c>
      <c r="H25" s="8"/>
      <c r="I25" s="9">
        <v>3</v>
      </c>
      <c r="J25" s="8"/>
      <c r="K25" s="8"/>
      <c r="L25" s="8">
        <v>1</v>
      </c>
      <c r="M25" s="9">
        <v>1</v>
      </c>
      <c r="N25" s="8"/>
      <c r="O25" s="8"/>
      <c r="P25" s="8"/>
      <c r="Q25" s="9"/>
      <c r="R25" s="8"/>
      <c r="S25" s="8"/>
      <c r="T25" s="9"/>
      <c r="U25" s="8"/>
      <c r="V25" s="8"/>
      <c r="W25" s="8"/>
      <c r="X25" s="9"/>
      <c r="Y25" s="8">
        <v>1</v>
      </c>
      <c r="Z25" s="8"/>
      <c r="AA25" s="8"/>
      <c r="AB25" s="9">
        <v>1</v>
      </c>
      <c r="AC25" s="8"/>
      <c r="AD25" s="8">
        <v>1</v>
      </c>
      <c r="AE25" s="8"/>
      <c r="AF25" s="9">
        <v>1</v>
      </c>
      <c r="AG25" s="8"/>
      <c r="AH25" s="8"/>
      <c r="AI25" s="9"/>
      <c r="AJ25" s="8"/>
      <c r="AK25" s="8">
        <v>2</v>
      </c>
      <c r="AL25" s="8">
        <v>1</v>
      </c>
      <c r="AM25" s="9">
        <v>3</v>
      </c>
      <c r="AN25" s="8"/>
      <c r="AO25" s="8"/>
      <c r="AP25" s="8"/>
      <c r="AQ25" s="9"/>
      <c r="AR25" s="8">
        <v>1</v>
      </c>
      <c r="AS25" s="8"/>
      <c r="AT25" s="8"/>
      <c r="AU25" s="9">
        <v>1</v>
      </c>
      <c r="AV25" s="8">
        <v>1</v>
      </c>
      <c r="AW25" s="8">
        <v>1</v>
      </c>
      <c r="AX25" s="8">
        <v>1</v>
      </c>
      <c r="AY25" s="9">
        <v>3</v>
      </c>
      <c r="AZ25" s="8"/>
      <c r="BA25" s="8"/>
      <c r="BB25" s="8">
        <v>1</v>
      </c>
      <c r="BC25" s="9">
        <v>1</v>
      </c>
      <c r="BD25" s="8"/>
      <c r="BE25" s="9"/>
      <c r="BF25" s="8"/>
      <c r="BG25" s="8"/>
      <c r="BH25" s="9"/>
      <c r="BI25" s="8"/>
      <c r="BJ25" s="9"/>
      <c r="BK25" s="8"/>
      <c r="BL25" s="8"/>
      <c r="BM25" s="8"/>
      <c r="BN25" s="9"/>
      <c r="BO25" s="8"/>
      <c r="BP25" s="8"/>
      <c r="BQ25" s="8">
        <v>1</v>
      </c>
      <c r="BR25" s="9">
        <v>1</v>
      </c>
      <c r="BS25" s="8"/>
      <c r="BT25" s="8"/>
      <c r="BU25" s="9"/>
      <c r="BV25" s="8">
        <v>2</v>
      </c>
      <c r="BW25" s="8">
        <v>2</v>
      </c>
      <c r="BX25" s="8">
        <v>3</v>
      </c>
      <c r="BY25" s="9">
        <v>7</v>
      </c>
      <c r="BZ25" s="8">
        <v>2</v>
      </c>
      <c r="CA25" s="8">
        <v>1</v>
      </c>
      <c r="CB25" s="8">
        <v>2</v>
      </c>
      <c r="CC25" s="9">
        <v>5</v>
      </c>
      <c r="CD25" s="8"/>
      <c r="CE25" s="8"/>
      <c r="CF25" s="8">
        <v>1</v>
      </c>
      <c r="CG25" s="9">
        <v>1</v>
      </c>
      <c r="CH25" s="8"/>
      <c r="CI25" s="8"/>
      <c r="CJ25" s="8"/>
      <c r="CK25" s="9"/>
      <c r="CL25" s="8"/>
      <c r="CM25" s="8"/>
      <c r="CN25" s="8"/>
      <c r="CO25" s="9"/>
      <c r="CP25" s="8"/>
      <c r="CQ25" s="9"/>
      <c r="CR25" s="8"/>
      <c r="CS25" s="8"/>
      <c r="CT25" s="8"/>
      <c r="CU25" s="9"/>
      <c r="CV25" s="8">
        <v>2</v>
      </c>
      <c r="CW25" s="8">
        <v>3</v>
      </c>
      <c r="CX25" s="8">
        <v>2</v>
      </c>
      <c r="CY25" s="9">
        <v>7</v>
      </c>
      <c r="CZ25" s="8"/>
      <c r="DA25" s="9"/>
      <c r="DB25" s="8">
        <v>1</v>
      </c>
      <c r="DC25" s="8">
        <v>1</v>
      </c>
      <c r="DD25" s="8">
        <v>1</v>
      </c>
      <c r="DE25" s="9">
        <v>3</v>
      </c>
      <c r="DF25" s="8"/>
      <c r="DG25" s="8">
        <v>1</v>
      </c>
      <c r="DH25" s="8">
        <v>1</v>
      </c>
      <c r="DI25" s="9">
        <v>2</v>
      </c>
      <c r="DJ25" s="8">
        <v>2</v>
      </c>
      <c r="DK25" s="8">
        <v>1</v>
      </c>
      <c r="DL25" s="8">
        <v>1</v>
      </c>
      <c r="DM25" s="9">
        <v>4</v>
      </c>
      <c r="DN25" s="8"/>
      <c r="DO25" s="9"/>
      <c r="DP25" s="8"/>
      <c r="DQ25" s="8"/>
      <c r="DR25" s="8"/>
      <c r="DS25" s="9"/>
      <c r="DT25" s="8"/>
      <c r="DU25" s="8"/>
      <c r="DV25" s="9"/>
      <c r="DW25" s="8">
        <v>1</v>
      </c>
      <c r="DX25" s="8"/>
      <c r="DY25" s="8"/>
      <c r="DZ25" s="9">
        <v>1</v>
      </c>
      <c r="EA25" s="8">
        <v>2</v>
      </c>
      <c r="EB25" s="8">
        <v>2</v>
      </c>
      <c r="EC25" s="8">
        <v>2</v>
      </c>
      <c r="ED25" s="9">
        <v>6</v>
      </c>
      <c r="EE25" s="8"/>
      <c r="EF25" s="8"/>
      <c r="EG25" s="8"/>
      <c r="EH25" s="9"/>
      <c r="EI25" s="8">
        <v>2</v>
      </c>
      <c r="EJ25" s="8">
        <v>1</v>
      </c>
      <c r="EK25" s="8">
        <v>1</v>
      </c>
      <c r="EL25" s="9">
        <v>4</v>
      </c>
      <c r="EM25" s="8"/>
      <c r="EN25" s="8">
        <v>1</v>
      </c>
      <c r="EO25" s="8"/>
      <c r="EP25" s="9">
        <v>1</v>
      </c>
      <c r="EQ25" s="8"/>
      <c r="ER25" s="8"/>
      <c r="ES25" s="8"/>
      <c r="ET25" s="9"/>
      <c r="EU25" s="8">
        <v>1</v>
      </c>
      <c r="EV25" s="8"/>
      <c r="EW25" s="8"/>
      <c r="EX25" s="9">
        <v>1</v>
      </c>
      <c r="EY25" s="8"/>
      <c r="EZ25" s="8"/>
      <c r="FA25" s="8"/>
      <c r="FB25" s="9"/>
      <c r="FC25" s="8"/>
      <c r="FD25" s="9"/>
      <c r="FE25" s="8"/>
      <c r="FF25" s="9"/>
      <c r="FG25" s="8"/>
      <c r="FH25" s="8"/>
      <c r="FI25" s="8"/>
      <c r="FJ25" s="9"/>
      <c r="FK25" s="8"/>
      <c r="FL25" s="8">
        <v>1</v>
      </c>
      <c r="FM25" s="8">
        <v>1</v>
      </c>
      <c r="FN25" s="9">
        <v>2</v>
      </c>
      <c r="FO25" s="8">
        <v>2</v>
      </c>
      <c r="FP25" s="8">
        <v>1</v>
      </c>
      <c r="FQ25" s="8">
        <v>2</v>
      </c>
      <c r="FR25" s="9">
        <v>5</v>
      </c>
      <c r="FS25" s="8"/>
      <c r="FT25" s="8"/>
      <c r="FU25" s="9"/>
      <c r="FV25" s="8"/>
      <c r="FW25" s="8"/>
      <c r="FX25" s="8"/>
      <c r="FY25" s="9"/>
      <c r="FZ25" s="8"/>
      <c r="GA25" s="9"/>
      <c r="GB25" s="8"/>
      <c r="GC25" s="9"/>
      <c r="GD25" s="8"/>
      <c r="GE25" s="9"/>
      <c r="GF25" s="8"/>
      <c r="GG25" s="9"/>
      <c r="GH25" s="8"/>
      <c r="GI25" s="8"/>
      <c r="GJ25" s="8"/>
      <c r="GK25" s="9"/>
      <c r="GL25" s="8"/>
      <c r="GM25" s="8"/>
      <c r="GN25" s="8"/>
      <c r="GO25" s="9"/>
      <c r="GP25" s="8"/>
      <c r="GQ25" s="8">
        <v>1</v>
      </c>
      <c r="GR25" s="8"/>
      <c r="GS25" s="9">
        <v>1</v>
      </c>
      <c r="GT25" s="8"/>
      <c r="GU25" s="8"/>
      <c r="GV25" s="8"/>
      <c r="GW25" s="9"/>
      <c r="GX25" s="8"/>
      <c r="GY25" s="8">
        <v>1</v>
      </c>
      <c r="GZ25" s="8"/>
      <c r="HA25" s="9">
        <v>1</v>
      </c>
      <c r="HB25" s="8"/>
      <c r="HC25" s="8"/>
      <c r="HD25" s="8"/>
      <c r="HE25" s="9"/>
      <c r="HF25" s="8"/>
      <c r="HG25" s="8"/>
      <c r="HH25" s="8"/>
      <c r="HI25" s="9"/>
      <c r="HJ25" s="8"/>
      <c r="HK25" s="9"/>
    </row>
    <row r="26" spans="1:219" x14ac:dyDescent="0.3">
      <c r="A26" s="7" t="s">
        <v>148</v>
      </c>
      <c r="B26" s="8"/>
      <c r="C26" s="8"/>
      <c r="D26" s="8"/>
      <c r="E26" s="9"/>
      <c r="F26" s="8"/>
      <c r="G26" s="8">
        <v>2</v>
      </c>
      <c r="H26" s="8"/>
      <c r="I26" s="9">
        <v>2</v>
      </c>
      <c r="J26" s="8"/>
      <c r="K26" s="8"/>
      <c r="L26" s="8"/>
      <c r="M26" s="9"/>
      <c r="N26" s="8">
        <v>1</v>
      </c>
      <c r="O26" s="8"/>
      <c r="P26" s="8"/>
      <c r="Q26" s="9">
        <v>1</v>
      </c>
      <c r="R26" s="8"/>
      <c r="S26" s="8"/>
      <c r="T26" s="9"/>
      <c r="U26" s="8"/>
      <c r="V26" s="8"/>
      <c r="W26" s="8"/>
      <c r="X26" s="9"/>
      <c r="Y26" s="8"/>
      <c r="Z26" s="8"/>
      <c r="AA26" s="8"/>
      <c r="AB26" s="9"/>
      <c r="AC26" s="8"/>
      <c r="AD26" s="8"/>
      <c r="AE26" s="8"/>
      <c r="AF26" s="9"/>
      <c r="AG26" s="8"/>
      <c r="AH26" s="8"/>
      <c r="AI26" s="9"/>
      <c r="AJ26" s="8">
        <v>1</v>
      </c>
      <c r="AK26" s="8"/>
      <c r="AL26" s="8">
        <v>1</v>
      </c>
      <c r="AM26" s="9">
        <v>2</v>
      </c>
      <c r="AN26" s="8"/>
      <c r="AO26" s="8"/>
      <c r="AP26" s="8"/>
      <c r="AQ26" s="9"/>
      <c r="AR26" s="8"/>
      <c r="AS26" s="8"/>
      <c r="AT26" s="8"/>
      <c r="AU26" s="9"/>
      <c r="AV26" s="8"/>
      <c r="AW26" s="8">
        <v>1</v>
      </c>
      <c r="AX26" s="8">
        <v>1</v>
      </c>
      <c r="AY26" s="9">
        <v>2</v>
      </c>
      <c r="AZ26" s="8"/>
      <c r="BA26" s="8"/>
      <c r="BB26" s="8"/>
      <c r="BC26" s="9"/>
      <c r="BD26" s="8"/>
      <c r="BE26" s="9"/>
      <c r="BF26" s="8"/>
      <c r="BG26" s="8"/>
      <c r="BH26" s="9"/>
      <c r="BI26" s="8"/>
      <c r="BJ26" s="9"/>
      <c r="BK26" s="8"/>
      <c r="BL26" s="8"/>
      <c r="BM26" s="8"/>
      <c r="BN26" s="9"/>
      <c r="BO26" s="8"/>
      <c r="BP26" s="8"/>
      <c r="BQ26" s="8">
        <v>1</v>
      </c>
      <c r="BR26" s="9">
        <v>1</v>
      </c>
      <c r="BS26" s="8"/>
      <c r="BT26" s="8"/>
      <c r="BU26" s="9"/>
      <c r="BV26" s="8">
        <v>2</v>
      </c>
      <c r="BW26" s="8">
        <v>1</v>
      </c>
      <c r="BX26" s="8"/>
      <c r="BY26" s="9">
        <v>3</v>
      </c>
      <c r="BZ26" s="8">
        <v>1</v>
      </c>
      <c r="CA26" s="8"/>
      <c r="CB26" s="8">
        <v>1</v>
      </c>
      <c r="CC26" s="9">
        <v>2</v>
      </c>
      <c r="CD26" s="8"/>
      <c r="CE26" s="8"/>
      <c r="CF26" s="8"/>
      <c r="CG26" s="9"/>
      <c r="CH26" s="8">
        <v>1</v>
      </c>
      <c r="CI26" s="8">
        <v>1</v>
      </c>
      <c r="CJ26" s="8"/>
      <c r="CK26" s="9">
        <v>2</v>
      </c>
      <c r="CL26" s="8"/>
      <c r="CM26" s="8"/>
      <c r="CN26" s="8"/>
      <c r="CO26" s="9"/>
      <c r="CP26" s="8"/>
      <c r="CQ26" s="9"/>
      <c r="CR26" s="8"/>
      <c r="CS26" s="8"/>
      <c r="CT26" s="8"/>
      <c r="CU26" s="9"/>
      <c r="CV26" s="8">
        <v>2</v>
      </c>
      <c r="CW26" s="8">
        <v>2</v>
      </c>
      <c r="CX26" s="8">
        <v>2</v>
      </c>
      <c r="CY26" s="9">
        <v>6</v>
      </c>
      <c r="CZ26" s="8">
        <v>1</v>
      </c>
      <c r="DA26" s="9">
        <v>1</v>
      </c>
      <c r="DB26" s="8">
        <v>2</v>
      </c>
      <c r="DC26" s="8">
        <v>1</v>
      </c>
      <c r="DD26" s="8">
        <v>1</v>
      </c>
      <c r="DE26" s="9">
        <v>4</v>
      </c>
      <c r="DF26" s="8">
        <v>2</v>
      </c>
      <c r="DG26" s="8">
        <v>2</v>
      </c>
      <c r="DH26" s="8">
        <v>3</v>
      </c>
      <c r="DI26" s="9">
        <v>7</v>
      </c>
      <c r="DJ26" s="8">
        <v>1</v>
      </c>
      <c r="DK26" s="8"/>
      <c r="DL26" s="8">
        <v>2</v>
      </c>
      <c r="DM26" s="9">
        <v>3</v>
      </c>
      <c r="DN26" s="8"/>
      <c r="DO26" s="9"/>
      <c r="DP26" s="8"/>
      <c r="DQ26" s="8"/>
      <c r="DR26" s="8"/>
      <c r="DS26" s="9"/>
      <c r="DT26" s="8"/>
      <c r="DU26" s="8"/>
      <c r="DV26" s="9"/>
      <c r="DW26" s="8"/>
      <c r="DX26" s="8"/>
      <c r="DY26" s="8"/>
      <c r="DZ26" s="9"/>
      <c r="EA26" s="8"/>
      <c r="EB26" s="8"/>
      <c r="EC26" s="8">
        <v>3</v>
      </c>
      <c r="ED26" s="9">
        <v>3</v>
      </c>
      <c r="EE26" s="8"/>
      <c r="EF26" s="8">
        <v>1</v>
      </c>
      <c r="EG26" s="8">
        <v>1</v>
      </c>
      <c r="EH26" s="9">
        <v>2</v>
      </c>
      <c r="EI26" s="8">
        <v>1</v>
      </c>
      <c r="EJ26" s="8">
        <v>1</v>
      </c>
      <c r="EK26" s="8"/>
      <c r="EL26" s="9">
        <v>2</v>
      </c>
      <c r="EM26" s="8"/>
      <c r="EN26" s="8"/>
      <c r="EO26" s="8">
        <v>2</v>
      </c>
      <c r="EP26" s="9">
        <v>2</v>
      </c>
      <c r="EQ26" s="8"/>
      <c r="ER26" s="8"/>
      <c r="ES26" s="8"/>
      <c r="ET26" s="9"/>
      <c r="EU26" s="8">
        <v>2</v>
      </c>
      <c r="EV26" s="8">
        <v>1</v>
      </c>
      <c r="EW26" s="8"/>
      <c r="EX26" s="9">
        <v>3</v>
      </c>
      <c r="EY26" s="8"/>
      <c r="EZ26" s="8"/>
      <c r="FA26" s="8">
        <v>1</v>
      </c>
      <c r="FB26" s="9">
        <v>1</v>
      </c>
      <c r="FC26" s="8"/>
      <c r="FD26" s="9"/>
      <c r="FE26" s="8"/>
      <c r="FF26" s="9"/>
      <c r="FG26" s="8"/>
      <c r="FH26" s="8"/>
      <c r="FI26" s="8"/>
      <c r="FJ26" s="9"/>
      <c r="FK26" s="8">
        <v>1</v>
      </c>
      <c r="FL26" s="8">
        <v>1</v>
      </c>
      <c r="FM26" s="8">
        <v>1</v>
      </c>
      <c r="FN26" s="9">
        <v>3</v>
      </c>
      <c r="FO26" s="8"/>
      <c r="FP26" s="8">
        <v>1</v>
      </c>
      <c r="FQ26" s="8"/>
      <c r="FR26" s="9">
        <v>1</v>
      </c>
      <c r="FS26" s="8"/>
      <c r="FT26" s="8"/>
      <c r="FU26" s="9"/>
      <c r="FV26" s="8">
        <v>1</v>
      </c>
      <c r="FW26" s="8"/>
      <c r="FX26" s="8"/>
      <c r="FY26" s="9">
        <v>1</v>
      </c>
      <c r="FZ26" s="8"/>
      <c r="GA26" s="9"/>
      <c r="GB26" s="8"/>
      <c r="GC26" s="9"/>
      <c r="GD26" s="8"/>
      <c r="GE26" s="9"/>
      <c r="GF26" s="8"/>
      <c r="GG26" s="9"/>
      <c r="GH26" s="8"/>
      <c r="GI26" s="8"/>
      <c r="GJ26" s="8"/>
      <c r="GK26" s="9"/>
      <c r="GL26" s="8"/>
      <c r="GM26" s="8"/>
      <c r="GN26" s="8"/>
      <c r="GO26" s="9"/>
      <c r="GP26" s="8"/>
      <c r="GQ26" s="8">
        <v>1</v>
      </c>
      <c r="GR26" s="8"/>
      <c r="GS26" s="9">
        <v>1</v>
      </c>
      <c r="GT26" s="8">
        <v>1</v>
      </c>
      <c r="GU26" s="8"/>
      <c r="GV26" s="8"/>
      <c r="GW26" s="9">
        <v>1</v>
      </c>
      <c r="GX26" s="8"/>
      <c r="GY26" s="8"/>
      <c r="GZ26" s="8"/>
      <c r="HA26" s="9"/>
      <c r="HB26" s="8">
        <v>2</v>
      </c>
      <c r="HC26" s="8">
        <v>2</v>
      </c>
      <c r="HD26" s="8"/>
      <c r="HE26" s="9">
        <v>4</v>
      </c>
      <c r="HF26" s="8"/>
      <c r="HG26" s="8"/>
      <c r="HH26" s="8"/>
      <c r="HI26" s="9"/>
      <c r="HJ26" s="8"/>
      <c r="HK26" s="9"/>
    </row>
    <row r="27" spans="1:219" x14ac:dyDescent="0.3">
      <c r="A27" s="7" t="s">
        <v>149</v>
      </c>
      <c r="B27" s="8"/>
      <c r="C27" s="8"/>
      <c r="D27" s="8"/>
      <c r="E27" s="9"/>
      <c r="F27" s="8">
        <v>1</v>
      </c>
      <c r="G27" s="8">
        <v>2</v>
      </c>
      <c r="H27" s="8">
        <v>2</v>
      </c>
      <c r="I27" s="9">
        <v>5</v>
      </c>
      <c r="J27" s="8"/>
      <c r="K27" s="8"/>
      <c r="L27" s="8"/>
      <c r="M27" s="9"/>
      <c r="N27" s="8"/>
      <c r="O27" s="8"/>
      <c r="P27" s="8"/>
      <c r="Q27" s="9"/>
      <c r="R27" s="8"/>
      <c r="S27" s="8"/>
      <c r="T27" s="9"/>
      <c r="U27" s="8"/>
      <c r="V27" s="8"/>
      <c r="W27" s="8"/>
      <c r="X27" s="9"/>
      <c r="Y27" s="8"/>
      <c r="Z27" s="8">
        <v>1</v>
      </c>
      <c r="AA27" s="8">
        <v>2</v>
      </c>
      <c r="AB27" s="9">
        <v>3</v>
      </c>
      <c r="AC27" s="8">
        <v>2</v>
      </c>
      <c r="AD27" s="8">
        <v>1</v>
      </c>
      <c r="AE27" s="8">
        <v>2</v>
      </c>
      <c r="AF27" s="9">
        <v>5</v>
      </c>
      <c r="AG27" s="8"/>
      <c r="AH27" s="8"/>
      <c r="AI27" s="9"/>
      <c r="AJ27" s="8"/>
      <c r="AK27" s="8"/>
      <c r="AL27" s="8"/>
      <c r="AM27" s="9"/>
      <c r="AN27" s="8"/>
      <c r="AO27" s="8"/>
      <c r="AP27" s="8"/>
      <c r="AQ27" s="9"/>
      <c r="AR27" s="8"/>
      <c r="AS27" s="8">
        <v>1</v>
      </c>
      <c r="AT27" s="8">
        <v>1</v>
      </c>
      <c r="AU27" s="9">
        <v>2</v>
      </c>
      <c r="AV27" s="8"/>
      <c r="AW27" s="8">
        <v>1</v>
      </c>
      <c r="AX27" s="8">
        <v>1</v>
      </c>
      <c r="AY27" s="9">
        <v>2</v>
      </c>
      <c r="AZ27" s="8"/>
      <c r="BA27" s="8"/>
      <c r="BB27" s="8">
        <v>1</v>
      </c>
      <c r="BC27" s="9">
        <v>1</v>
      </c>
      <c r="BD27" s="8"/>
      <c r="BE27" s="9"/>
      <c r="BF27" s="8">
        <v>1</v>
      </c>
      <c r="BG27" s="8"/>
      <c r="BH27" s="9">
        <v>1</v>
      </c>
      <c r="BI27" s="8"/>
      <c r="BJ27" s="9"/>
      <c r="BK27" s="8"/>
      <c r="BL27" s="8">
        <v>1</v>
      </c>
      <c r="BM27" s="8"/>
      <c r="BN27" s="9">
        <v>1</v>
      </c>
      <c r="BO27" s="8"/>
      <c r="BP27" s="8">
        <v>1</v>
      </c>
      <c r="BQ27" s="8">
        <v>1</v>
      </c>
      <c r="BR27" s="9">
        <v>2</v>
      </c>
      <c r="BS27" s="8"/>
      <c r="BT27" s="8"/>
      <c r="BU27" s="9"/>
      <c r="BV27" s="8">
        <v>2</v>
      </c>
      <c r="BW27" s="8">
        <v>2</v>
      </c>
      <c r="BX27" s="8">
        <v>1</v>
      </c>
      <c r="BY27" s="9">
        <v>5</v>
      </c>
      <c r="BZ27" s="8"/>
      <c r="CA27" s="8"/>
      <c r="CB27" s="8">
        <v>1</v>
      </c>
      <c r="CC27" s="9">
        <v>1</v>
      </c>
      <c r="CD27" s="8"/>
      <c r="CE27" s="8"/>
      <c r="CF27" s="8"/>
      <c r="CG27" s="9"/>
      <c r="CH27" s="8"/>
      <c r="CI27" s="8">
        <v>1</v>
      </c>
      <c r="CJ27" s="8"/>
      <c r="CK27" s="9">
        <v>1</v>
      </c>
      <c r="CL27" s="8"/>
      <c r="CM27" s="8"/>
      <c r="CN27" s="8"/>
      <c r="CO27" s="9"/>
      <c r="CP27" s="8"/>
      <c r="CQ27" s="9"/>
      <c r="CR27" s="8"/>
      <c r="CS27" s="8"/>
      <c r="CT27" s="8"/>
      <c r="CU27" s="9"/>
      <c r="CV27" s="8">
        <v>2</v>
      </c>
      <c r="CW27" s="8"/>
      <c r="CX27" s="8">
        <v>1</v>
      </c>
      <c r="CY27" s="9">
        <v>3</v>
      </c>
      <c r="CZ27" s="8">
        <v>1</v>
      </c>
      <c r="DA27" s="9">
        <v>1</v>
      </c>
      <c r="DB27" s="8"/>
      <c r="DC27" s="8">
        <v>2</v>
      </c>
      <c r="DD27" s="8"/>
      <c r="DE27" s="9">
        <v>2</v>
      </c>
      <c r="DF27" s="8"/>
      <c r="DG27" s="8">
        <v>2</v>
      </c>
      <c r="DH27" s="8">
        <v>2</v>
      </c>
      <c r="DI27" s="9">
        <v>4</v>
      </c>
      <c r="DJ27" s="8"/>
      <c r="DK27" s="8">
        <v>2</v>
      </c>
      <c r="DL27" s="8">
        <v>1</v>
      </c>
      <c r="DM27" s="9">
        <v>3</v>
      </c>
      <c r="DN27" s="8"/>
      <c r="DO27" s="9"/>
      <c r="DP27" s="8"/>
      <c r="DQ27" s="8"/>
      <c r="DR27" s="8"/>
      <c r="DS27" s="9"/>
      <c r="DT27" s="8"/>
      <c r="DU27" s="8"/>
      <c r="DV27" s="9"/>
      <c r="DW27" s="8"/>
      <c r="DX27" s="8"/>
      <c r="DY27" s="8"/>
      <c r="DZ27" s="9"/>
      <c r="EA27" s="8">
        <v>1</v>
      </c>
      <c r="EB27" s="8">
        <v>3</v>
      </c>
      <c r="EC27" s="8">
        <v>2</v>
      </c>
      <c r="ED27" s="9">
        <v>6</v>
      </c>
      <c r="EE27" s="8">
        <v>1</v>
      </c>
      <c r="EF27" s="8"/>
      <c r="EG27" s="8"/>
      <c r="EH27" s="9">
        <v>1</v>
      </c>
      <c r="EI27" s="8">
        <v>1</v>
      </c>
      <c r="EJ27" s="8">
        <v>1</v>
      </c>
      <c r="EK27" s="8">
        <v>2</v>
      </c>
      <c r="EL27" s="9">
        <v>4</v>
      </c>
      <c r="EM27" s="8">
        <v>1</v>
      </c>
      <c r="EN27" s="8">
        <v>1</v>
      </c>
      <c r="EO27" s="8">
        <v>1</v>
      </c>
      <c r="EP27" s="9">
        <v>3</v>
      </c>
      <c r="EQ27" s="8"/>
      <c r="ER27" s="8"/>
      <c r="ES27" s="8"/>
      <c r="ET27" s="9"/>
      <c r="EU27" s="8"/>
      <c r="EV27" s="8"/>
      <c r="EW27" s="8"/>
      <c r="EX27" s="9"/>
      <c r="EY27" s="8"/>
      <c r="EZ27" s="8"/>
      <c r="FA27" s="8"/>
      <c r="FB27" s="9"/>
      <c r="FC27" s="8"/>
      <c r="FD27" s="9"/>
      <c r="FE27" s="8"/>
      <c r="FF27" s="9"/>
      <c r="FG27" s="8"/>
      <c r="FH27" s="8"/>
      <c r="FI27" s="8"/>
      <c r="FJ27" s="9"/>
      <c r="FK27" s="8">
        <v>2</v>
      </c>
      <c r="FL27" s="8">
        <v>1</v>
      </c>
      <c r="FM27" s="8">
        <v>1</v>
      </c>
      <c r="FN27" s="9">
        <v>4</v>
      </c>
      <c r="FO27" s="8">
        <v>1</v>
      </c>
      <c r="FP27" s="8">
        <v>1</v>
      </c>
      <c r="FQ27" s="8"/>
      <c r="FR27" s="9">
        <v>2</v>
      </c>
      <c r="FS27" s="8"/>
      <c r="FT27" s="8"/>
      <c r="FU27" s="9"/>
      <c r="FV27" s="8"/>
      <c r="FW27" s="8"/>
      <c r="FX27" s="8"/>
      <c r="FY27" s="9"/>
      <c r="FZ27" s="8"/>
      <c r="GA27" s="9"/>
      <c r="GB27" s="8"/>
      <c r="GC27" s="9"/>
      <c r="GD27" s="8"/>
      <c r="GE27" s="9"/>
      <c r="GF27" s="8"/>
      <c r="GG27" s="9"/>
      <c r="GH27" s="8"/>
      <c r="GI27" s="8"/>
      <c r="GJ27" s="8"/>
      <c r="GK27" s="9"/>
      <c r="GL27" s="8"/>
      <c r="GM27" s="8"/>
      <c r="GN27" s="8"/>
      <c r="GO27" s="9"/>
      <c r="GP27" s="8"/>
      <c r="GQ27" s="8"/>
      <c r="GR27" s="8"/>
      <c r="GS27" s="9"/>
      <c r="GT27" s="8"/>
      <c r="GU27" s="8"/>
      <c r="GV27" s="8"/>
      <c r="GW27" s="9"/>
      <c r="GX27" s="8"/>
      <c r="GY27" s="8"/>
      <c r="GZ27" s="8">
        <v>1</v>
      </c>
      <c r="HA27" s="9">
        <v>1</v>
      </c>
      <c r="HB27" s="8">
        <v>2</v>
      </c>
      <c r="HC27" s="8">
        <v>1</v>
      </c>
      <c r="HD27" s="8">
        <v>1</v>
      </c>
      <c r="HE27" s="9">
        <v>4</v>
      </c>
      <c r="HF27" s="8"/>
      <c r="HG27" s="8"/>
      <c r="HH27" s="8">
        <v>1</v>
      </c>
      <c r="HI27" s="9">
        <v>1</v>
      </c>
      <c r="HJ27" s="8"/>
      <c r="HK27" s="9"/>
    </row>
    <row r="28" spans="1:219" x14ac:dyDescent="0.3">
      <c r="A28" s="7" t="s">
        <v>150</v>
      </c>
      <c r="B28" s="8"/>
      <c r="C28" s="8"/>
      <c r="D28" s="8"/>
      <c r="E28" s="9"/>
      <c r="F28" s="8"/>
      <c r="G28" s="8"/>
      <c r="H28" s="8"/>
      <c r="I28" s="9"/>
      <c r="J28" s="8"/>
      <c r="K28" s="8"/>
      <c r="L28" s="8">
        <v>1</v>
      </c>
      <c r="M28" s="9">
        <v>1</v>
      </c>
      <c r="N28" s="8"/>
      <c r="O28" s="8"/>
      <c r="P28" s="8"/>
      <c r="Q28" s="9"/>
      <c r="R28" s="8"/>
      <c r="S28" s="8"/>
      <c r="T28" s="9"/>
      <c r="U28" s="8">
        <v>1</v>
      </c>
      <c r="V28" s="8">
        <v>1</v>
      </c>
      <c r="W28" s="8">
        <v>1</v>
      </c>
      <c r="X28" s="9">
        <v>3</v>
      </c>
      <c r="Y28" s="8"/>
      <c r="Z28" s="8">
        <v>1</v>
      </c>
      <c r="AA28" s="8"/>
      <c r="AB28" s="9">
        <v>1</v>
      </c>
      <c r="AC28" s="8"/>
      <c r="AD28" s="8">
        <v>2</v>
      </c>
      <c r="AE28" s="8">
        <v>1</v>
      </c>
      <c r="AF28" s="9">
        <v>3</v>
      </c>
      <c r="AG28" s="8"/>
      <c r="AH28" s="8"/>
      <c r="AI28" s="9"/>
      <c r="AJ28" s="8">
        <v>1</v>
      </c>
      <c r="AK28" s="8">
        <v>1</v>
      </c>
      <c r="AL28" s="8">
        <v>1</v>
      </c>
      <c r="AM28" s="9">
        <v>3</v>
      </c>
      <c r="AN28" s="8"/>
      <c r="AO28" s="8"/>
      <c r="AP28" s="8"/>
      <c r="AQ28" s="9"/>
      <c r="AR28" s="8"/>
      <c r="AS28" s="8">
        <v>2</v>
      </c>
      <c r="AT28" s="8">
        <v>2</v>
      </c>
      <c r="AU28" s="9">
        <v>4</v>
      </c>
      <c r="AV28" s="8"/>
      <c r="AW28" s="8">
        <v>1</v>
      </c>
      <c r="AX28" s="8"/>
      <c r="AY28" s="9">
        <v>1</v>
      </c>
      <c r="AZ28" s="8"/>
      <c r="BA28" s="8"/>
      <c r="BB28" s="8"/>
      <c r="BC28" s="9"/>
      <c r="BD28" s="8"/>
      <c r="BE28" s="9"/>
      <c r="BF28" s="8"/>
      <c r="BG28" s="8"/>
      <c r="BH28" s="9"/>
      <c r="BI28" s="8"/>
      <c r="BJ28" s="9"/>
      <c r="BK28" s="8"/>
      <c r="BL28" s="8"/>
      <c r="BM28" s="8"/>
      <c r="BN28" s="9"/>
      <c r="BO28" s="8"/>
      <c r="BP28" s="8"/>
      <c r="BQ28" s="8"/>
      <c r="BR28" s="9"/>
      <c r="BS28" s="8"/>
      <c r="BT28" s="8"/>
      <c r="BU28" s="9"/>
      <c r="BV28" s="8">
        <v>2</v>
      </c>
      <c r="BW28" s="8">
        <v>2</v>
      </c>
      <c r="BX28" s="8">
        <v>1</v>
      </c>
      <c r="BY28" s="9">
        <v>5</v>
      </c>
      <c r="BZ28" s="8"/>
      <c r="CA28" s="8">
        <v>1</v>
      </c>
      <c r="CB28" s="8"/>
      <c r="CC28" s="9">
        <v>1</v>
      </c>
      <c r="CD28" s="8"/>
      <c r="CE28" s="8"/>
      <c r="CF28" s="8"/>
      <c r="CG28" s="9"/>
      <c r="CH28" s="8"/>
      <c r="CI28" s="8"/>
      <c r="CJ28" s="8">
        <v>1</v>
      </c>
      <c r="CK28" s="9">
        <v>1</v>
      </c>
      <c r="CL28" s="8"/>
      <c r="CM28" s="8"/>
      <c r="CN28" s="8">
        <v>1</v>
      </c>
      <c r="CO28" s="9">
        <v>1</v>
      </c>
      <c r="CP28" s="8"/>
      <c r="CQ28" s="9"/>
      <c r="CR28" s="8"/>
      <c r="CS28" s="8"/>
      <c r="CT28" s="8"/>
      <c r="CU28" s="9"/>
      <c r="CV28" s="8">
        <v>1</v>
      </c>
      <c r="CW28" s="8">
        <v>1</v>
      </c>
      <c r="CX28" s="8">
        <v>2</v>
      </c>
      <c r="CY28" s="9">
        <v>4</v>
      </c>
      <c r="CZ28" s="8"/>
      <c r="DA28" s="9"/>
      <c r="DB28" s="8"/>
      <c r="DC28" s="8"/>
      <c r="DD28" s="8">
        <v>1</v>
      </c>
      <c r="DE28" s="9">
        <v>1</v>
      </c>
      <c r="DF28" s="8"/>
      <c r="DG28" s="8">
        <v>3</v>
      </c>
      <c r="DH28" s="8"/>
      <c r="DI28" s="9">
        <v>3</v>
      </c>
      <c r="DJ28" s="8">
        <v>2</v>
      </c>
      <c r="DK28" s="8">
        <v>2</v>
      </c>
      <c r="DL28" s="8">
        <v>3</v>
      </c>
      <c r="DM28" s="9">
        <v>7</v>
      </c>
      <c r="DN28" s="8"/>
      <c r="DO28" s="9"/>
      <c r="DP28" s="8"/>
      <c r="DQ28" s="8"/>
      <c r="DR28" s="8">
        <v>1</v>
      </c>
      <c r="DS28" s="9">
        <v>1</v>
      </c>
      <c r="DT28" s="8"/>
      <c r="DU28" s="8"/>
      <c r="DV28" s="9"/>
      <c r="DW28" s="8"/>
      <c r="DX28" s="8">
        <v>1</v>
      </c>
      <c r="DY28" s="8"/>
      <c r="DZ28" s="9">
        <v>1</v>
      </c>
      <c r="EA28" s="8">
        <v>1</v>
      </c>
      <c r="EB28" s="8">
        <v>1</v>
      </c>
      <c r="EC28" s="8">
        <v>2</v>
      </c>
      <c r="ED28" s="9">
        <v>4</v>
      </c>
      <c r="EE28" s="8"/>
      <c r="EF28" s="8"/>
      <c r="EG28" s="8">
        <v>1</v>
      </c>
      <c r="EH28" s="9">
        <v>1</v>
      </c>
      <c r="EI28" s="8"/>
      <c r="EJ28" s="8">
        <v>1</v>
      </c>
      <c r="EK28" s="8"/>
      <c r="EL28" s="9">
        <v>1</v>
      </c>
      <c r="EM28" s="8"/>
      <c r="EN28" s="8">
        <v>1</v>
      </c>
      <c r="EO28" s="8">
        <v>1</v>
      </c>
      <c r="EP28" s="9">
        <v>2</v>
      </c>
      <c r="EQ28" s="8"/>
      <c r="ER28" s="8"/>
      <c r="ES28" s="8"/>
      <c r="ET28" s="9"/>
      <c r="EU28" s="8"/>
      <c r="EV28" s="8">
        <v>2</v>
      </c>
      <c r="EW28" s="8"/>
      <c r="EX28" s="9">
        <v>2</v>
      </c>
      <c r="EY28" s="8"/>
      <c r="EZ28" s="8"/>
      <c r="FA28" s="8"/>
      <c r="FB28" s="9"/>
      <c r="FC28" s="8"/>
      <c r="FD28" s="9"/>
      <c r="FE28" s="8"/>
      <c r="FF28" s="9"/>
      <c r="FG28" s="8"/>
      <c r="FH28" s="8"/>
      <c r="FI28" s="8"/>
      <c r="FJ28" s="9"/>
      <c r="FK28" s="8"/>
      <c r="FL28" s="8"/>
      <c r="FM28" s="8">
        <v>2</v>
      </c>
      <c r="FN28" s="9">
        <v>2</v>
      </c>
      <c r="FO28" s="8">
        <v>1</v>
      </c>
      <c r="FP28" s="8">
        <v>2</v>
      </c>
      <c r="FQ28" s="8"/>
      <c r="FR28" s="9">
        <v>3</v>
      </c>
      <c r="FS28" s="8"/>
      <c r="FT28" s="8"/>
      <c r="FU28" s="9"/>
      <c r="FV28" s="8"/>
      <c r="FW28" s="8"/>
      <c r="FX28" s="8"/>
      <c r="FY28" s="9"/>
      <c r="FZ28" s="8"/>
      <c r="GA28" s="9"/>
      <c r="GB28" s="8"/>
      <c r="GC28" s="9"/>
      <c r="GD28" s="8">
        <v>1</v>
      </c>
      <c r="GE28" s="9">
        <v>1</v>
      </c>
      <c r="GF28" s="8"/>
      <c r="GG28" s="9"/>
      <c r="GH28" s="8"/>
      <c r="GI28" s="8"/>
      <c r="GJ28" s="8"/>
      <c r="GK28" s="9"/>
      <c r="GL28" s="8">
        <v>1</v>
      </c>
      <c r="GM28" s="8"/>
      <c r="GN28" s="8"/>
      <c r="GO28" s="9">
        <v>1</v>
      </c>
      <c r="GP28" s="8"/>
      <c r="GQ28" s="8"/>
      <c r="GR28" s="8"/>
      <c r="GS28" s="9"/>
      <c r="GT28" s="8"/>
      <c r="GU28" s="8"/>
      <c r="GV28" s="8"/>
      <c r="GW28" s="9"/>
      <c r="GX28" s="8"/>
      <c r="GY28" s="8"/>
      <c r="GZ28" s="8"/>
      <c r="HA28" s="9"/>
      <c r="HB28" s="8">
        <v>2</v>
      </c>
      <c r="HC28" s="8">
        <v>1</v>
      </c>
      <c r="HD28" s="8"/>
      <c r="HE28" s="9">
        <v>3</v>
      </c>
      <c r="HF28" s="8"/>
      <c r="HG28" s="8"/>
      <c r="HH28" s="8">
        <v>1</v>
      </c>
      <c r="HI28" s="9">
        <v>1</v>
      </c>
      <c r="HJ28" s="8"/>
      <c r="HK28" s="9"/>
    </row>
    <row r="29" spans="1:219" x14ac:dyDescent="0.3">
      <c r="A29" s="7" t="s">
        <v>151</v>
      </c>
      <c r="B29" s="8">
        <v>1</v>
      </c>
      <c r="C29" s="8"/>
      <c r="D29" s="8"/>
      <c r="E29" s="9">
        <v>1</v>
      </c>
      <c r="F29" s="8"/>
      <c r="G29" s="8"/>
      <c r="H29" s="8"/>
      <c r="I29" s="9"/>
      <c r="J29" s="8"/>
      <c r="K29" s="8">
        <v>1</v>
      </c>
      <c r="L29" s="8">
        <v>1</v>
      </c>
      <c r="M29" s="9">
        <v>2</v>
      </c>
      <c r="N29" s="8"/>
      <c r="O29" s="8"/>
      <c r="P29" s="8"/>
      <c r="Q29" s="9"/>
      <c r="R29" s="8"/>
      <c r="S29" s="8"/>
      <c r="T29" s="9"/>
      <c r="U29" s="8">
        <v>1</v>
      </c>
      <c r="V29" s="8">
        <v>1</v>
      </c>
      <c r="W29" s="8">
        <v>2</v>
      </c>
      <c r="X29" s="9">
        <v>4</v>
      </c>
      <c r="Y29" s="8">
        <v>1</v>
      </c>
      <c r="Z29" s="8">
        <v>2</v>
      </c>
      <c r="AA29" s="8"/>
      <c r="AB29" s="9">
        <v>3</v>
      </c>
      <c r="AC29" s="8">
        <v>2</v>
      </c>
      <c r="AD29" s="8">
        <v>1</v>
      </c>
      <c r="AE29" s="8">
        <v>2</v>
      </c>
      <c r="AF29" s="9">
        <v>5</v>
      </c>
      <c r="AG29" s="8"/>
      <c r="AH29" s="8"/>
      <c r="AI29" s="9"/>
      <c r="AJ29" s="8">
        <v>2</v>
      </c>
      <c r="AK29" s="8">
        <v>2</v>
      </c>
      <c r="AL29" s="8"/>
      <c r="AM29" s="9">
        <v>4</v>
      </c>
      <c r="AN29" s="8"/>
      <c r="AO29" s="8"/>
      <c r="AP29" s="8"/>
      <c r="AQ29" s="9"/>
      <c r="AR29" s="8"/>
      <c r="AS29" s="8"/>
      <c r="AT29" s="8">
        <v>1</v>
      </c>
      <c r="AU29" s="9">
        <v>1</v>
      </c>
      <c r="AV29" s="8"/>
      <c r="AW29" s="8">
        <v>1</v>
      </c>
      <c r="AX29" s="8">
        <v>1</v>
      </c>
      <c r="AY29" s="9">
        <v>2</v>
      </c>
      <c r="AZ29" s="8">
        <v>2</v>
      </c>
      <c r="BA29" s="8"/>
      <c r="BB29" s="8"/>
      <c r="BC29" s="9">
        <v>2</v>
      </c>
      <c r="BD29" s="8"/>
      <c r="BE29" s="9"/>
      <c r="BF29" s="8"/>
      <c r="BG29" s="8"/>
      <c r="BH29" s="9"/>
      <c r="BI29" s="8"/>
      <c r="BJ29" s="9"/>
      <c r="BK29" s="8"/>
      <c r="BL29" s="8"/>
      <c r="BM29" s="8"/>
      <c r="BN29" s="9"/>
      <c r="BO29" s="8"/>
      <c r="BP29" s="8">
        <v>1</v>
      </c>
      <c r="BQ29" s="8"/>
      <c r="BR29" s="9">
        <v>1</v>
      </c>
      <c r="BS29" s="8"/>
      <c r="BT29" s="8"/>
      <c r="BU29" s="9"/>
      <c r="BV29" s="8">
        <v>1</v>
      </c>
      <c r="BW29" s="8">
        <v>2</v>
      </c>
      <c r="BX29" s="8">
        <v>2</v>
      </c>
      <c r="BY29" s="9">
        <v>5</v>
      </c>
      <c r="BZ29" s="8">
        <v>2</v>
      </c>
      <c r="CA29" s="8">
        <v>1</v>
      </c>
      <c r="CB29" s="8">
        <v>1</v>
      </c>
      <c r="CC29" s="9">
        <v>4</v>
      </c>
      <c r="CD29" s="8">
        <v>1</v>
      </c>
      <c r="CE29" s="8">
        <v>1</v>
      </c>
      <c r="CF29" s="8">
        <v>1</v>
      </c>
      <c r="CG29" s="9">
        <v>3</v>
      </c>
      <c r="CH29" s="8"/>
      <c r="CI29" s="8"/>
      <c r="CJ29" s="8"/>
      <c r="CK29" s="9"/>
      <c r="CL29" s="8"/>
      <c r="CM29" s="8"/>
      <c r="CN29" s="8"/>
      <c r="CO29" s="9"/>
      <c r="CP29" s="8"/>
      <c r="CQ29" s="9"/>
      <c r="CR29" s="8">
        <v>1</v>
      </c>
      <c r="CS29" s="8"/>
      <c r="CT29" s="8"/>
      <c r="CU29" s="9">
        <v>1</v>
      </c>
      <c r="CV29" s="8">
        <v>1</v>
      </c>
      <c r="CW29" s="8">
        <v>1</v>
      </c>
      <c r="CX29" s="8">
        <v>2</v>
      </c>
      <c r="CY29" s="9">
        <v>4</v>
      </c>
      <c r="CZ29" s="8"/>
      <c r="DA29" s="9"/>
      <c r="DB29" s="8">
        <v>1</v>
      </c>
      <c r="DC29" s="8"/>
      <c r="DD29" s="8"/>
      <c r="DE29" s="9">
        <v>1</v>
      </c>
      <c r="DF29" s="8"/>
      <c r="DG29" s="8">
        <v>2</v>
      </c>
      <c r="DH29" s="8">
        <v>1</v>
      </c>
      <c r="DI29" s="9">
        <v>3</v>
      </c>
      <c r="DJ29" s="8"/>
      <c r="DK29" s="8">
        <v>1</v>
      </c>
      <c r="DL29" s="8">
        <v>2</v>
      </c>
      <c r="DM29" s="9">
        <v>3</v>
      </c>
      <c r="DN29" s="8"/>
      <c r="DO29" s="9"/>
      <c r="DP29" s="8"/>
      <c r="DQ29" s="8"/>
      <c r="DR29" s="8"/>
      <c r="DS29" s="9"/>
      <c r="DT29" s="8"/>
      <c r="DU29" s="8"/>
      <c r="DV29" s="9"/>
      <c r="DW29" s="8"/>
      <c r="DX29" s="8"/>
      <c r="DY29" s="8"/>
      <c r="DZ29" s="9"/>
      <c r="EA29" s="8">
        <v>1</v>
      </c>
      <c r="EB29" s="8">
        <v>1</v>
      </c>
      <c r="EC29" s="8">
        <v>1</v>
      </c>
      <c r="ED29" s="9">
        <v>3</v>
      </c>
      <c r="EE29" s="8"/>
      <c r="EF29" s="8"/>
      <c r="EG29" s="8">
        <v>1</v>
      </c>
      <c r="EH29" s="9">
        <v>1</v>
      </c>
      <c r="EI29" s="8">
        <v>1</v>
      </c>
      <c r="EJ29" s="8">
        <v>1</v>
      </c>
      <c r="EK29" s="8">
        <v>1</v>
      </c>
      <c r="EL29" s="9">
        <v>3</v>
      </c>
      <c r="EM29" s="8">
        <v>1</v>
      </c>
      <c r="EN29" s="8"/>
      <c r="EO29" s="8">
        <v>1</v>
      </c>
      <c r="EP29" s="9">
        <v>2</v>
      </c>
      <c r="EQ29" s="8"/>
      <c r="ER29" s="8"/>
      <c r="ES29" s="8"/>
      <c r="ET29" s="9"/>
      <c r="EU29" s="8"/>
      <c r="EV29" s="8"/>
      <c r="EW29" s="8"/>
      <c r="EX29" s="9"/>
      <c r="EY29" s="8"/>
      <c r="EZ29" s="8"/>
      <c r="FA29" s="8"/>
      <c r="FB29" s="9"/>
      <c r="FC29" s="8"/>
      <c r="FD29" s="9"/>
      <c r="FE29" s="8"/>
      <c r="FF29" s="9"/>
      <c r="FG29" s="8"/>
      <c r="FH29" s="8"/>
      <c r="FI29" s="8"/>
      <c r="FJ29" s="9"/>
      <c r="FK29" s="8">
        <v>1</v>
      </c>
      <c r="FL29" s="8">
        <v>2</v>
      </c>
      <c r="FM29" s="8"/>
      <c r="FN29" s="9">
        <v>3</v>
      </c>
      <c r="FO29" s="8">
        <v>1</v>
      </c>
      <c r="FP29" s="8">
        <v>2</v>
      </c>
      <c r="FQ29" s="8">
        <v>1</v>
      </c>
      <c r="FR29" s="9">
        <v>4</v>
      </c>
      <c r="FS29" s="8"/>
      <c r="FT29" s="8"/>
      <c r="FU29" s="9"/>
      <c r="FV29" s="8"/>
      <c r="FW29" s="8"/>
      <c r="FX29" s="8"/>
      <c r="FY29" s="9"/>
      <c r="FZ29" s="8"/>
      <c r="GA29" s="9"/>
      <c r="GB29" s="8"/>
      <c r="GC29" s="9"/>
      <c r="GD29" s="8"/>
      <c r="GE29" s="9"/>
      <c r="GF29" s="8"/>
      <c r="GG29" s="9"/>
      <c r="GH29" s="8"/>
      <c r="GI29" s="8">
        <v>1</v>
      </c>
      <c r="GJ29" s="8"/>
      <c r="GK29" s="9">
        <v>1</v>
      </c>
      <c r="GL29" s="8"/>
      <c r="GM29" s="8"/>
      <c r="GN29" s="8"/>
      <c r="GO29" s="9"/>
      <c r="GP29" s="8"/>
      <c r="GQ29" s="8"/>
      <c r="GR29" s="8"/>
      <c r="GS29" s="9"/>
      <c r="GT29" s="8"/>
      <c r="GU29" s="8"/>
      <c r="GV29" s="8"/>
      <c r="GW29" s="9"/>
      <c r="GX29" s="8"/>
      <c r="GY29" s="8"/>
      <c r="GZ29" s="8"/>
      <c r="HA29" s="9"/>
      <c r="HB29" s="8">
        <v>2</v>
      </c>
      <c r="HC29" s="8">
        <v>2</v>
      </c>
      <c r="HD29" s="8">
        <v>1</v>
      </c>
      <c r="HE29" s="9">
        <v>5</v>
      </c>
      <c r="HF29" s="8"/>
      <c r="HG29" s="8"/>
      <c r="HH29" s="8"/>
      <c r="HI29" s="9"/>
      <c r="HJ29" s="8"/>
      <c r="HK29" s="9"/>
    </row>
    <row r="30" spans="1:219" x14ac:dyDescent="0.3">
      <c r="A30" s="7" t="s">
        <v>152</v>
      </c>
      <c r="B30" s="8"/>
      <c r="C30" s="8"/>
      <c r="D30" s="8"/>
      <c r="E30" s="9"/>
      <c r="F30" s="8">
        <v>2</v>
      </c>
      <c r="G30" s="8"/>
      <c r="H30" s="8"/>
      <c r="I30" s="9">
        <v>2</v>
      </c>
      <c r="J30" s="8"/>
      <c r="K30" s="8">
        <v>1</v>
      </c>
      <c r="L30" s="8"/>
      <c r="M30" s="9">
        <v>1</v>
      </c>
      <c r="N30" s="8"/>
      <c r="O30" s="8"/>
      <c r="P30" s="8"/>
      <c r="Q30" s="9"/>
      <c r="R30" s="8"/>
      <c r="S30" s="8"/>
      <c r="T30" s="9"/>
      <c r="U30" s="8">
        <v>2</v>
      </c>
      <c r="V30" s="8">
        <v>2</v>
      </c>
      <c r="W30" s="8">
        <v>1</v>
      </c>
      <c r="X30" s="9">
        <v>5</v>
      </c>
      <c r="Y30" s="8"/>
      <c r="Z30" s="8"/>
      <c r="AA30" s="8"/>
      <c r="AB30" s="9"/>
      <c r="AC30" s="8"/>
      <c r="AD30" s="8"/>
      <c r="AE30" s="8"/>
      <c r="AF30" s="9"/>
      <c r="AG30" s="8"/>
      <c r="AH30" s="8"/>
      <c r="AI30" s="9"/>
      <c r="AJ30" s="8"/>
      <c r="AK30" s="8"/>
      <c r="AL30" s="8"/>
      <c r="AM30" s="9"/>
      <c r="AN30" s="8"/>
      <c r="AO30" s="8"/>
      <c r="AP30" s="8"/>
      <c r="AQ30" s="9"/>
      <c r="AR30" s="8"/>
      <c r="AS30" s="8"/>
      <c r="AT30" s="8"/>
      <c r="AU30" s="9"/>
      <c r="AV30" s="8"/>
      <c r="AW30" s="8">
        <v>1</v>
      </c>
      <c r="AX30" s="8"/>
      <c r="AY30" s="9">
        <v>1</v>
      </c>
      <c r="AZ30" s="8"/>
      <c r="BA30" s="8"/>
      <c r="BB30" s="8"/>
      <c r="BC30" s="9"/>
      <c r="BD30" s="8"/>
      <c r="BE30" s="9"/>
      <c r="BF30" s="8"/>
      <c r="BG30" s="8">
        <v>2</v>
      </c>
      <c r="BH30" s="9">
        <v>2</v>
      </c>
      <c r="BI30" s="8"/>
      <c r="BJ30" s="9"/>
      <c r="BK30" s="8"/>
      <c r="BL30" s="8"/>
      <c r="BM30" s="8">
        <v>1</v>
      </c>
      <c r="BN30" s="9">
        <v>1</v>
      </c>
      <c r="BO30" s="8">
        <v>1</v>
      </c>
      <c r="BP30" s="8">
        <v>1</v>
      </c>
      <c r="BQ30" s="8">
        <v>1</v>
      </c>
      <c r="BR30" s="9">
        <v>3</v>
      </c>
      <c r="BS30" s="8"/>
      <c r="BT30" s="8"/>
      <c r="BU30" s="9"/>
      <c r="BV30" s="8">
        <v>1</v>
      </c>
      <c r="BW30" s="8">
        <v>1</v>
      </c>
      <c r="BX30" s="8">
        <v>2</v>
      </c>
      <c r="BY30" s="9">
        <v>4</v>
      </c>
      <c r="BZ30" s="8">
        <v>1</v>
      </c>
      <c r="CA30" s="8">
        <v>1</v>
      </c>
      <c r="CB30" s="8">
        <v>1</v>
      </c>
      <c r="CC30" s="9">
        <v>3</v>
      </c>
      <c r="CD30" s="8"/>
      <c r="CE30" s="8"/>
      <c r="CF30" s="8"/>
      <c r="CG30" s="9"/>
      <c r="CH30" s="8"/>
      <c r="CI30" s="8"/>
      <c r="CJ30" s="8"/>
      <c r="CK30" s="9"/>
      <c r="CL30" s="8"/>
      <c r="CM30" s="8"/>
      <c r="CN30" s="8"/>
      <c r="CO30" s="9"/>
      <c r="CP30" s="8"/>
      <c r="CQ30" s="9"/>
      <c r="CR30" s="8"/>
      <c r="CS30" s="8"/>
      <c r="CT30" s="8"/>
      <c r="CU30" s="9"/>
      <c r="CV30" s="8">
        <v>2</v>
      </c>
      <c r="CW30" s="8">
        <v>1</v>
      </c>
      <c r="CX30" s="8">
        <v>1</v>
      </c>
      <c r="CY30" s="9">
        <v>4</v>
      </c>
      <c r="CZ30" s="8"/>
      <c r="DA30" s="9"/>
      <c r="DB30" s="8">
        <v>2</v>
      </c>
      <c r="DC30" s="8">
        <v>1</v>
      </c>
      <c r="DD30" s="8"/>
      <c r="DE30" s="9">
        <v>3</v>
      </c>
      <c r="DF30" s="8"/>
      <c r="DG30" s="8"/>
      <c r="DH30" s="8"/>
      <c r="DI30" s="9"/>
      <c r="DJ30" s="8">
        <v>1</v>
      </c>
      <c r="DK30" s="8">
        <v>1</v>
      </c>
      <c r="DL30" s="8">
        <v>1</v>
      </c>
      <c r="DM30" s="9">
        <v>3</v>
      </c>
      <c r="DN30" s="8"/>
      <c r="DO30" s="9"/>
      <c r="DP30" s="8"/>
      <c r="DQ30" s="8"/>
      <c r="DR30" s="8"/>
      <c r="DS30" s="9"/>
      <c r="DT30" s="8"/>
      <c r="DU30" s="8"/>
      <c r="DV30" s="9"/>
      <c r="DW30" s="8"/>
      <c r="DX30" s="8"/>
      <c r="DY30" s="8"/>
      <c r="DZ30" s="9"/>
      <c r="EA30" s="8">
        <v>1</v>
      </c>
      <c r="EB30" s="8">
        <v>1</v>
      </c>
      <c r="EC30" s="8"/>
      <c r="ED30" s="9">
        <v>2</v>
      </c>
      <c r="EE30" s="8"/>
      <c r="EF30" s="8"/>
      <c r="EG30" s="8"/>
      <c r="EH30" s="9"/>
      <c r="EI30" s="8"/>
      <c r="EJ30" s="8">
        <v>1</v>
      </c>
      <c r="EK30" s="8"/>
      <c r="EL30" s="9">
        <v>1</v>
      </c>
      <c r="EM30" s="8">
        <v>2</v>
      </c>
      <c r="EN30" s="8"/>
      <c r="EO30" s="8">
        <v>1</v>
      </c>
      <c r="EP30" s="9">
        <v>3</v>
      </c>
      <c r="EQ30" s="8"/>
      <c r="ER30" s="8"/>
      <c r="ES30" s="8"/>
      <c r="ET30" s="9"/>
      <c r="EU30" s="8"/>
      <c r="EV30" s="8"/>
      <c r="EW30" s="8"/>
      <c r="EX30" s="9"/>
      <c r="EY30" s="8"/>
      <c r="EZ30" s="8"/>
      <c r="FA30" s="8"/>
      <c r="FB30" s="9"/>
      <c r="FC30" s="8">
        <v>1</v>
      </c>
      <c r="FD30" s="9">
        <v>1</v>
      </c>
      <c r="FE30" s="8"/>
      <c r="FF30" s="9"/>
      <c r="FG30" s="8">
        <v>1</v>
      </c>
      <c r="FH30" s="8">
        <v>1</v>
      </c>
      <c r="FI30" s="8">
        <v>1</v>
      </c>
      <c r="FJ30" s="9">
        <v>3</v>
      </c>
      <c r="FK30" s="8"/>
      <c r="FL30" s="8"/>
      <c r="FM30" s="8">
        <v>1</v>
      </c>
      <c r="FN30" s="9">
        <v>1</v>
      </c>
      <c r="FO30" s="8">
        <v>2</v>
      </c>
      <c r="FP30" s="8">
        <v>1</v>
      </c>
      <c r="FQ30" s="8">
        <v>2</v>
      </c>
      <c r="FR30" s="9">
        <v>5</v>
      </c>
      <c r="FS30" s="8"/>
      <c r="FT30" s="8"/>
      <c r="FU30" s="9"/>
      <c r="FV30" s="8"/>
      <c r="FW30" s="8"/>
      <c r="FX30" s="8"/>
      <c r="FY30" s="9"/>
      <c r="FZ30" s="8"/>
      <c r="GA30" s="9"/>
      <c r="GB30" s="8"/>
      <c r="GC30" s="9"/>
      <c r="GD30" s="8"/>
      <c r="GE30" s="9"/>
      <c r="GF30" s="8"/>
      <c r="GG30" s="9"/>
      <c r="GH30" s="8"/>
      <c r="GI30" s="8">
        <v>2</v>
      </c>
      <c r="GJ30" s="8">
        <v>1</v>
      </c>
      <c r="GK30" s="9">
        <v>3</v>
      </c>
      <c r="GL30" s="8"/>
      <c r="GM30" s="8"/>
      <c r="GN30" s="8"/>
      <c r="GO30" s="9"/>
      <c r="GP30" s="8"/>
      <c r="GQ30" s="8"/>
      <c r="GR30" s="8"/>
      <c r="GS30" s="9"/>
      <c r="GT30" s="8"/>
      <c r="GU30" s="8"/>
      <c r="GV30" s="8"/>
      <c r="GW30" s="9"/>
      <c r="GX30" s="8"/>
      <c r="GY30" s="8"/>
      <c r="GZ30" s="8"/>
      <c r="HA30" s="9"/>
      <c r="HB30" s="8">
        <v>2</v>
      </c>
      <c r="HC30" s="8">
        <v>2</v>
      </c>
      <c r="HD30" s="8">
        <v>2</v>
      </c>
      <c r="HE30" s="9">
        <v>6</v>
      </c>
      <c r="HF30" s="8">
        <v>1</v>
      </c>
      <c r="HG30" s="8">
        <v>1</v>
      </c>
      <c r="HH30" s="8"/>
      <c r="HI30" s="9">
        <v>2</v>
      </c>
      <c r="HJ30" s="8"/>
      <c r="HK30" s="9"/>
    </row>
    <row r="31" spans="1:219" x14ac:dyDescent="0.3">
      <c r="A31" s="7" t="s">
        <v>153</v>
      </c>
      <c r="B31" s="8">
        <v>1</v>
      </c>
      <c r="C31" s="8">
        <v>1</v>
      </c>
      <c r="D31" s="8">
        <v>1</v>
      </c>
      <c r="E31" s="9">
        <v>3</v>
      </c>
      <c r="F31" s="8">
        <v>1</v>
      </c>
      <c r="G31" s="8">
        <v>2</v>
      </c>
      <c r="H31" s="8">
        <v>2</v>
      </c>
      <c r="I31" s="9">
        <v>5</v>
      </c>
      <c r="J31" s="8">
        <v>1</v>
      </c>
      <c r="K31" s="8"/>
      <c r="L31" s="8"/>
      <c r="M31" s="9">
        <v>1</v>
      </c>
      <c r="N31" s="8"/>
      <c r="O31" s="8"/>
      <c r="P31" s="8"/>
      <c r="Q31" s="9"/>
      <c r="R31" s="8"/>
      <c r="S31" s="8"/>
      <c r="T31" s="9"/>
      <c r="U31" s="8"/>
      <c r="V31" s="8">
        <v>1</v>
      </c>
      <c r="W31" s="8">
        <v>1</v>
      </c>
      <c r="X31" s="9">
        <v>2</v>
      </c>
      <c r="Y31" s="8"/>
      <c r="Z31" s="8"/>
      <c r="AA31" s="8"/>
      <c r="AB31" s="9"/>
      <c r="AC31" s="8"/>
      <c r="AD31" s="8"/>
      <c r="AE31" s="8"/>
      <c r="AF31" s="9"/>
      <c r="AG31" s="8"/>
      <c r="AH31" s="8"/>
      <c r="AI31" s="9"/>
      <c r="AJ31" s="8">
        <v>1</v>
      </c>
      <c r="AK31" s="8"/>
      <c r="AL31" s="8"/>
      <c r="AM31" s="9">
        <v>1</v>
      </c>
      <c r="AN31" s="8"/>
      <c r="AO31" s="8"/>
      <c r="AP31" s="8"/>
      <c r="AQ31" s="9"/>
      <c r="AR31" s="8">
        <v>1</v>
      </c>
      <c r="AS31" s="8"/>
      <c r="AT31" s="8">
        <v>2</v>
      </c>
      <c r="AU31" s="9">
        <v>3</v>
      </c>
      <c r="AV31" s="8">
        <v>2</v>
      </c>
      <c r="AW31" s="8"/>
      <c r="AX31" s="8"/>
      <c r="AY31" s="9">
        <v>2</v>
      </c>
      <c r="AZ31" s="8"/>
      <c r="BA31" s="8"/>
      <c r="BB31" s="8"/>
      <c r="BC31" s="9"/>
      <c r="BD31" s="8"/>
      <c r="BE31" s="9"/>
      <c r="BF31" s="8"/>
      <c r="BG31" s="8"/>
      <c r="BH31" s="9"/>
      <c r="BI31" s="8">
        <v>1</v>
      </c>
      <c r="BJ31" s="9">
        <v>1</v>
      </c>
      <c r="BK31" s="8">
        <v>1</v>
      </c>
      <c r="BL31" s="8"/>
      <c r="BM31" s="8"/>
      <c r="BN31" s="9">
        <v>1</v>
      </c>
      <c r="BO31" s="8"/>
      <c r="BP31" s="8"/>
      <c r="BQ31" s="8"/>
      <c r="BR31" s="9"/>
      <c r="BS31" s="8"/>
      <c r="BT31" s="8"/>
      <c r="BU31" s="9"/>
      <c r="BV31" s="8">
        <v>1</v>
      </c>
      <c r="BW31" s="8">
        <v>1</v>
      </c>
      <c r="BX31" s="8"/>
      <c r="BY31" s="9">
        <v>2</v>
      </c>
      <c r="BZ31" s="8">
        <v>1</v>
      </c>
      <c r="CA31" s="8">
        <v>1</v>
      </c>
      <c r="CB31" s="8">
        <v>1</v>
      </c>
      <c r="CC31" s="9">
        <v>3</v>
      </c>
      <c r="CD31" s="8"/>
      <c r="CE31" s="8"/>
      <c r="CF31" s="8"/>
      <c r="CG31" s="9"/>
      <c r="CH31" s="8"/>
      <c r="CI31" s="8"/>
      <c r="CJ31" s="8"/>
      <c r="CK31" s="9"/>
      <c r="CL31" s="8"/>
      <c r="CM31" s="8"/>
      <c r="CN31" s="8"/>
      <c r="CO31" s="9"/>
      <c r="CP31" s="8"/>
      <c r="CQ31" s="9"/>
      <c r="CR31" s="8"/>
      <c r="CS31" s="8"/>
      <c r="CT31" s="8"/>
      <c r="CU31" s="9"/>
      <c r="CV31" s="8"/>
      <c r="CW31" s="8"/>
      <c r="CX31" s="8"/>
      <c r="CY31" s="9"/>
      <c r="CZ31" s="8"/>
      <c r="DA31" s="9"/>
      <c r="DB31" s="8">
        <v>1</v>
      </c>
      <c r="DC31" s="8"/>
      <c r="DD31" s="8">
        <v>1</v>
      </c>
      <c r="DE31" s="9">
        <v>2</v>
      </c>
      <c r="DF31" s="8"/>
      <c r="DG31" s="8"/>
      <c r="DH31" s="8"/>
      <c r="DI31" s="9"/>
      <c r="DJ31" s="8">
        <v>1</v>
      </c>
      <c r="DK31" s="8">
        <v>1</v>
      </c>
      <c r="DL31" s="8">
        <v>3</v>
      </c>
      <c r="DM31" s="9">
        <v>5</v>
      </c>
      <c r="DN31" s="8"/>
      <c r="DO31" s="9"/>
      <c r="DP31" s="8"/>
      <c r="DQ31" s="8"/>
      <c r="DR31" s="8"/>
      <c r="DS31" s="9"/>
      <c r="DT31" s="8"/>
      <c r="DU31" s="8"/>
      <c r="DV31" s="9"/>
      <c r="DW31" s="8">
        <v>2</v>
      </c>
      <c r="DX31" s="8"/>
      <c r="DY31" s="8"/>
      <c r="DZ31" s="9">
        <v>2</v>
      </c>
      <c r="EA31" s="8">
        <v>1</v>
      </c>
      <c r="EB31" s="8">
        <v>2</v>
      </c>
      <c r="EC31" s="8">
        <v>1</v>
      </c>
      <c r="ED31" s="9">
        <v>4</v>
      </c>
      <c r="EE31" s="8"/>
      <c r="EF31" s="8"/>
      <c r="EG31" s="8"/>
      <c r="EH31" s="9"/>
      <c r="EI31" s="8"/>
      <c r="EJ31" s="8"/>
      <c r="EK31" s="8"/>
      <c r="EL31" s="9"/>
      <c r="EM31" s="8">
        <v>1</v>
      </c>
      <c r="EN31" s="8">
        <v>1</v>
      </c>
      <c r="EO31" s="8">
        <v>1</v>
      </c>
      <c r="EP31" s="9">
        <v>3</v>
      </c>
      <c r="EQ31" s="8"/>
      <c r="ER31" s="8"/>
      <c r="ES31" s="8"/>
      <c r="ET31" s="9"/>
      <c r="EU31" s="8"/>
      <c r="EV31" s="8"/>
      <c r="EW31" s="8"/>
      <c r="EX31" s="9"/>
      <c r="EY31" s="8"/>
      <c r="EZ31" s="8"/>
      <c r="FA31" s="8"/>
      <c r="FB31" s="9"/>
      <c r="FC31" s="8"/>
      <c r="FD31" s="9"/>
      <c r="FE31" s="8"/>
      <c r="FF31" s="9"/>
      <c r="FG31" s="8"/>
      <c r="FH31" s="8"/>
      <c r="FI31" s="8"/>
      <c r="FJ31" s="9"/>
      <c r="FK31" s="8">
        <v>2</v>
      </c>
      <c r="FL31" s="8">
        <v>2</v>
      </c>
      <c r="FM31" s="8">
        <v>2</v>
      </c>
      <c r="FN31" s="9">
        <v>6</v>
      </c>
      <c r="FO31" s="8">
        <v>2</v>
      </c>
      <c r="FP31" s="8">
        <v>1</v>
      </c>
      <c r="FQ31" s="8">
        <v>1</v>
      </c>
      <c r="FR31" s="9">
        <v>4</v>
      </c>
      <c r="FS31" s="8"/>
      <c r="FT31" s="8"/>
      <c r="FU31" s="9"/>
      <c r="FV31" s="8"/>
      <c r="FW31" s="8"/>
      <c r="FX31" s="8"/>
      <c r="FY31" s="9"/>
      <c r="FZ31" s="8"/>
      <c r="GA31" s="9"/>
      <c r="GB31" s="8"/>
      <c r="GC31" s="9"/>
      <c r="GD31" s="8"/>
      <c r="GE31" s="9"/>
      <c r="GF31" s="8">
        <v>1</v>
      </c>
      <c r="GG31" s="9">
        <v>1</v>
      </c>
      <c r="GH31" s="8"/>
      <c r="GI31" s="8"/>
      <c r="GJ31" s="8"/>
      <c r="GK31" s="9"/>
      <c r="GL31" s="8"/>
      <c r="GM31" s="8"/>
      <c r="GN31" s="8">
        <v>1</v>
      </c>
      <c r="GO31" s="9">
        <v>1</v>
      </c>
      <c r="GP31" s="8"/>
      <c r="GQ31" s="8"/>
      <c r="GR31" s="8"/>
      <c r="GS31" s="9"/>
      <c r="GT31" s="8"/>
      <c r="GU31" s="8"/>
      <c r="GV31" s="8"/>
      <c r="GW31" s="9"/>
      <c r="GX31" s="8"/>
      <c r="GY31" s="8"/>
      <c r="GZ31" s="8"/>
      <c r="HA31" s="9"/>
      <c r="HB31" s="8"/>
      <c r="HC31" s="8"/>
      <c r="HD31" s="8">
        <v>1</v>
      </c>
      <c r="HE31" s="9">
        <v>1</v>
      </c>
      <c r="HF31" s="8"/>
      <c r="HG31" s="8">
        <v>2</v>
      </c>
      <c r="HH31" s="8"/>
      <c r="HI31" s="9">
        <v>2</v>
      </c>
      <c r="HJ31" s="8"/>
      <c r="HK31" s="9"/>
    </row>
    <row r="32" spans="1:219" x14ac:dyDescent="0.3">
      <c r="A32" s="7" t="s">
        <v>154</v>
      </c>
      <c r="B32" s="8"/>
      <c r="C32" s="8"/>
      <c r="D32" s="8"/>
      <c r="E32" s="9"/>
      <c r="F32" s="8"/>
      <c r="G32" s="8"/>
      <c r="H32" s="8"/>
      <c r="I32" s="9"/>
      <c r="J32" s="8"/>
      <c r="K32" s="8">
        <v>1</v>
      </c>
      <c r="L32" s="8"/>
      <c r="M32" s="9">
        <v>1</v>
      </c>
      <c r="N32" s="8"/>
      <c r="O32" s="8"/>
      <c r="P32" s="8"/>
      <c r="Q32" s="9"/>
      <c r="R32" s="8"/>
      <c r="S32" s="8"/>
      <c r="T32" s="9"/>
      <c r="U32" s="8"/>
      <c r="V32" s="8"/>
      <c r="W32" s="8"/>
      <c r="X32" s="9"/>
      <c r="Y32" s="8"/>
      <c r="Z32" s="8"/>
      <c r="AA32" s="8">
        <v>1</v>
      </c>
      <c r="AB32" s="9">
        <v>1</v>
      </c>
      <c r="AC32" s="8"/>
      <c r="AD32" s="8"/>
      <c r="AE32" s="8"/>
      <c r="AF32" s="9"/>
      <c r="AG32" s="8"/>
      <c r="AH32" s="8"/>
      <c r="AI32" s="9"/>
      <c r="AJ32" s="8"/>
      <c r="AK32" s="8">
        <v>2</v>
      </c>
      <c r="AL32" s="8">
        <v>2</v>
      </c>
      <c r="AM32" s="9">
        <v>4</v>
      </c>
      <c r="AN32" s="8"/>
      <c r="AO32" s="8"/>
      <c r="AP32" s="8"/>
      <c r="AQ32" s="9"/>
      <c r="AR32" s="8"/>
      <c r="AS32" s="8"/>
      <c r="AT32" s="8">
        <v>2</v>
      </c>
      <c r="AU32" s="9">
        <v>2</v>
      </c>
      <c r="AV32" s="8">
        <v>2</v>
      </c>
      <c r="AW32" s="8">
        <v>2</v>
      </c>
      <c r="AX32" s="8">
        <v>1</v>
      </c>
      <c r="AY32" s="9">
        <v>5</v>
      </c>
      <c r="AZ32" s="8">
        <v>1</v>
      </c>
      <c r="BA32" s="8"/>
      <c r="BB32" s="8"/>
      <c r="BC32" s="9">
        <v>1</v>
      </c>
      <c r="BD32" s="8"/>
      <c r="BE32" s="9"/>
      <c r="BF32" s="8"/>
      <c r="BG32" s="8"/>
      <c r="BH32" s="9"/>
      <c r="BI32" s="8"/>
      <c r="BJ32" s="9"/>
      <c r="BK32" s="8"/>
      <c r="BL32" s="8"/>
      <c r="BM32" s="8">
        <v>1</v>
      </c>
      <c r="BN32" s="9">
        <v>1</v>
      </c>
      <c r="BO32" s="8"/>
      <c r="BP32" s="8"/>
      <c r="BQ32" s="8">
        <v>1</v>
      </c>
      <c r="BR32" s="9">
        <v>1</v>
      </c>
      <c r="BS32" s="8"/>
      <c r="BT32" s="8"/>
      <c r="BU32" s="9"/>
      <c r="BV32" s="8"/>
      <c r="BW32" s="8"/>
      <c r="BX32" s="8">
        <v>2</v>
      </c>
      <c r="BY32" s="9">
        <v>2</v>
      </c>
      <c r="BZ32" s="8">
        <v>2</v>
      </c>
      <c r="CA32" s="8">
        <v>1</v>
      </c>
      <c r="CB32" s="8">
        <v>1</v>
      </c>
      <c r="CC32" s="9">
        <v>4</v>
      </c>
      <c r="CD32" s="8"/>
      <c r="CE32" s="8"/>
      <c r="CF32" s="8"/>
      <c r="CG32" s="9"/>
      <c r="CH32" s="8">
        <v>1</v>
      </c>
      <c r="CI32" s="8">
        <v>2</v>
      </c>
      <c r="CJ32" s="8">
        <v>1</v>
      </c>
      <c r="CK32" s="9">
        <v>4</v>
      </c>
      <c r="CL32" s="8"/>
      <c r="CM32" s="8"/>
      <c r="CN32" s="8"/>
      <c r="CO32" s="9"/>
      <c r="CP32" s="8"/>
      <c r="CQ32" s="9"/>
      <c r="CR32" s="8"/>
      <c r="CS32" s="8"/>
      <c r="CT32" s="8"/>
      <c r="CU32" s="9"/>
      <c r="CV32" s="8"/>
      <c r="CW32" s="8">
        <v>1</v>
      </c>
      <c r="CX32" s="8">
        <v>1</v>
      </c>
      <c r="CY32" s="9">
        <v>2</v>
      </c>
      <c r="CZ32" s="8"/>
      <c r="DA32" s="9"/>
      <c r="DB32" s="8">
        <v>2</v>
      </c>
      <c r="DC32" s="8">
        <v>1</v>
      </c>
      <c r="DD32" s="8">
        <v>2</v>
      </c>
      <c r="DE32" s="9">
        <v>5</v>
      </c>
      <c r="DF32" s="8"/>
      <c r="DG32" s="8"/>
      <c r="DH32" s="8"/>
      <c r="DI32" s="9"/>
      <c r="DJ32" s="8">
        <v>2</v>
      </c>
      <c r="DK32" s="8">
        <v>2</v>
      </c>
      <c r="DL32" s="8">
        <v>3</v>
      </c>
      <c r="DM32" s="9">
        <v>7</v>
      </c>
      <c r="DN32" s="8"/>
      <c r="DO32" s="9"/>
      <c r="DP32" s="8"/>
      <c r="DQ32" s="8"/>
      <c r="DR32" s="8"/>
      <c r="DS32" s="9"/>
      <c r="DT32" s="8"/>
      <c r="DU32" s="8"/>
      <c r="DV32" s="9"/>
      <c r="DW32" s="8"/>
      <c r="DX32" s="8"/>
      <c r="DY32" s="8"/>
      <c r="DZ32" s="9"/>
      <c r="EA32" s="8"/>
      <c r="EB32" s="8">
        <v>2</v>
      </c>
      <c r="EC32" s="8">
        <v>1</v>
      </c>
      <c r="ED32" s="9">
        <v>3</v>
      </c>
      <c r="EE32" s="8"/>
      <c r="EF32" s="8"/>
      <c r="EG32" s="8"/>
      <c r="EH32" s="9"/>
      <c r="EI32" s="8"/>
      <c r="EJ32" s="8"/>
      <c r="EK32" s="8"/>
      <c r="EL32" s="9"/>
      <c r="EM32" s="8"/>
      <c r="EN32" s="8">
        <v>2</v>
      </c>
      <c r="EO32" s="8">
        <v>1</v>
      </c>
      <c r="EP32" s="9">
        <v>3</v>
      </c>
      <c r="EQ32" s="8"/>
      <c r="ER32" s="8"/>
      <c r="ES32" s="8"/>
      <c r="ET32" s="9"/>
      <c r="EU32" s="8"/>
      <c r="EV32" s="8"/>
      <c r="EW32" s="8"/>
      <c r="EX32" s="9"/>
      <c r="EY32" s="8"/>
      <c r="EZ32" s="8"/>
      <c r="FA32" s="8"/>
      <c r="FB32" s="9"/>
      <c r="FC32" s="8"/>
      <c r="FD32" s="9"/>
      <c r="FE32" s="8"/>
      <c r="FF32" s="9"/>
      <c r="FG32" s="8"/>
      <c r="FH32" s="8"/>
      <c r="FI32" s="8"/>
      <c r="FJ32" s="9"/>
      <c r="FK32" s="8">
        <v>1</v>
      </c>
      <c r="FL32" s="8">
        <v>1</v>
      </c>
      <c r="FM32" s="8">
        <v>1</v>
      </c>
      <c r="FN32" s="9">
        <v>3</v>
      </c>
      <c r="FO32" s="8"/>
      <c r="FP32" s="8"/>
      <c r="FQ32" s="8">
        <v>2</v>
      </c>
      <c r="FR32" s="9">
        <v>2</v>
      </c>
      <c r="FS32" s="8"/>
      <c r="FT32" s="8"/>
      <c r="FU32" s="9"/>
      <c r="FV32" s="8"/>
      <c r="FW32" s="8"/>
      <c r="FX32" s="8"/>
      <c r="FY32" s="9"/>
      <c r="FZ32" s="8"/>
      <c r="GA32" s="9"/>
      <c r="GB32" s="8"/>
      <c r="GC32" s="9"/>
      <c r="GD32" s="8"/>
      <c r="GE32" s="9"/>
      <c r="GF32" s="8"/>
      <c r="GG32" s="9"/>
      <c r="GH32" s="8"/>
      <c r="GI32" s="8"/>
      <c r="GJ32" s="8"/>
      <c r="GK32" s="9"/>
      <c r="GL32" s="8"/>
      <c r="GM32" s="8"/>
      <c r="GN32" s="8"/>
      <c r="GO32" s="9"/>
      <c r="GP32" s="8"/>
      <c r="GQ32" s="8"/>
      <c r="GR32" s="8"/>
      <c r="GS32" s="9"/>
      <c r="GT32" s="8"/>
      <c r="GU32" s="8"/>
      <c r="GV32" s="8"/>
      <c r="GW32" s="9"/>
      <c r="GX32" s="8">
        <v>2</v>
      </c>
      <c r="GY32" s="8"/>
      <c r="GZ32" s="8"/>
      <c r="HA32" s="9">
        <v>2</v>
      </c>
      <c r="HB32" s="8"/>
      <c r="HC32" s="8"/>
      <c r="HD32" s="8"/>
      <c r="HE32" s="9"/>
      <c r="HF32" s="8"/>
      <c r="HG32" s="8">
        <v>1</v>
      </c>
      <c r="HH32" s="8"/>
      <c r="HI32" s="9">
        <v>1</v>
      </c>
      <c r="HJ32" s="8"/>
      <c r="HK32" s="9"/>
    </row>
    <row r="33" spans="1:219" x14ac:dyDescent="0.3">
      <c r="A33" s="7" t="s">
        <v>155</v>
      </c>
      <c r="B33" s="8">
        <v>1</v>
      </c>
      <c r="C33" s="8">
        <v>1</v>
      </c>
      <c r="D33" s="8">
        <v>1</v>
      </c>
      <c r="E33" s="9">
        <v>3</v>
      </c>
      <c r="F33" s="8">
        <v>2</v>
      </c>
      <c r="G33" s="8">
        <v>2</v>
      </c>
      <c r="H33" s="8">
        <v>1</v>
      </c>
      <c r="I33" s="9">
        <v>5</v>
      </c>
      <c r="J33" s="8"/>
      <c r="K33" s="8"/>
      <c r="L33" s="8"/>
      <c r="M33" s="9"/>
      <c r="N33" s="8"/>
      <c r="O33" s="8"/>
      <c r="P33" s="8">
        <v>1</v>
      </c>
      <c r="Q33" s="9">
        <v>1</v>
      </c>
      <c r="R33" s="8"/>
      <c r="S33" s="8"/>
      <c r="T33" s="9"/>
      <c r="U33" s="8"/>
      <c r="V33" s="8">
        <v>1</v>
      </c>
      <c r="W33" s="8"/>
      <c r="X33" s="9">
        <v>1</v>
      </c>
      <c r="Y33" s="8">
        <v>1</v>
      </c>
      <c r="Z33" s="8">
        <v>1</v>
      </c>
      <c r="AA33" s="8"/>
      <c r="AB33" s="9">
        <v>2</v>
      </c>
      <c r="AC33" s="8"/>
      <c r="AD33" s="8"/>
      <c r="AE33" s="8"/>
      <c r="AF33" s="9"/>
      <c r="AG33" s="8"/>
      <c r="AH33" s="8"/>
      <c r="AI33" s="9"/>
      <c r="AJ33" s="8"/>
      <c r="AK33" s="8">
        <v>1</v>
      </c>
      <c r="AL33" s="8">
        <v>1</v>
      </c>
      <c r="AM33" s="9">
        <v>2</v>
      </c>
      <c r="AN33" s="8"/>
      <c r="AO33" s="8"/>
      <c r="AP33" s="8"/>
      <c r="AQ33" s="9"/>
      <c r="AR33" s="8">
        <v>2</v>
      </c>
      <c r="AS33" s="8"/>
      <c r="AT33" s="8"/>
      <c r="AU33" s="9">
        <v>2</v>
      </c>
      <c r="AV33" s="8">
        <v>1</v>
      </c>
      <c r="AW33" s="8">
        <v>1</v>
      </c>
      <c r="AX33" s="8">
        <v>2</v>
      </c>
      <c r="AY33" s="9">
        <v>4</v>
      </c>
      <c r="AZ33" s="8"/>
      <c r="BA33" s="8"/>
      <c r="BB33" s="8"/>
      <c r="BC33" s="9"/>
      <c r="BD33" s="8"/>
      <c r="BE33" s="9"/>
      <c r="BF33" s="8"/>
      <c r="BG33" s="8"/>
      <c r="BH33" s="9"/>
      <c r="BI33" s="8"/>
      <c r="BJ33" s="9"/>
      <c r="BK33" s="8"/>
      <c r="BL33" s="8">
        <v>1</v>
      </c>
      <c r="BM33" s="8"/>
      <c r="BN33" s="9">
        <v>1</v>
      </c>
      <c r="BO33" s="8"/>
      <c r="BP33" s="8">
        <v>1</v>
      </c>
      <c r="BQ33" s="8"/>
      <c r="BR33" s="9">
        <v>1</v>
      </c>
      <c r="BS33" s="8"/>
      <c r="BT33" s="8"/>
      <c r="BU33" s="9"/>
      <c r="BV33" s="8">
        <v>1</v>
      </c>
      <c r="BW33" s="8">
        <v>1</v>
      </c>
      <c r="BX33" s="8"/>
      <c r="BY33" s="9">
        <v>2</v>
      </c>
      <c r="BZ33" s="8"/>
      <c r="CA33" s="8">
        <v>1</v>
      </c>
      <c r="CB33" s="8">
        <v>2</v>
      </c>
      <c r="CC33" s="9">
        <v>3</v>
      </c>
      <c r="CD33" s="8"/>
      <c r="CE33" s="8"/>
      <c r="CF33" s="8"/>
      <c r="CG33" s="9"/>
      <c r="CH33" s="8"/>
      <c r="CI33" s="8"/>
      <c r="CJ33" s="8"/>
      <c r="CK33" s="9"/>
      <c r="CL33" s="8"/>
      <c r="CM33" s="8"/>
      <c r="CN33" s="8"/>
      <c r="CO33" s="9"/>
      <c r="CP33" s="8"/>
      <c r="CQ33" s="9"/>
      <c r="CR33" s="8"/>
      <c r="CS33" s="8">
        <v>2</v>
      </c>
      <c r="CT33" s="8">
        <v>1</v>
      </c>
      <c r="CU33" s="9">
        <v>3</v>
      </c>
      <c r="CV33" s="8">
        <v>2</v>
      </c>
      <c r="CW33" s="8"/>
      <c r="CX33" s="8"/>
      <c r="CY33" s="9">
        <v>2</v>
      </c>
      <c r="CZ33" s="8"/>
      <c r="DA33" s="9"/>
      <c r="DB33" s="8">
        <v>1</v>
      </c>
      <c r="DC33" s="8">
        <v>1</v>
      </c>
      <c r="DD33" s="8">
        <v>1</v>
      </c>
      <c r="DE33" s="9">
        <v>3</v>
      </c>
      <c r="DF33" s="8"/>
      <c r="DG33" s="8"/>
      <c r="DH33" s="8"/>
      <c r="DI33" s="9"/>
      <c r="DJ33" s="8">
        <v>1</v>
      </c>
      <c r="DK33" s="8">
        <v>2</v>
      </c>
      <c r="DL33" s="8">
        <v>3</v>
      </c>
      <c r="DM33" s="9">
        <v>6</v>
      </c>
      <c r="DN33" s="8"/>
      <c r="DO33" s="9"/>
      <c r="DP33" s="8"/>
      <c r="DQ33" s="8"/>
      <c r="DR33" s="8"/>
      <c r="DS33" s="9"/>
      <c r="DT33" s="8"/>
      <c r="DU33" s="8"/>
      <c r="DV33" s="9"/>
      <c r="DW33" s="8"/>
      <c r="DX33" s="8">
        <v>1</v>
      </c>
      <c r="DY33" s="8"/>
      <c r="DZ33" s="9">
        <v>1</v>
      </c>
      <c r="EA33" s="8">
        <v>2</v>
      </c>
      <c r="EB33" s="8">
        <v>2</v>
      </c>
      <c r="EC33" s="8">
        <v>1</v>
      </c>
      <c r="ED33" s="9">
        <v>5</v>
      </c>
      <c r="EE33" s="8"/>
      <c r="EF33" s="8"/>
      <c r="EG33" s="8"/>
      <c r="EH33" s="9"/>
      <c r="EI33" s="8"/>
      <c r="EJ33" s="8"/>
      <c r="EK33" s="8"/>
      <c r="EL33" s="9"/>
      <c r="EM33" s="8">
        <v>2</v>
      </c>
      <c r="EN33" s="8">
        <v>2</v>
      </c>
      <c r="EO33" s="8">
        <v>1</v>
      </c>
      <c r="EP33" s="9">
        <v>5</v>
      </c>
      <c r="EQ33" s="8"/>
      <c r="ER33" s="8"/>
      <c r="ES33" s="8"/>
      <c r="ET33" s="9"/>
      <c r="EU33" s="8"/>
      <c r="EV33" s="8"/>
      <c r="EW33" s="8"/>
      <c r="EX33" s="9"/>
      <c r="EY33" s="8">
        <v>1</v>
      </c>
      <c r="EZ33" s="8"/>
      <c r="FA33" s="8"/>
      <c r="FB33" s="9">
        <v>1</v>
      </c>
      <c r="FC33" s="8"/>
      <c r="FD33" s="9"/>
      <c r="FE33" s="8"/>
      <c r="FF33" s="9"/>
      <c r="FG33" s="8"/>
      <c r="FH33" s="8"/>
      <c r="FI33" s="8"/>
      <c r="FJ33" s="9"/>
      <c r="FK33" s="8"/>
      <c r="FL33" s="8"/>
      <c r="FM33" s="8">
        <v>1</v>
      </c>
      <c r="FN33" s="9">
        <v>1</v>
      </c>
      <c r="FO33" s="8">
        <v>1</v>
      </c>
      <c r="FP33" s="8">
        <v>2</v>
      </c>
      <c r="FQ33" s="8">
        <v>2</v>
      </c>
      <c r="FR33" s="9">
        <v>5</v>
      </c>
      <c r="FS33" s="8"/>
      <c r="FT33" s="8"/>
      <c r="FU33" s="9"/>
      <c r="FV33" s="8"/>
      <c r="FW33" s="8"/>
      <c r="FX33" s="8"/>
      <c r="FY33" s="9"/>
      <c r="FZ33" s="8"/>
      <c r="GA33" s="9"/>
      <c r="GB33" s="8"/>
      <c r="GC33" s="9"/>
      <c r="GD33" s="8"/>
      <c r="GE33" s="9"/>
      <c r="GF33" s="8"/>
      <c r="GG33" s="9"/>
      <c r="GH33" s="8"/>
      <c r="GI33" s="8"/>
      <c r="GJ33" s="8"/>
      <c r="GK33" s="9"/>
      <c r="GL33" s="8"/>
      <c r="GM33" s="8"/>
      <c r="GN33" s="8"/>
      <c r="GO33" s="9"/>
      <c r="GP33" s="8"/>
      <c r="GQ33" s="8"/>
      <c r="GR33" s="8"/>
      <c r="GS33" s="9"/>
      <c r="GT33" s="8"/>
      <c r="GU33" s="8"/>
      <c r="GV33" s="8"/>
      <c r="GW33" s="9"/>
      <c r="GX33" s="8"/>
      <c r="GY33" s="8">
        <v>1</v>
      </c>
      <c r="GZ33" s="8"/>
      <c r="HA33" s="9">
        <v>1</v>
      </c>
      <c r="HB33" s="8"/>
      <c r="HC33" s="8"/>
      <c r="HD33" s="8"/>
      <c r="HE33" s="9"/>
      <c r="HF33" s="8"/>
      <c r="HG33" s="8"/>
      <c r="HH33" s="8"/>
      <c r="HI33" s="9"/>
      <c r="HJ33" s="8"/>
      <c r="HK33" s="9"/>
    </row>
    <row r="34" spans="1:219" x14ac:dyDescent="0.3">
      <c r="A34" s="7" t="s">
        <v>156</v>
      </c>
      <c r="B34" s="8">
        <v>1</v>
      </c>
      <c r="C34" s="8"/>
      <c r="D34" s="8">
        <v>1</v>
      </c>
      <c r="E34" s="9">
        <v>2</v>
      </c>
      <c r="F34" s="8">
        <v>2</v>
      </c>
      <c r="G34" s="8">
        <v>2</v>
      </c>
      <c r="H34" s="8"/>
      <c r="I34" s="9">
        <v>4</v>
      </c>
      <c r="J34" s="8">
        <v>1</v>
      </c>
      <c r="K34" s="8"/>
      <c r="L34" s="8"/>
      <c r="M34" s="9">
        <v>1</v>
      </c>
      <c r="N34" s="8"/>
      <c r="O34" s="8"/>
      <c r="P34" s="8"/>
      <c r="Q34" s="9"/>
      <c r="R34" s="8">
        <v>1</v>
      </c>
      <c r="S34" s="8"/>
      <c r="T34" s="9">
        <v>1</v>
      </c>
      <c r="U34" s="8"/>
      <c r="V34" s="8">
        <v>1</v>
      </c>
      <c r="W34" s="8">
        <v>2</v>
      </c>
      <c r="X34" s="9">
        <v>3</v>
      </c>
      <c r="Y34" s="8">
        <v>1</v>
      </c>
      <c r="Z34" s="8">
        <v>2</v>
      </c>
      <c r="AA34" s="8"/>
      <c r="AB34" s="9">
        <v>3</v>
      </c>
      <c r="AC34" s="8"/>
      <c r="AD34" s="8"/>
      <c r="AE34" s="8"/>
      <c r="AF34" s="9"/>
      <c r="AG34" s="8"/>
      <c r="AH34" s="8">
        <v>1</v>
      </c>
      <c r="AI34" s="9">
        <v>1</v>
      </c>
      <c r="AJ34" s="8">
        <v>1</v>
      </c>
      <c r="AK34" s="8"/>
      <c r="AL34" s="8"/>
      <c r="AM34" s="9">
        <v>1</v>
      </c>
      <c r="AN34" s="8"/>
      <c r="AO34" s="8"/>
      <c r="AP34" s="8"/>
      <c r="AQ34" s="9"/>
      <c r="AR34" s="8">
        <v>1</v>
      </c>
      <c r="AS34" s="8">
        <v>1</v>
      </c>
      <c r="AT34" s="8"/>
      <c r="AU34" s="9">
        <v>2</v>
      </c>
      <c r="AV34" s="8">
        <v>2</v>
      </c>
      <c r="AW34" s="8">
        <v>1</v>
      </c>
      <c r="AX34" s="8">
        <v>1</v>
      </c>
      <c r="AY34" s="9">
        <v>4</v>
      </c>
      <c r="AZ34" s="8"/>
      <c r="BA34" s="8"/>
      <c r="BB34" s="8"/>
      <c r="BC34" s="9"/>
      <c r="BD34" s="8"/>
      <c r="BE34" s="9"/>
      <c r="BF34" s="8">
        <v>1</v>
      </c>
      <c r="BG34" s="8">
        <v>1</v>
      </c>
      <c r="BH34" s="9">
        <v>2</v>
      </c>
      <c r="BI34" s="8"/>
      <c r="BJ34" s="9"/>
      <c r="BK34" s="8"/>
      <c r="BL34" s="8"/>
      <c r="BM34" s="8">
        <v>1</v>
      </c>
      <c r="BN34" s="9">
        <v>1</v>
      </c>
      <c r="BO34" s="8"/>
      <c r="BP34" s="8"/>
      <c r="BQ34" s="8"/>
      <c r="BR34" s="9"/>
      <c r="BS34" s="8"/>
      <c r="BT34" s="8"/>
      <c r="BU34" s="9"/>
      <c r="BV34" s="8"/>
      <c r="BW34" s="8"/>
      <c r="BX34" s="8"/>
      <c r="BY34" s="9"/>
      <c r="BZ34" s="8"/>
      <c r="CA34" s="8">
        <v>1</v>
      </c>
      <c r="CB34" s="8"/>
      <c r="CC34" s="9">
        <v>1</v>
      </c>
      <c r="CD34" s="8"/>
      <c r="CE34" s="8"/>
      <c r="CF34" s="8"/>
      <c r="CG34" s="9"/>
      <c r="CH34" s="8">
        <v>1</v>
      </c>
      <c r="CI34" s="8"/>
      <c r="CJ34" s="8"/>
      <c r="CK34" s="9">
        <v>1</v>
      </c>
      <c r="CL34" s="8"/>
      <c r="CM34" s="8"/>
      <c r="CN34" s="8"/>
      <c r="CO34" s="9"/>
      <c r="CP34" s="8"/>
      <c r="CQ34" s="9"/>
      <c r="CR34" s="8"/>
      <c r="CS34" s="8"/>
      <c r="CT34" s="8"/>
      <c r="CU34" s="9"/>
      <c r="CV34" s="8">
        <v>1</v>
      </c>
      <c r="CW34" s="8"/>
      <c r="CX34" s="8">
        <v>1</v>
      </c>
      <c r="CY34" s="9">
        <v>2</v>
      </c>
      <c r="CZ34" s="8"/>
      <c r="DA34" s="9"/>
      <c r="DB34" s="8"/>
      <c r="DC34" s="8">
        <v>1</v>
      </c>
      <c r="DD34" s="8">
        <v>1</v>
      </c>
      <c r="DE34" s="9">
        <v>2</v>
      </c>
      <c r="DF34" s="8"/>
      <c r="DG34" s="8"/>
      <c r="DH34" s="8"/>
      <c r="DI34" s="9"/>
      <c r="DJ34" s="8">
        <v>2</v>
      </c>
      <c r="DK34" s="8"/>
      <c r="DL34" s="8">
        <v>2</v>
      </c>
      <c r="DM34" s="9">
        <v>4</v>
      </c>
      <c r="DN34" s="8">
        <v>1</v>
      </c>
      <c r="DO34" s="9">
        <v>1</v>
      </c>
      <c r="DP34" s="8"/>
      <c r="DQ34" s="8"/>
      <c r="DR34" s="8"/>
      <c r="DS34" s="9"/>
      <c r="DT34" s="8"/>
      <c r="DU34" s="8">
        <v>1</v>
      </c>
      <c r="DV34" s="9">
        <v>1</v>
      </c>
      <c r="DW34" s="8">
        <v>1</v>
      </c>
      <c r="DX34" s="8">
        <v>2</v>
      </c>
      <c r="DY34" s="8">
        <v>1</v>
      </c>
      <c r="DZ34" s="9">
        <v>4</v>
      </c>
      <c r="EA34" s="8"/>
      <c r="EB34" s="8"/>
      <c r="EC34" s="8"/>
      <c r="ED34" s="9"/>
      <c r="EE34" s="8"/>
      <c r="EF34" s="8"/>
      <c r="EG34" s="8">
        <v>1</v>
      </c>
      <c r="EH34" s="9">
        <v>1</v>
      </c>
      <c r="EI34" s="8"/>
      <c r="EJ34" s="8"/>
      <c r="EK34" s="8"/>
      <c r="EL34" s="9"/>
      <c r="EM34" s="8"/>
      <c r="EN34" s="8">
        <v>2</v>
      </c>
      <c r="EO34" s="8">
        <v>1</v>
      </c>
      <c r="EP34" s="9">
        <v>3</v>
      </c>
      <c r="EQ34" s="8">
        <v>1</v>
      </c>
      <c r="ER34" s="8"/>
      <c r="ES34" s="8"/>
      <c r="ET34" s="9">
        <v>1</v>
      </c>
      <c r="EU34" s="8"/>
      <c r="EV34" s="8"/>
      <c r="EW34" s="8"/>
      <c r="EX34" s="9"/>
      <c r="EY34" s="8"/>
      <c r="EZ34" s="8"/>
      <c r="FA34" s="8"/>
      <c r="FB34" s="9"/>
      <c r="FC34" s="8"/>
      <c r="FD34" s="9"/>
      <c r="FE34" s="8"/>
      <c r="FF34" s="9"/>
      <c r="FG34" s="8"/>
      <c r="FH34" s="8"/>
      <c r="FI34" s="8"/>
      <c r="FJ34" s="9"/>
      <c r="FK34" s="8"/>
      <c r="FL34" s="8">
        <v>1</v>
      </c>
      <c r="FM34" s="8">
        <v>1</v>
      </c>
      <c r="FN34" s="9">
        <v>2</v>
      </c>
      <c r="FO34" s="8">
        <v>2</v>
      </c>
      <c r="FP34" s="8">
        <v>3</v>
      </c>
      <c r="FQ34" s="8">
        <v>2</v>
      </c>
      <c r="FR34" s="9">
        <v>7</v>
      </c>
      <c r="FS34" s="8"/>
      <c r="FT34" s="8"/>
      <c r="FU34" s="9"/>
      <c r="FV34" s="8"/>
      <c r="FW34" s="8"/>
      <c r="FX34" s="8"/>
      <c r="FY34" s="9"/>
      <c r="FZ34" s="8"/>
      <c r="GA34" s="9"/>
      <c r="GB34" s="8"/>
      <c r="GC34" s="9"/>
      <c r="GD34" s="8"/>
      <c r="GE34" s="9"/>
      <c r="GF34" s="8"/>
      <c r="GG34" s="9"/>
      <c r="GH34" s="8">
        <v>1</v>
      </c>
      <c r="GI34" s="8"/>
      <c r="GJ34" s="8">
        <v>1</v>
      </c>
      <c r="GK34" s="9">
        <v>2</v>
      </c>
      <c r="GL34" s="8"/>
      <c r="GM34" s="8"/>
      <c r="GN34" s="8"/>
      <c r="GO34" s="9"/>
      <c r="GP34" s="8"/>
      <c r="GQ34" s="8"/>
      <c r="GR34" s="8"/>
      <c r="GS34" s="9"/>
      <c r="GT34" s="8"/>
      <c r="GU34" s="8"/>
      <c r="GV34" s="8">
        <v>1</v>
      </c>
      <c r="GW34" s="9">
        <v>1</v>
      </c>
      <c r="GX34" s="8">
        <v>1</v>
      </c>
      <c r="GY34" s="8"/>
      <c r="GZ34" s="8"/>
      <c r="HA34" s="9">
        <v>1</v>
      </c>
      <c r="HB34" s="8"/>
      <c r="HC34" s="8"/>
      <c r="HD34" s="8"/>
      <c r="HE34" s="9"/>
      <c r="HF34" s="8">
        <v>1</v>
      </c>
      <c r="HG34" s="8"/>
      <c r="HH34" s="8"/>
      <c r="HI34" s="9">
        <v>1</v>
      </c>
      <c r="HJ34" s="8"/>
      <c r="HK34" s="9"/>
    </row>
    <row r="35" spans="1:219" x14ac:dyDescent="0.3">
      <c r="A35" s="7" t="s">
        <v>157</v>
      </c>
      <c r="B35" s="8"/>
      <c r="C35" s="8"/>
      <c r="D35" s="8"/>
      <c r="E35" s="9"/>
      <c r="F35" s="8">
        <v>2</v>
      </c>
      <c r="G35" s="8">
        <v>2</v>
      </c>
      <c r="H35" s="8">
        <v>2</v>
      </c>
      <c r="I35" s="9">
        <v>6</v>
      </c>
      <c r="J35" s="8">
        <v>1</v>
      </c>
      <c r="K35" s="8"/>
      <c r="L35" s="8">
        <v>1</v>
      </c>
      <c r="M35" s="9">
        <v>2</v>
      </c>
      <c r="N35" s="8">
        <v>1</v>
      </c>
      <c r="O35" s="8">
        <v>1</v>
      </c>
      <c r="P35" s="8"/>
      <c r="Q35" s="9">
        <v>2</v>
      </c>
      <c r="R35" s="8"/>
      <c r="S35" s="8"/>
      <c r="T35" s="9"/>
      <c r="U35" s="8"/>
      <c r="V35" s="8">
        <v>1</v>
      </c>
      <c r="W35" s="8"/>
      <c r="X35" s="9">
        <v>1</v>
      </c>
      <c r="Y35" s="8">
        <v>1</v>
      </c>
      <c r="Z35" s="8"/>
      <c r="AA35" s="8">
        <v>1</v>
      </c>
      <c r="AB35" s="9">
        <v>2</v>
      </c>
      <c r="AC35" s="8"/>
      <c r="AD35" s="8"/>
      <c r="AE35" s="8"/>
      <c r="AF35" s="9"/>
      <c r="AG35" s="8"/>
      <c r="AH35" s="8"/>
      <c r="AI35" s="9"/>
      <c r="AJ35" s="8"/>
      <c r="AK35" s="8"/>
      <c r="AL35" s="8"/>
      <c r="AM35" s="9"/>
      <c r="AN35" s="8"/>
      <c r="AO35" s="8"/>
      <c r="AP35" s="8"/>
      <c r="AQ35" s="9"/>
      <c r="AR35" s="8">
        <v>1</v>
      </c>
      <c r="AS35" s="8">
        <v>2</v>
      </c>
      <c r="AT35" s="8">
        <v>1</v>
      </c>
      <c r="AU35" s="9">
        <v>4</v>
      </c>
      <c r="AV35" s="8">
        <v>1</v>
      </c>
      <c r="AW35" s="8">
        <v>2</v>
      </c>
      <c r="AX35" s="8">
        <v>1</v>
      </c>
      <c r="AY35" s="9">
        <v>4</v>
      </c>
      <c r="AZ35" s="8"/>
      <c r="BA35" s="8"/>
      <c r="BB35" s="8"/>
      <c r="BC35" s="9"/>
      <c r="BD35" s="8"/>
      <c r="BE35" s="9"/>
      <c r="BF35" s="8"/>
      <c r="BG35" s="8"/>
      <c r="BH35" s="9"/>
      <c r="BI35" s="8"/>
      <c r="BJ35" s="9"/>
      <c r="BK35" s="8"/>
      <c r="BL35" s="8"/>
      <c r="BM35" s="8"/>
      <c r="BN35" s="9"/>
      <c r="BO35" s="8"/>
      <c r="BP35" s="8"/>
      <c r="BQ35" s="8"/>
      <c r="BR35" s="9"/>
      <c r="BS35" s="8"/>
      <c r="BT35" s="8"/>
      <c r="BU35" s="9"/>
      <c r="BV35" s="8">
        <v>1</v>
      </c>
      <c r="BW35" s="8">
        <v>2</v>
      </c>
      <c r="BX35" s="8">
        <v>3</v>
      </c>
      <c r="BY35" s="9">
        <v>6</v>
      </c>
      <c r="BZ35" s="8">
        <v>1</v>
      </c>
      <c r="CA35" s="8"/>
      <c r="CB35" s="8"/>
      <c r="CC35" s="9">
        <v>1</v>
      </c>
      <c r="CD35" s="8"/>
      <c r="CE35" s="8"/>
      <c r="CF35" s="8"/>
      <c r="CG35" s="9"/>
      <c r="CH35" s="8"/>
      <c r="CI35" s="8"/>
      <c r="CJ35" s="8"/>
      <c r="CK35" s="9"/>
      <c r="CL35" s="8">
        <v>1</v>
      </c>
      <c r="CM35" s="8"/>
      <c r="CN35" s="8"/>
      <c r="CO35" s="9">
        <v>1</v>
      </c>
      <c r="CP35" s="8"/>
      <c r="CQ35" s="9"/>
      <c r="CR35" s="8"/>
      <c r="CS35" s="8"/>
      <c r="CT35" s="8"/>
      <c r="CU35" s="9"/>
      <c r="CV35" s="8"/>
      <c r="CW35" s="8">
        <v>1</v>
      </c>
      <c r="CX35" s="8">
        <v>1</v>
      </c>
      <c r="CY35" s="9">
        <v>2</v>
      </c>
      <c r="CZ35" s="8"/>
      <c r="DA35" s="9"/>
      <c r="DB35" s="8">
        <v>2</v>
      </c>
      <c r="DC35" s="8"/>
      <c r="DD35" s="8">
        <v>2</v>
      </c>
      <c r="DE35" s="9">
        <v>4</v>
      </c>
      <c r="DF35" s="8"/>
      <c r="DG35" s="8">
        <v>1</v>
      </c>
      <c r="DH35" s="8"/>
      <c r="DI35" s="9">
        <v>1</v>
      </c>
      <c r="DJ35" s="8">
        <v>1</v>
      </c>
      <c r="DK35" s="8">
        <v>3</v>
      </c>
      <c r="DL35" s="8">
        <v>1</v>
      </c>
      <c r="DM35" s="9">
        <v>5</v>
      </c>
      <c r="DN35" s="8"/>
      <c r="DO35" s="9"/>
      <c r="DP35" s="8"/>
      <c r="DQ35" s="8"/>
      <c r="DR35" s="8"/>
      <c r="DS35" s="9"/>
      <c r="DT35" s="8"/>
      <c r="DU35" s="8"/>
      <c r="DV35" s="9"/>
      <c r="DW35" s="8"/>
      <c r="DX35" s="8"/>
      <c r="DY35" s="8"/>
      <c r="DZ35" s="9"/>
      <c r="EA35" s="8">
        <v>1</v>
      </c>
      <c r="EB35" s="8">
        <v>2</v>
      </c>
      <c r="EC35" s="8">
        <v>1</v>
      </c>
      <c r="ED35" s="9">
        <v>4</v>
      </c>
      <c r="EE35" s="8"/>
      <c r="EF35" s="8"/>
      <c r="EG35" s="8"/>
      <c r="EH35" s="9"/>
      <c r="EI35" s="8">
        <v>1</v>
      </c>
      <c r="EJ35" s="8">
        <v>1</v>
      </c>
      <c r="EK35" s="8"/>
      <c r="EL35" s="9">
        <v>2</v>
      </c>
      <c r="EM35" s="8"/>
      <c r="EN35" s="8"/>
      <c r="EO35" s="8"/>
      <c r="EP35" s="9"/>
      <c r="EQ35" s="8"/>
      <c r="ER35" s="8"/>
      <c r="ES35" s="8"/>
      <c r="ET35" s="9"/>
      <c r="EU35" s="8"/>
      <c r="EV35" s="8"/>
      <c r="EW35" s="8"/>
      <c r="EX35" s="9"/>
      <c r="EY35" s="8"/>
      <c r="EZ35" s="8"/>
      <c r="FA35" s="8"/>
      <c r="FB35" s="9"/>
      <c r="FC35" s="8"/>
      <c r="FD35" s="9"/>
      <c r="FE35" s="8"/>
      <c r="FF35" s="9"/>
      <c r="FG35" s="8"/>
      <c r="FH35" s="8"/>
      <c r="FI35" s="8"/>
      <c r="FJ35" s="9"/>
      <c r="FK35" s="8"/>
      <c r="FL35" s="8"/>
      <c r="FM35" s="8"/>
      <c r="FN35" s="9"/>
      <c r="FO35" s="8">
        <v>1</v>
      </c>
      <c r="FP35" s="8"/>
      <c r="FQ35" s="8"/>
      <c r="FR35" s="9">
        <v>1</v>
      </c>
      <c r="FS35" s="8"/>
      <c r="FT35" s="8"/>
      <c r="FU35" s="9"/>
      <c r="FV35" s="8"/>
      <c r="FW35" s="8"/>
      <c r="FX35" s="8"/>
      <c r="FY35" s="9"/>
      <c r="FZ35" s="8"/>
      <c r="GA35" s="9"/>
      <c r="GB35" s="8"/>
      <c r="GC35" s="9"/>
      <c r="GD35" s="8"/>
      <c r="GE35" s="9"/>
      <c r="GF35" s="8"/>
      <c r="GG35" s="9"/>
      <c r="GH35" s="8">
        <v>1</v>
      </c>
      <c r="GI35" s="8"/>
      <c r="GJ35" s="8"/>
      <c r="GK35" s="9">
        <v>1</v>
      </c>
      <c r="GL35" s="8"/>
      <c r="GM35" s="8"/>
      <c r="GN35" s="8"/>
      <c r="GO35" s="9"/>
      <c r="GP35" s="8"/>
      <c r="GQ35" s="8"/>
      <c r="GR35" s="8"/>
      <c r="GS35" s="9"/>
      <c r="GT35" s="8"/>
      <c r="GU35" s="8"/>
      <c r="GV35" s="8"/>
      <c r="GW35" s="9"/>
      <c r="GX35" s="8"/>
      <c r="GY35" s="8"/>
      <c r="GZ35" s="8">
        <v>1</v>
      </c>
      <c r="HA35" s="9">
        <v>1</v>
      </c>
      <c r="HB35" s="8">
        <v>2</v>
      </c>
      <c r="HC35" s="8"/>
      <c r="HD35" s="8">
        <v>1</v>
      </c>
      <c r="HE35" s="9">
        <v>3</v>
      </c>
      <c r="HF35" s="8"/>
      <c r="HG35" s="8"/>
      <c r="HH35" s="8"/>
      <c r="HI35" s="9"/>
      <c r="HJ35" s="8"/>
      <c r="HK35" s="9"/>
    </row>
    <row r="36" spans="1:219" x14ac:dyDescent="0.3">
      <c r="A36" s="7" t="s">
        <v>158</v>
      </c>
      <c r="B36" s="8"/>
      <c r="C36" s="8"/>
      <c r="D36" s="8"/>
      <c r="E36" s="9"/>
      <c r="F36" s="8"/>
      <c r="G36" s="8">
        <v>1</v>
      </c>
      <c r="H36" s="8">
        <v>1</v>
      </c>
      <c r="I36" s="9">
        <v>2</v>
      </c>
      <c r="J36" s="8">
        <v>1</v>
      </c>
      <c r="K36" s="8"/>
      <c r="L36" s="8"/>
      <c r="M36" s="9">
        <v>1</v>
      </c>
      <c r="N36" s="8">
        <v>1</v>
      </c>
      <c r="O36" s="8">
        <v>1</v>
      </c>
      <c r="P36" s="8">
        <v>1</v>
      </c>
      <c r="Q36" s="9">
        <v>3</v>
      </c>
      <c r="R36" s="8"/>
      <c r="S36" s="8"/>
      <c r="T36" s="9"/>
      <c r="U36" s="8">
        <v>1</v>
      </c>
      <c r="V36" s="8">
        <v>1</v>
      </c>
      <c r="W36" s="8"/>
      <c r="X36" s="9">
        <v>2</v>
      </c>
      <c r="Y36" s="8">
        <v>1</v>
      </c>
      <c r="Z36" s="8"/>
      <c r="AA36" s="8">
        <v>1</v>
      </c>
      <c r="AB36" s="9">
        <v>2</v>
      </c>
      <c r="AC36" s="8"/>
      <c r="AD36" s="8"/>
      <c r="AE36" s="8">
        <v>1</v>
      </c>
      <c r="AF36" s="9">
        <v>1</v>
      </c>
      <c r="AG36" s="8"/>
      <c r="AH36" s="8"/>
      <c r="AI36" s="9"/>
      <c r="AJ36" s="8">
        <v>2</v>
      </c>
      <c r="AK36" s="8"/>
      <c r="AL36" s="8"/>
      <c r="AM36" s="9">
        <v>2</v>
      </c>
      <c r="AN36" s="8"/>
      <c r="AO36" s="8"/>
      <c r="AP36" s="8"/>
      <c r="AQ36" s="9"/>
      <c r="AR36" s="8">
        <v>1</v>
      </c>
      <c r="AS36" s="8">
        <v>1</v>
      </c>
      <c r="AT36" s="8">
        <v>2</v>
      </c>
      <c r="AU36" s="9">
        <v>4</v>
      </c>
      <c r="AV36" s="8"/>
      <c r="AW36" s="8">
        <v>1</v>
      </c>
      <c r="AX36" s="8">
        <v>2</v>
      </c>
      <c r="AY36" s="9">
        <v>3</v>
      </c>
      <c r="AZ36" s="8"/>
      <c r="BA36" s="8"/>
      <c r="BB36" s="8">
        <v>1</v>
      </c>
      <c r="BC36" s="9">
        <v>1</v>
      </c>
      <c r="BD36" s="8"/>
      <c r="BE36" s="9"/>
      <c r="BF36" s="8"/>
      <c r="BG36" s="8"/>
      <c r="BH36" s="9"/>
      <c r="BI36" s="8"/>
      <c r="BJ36" s="9"/>
      <c r="BK36" s="8">
        <v>1</v>
      </c>
      <c r="BL36" s="8"/>
      <c r="BM36" s="8">
        <v>1</v>
      </c>
      <c r="BN36" s="9">
        <v>2</v>
      </c>
      <c r="BO36" s="8"/>
      <c r="BP36" s="8"/>
      <c r="BQ36" s="8">
        <v>1</v>
      </c>
      <c r="BR36" s="9">
        <v>1</v>
      </c>
      <c r="BS36" s="8"/>
      <c r="BT36" s="8"/>
      <c r="BU36" s="9"/>
      <c r="BV36" s="8"/>
      <c r="BW36" s="8">
        <v>2</v>
      </c>
      <c r="BX36" s="8">
        <v>2</v>
      </c>
      <c r="BY36" s="9">
        <v>4</v>
      </c>
      <c r="BZ36" s="8"/>
      <c r="CA36" s="8"/>
      <c r="CB36" s="8"/>
      <c r="CC36" s="9"/>
      <c r="CD36" s="8"/>
      <c r="CE36" s="8"/>
      <c r="CF36" s="8">
        <v>1</v>
      </c>
      <c r="CG36" s="9">
        <v>1</v>
      </c>
      <c r="CH36" s="8">
        <v>1</v>
      </c>
      <c r="CI36" s="8"/>
      <c r="CJ36" s="8">
        <v>1</v>
      </c>
      <c r="CK36" s="9">
        <v>2</v>
      </c>
      <c r="CL36" s="8"/>
      <c r="CM36" s="8"/>
      <c r="CN36" s="8"/>
      <c r="CO36" s="9"/>
      <c r="CP36" s="8"/>
      <c r="CQ36" s="9"/>
      <c r="CR36" s="8"/>
      <c r="CS36" s="8"/>
      <c r="CT36" s="8"/>
      <c r="CU36" s="9"/>
      <c r="CV36" s="8"/>
      <c r="CW36" s="8"/>
      <c r="CX36" s="8">
        <v>1</v>
      </c>
      <c r="CY36" s="9">
        <v>1</v>
      </c>
      <c r="CZ36" s="8"/>
      <c r="DA36" s="9"/>
      <c r="DB36" s="8">
        <v>1</v>
      </c>
      <c r="DC36" s="8">
        <v>2</v>
      </c>
      <c r="DD36" s="8"/>
      <c r="DE36" s="9">
        <v>3</v>
      </c>
      <c r="DF36" s="8"/>
      <c r="DG36" s="8"/>
      <c r="DH36" s="8">
        <v>1</v>
      </c>
      <c r="DI36" s="9">
        <v>1</v>
      </c>
      <c r="DJ36" s="8">
        <v>1</v>
      </c>
      <c r="DK36" s="8">
        <v>3</v>
      </c>
      <c r="DL36" s="8">
        <v>1</v>
      </c>
      <c r="DM36" s="9">
        <v>5</v>
      </c>
      <c r="DN36" s="8"/>
      <c r="DO36" s="9"/>
      <c r="DP36" s="8"/>
      <c r="DQ36" s="8"/>
      <c r="DR36" s="8"/>
      <c r="DS36" s="9"/>
      <c r="DT36" s="8"/>
      <c r="DU36" s="8"/>
      <c r="DV36" s="9"/>
      <c r="DW36" s="8"/>
      <c r="DX36" s="8"/>
      <c r="DY36" s="8"/>
      <c r="DZ36" s="9"/>
      <c r="EA36" s="8">
        <v>1</v>
      </c>
      <c r="EB36" s="8">
        <v>2</v>
      </c>
      <c r="EC36" s="8">
        <v>1</v>
      </c>
      <c r="ED36" s="9">
        <v>4</v>
      </c>
      <c r="EE36" s="8"/>
      <c r="EF36" s="8"/>
      <c r="EG36" s="8"/>
      <c r="EH36" s="9"/>
      <c r="EI36" s="8"/>
      <c r="EJ36" s="8"/>
      <c r="EK36" s="8"/>
      <c r="EL36" s="9"/>
      <c r="EM36" s="8">
        <v>1</v>
      </c>
      <c r="EN36" s="8"/>
      <c r="EO36" s="8">
        <v>2</v>
      </c>
      <c r="EP36" s="9">
        <v>3</v>
      </c>
      <c r="EQ36" s="8">
        <v>1</v>
      </c>
      <c r="ER36" s="8"/>
      <c r="ES36" s="8">
        <v>1</v>
      </c>
      <c r="ET36" s="9">
        <v>2</v>
      </c>
      <c r="EU36" s="8"/>
      <c r="EV36" s="8"/>
      <c r="EW36" s="8"/>
      <c r="EX36" s="9"/>
      <c r="EY36" s="8"/>
      <c r="EZ36" s="8"/>
      <c r="FA36" s="8"/>
      <c r="FB36" s="9"/>
      <c r="FC36" s="8"/>
      <c r="FD36" s="9"/>
      <c r="FE36" s="8"/>
      <c r="FF36" s="9"/>
      <c r="FG36" s="8"/>
      <c r="FH36" s="8"/>
      <c r="FI36" s="8"/>
      <c r="FJ36" s="9"/>
      <c r="FK36" s="8"/>
      <c r="FL36" s="8"/>
      <c r="FM36" s="8"/>
      <c r="FN36" s="9"/>
      <c r="FO36" s="8">
        <v>1</v>
      </c>
      <c r="FP36" s="8">
        <v>2</v>
      </c>
      <c r="FQ36" s="8">
        <v>2</v>
      </c>
      <c r="FR36" s="9">
        <v>5</v>
      </c>
      <c r="FS36" s="8"/>
      <c r="FT36" s="8"/>
      <c r="FU36" s="9"/>
      <c r="FV36" s="8"/>
      <c r="FW36" s="8"/>
      <c r="FX36" s="8"/>
      <c r="FY36" s="9"/>
      <c r="FZ36" s="8"/>
      <c r="GA36" s="9"/>
      <c r="GB36" s="8"/>
      <c r="GC36" s="9"/>
      <c r="GD36" s="8"/>
      <c r="GE36" s="9"/>
      <c r="GF36" s="8"/>
      <c r="GG36" s="9"/>
      <c r="GH36" s="8">
        <v>1</v>
      </c>
      <c r="GI36" s="8"/>
      <c r="GJ36" s="8"/>
      <c r="GK36" s="9">
        <v>1</v>
      </c>
      <c r="GL36" s="8"/>
      <c r="GM36" s="8"/>
      <c r="GN36" s="8"/>
      <c r="GO36" s="9"/>
      <c r="GP36" s="8"/>
      <c r="GQ36" s="8"/>
      <c r="GR36" s="8"/>
      <c r="GS36" s="9"/>
      <c r="GT36" s="8"/>
      <c r="GU36" s="8"/>
      <c r="GV36" s="8"/>
      <c r="GW36" s="9"/>
      <c r="GX36" s="8">
        <v>1</v>
      </c>
      <c r="GY36" s="8"/>
      <c r="GZ36" s="8"/>
      <c r="HA36" s="9">
        <v>1</v>
      </c>
      <c r="HB36" s="8"/>
      <c r="HC36" s="8"/>
      <c r="HD36" s="8"/>
      <c r="HE36" s="9"/>
      <c r="HF36" s="8"/>
      <c r="HG36" s="8">
        <v>1</v>
      </c>
      <c r="HH36" s="8">
        <v>1</v>
      </c>
      <c r="HI36" s="9">
        <v>2</v>
      </c>
      <c r="HJ36" s="8"/>
      <c r="HK36" s="9"/>
    </row>
    <row r="37" spans="1:219" x14ac:dyDescent="0.3">
      <c r="A37" s="7" t="s">
        <v>159</v>
      </c>
      <c r="B37" s="8"/>
      <c r="C37" s="8"/>
      <c r="D37" s="8"/>
      <c r="E37" s="9"/>
      <c r="F37" s="8">
        <v>1</v>
      </c>
      <c r="G37" s="8">
        <v>1</v>
      </c>
      <c r="H37" s="8"/>
      <c r="I37" s="9">
        <v>2</v>
      </c>
      <c r="J37" s="8"/>
      <c r="K37" s="8"/>
      <c r="L37" s="8"/>
      <c r="M37" s="9"/>
      <c r="N37" s="8">
        <v>1</v>
      </c>
      <c r="O37" s="8">
        <v>1</v>
      </c>
      <c r="P37" s="8"/>
      <c r="Q37" s="9">
        <v>2</v>
      </c>
      <c r="R37" s="8"/>
      <c r="S37" s="8"/>
      <c r="T37" s="9"/>
      <c r="U37" s="8"/>
      <c r="V37" s="8"/>
      <c r="W37" s="8">
        <v>1</v>
      </c>
      <c r="X37" s="9">
        <v>1</v>
      </c>
      <c r="Y37" s="8">
        <v>1</v>
      </c>
      <c r="Z37" s="8">
        <v>1</v>
      </c>
      <c r="AA37" s="8">
        <v>2</v>
      </c>
      <c r="AB37" s="9">
        <v>4</v>
      </c>
      <c r="AC37" s="8"/>
      <c r="AD37" s="8"/>
      <c r="AE37" s="8"/>
      <c r="AF37" s="9"/>
      <c r="AG37" s="8"/>
      <c r="AH37" s="8"/>
      <c r="AI37" s="9"/>
      <c r="AJ37" s="8">
        <v>1</v>
      </c>
      <c r="AK37" s="8"/>
      <c r="AL37" s="8"/>
      <c r="AM37" s="9">
        <v>1</v>
      </c>
      <c r="AN37" s="8"/>
      <c r="AO37" s="8"/>
      <c r="AP37" s="8"/>
      <c r="AQ37" s="9"/>
      <c r="AR37" s="8"/>
      <c r="AS37" s="8">
        <v>1</v>
      </c>
      <c r="AT37" s="8">
        <v>1</v>
      </c>
      <c r="AU37" s="9">
        <v>2</v>
      </c>
      <c r="AV37" s="8">
        <v>1</v>
      </c>
      <c r="AW37" s="8">
        <v>1</v>
      </c>
      <c r="AX37" s="8"/>
      <c r="AY37" s="9">
        <v>2</v>
      </c>
      <c r="AZ37" s="8"/>
      <c r="BA37" s="8"/>
      <c r="BB37" s="8">
        <v>1</v>
      </c>
      <c r="BC37" s="9">
        <v>1</v>
      </c>
      <c r="BD37" s="8"/>
      <c r="BE37" s="9"/>
      <c r="BF37" s="8"/>
      <c r="BG37" s="8"/>
      <c r="BH37" s="9"/>
      <c r="BI37" s="8"/>
      <c r="BJ37" s="9"/>
      <c r="BK37" s="8"/>
      <c r="BL37" s="8">
        <v>1</v>
      </c>
      <c r="BM37" s="8">
        <v>1</v>
      </c>
      <c r="BN37" s="9">
        <v>2</v>
      </c>
      <c r="BO37" s="8"/>
      <c r="BP37" s="8"/>
      <c r="BQ37" s="8"/>
      <c r="BR37" s="9"/>
      <c r="BS37" s="8"/>
      <c r="BT37" s="8"/>
      <c r="BU37" s="9"/>
      <c r="BV37" s="8">
        <v>1</v>
      </c>
      <c r="BW37" s="8"/>
      <c r="BX37" s="8">
        <v>1</v>
      </c>
      <c r="BY37" s="9">
        <v>2</v>
      </c>
      <c r="BZ37" s="8"/>
      <c r="CA37" s="8"/>
      <c r="CB37" s="8"/>
      <c r="CC37" s="9"/>
      <c r="CD37" s="8"/>
      <c r="CE37" s="8"/>
      <c r="CF37" s="8">
        <v>1</v>
      </c>
      <c r="CG37" s="9">
        <v>1</v>
      </c>
      <c r="CH37" s="8"/>
      <c r="CI37" s="8"/>
      <c r="CJ37" s="8"/>
      <c r="CK37" s="9"/>
      <c r="CL37" s="8"/>
      <c r="CM37" s="8"/>
      <c r="CN37" s="8"/>
      <c r="CO37" s="9"/>
      <c r="CP37" s="8"/>
      <c r="CQ37" s="9"/>
      <c r="CR37" s="8"/>
      <c r="CS37" s="8"/>
      <c r="CT37" s="8"/>
      <c r="CU37" s="9"/>
      <c r="CV37" s="8"/>
      <c r="CW37" s="8"/>
      <c r="CX37" s="8"/>
      <c r="CY37" s="9"/>
      <c r="CZ37" s="8"/>
      <c r="DA37" s="9"/>
      <c r="DB37" s="8"/>
      <c r="DC37" s="8">
        <v>1</v>
      </c>
      <c r="DD37" s="8"/>
      <c r="DE37" s="9">
        <v>1</v>
      </c>
      <c r="DF37" s="8">
        <v>1</v>
      </c>
      <c r="DG37" s="8">
        <v>2</v>
      </c>
      <c r="DH37" s="8">
        <v>1</v>
      </c>
      <c r="DI37" s="9">
        <v>4</v>
      </c>
      <c r="DJ37" s="8"/>
      <c r="DK37" s="8"/>
      <c r="DL37" s="8">
        <v>2</v>
      </c>
      <c r="DM37" s="9">
        <v>2</v>
      </c>
      <c r="DN37" s="8"/>
      <c r="DO37" s="9"/>
      <c r="DP37" s="8"/>
      <c r="DQ37" s="8"/>
      <c r="DR37" s="8"/>
      <c r="DS37" s="9"/>
      <c r="DT37" s="8"/>
      <c r="DU37" s="8"/>
      <c r="DV37" s="9"/>
      <c r="DW37" s="8">
        <v>1</v>
      </c>
      <c r="DX37" s="8">
        <v>1</v>
      </c>
      <c r="DY37" s="8"/>
      <c r="DZ37" s="9">
        <v>2</v>
      </c>
      <c r="EA37" s="8">
        <v>2</v>
      </c>
      <c r="EB37" s="8">
        <v>2</v>
      </c>
      <c r="EC37" s="8">
        <v>1</v>
      </c>
      <c r="ED37" s="9">
        <v>5</v>
      </c>
      <c r="EE37" s="8"/>
      <c r="EF37" s="8"/>
      <c r="EG37" s="8"/>
      <c r="EH37" s="9"/>
      <c r="EI37" s="8"/>
      <c r="EJ37" s="8"/>
      <c r="EK37" s="8"/>
      <c r="EL37" s="9"/>
      <c r="EM37" s="8"/>
      <c r="EN37" s="8">
        <v>1</v>
      </c>
      <c r="EO37" s="8"/>
      <c r="EP37" s="9">
        <v>1</v>
      </c>
      <c r="EQ37" s="8"/>
      <c r="ER37" s="8"/>
      <c r="ES37" s="8"/>
      <c r="ET37" s="9"/>
      <c r="EU37" s="8"/>
      <c r="EV37" s="8"/>
      <c r="EW37" s="8"/>
      <c r="EX37" s="9"/>
      <c r="EY37" s="8"/>
      <c r="EZ37" s="8"/>
      <c r="FA37" s="8"/>
      <c r="FB37" s="9"/>
      <c r="FC37" s="8"/>
      <c r="FD37" s="9"/>
      <c r="FE37" s="8"/>
      <c r="FF37" s="9"/>
      <c r="FG37" s="8">
        <v>2</v>
      </c>
      <c r="FH37" s="8"/>
      <c r="FI37" s="8"/>
      <c r="FJ37" s="9">
        <v>2</v>
      </c>
      <c r="FK37" s="8">
        <v>1</v>
      </c>
      <c r="FL37" s="8">
        <v>1</v>
      </c>
      <c r="FM37" s="8">
        <v>2</v>
      </c>
      <c r="FN37" s="9">
        <v>4</v>
      </c>
      <c r="FO37" s="8">
        <v>2</v>
      </c>
      <c r="FP37" s="8">
        <v>2</v>
      </c>
      <c r="FQ37" s="8">
        <v>1</v>
      </c>
      <c r="FR37" s="9">
        <v>5</v>
      </c>
      <c r="FS37" s="8"/>
      <c r="FT37" s="8"/>
      <c r="FU37" s="9"/>
      <c r="FV37" s="8"/>
      <c r="FW37" s="8"/>
      <c r="FX37" s="8"/>
      <c r="FY37" s="9"/>
      <c r="FZ37" s="8"/>
      <c r="GA37" s="9"/>
      <c r="GB37" s="8"/>
      <c r="GC37" s="9"/>
      <c r="GD37" s="8"/>
      <c r="GE37" s="9"/>
      <c r="GF37" s="8"/>
      <c r="GG37" s="9"/>
      <c r="GH37" s="8"/>
      <c r="GI37" s="8"/>
      <c r="GJ37" s="8"/>
      <c r="GK37" s="9"/>
      <c r="GL37" s="8"/>
      <c r="GM37" s="8"/>
      <c r="GN37" s="8"/>
      <c r="GO37" s="9"/>
      <c r="GP37" s="8"/>
      <c r="GQ37" s="8"/>
      <c r="GR37" s="8"/>
      <c r="GS37" s="9"/>
      <c r="GT37" s="8">
        <v>2</v>
      </c>
      <c r="GU37" s="8"/>
      <c r="GV37" s="8"/>
      <c r="GW37" s="9">
        <v>2</v>
      </c>
      <c r="GX37" s="8"/>
      <c r="GY37" s="8"/>
      <c r="GZ37" s="8"/>
      <c r="HA37" s="9"/>
      <c r="HB37" s="8"/>
      <c r="HC37" s="8"/>
      <c r="HD37" s="8">
        <v>1</v>
      </c>
      <c r="HE37" s="9">
        <v>1</v>
      </c>
      <c r="HF37" s="8"/>
      <c r="HG37" s="8">
        <v>1</v>
      </c>
      <c r="HH37" s="8">
        <v>1</v>
      </c>
      <c r="HI37" s="9">
        <v>2</v>
      </c>
      <c r="HJ37" s="8"/>
      <c r="HK37" s="9"/>
    </row>
    <row r="38" spans="1:219" x14ac:dyDescent="0.3">
      <c r="A38" s="7" t="s">
        <v>160</v>
      </c>
      <c r="B38" s="8">
        <v>1</v>
      </c>
      <c r="C38" s="8"/>
      <c r="D38" s="8"/>
      <c r="E38" s="9">
        <v>1</v>
      </c>
      <c r="F38" s="8">
        <v>1</v>
      </c>
      <c r="G38" s="8">
        <v>1</v>
      </c>
      <c r="H38" s="8">
        <v>2</v>
      </c>
      <c r="I38" s="9">
        <v>4</v>
      </c>
      <c r="J38" s="8">
        <v>1</v>
      </c>
      <c r="K38" s="8">
        <v>1</v>
      </c>
      <c r="L38" s="8">
        <v>1</v>
      </c>
      <c r="M38" s="9">
        <v>3</v>
      </c>
      <c r="N38" s="8"/>
      <c r="O38" s="8"/>
      <c r="P38" s="8"/>
      <c r="Q38" s="9"/>
      <c r="R38" s="8"/>
      <c r="S38" s="8"/>
      <c r="T38" s="9"/>
      <c r="U38" s="8">
        <v>1</v>
      </c>
      <c r="V38" s="8">
        <v>1</v>
      </c>
      <c r="W38" s="8"/>
      <c r="X38" s="9">
        <v>2</v>
      </c>
      <c r="Y38" s="8">
        <v>1</v>
      </c>
      <c r="Z38" s="8"/>
      <c r="AA38" s="8">
        <v>1</v>
      </c>
      <c r="AB38" s="9">
        <v>2</v>
      </c>
      <c r="AC38" s="8"/>
      <c r="AD38" s="8">
        <v>1</v>
      </c>
      <c r="AE38" s="8">
        <v>1</v>
      </c>
      <c r="AF38" s="9">
        <v>2</v>
      </c>
      <c r="AG38" s="8"/>
      <c r="AH38" s="8"/>
      <c r="AI38" s="9"/>
      <c r="AJ38" s="8">
        <v>1</v>
      </c>
      <c r="AK38" s="8">
        <v>1</v>
      </c>
      <c r="AL38" s="8"/>
      <c r="AM38" s="9">
        <v>2</v>
      </c>
      <c r="AN38" s="8"/>
      <c r="AO38" s="8"/>
      <c r="AP38" s="8"/>
      <c r="AQ38" s="9"/>
      <c r="AR38" s="8"/>
      <c r="AS38" s="8"/>
      <c r="AT38" s="8">
        <v>1</v>
      </c>
      <c r="AU38" s="9">
        <v>1</v>
      </c>
      <c r="AV38" s="8">
        <v>1</v>
      </c>
      <c r="AW38" s="8">
        <v>2</v>
      </c>
      <c r="AX38" s="8"/>
      <c r="AY38" s="9">
        <v>3</v>
      </c>
      <c r="AZ38" s="8">
        <v>2</v>
      </c>
      <c r="BA38" s="8"/>
      <c r="BB38" s="8"/>
      <c r="BC38" s="9">
        <v>2</v>
      </c>
      <c r="BD38" s="8"/>
      <c r="BE38" s="9"/>
      <c r="BF38" s="8"/>
      <c r="BG38" s="8"/>
      <c r="BH38" s="9"/>
      <c r="BI38" s="8"/>
      <c r="BJ38" s="9"/>
      <c r="BK38" s="8"/>
      <c r="BL38" s="8"/>
      <c r="BM38" s="8"/>
      <c r="BN38" s="9"/>
      <c r="BO38" s="8"/>
      <c r="BP38" s="8"/>
      <c r="BQ38" s="8"/>
      <c r="BR38" s="9"/>
      <c r="BS38" s="8"/>
      <c r="BT38" s="8"/>
      <c r="BU38" s="9"/>
      <c r="BV38" s="8">
        <v>1</v>
      </c>
      <c r="BW38" s="8">
        <v>2</v>
      </c>
      <c r="BX38" s="8"/>
      <c r="BY38" s="9">
        <v>3</v>
      </c>
      <c r="BZ38" s="8">
        <v>1</v>
      </c>
      <c r="CA38" s="8"/>
      <c r="CB38" s="8">
        <v>1</v>
      </c>
      <c r="CC38" s="9">
        <v>2</v>
      </c>
      <c r="CD38" s="8"/>
      <c r="CE38" s="8"/>
      <c r="CF38" s="8"/>
      <c r="CG38" s="9"/>
      <c r="CH38" s="8"/>
      <c r="CI38" s="8"/>
      <c r="CJ38" s="8"/>
      <c r="CK38" s="9"/>
      <c r="CL38" s="8"/>
      <c r="CM38" s="8"/>
      <c r="CN38" s="8"/>
      <c r="CO38" s="9"/>
      <c r="CP38" s="8"/>
      <c r="CQ38" s="9"/>
      <c r="CR38" s="8"/>
      <c r="CS38" s="8"/>
      <c r="CT38" s="8"/>
      <c r="CU38" s="9"/>
      <c r="CV38" s="8">
        <v>1</v>
      </c>
      <c r="CW38" s="8">
        <v>2</v>
      </c>
      <c r="CX38" s="8">
        <v>3</v>
      </c>
      <c r="CY38" s="9">
        <v>6</v>
      </c>
      <c r="CZ38" s="8"/>
      <c r="DA38" s="9"/>
      <c r="DB38" s="8"/>
      <c r="DC38" s="8">
        <v>1</v>
      </c>
      <c r="DD38" s="8">
        <v>1</v>
      </c>
      <c r="DE38" s="9">
        <v>2</v>
      </c>
      <c r="DF38" s="8">
        <v>1</v>
      </c>
      <c r="DG38" s="8">
        <v>2</v>
      </c>
      <c r="DH38" s="8"/>
      <c r="DI38" s="9">
        <v>3</v>
      </c>
      <c r="DJ38" s="8">
        <v>2</v>
      </c>
      <c r="DK38" s="8">
        <v>1</v>
      </c>
      <c r="DL38" s="8">
        <v>1</v>
      </c>
      <c r="DM38" s="9">
        <v>4</v>
      </c>
      <c r="DN38" s="8"/>
      <c r="DO38" s="9"/>
      <c r="DP38" s="8"/>
      <c r="DQ38" s="8"/>
      <c r="DR38" s="8"/>
      <c r="DS38" s="9"/>
      <c r="DT38" s="8"/>
      <c r="DU38" s="8"/>
      <c r="DV38" s="9"/>
      <c r="DW38" s="8"/>
      <c r="DX38" s="8"/>
      <c r="DY38" s="8"/>
      <c r="DZ38" s="9"/>
      <c r="EA38" s="8">
        <v>1</v>
      </c>
      <c r="EB38" s="8">
        <v>2</v>
      </c>
      <c r="EC38" s="8">
        <v>2</v>
      </c>
      <c r="ED38" s="9">
        <v>5</v>
      </c>
      <c r="EE38" s="8"/>
      <c r="EF38" s="8">
        <v>1</v>
      </c>
      <c r="EG38" s="8"/>
      <c r="EH38" s="9">
        <v>1</v>
      </c>
      <c r="EI38" s="8">
        <v>1</v>
      </c>
      <c r="EJ38" s="8"/>
      <c r="EK38" s="8"/>
      <c r="EL38" s="9">
        <v>1</v>
      </c>
      <c r="EM38" s="8">
        <v>1</v>
      </c>
      <c r="EN38" s="8"/>
      <c r="EO38" s="8"/>
      <c r="EP38" s="9">
        <v>1</v>
      </c>
      <c r="EQ38" s="8"/>
      <c r="ER38" s="8"/>
      <c r="ES38" s="8"/>
      <c r="ET38" s="9"/>
      <c r="EU38" s="8"/>
      <c r="EV38" s="8"/>
      <c r="EW38" s="8"/>
      <c r="EX38" s="9"/>
      <c r="EY38" s="8"/>
      <c r="EZ38" s="8"/>
      <c r="FA38" s="8"/>
      <c r="FB38" s="9"/>
      <c r="FC38" s="8"/>
      <c r="FD38" s="9"/>
      <c r="FE38" s="8"/>
      <c r="FF38" s="9"/>
      <c r="FG38" s="8"/>
      <c r="FH38" s="8"/>
      <c r="FI38" s="8"/>
      <c r="FJ38" s="9"/>
      <c r="FK38" s="8">
        <v>1</v>
      </c>
      <c r="FL38" s="8">
        <v>1</v>
      </c>
      <c r="FM38" s="8">
        <v>2</v>
      </c>
      <c r="FN38" s="9">
        <v>4</v>
      </c>
      <c r="FO38" s="8">
        <v>1</v>
      </c>
      <c r="FP38" s="8"/>
      <c r="FQ38" s="8">
        <v>1</v>
      </c>
      <c r="FR38" s="9">
        <v>2</v>
      </c>
      <c r="FS38" s="8"/>
      <c r="FT38" s="8"/>
      <c r="FU38" s="9"/>
      <c r="FV38" s="8"/>
      <c r="FW38" s="8"/>
      <c r="FX38" s="8"/>
      <c r="FY38" s="9"/>
      <c r="FZ38" s="8"/>
      <c r="GA38" s="9"/>
      <c r="GB38" s="8"/>
      <c r="GC38" s="9"/>
      <c r="GD38" s="8"/>
      <c r="GE38" s="9"/>
      <c r="GF38" s="8"/>
      <c r="GG38" s="9"/>
      <c r="GH38" s="8"/>
      <c r="GI38" s="8"/>
      <c r="GJ38" s="8"/>
      <c r="GK38" s="9"/>
      <c r="GL38" s="8"/>
      <c r="GM38" s="8"/>
      <c r="GN38" s="8"/>
      <c r="GO38" s="9"/>
      <c r="GP38" s="8"/>
      <c r="GQ38" s="8">
        <v>1</v>
      </c>
      <c r="GR38" s="8"/>
      <c r="GS38" s="9">
        <v>1</v>
      </c>
      <c r="GT38" s="8"/>
      <c r="GU38" s="8"/>
      <c r="GV38" s="8">
        <v>1</v>
      </c>
      <c r="GW38" s="9">
        <v>1</v>
      </c>
      <c r="GX38" s="8"/>
      <c r="GY38" s="8">
        <v>1</v>
      </c>
      <c r="GZ38" s="8">
        <v>1</v>
      </c>
      <c r="HA38" s="9">
        <v>2</v>
      </c>
      <c r="HB38" s="8"/>
      <c r="HC38" s="8"/>
      <c r="HD38" s="8"/>
      <c r="HE38" s="9"/>
      <c r="HF38" s="8"/>
      <c r="HG38" s="8"/>
      <c r="HH38" s="8">
        <v>1</v>
      </c>
      <c r="HI38" s="9">
        <v>1</v>
      </c>
      <c r="HJ38" s="8"/>
      <c r="HK38" s="9"/>
    </row>
    <row r="39" spans="1:219" x14ac:dyDescent="0.3">
      <c r="A39" s="7" t="s">
        <v>161</v>
      </c>
      <c r="B39" s="8"/>
      <c r="C39" s="8"/>
      <c r="D39" s="8"/>
      <c r="E39" s="9"/>
      <c r="F39" s="8">
        <v>1</v>
      </c>
      <c r="G39" s="8">
        <v>1</v>
      </c>
      <c r="H39" s="8">
        <v>1</v>
      </c>
      <c r="I39" s="9">
        <v>3</v>
      </c>
      <c r="J39" s="8"/>
      <c r="K39" s="8"/>
      <c r="L39" s="8">
        <v>1</v>
      </c>
      <c r="M39" s="9">
        <v>1</v>
      </c>
      <c r="N39" s="8"/>
      <c r="O39" s="8"/>
      <c r="P39" s="8"/>
      <c r="Q39" s="9"/>
      <c r="R39" s="8"/>
      <c r="S39" s="8"/>
      <c r="T39" s="9"/>
      <c r="U39" s="8"/>
      <c r="V39" s="8">
        <v>1</v>
      </c>
      <c r="W39" s="8"/>
      <c r="X39" s="9">
        <v>1</v>
      </c>
      <c r="Y39" s="8"/>
      <c r="Z39" s="8">
        <v>1</v>
      </c>
      <c r="AA39" s="8">
        <v>1</v>
      </c>
      <c r="AB39" s="9">
        <v>2</v>
      </c>
      <c r="AC39" s="8"/>
      <c r="AD39" s="8"/>
      <c r="AE39" s="8">
        <v>2</v>
      </c>
      <c r="AF39" s="9">
        <v>2</v>
      </c>
      <c r="AG39" s="8">
        <v>1</v>
      </c>
      <c r="AH39" s="8"/>
      <c r="AI39" s="9">
        <v>1</v>
      </c>
      <c r="AJ39" s="8">
        <v>1</v>
      </c>
      <c r="AK39" s="8"/>
      <c r="AL39" s="8"/>
      <c r="AM39" s="9">
        <v>1</v>
      </c>
      <c r="AN39" s="8"/>
      <c r="AO39" s="8"/>
      <c r="AP39" s="8"/>
      <c r="AQ39" s="9"/>
      <c r="AR39" s="8">
        <v>2</v>
      </c>
      <c r="AS39" s="8">
        <v>1</v>
      </c>
      <c r="AT39" s="8">
        <v>3</v>
      </c>
      <c r="AU39" s="9">
        <v>6</v>
      </c>
      <c r="AV39" s="8"/>
      <c r="AW39" s="8"/>
      <c r="AX39" s="8"/>
      <c r="AY39" s="9"/>
      <c r="AZ39" s="8"/>
      <c r="BA39" s="8"/>
      <c r="BB39" s="8">
        <v>1</v>
      </c>
      <c r="BC39" s="9">
        <v>1</v>
      </c>
      <c r="BD39" s="8"/>
      <c r="BE39" s="9"/>
      <c r="BF39" s="8"/>
      <c r="BG39" s="8"/>
      <c r="BH39" s="9"/>
      <c r="BI39" s="8"/>
      <c r="BJ39" s="9"/>
      <c r="BK39" s="8"/>
      <c r="BL39" s="8"/>
      <c r="BM39" s="8"/>
      <c r="BN39" s="9"/>
      <c r="BO39" s="8"/>
      <c r="BP39" s="8"/>
      <c r="BQ39" s="8"/>
      <c r="BR39" s="9"/>
      <c r="BS39" s="8"/>
      <c r="BT39" s="8">
        <v>1</v>
      </c>
      <c r="BU39" s="9">
        <v>1</v>
      </c>
      <c r="BV39" s="8"/>
      <c r="BW39" s="8">
        <v>1</v>
      </c>
      <c r="BX39" s="8">
        <v>1</v>
      </c>
      <c r="BY39" s="9">
        <v>2</v>
      </c>
      <c r="BZ39" s="8"/>
      <c r="CA39" s="8">
        <v>1</v>
      </c>
      <c r="CB39" s="8"/>
      <c r="CC39" s="9">
        <v>1</v>
      </c>
      <c r="CD39" s="8"/>
      <c r="CE39" s="8"/>
      <c r="CF39" s="8"/>
      <c r="CG39" s="9"/>
      <c r="CH39" s="8"/>
      <c r="CI39" s="8"/>
      <c r="CJ39" s="8"/>
      <c r="CK39" s="9"/>
      <c r="CL39" s="8"/>
      <c r="CM39" s="8"/>
      <c r="CN39" s="8"/>
      <c r="CO39" s="9"/>
      <c r="CP39" s="8"/>
      <c r="CQ39" s="9"/>
      <c r="CR39" s="8"/>
      <c r="CS39" s="8"/>
      <c r="CT39" s="8"/>
      <c r="CU39" s="9"/>
      <c r="CV39" s="8">
        <v>1</v>
      </c>
      <c r="CW39" s="8">
        <v>1</v>
      </c>
      <c r="CX39" s="8">
        <v>1</v>
      </c>
      <c r="CY39" s="9">
        <v>3</v>
      </c>
      <c r="CZ39" s="8"/>
      <c r="DA39" s="9"/>
      <c r="DB39" s="8"/>
      <c r="DC39" s="8">
        <v>2</v>
      </c>
      <c r="DD39" s="8"/>
      <c r="DE39" s="9">
        <v>2</v>
      </c>
      <c r="DF39" s="8">
        <v>1</v>
      </c>
      <c r="DG39" s="8"/>
      <c r="DH39" s="8"/>
      <c r="DI39" s="9">
        <v>1</v>
      </c>
      <c r="DJ39" s="8">
        <v>1</v>
      </c>
      <c r="DK39" s="8"/>
      <c r="DL39" s="8">
        <v>2</v>
      </c>
      <c r="DM39" s="9">
        <v>3</v>
      </c>
      <c r="DN39" s="8"/>
      <c r="DO39" s="9"/>
      <c r="DP39" s="8"/>
      <c r="DQ39" s="8"/>
      <c r="DR39" s="8"/>
      <c r="DS39" s="9"/>
      <c r="DT39" s="8"/>
      <c r="DU39" s="8"/>
      <c r="DV39" s="9"/>
      <c r="DW39" s="8"/>
      <c r="DX39" s="8"/>
      <c r="DY39" s="8"/>
      <c r="DZ39" s="9"/>
      <c r="EA39" s="8">
        <v>1</v>
      </c>
      <c r="EB39" s="8">
        <v>1</v>
      </c>
      <c r="EC39" s="8"/>
      <c r="ED39" s="9">
        <v>2</v>
      </c>
      <c r="EE39" s="8"/>
      <c r="EF39" s="8"/>
      <c r="EG39" s="8"/>
      <c r="EH39" s="9"/>
      <c r="EI39" s="8"/>
      <c r="EJ39" s="8"/>
      <c r="EK39" s="8"/>
      <c r="EL39" s="9"/>
      <c r="EM39" s="8"/>
      <c r="EN39" s="8"/>
      <c r="EO39" s="8"/>
      <c r="EP39" s="9"/>
      <c r="EQ39" s="8"/>
      <c r="ER39" s="8"/>
      <c r="ES39" s="8"/>
      <c r="ET39" s="9"/>
      <c r="EU39" s="8"/>
      <c r="EV39" s="8"/>
      <c r="EW39" s="8"/>
      <c r="EX39" s="9"/>
      <c r="EY39" s="8"/>
      <c r="EZ39" s="8"/>
      <c r="FA39" s="8"/>
      <c r="FB39" s="9"/>
      <c r="FC39" s="8"/>
      <c r="FD39" s="9"/>
      <c r="FE39" s="8"/>
      <c r="FF39" s="9"/>
      <c r="FG39" s="8"/>
      <c r="FH39" s="8"/>
      <c r="FI39" s="8"/>
      <c r="FJ39" s="9"/>
      <c r="FK39" s="8">
        <v>1</v>
      </c>
      <c r="FL39" s="8">
        <v>1</v>
      </c>
      <c r="FM39" s="8">
        <v>1</v>
      </c>
      <c r="FN39" s="9">
        <v>3</v>
      </c>
      <c r="FO39" s="8"/>
      <c r="FP39" s="8">
        <v>2</v>
      </c>
      <c r="FQ39" s="8"/>
      <c r="FR39" s="9">
        <v>2</v>
      </c>
      <c r="FS39" s="8">
        <v>1</v>
      </c>
      <c r="FT39" s="8"/>
      <c r="FU39" s="9">
        <v>1</v>
      </c>
      <c r="FV39" s="8"/>
      <c r="FW39" s="8"/>
      <c r="FX39" s="8"/>
      <c r="FY39" s="9"/>
      <c r="FZ39" s="8"/>
      <c r="GA39" s="9"/>
      <c r="GB39" s="8"/>
      <c r="GC39" s="9"/>
      <c r="GD39" s="8"/>
      <c r="GE39" s="9"/>
      <c r="GF39" s="8"/>
      <c r="GG39" s="9"/>
      <c r="GH39" s="8"/>
      <c r="GI39" s="8"/>
      <c r="GJ39" s="8"/>
      <c r="GK39" s="9"/>
      <c r="GL39" s="8"/>
      <c r="GM39" s="8"/>
      <c r="GN39" s="8"/>
      <c r="GO39" s="9"/>
      <c r="GP39" s="8"/>
      <c r="GQ39" s="8">
        <v>1</v>
      </c>
      <c r="GR39" s="8"/>
      <c r="GS39" s="9">
        <v>1</v>
      </c>
      <c r="GT39" s="8"/>
      <c r="GU39" s="8"/>
      <c r="GV39" s="8"/>
      <c r="GW39" s="9"/>
      <c r="GX39" s="8">
        <v>2</v>
      </c>
      <c r="GY39" s="8"/>
      <c r="GZ39" s="8"/>
      <c r="HA39" s="9">
        <v>2</v>
      </c>
      <c r="HB39" s="8">
        <v>2</v>
      </c>
      <c r="HC39" s="8">
        <v>2</v>
      </c>
      <c r="HD39" s="8">
        <v>2</v>
      </c>
      <c r="HE39" s="9">
        <v>6</v>
      </c>
      <c r="HF39" s="8"/>
      <c r="HG39" s="8"/>
      <c r="HH39" s="8"/>
      <c r="HI39" s="9"/>
      <c r="HJ39" s="8"/>
      <c r="HK39" s="9"/>
    </row>
    <row r="40" spans="1:219" x14ac:dyDescent="0.3">
      <c r="A40" s="7" t="s">
        <v>162</v>
      </c>
      <c r="B40" s="8"/>
      <c r="C40" s="8"/>
      <c r="D40" s="8"/>
      <c r="E40" s="9"/>
      <c r="F40" s="8"/>
      <c r="G40" s="8">
        <v>1</v>
      </c>
      <c r="H40" s="8">
        <v>2</v>
      </c>
      <c r="I40" s="9">
        <v>3</v>
      </c>
      <c r="J40" s="8"/>
      <c r="K40" s="8"/>
      <c r="L40" s="8"/>
      <c r="M40" s="9"/>
      <c r="N40" s="8"/>
      <c r="O40" s="8"/>
      <c r="P40" s="8"/>
      <c r="Q40" s="9"/>
      <c r="R40" s="8"/>
      <c r="S40" s="8"/>
      <c r="T40" s="9"/>
      <c r="U40" s="8">
        <v>2</v>
      </c>
      <c r="V40" s="8">
        <v>2</v>
      </c>
      <c r="W40" s="8"/>
      <c r="X40" s="9">
        <v>4</v>
      </c>
      <c r="Y40" s="8"/>
      <c r="Z40" s="8"/>
      <c r="AA40" s="8">
        <v>1</v>
      </c>
      <c r="AB40" s="9">
        <v>1</v>
      </c>
      <c r="AC40" s="8"/>
      <c r="AD40" s="8"/>
      <c r="AE40" s="8">
        <v>1</v>
      </c>
      <c r="AF40" s="9">
        <v>1</v>
      </c>
      <c r="AG40" s="8"/>
      <c r="AH40" s="8"/>
      <c r="AI40" s="9"/>
      <c r="AJ40" s="8"/>
      <c r="AK40" s="8">
        <v>1</v>
      </c>
      <c r="AL40" s="8">
        <v>1</v>
      </c>
      <c r="AM40" s="9">
        <v>2</v>
      </c>
      <c r="AN40" s="8"/>
      <c r="AO40" s="8"/>
      <c r="AP40" s="8"/>
      <c r="AQ40" s="9"/>
      <c r="AR40" s="8"/>
      <c r="AS40" s="8"/>
      <c r="AT40" s="8">
        <v>1</v>
      </c>
      <c r="AU40" s="9">
        <v>1</v>
      </c>
      <c r="AV40" s="8"/>
      <c r="AW40" s="8">
        <v>1</v>
      </c>
      <c r="AX40" s="8"/>
      <c r="AY40" s="9">
        <v>1</v>
      </c>
      <c r="AZ40" s="8"/>
      <c r="BA40" s="8"/>
      <c r="BB40" s="8"/>
      <c r="BC40" s="9"/>
      <c r="BD40" s="8"/>
      <c r="BE40" s="9"/>
      <c r="BF40" s="8"/>
      <c r="BG40" s="8"/>
      <c r="BH40" s="9"/>
      <c r="BI40" s="8"/>
      <c r="BJ40" s="9"/>
      <c r="BK40" s="8"/>
      <c r="BL40" s="8"/>
      <c r="BM40" s="8"/>
      <c r="BN40" s="9"/>
      <c r="BO40" s="8"/>
      <c r="BP40" s="8">
        <v>1</v>
      </c>
      <c r="BQ40" s="8">
        <v>1</v>
      </c>
      <c r="BR40" s="9">
        <v>2</v>
      </c>
      <c r="BS40" s="8"/>
      <c r="BT40" s="8"/>
      <c r="BU40" s="9"/>
      <c r="BV40" s="8">
        <v>1</v>
      </c>
      <c r="BW40" s="8"/>
      <c r="BX40" s="8"/>
      <c r="BY40" s="9">
        <v>1</v>
      </c>
      <c r="BZ40" s="8"/>
      <c r="CA40" s="8"/>
      <c r="CB40" s="8"/>
      <c r="CC40" s="9"/>
      <c r="CD40" s="8"/>
      <c r="CE40" s="8">
        <v>1</v>
      </c>
      <c r="CF40" s="8"/>
      <c r="CG40" s="9">
        <v>1</v>
      </c>
      <c r="CH40" s="8"/>
      <c r="CI40" s="8"/>
      <c r="CJ40" s="8"/>
      <c r="CK40" s="9"/>
      <c r="CL40" s="8"/>
      <c r="CM40" s="8"/>
      <c r="CN40" s="8"/>
      <c r="CO40" s="9"/>
      <c r="CP40" s="8"/>
      <c r="CQ40" s="9"/>
      <c r="CR40" s="8"/>
      <c r="CS40" s="8"/>
      <c r="CT40" s="8"/>
      <c r="CU40" s="9"/>
      <c r="CV40" s="8">
        <v>1</v>
      </c>
      <c r="CW40" s="8"/>
      <c r="CX40" s="8">
        <v>1</v>
      </c>
      <c r="CY40" s="9">
        <v>2</v>
      </c>
      <c r="CZ40" s="8"/>
      <c r="DA40" s="9"/>
      <c r="DB40" s="8"/>
      <c r="DC40" s="8">
        <v>1</v>
      </c>
      <c r="DD40" s="8"/>
      <c r="DE40" s="9">
        <v>1</v>
      </c>
      <c r="DF40" s="8"/>
      <c r="DG40" s="8">
        <v>2</v>
      </c>
      <c r="DH40" s="8">
        <v>2</v>
      </c>
      <c r="DI40" s="9">
        <v>4</v>
      </c>
      <c r="DJ40" s="8">
        <v>2</v>
      </c>
      <c r="DK40" s="8">
        <v>2</v>
      </c>
      <c r="DL40" s="8">
        <v>1</v>
      </c>
      <c r="DM40" s="9">
        <v>5</v>
      </c>
      <c r="DN40" s="8"/>
      <c r="DO40" s="9"/>
      <c r="DP40" s="8"/>
      <c r="DQ40" s="8"/>
      <c r="DR40" s="8"/>
      <c r="DS40" s="9"/>
      <c r="DT40" s="8"/>
      <c r="DU40" s="8"/>
      <c r="DV40" s="9"/>
      <c r="DW40" s="8"/>
      <c r="DX40" s="8"/>
      <c r="DY40" s="8"/>
      <c r="DZ40" s="9"/>
      <c r="EA40" s="8">
        <v>1</v>
      </c>
      <c r="EB40" s="8"/>
      <c r="EC40" s="8">
        <v>1</v>
      </c>
      <c r="ED40" s="9">
        <v>2</v>
      </c>
      <c r="EE40" s="8"/>
      <c r="EF40" s="8">
        <v>1</v>
      </c>
      <c r="EG40" s="8"/>
      <c r="EH40" s="9">
        <v>1</v>
      </c>
      <c r="EI40" s="8"/>
      <c r="EJ40" s="8"/>
      <c r="EK40" s="8">
        <v>1</v>
      </c>
      <c r="EL40" s="9">
        <v>1</v>
      </c>
      <c r="EM40" s="8"/>
      <c r="EN40" s="8"/>
      <c r="EO40" s="8"/>
      <c r="EP40" s="9"/>
      <c r="EQ40" s="8"/>
      <c r="ER40" s="8"/>
      <c r="ES40" s="8"/>
      <c r="ET40" s="9"/>
      <c r="EU40" s="8"/>
      <c r="EV40" s="8"/>
      <c r="EW40" s="8"/>
      <c r="EX40" s="9"/>
      <c r="EY40" s="8"/>
      <c r="EZ40" s="8"/>
      <c r="FA40" s="8">
        <v>1</v>
      </c>
      <c r="FB40" s="9">
        <v>1</v>
      </c>
      <c r="FC40" s="8"/>
      <c r="FD40" s="9"/>
      <c r="FE40" s="8"/>
      <c r="FF40" s="9"/>
      <c r="FG40" s="8"/>
      <c r="FH40" s="8"/>
      <c r="FI40" s="8"/>
      <c r="FJ40" s="9"/>
      <c r="FK40" s="8">
        <v>1</v>
      </c>
      <c r="FL40" s="8">
        <v>2</v>
      </c>
      <c r="FM40" s="8">
        <v>1</v>
      </c>
      <c r="FN40" s="9">
        <v>4</v>
      </c>
      <c r="FO40" s="8">
        <v>2</v>
      </c>
      <c r="FP40" s="8">
        <v>1</v>
      </c>
      <c r="FQ40" s="8">
        <v>1</v>
      </c>
      <c r="FR40" s="9">
        <v>4</v>
      </c>
      <c r="FS40" s="8"/>
      <c r="FT40" s="8"/>
      <c r="FU40" s="9"/>
      <c r="FV40" s="8"/>
      <c r="FW40" s="8"/>
      <c r="FX40" s="8"/>
      <c r="FY40" s="9"/>
      <c r="FZ40" s="8"/>
      <c r="GA40" s="9"/>
      <c r="GB40" s="8"/>
      <c r="GC40" s="9"/>
      <c r="GD40" s="8"/>
      <c r="GE40" s="9"/>
      <c r="GF40" s="8"/>
      <c r="GG40" s="9"/>
      <c r="GH40" s="8"/>
      <c r="GI40" s="8"/>
      <c r="GJ40" s="8"/>
      <c r="GK40" s="9"/>
      <c r="GL40" s="8"/>
      <c r="GM40" s="8"/>
      <c r="GN40" s="8"/>
      <c r="GO40" s="9"/>
      <c r="GP40" s="8"/>
      <c r="GQ40" s="8"/>
      <c r="GR40" s="8"/>
      <c r="GS40" s="9"/>
      <c r="GT40" s="8"/>
      <c r="GU40" s="8"/>
      <c r="GV40" s="8"/>
      <c r="GW40" s="9"/>
      <c r="GX40" s="8">
        <v>1</v>
      </c>
      <c r="GY40" s="8"/>
      <c r="GZ40" s="8"/>
      <c r="HA40" s="9">
        <v>1</v>
      </c>
      <c r="HB40" s="8"/>
      <c r="HC40" s="8"/>
      <c r="HD40" s="8">
        <v>1</v>
      </c>
      <c r="HE40" s="9">
        <v>1</v>
      </c>
      <c r="HF40" s="8"/>
      <c r="HG40" s="8"/>
      <c r="HH40" s="8">
        <v>1</v>
      </c>
      <c r="HI40" s="9">
        <v>1</v>
      </c>
      <c r="HJ40" s="8"/>
      <c r="HK40" s="9"/>
    </row>
    <row r="41" spans="1:219" x14ac:dyDescent="0.3">
      <c r="A41" s="7" t="s">
        <v>163</v>
      </c>
      <c r="B41" s="8"/>
      <c r="C41" s="8"/>
      <c r="D41" s="8"/>
      <c r="E41" s="9"/>
      <c r="F41" s="8"/>
      <c r="G41" s="8">
        <v>2</v>
      </c>
      <c r="H41" s="8">
        <v>3</v>
      </c>
      <c r="I41" s="9">
        <v>5</v>
      </c>
      <c r="J41" s="8"/>
      <c r="K41" s="8">
        <v>2</v>
      </c>
      <c r="L41" s="8">
        <v>2</v>
      </c>
      <c r="M41" s="9">
        <v>4</v>
      </c>
      <c r="N41" s="8"/>
      <c r="O41" s="8"/>
      <c r="P41" s="8"/>
      <c r="Q41" s="9"/>
      <c r="R41" s="8"/>
      <c r="S41" s="8"/>
      <c r="T41" s="9"/>
      <c r="U41" s="8"/>
      <c r="V41" s="8"/>
      <c r="W41" s="8"/>
      <c r="X41" s="9"/>
      <c r="Y41" s="8"/>
      <c r="Z41" s="8"/>
      <c r="AA41" s="8"/>
      <c r="AB41" s="9"/>
      <c r="AC41" s="8"/>
      <c r="AD41" s="8">
        <v>1</v>
      </c>
      <c r="AE41" s="8">
        <v>1</v>
      </c>
      <c r="AF41" s="9">
        <v>2</v>
      </c>
      <c r="AG41" s="8"/>
      <c r="AH41" s="8"/>
      <c r="AI41" s="9"/>
      <c r="AJ41" s="8"/>
      <c r="AK41" s="8"/>
      <c r="AL41" s="8"/>
      <c r="AM41" s="9"/>
      <c r="AN41" s="8"/>
      <c r="AO41" s="8"/>
      <c r="AP41" s="8"/>
      <c r="AQ41" s="9"/>
      <c r="AR41" s="8">
        <v>1</v>
      </c>
      <c r="AS41" s="8">
        <v>1</v>
      </c>
      <c r="AT41" s="8"/>
      <c r="AU41" s="9">
        <v>2</v>
      </c>
      <c r="AV41" s="8">
        <v>1</v>
      </c>
      <c r="AW41" s="8">
        <v>1</v>
      </c>
      <c r="AX41" s="8">
        <v>3</v>
      </c>
      <c r="AY41" s="9">
        <v>5</v>
      </c>
      <c r="AZ41" s="8"/>
      <c r="BA41" s="8"/>
      <c r="BB41" s="8">
        <v>1</v>
      </c>
      <c r="BC41" s="9">
        <v>1</v>
      </c>
      <c r="BD41" s="8"/>
      <c r="BE41" s="9"/>
      <c r="BF41" s="8"/>
      <c r="BG41" s="8"/>
      <c r="BH41" s="9"/>
      <c r="BI41" s="8"/>
      <c r="BJ41" s="9"/>
      <c r="BK41" s="8"/>
      <c r="BL41" s="8"/>
      <c r="BM41" s="8"/>
      <c r="BN41" s="9"/>
      <c r="BO41" s="8">
        <v>1</v>
      </c>
      <c r="BP41" s="8">
        <v>2</v>
      </c>
      <c r="BQ41" s="8"/>
      <c r="BR41" s="9">
        <v>3</v>
      </c>
      <c r="BS41" s="8"/>
      <c r="BT41" s="8"/>
      <c r="BU41" s="9"/>
      <c r="BV41" s="8">
        <v>2</v>
      </c>
      <c r="BW41" s="8">
        <v>1</v>
      </c>
      <c r="BX41" s="8">
        <v>1</v>
      </c>
      <c r="BY41" s="9">
        <v>4</v>
      </c>
      <c r="BZ41" s="8"/>
      <c r="CA41" s="8">
        <v>1</v>
      </c>
      <c r="CB41" s="8">
        <v>1</v>
      </c>
      <c r="CC41" s="9">
        <v>2</v>
      </c>
      <c r="CD41" s="8"/>
      <c r="CE41" s="8"/>
      <c r="CF41" s="8"/>
      <c r="CG41" s="9"/>
      <c r="CH41" s="8"/>
      <c r="CI41" s="8"/>
      <c r="CJ41" s="8"/>
      <c r="CK41" s="9"/>
      <c r="CL41" s="8"/>
      <c r="CM41" s="8"/>
      <c r="CN41" s="8"/>
      <c r="CO41" s="9"/>
      <c r="CP41" s="8"/>
      <c r="CQ41" s="9"/>
      <c r="CR41" s="8"/>
      <c r="CS41" s="8"/>
      <c r="CT41" s="8"/>
      <c r="CU41" s="9"/>
      <c r="CV41" s="8">
        <v>1</v>
      </c>
      <c r="CW41" s="8">
        <v>2</v>
      </c>
      <c r="CX41" s="8">
        <v>1</v>
      </c>
      <c r="CY41" s="9">
        <v>4</v>
      </c>
      <c r="CZ41" s="8"/>
      <c r="DA41" s="9"/>
      <c r="DB41" s="8">
        <v>1</v>
      </c>
      <c r="DC41" s="8">
        <v>1</v>
      </c>
      <c r="DD41" s="8">
        <v>2</v>
      </c>
      <c r="DE41" s="9">
        <v>4</v>
      </c>
      <c r="DF41" s="8"/>
      <c r="DG41" s="8">
        <v>1</v>
      </c>
      <c r="DH41" s="8"/>
      <c r="DI41" s="9">
        <v>1</v>
      </c>
      <c r="DJ41" s="8">
        <v>2</v>
      </c>
      <c r="DK41" s="8">
        <v>1</v>
      </c>
      <c r="DL41" s="8"/>
      <c r="DM41" s="9">
        <v>3</v>
      </c>
      <c r="DN41" s="8"/>
      <c r="DO41" s="9"/>
      <c r="DP41" s="8"/>
      <c r="DQ41" s="8"/>
      <c r="DR41" s="8"/>
      <c r="DS41" s="9"/>
      <c r="DT41" s="8"/>
      <c r="DU41" s="8"/>
      <c r="DV41" s="9"/>
      <c r="DW41" s="8"/>
      <c r="DX41" s="8"/>
      <c r="DY41" s="8"/>
      <c r="DZ41" s="9"/>
      <c r="EA41" s="8">
        <v>2</v>
      </c>
      <c r="EB41" s="8">
        <v>1</v>
      </c>
      <c r="EC41" s="8">
        <v>1</v>
      </c>
      <c r="ED41" s="9">
        <v>4</v>
      </c>
      <c r="EE41" s="8"/>
      <c r="EF41" s="8"/>
      <c r="EG41" s="8">
        <v>1</v>
      </c>
      <c r="EH41" s="9">
        <v>1</v>
      </c>
      <c r="EI41" s="8"/>
      <c r="EJ41" s="8">
        <v>1</v>
      </c>
      <c r="EK41" s="8"/>
      <c r="EL41" s="9">
        <v>1</v>
      </c>
      <c r="EM41" s="8"/>
      <c r="EN41" s="8"/>
      <c r="EO41" s="8"/>
      <c r="EP41" s="9"/>
      <c r="EQ41" s="8"/>
      <c r="ER41" s="8"/>
      <c r="ES41" s="8"/>
      <c r="ET41" s="9"/>
      <c r="EU41" s="8"/>
      <c r="EV41" s="8">
        <v>1</v>
      </c>
      <c r="EW41" s="8"/>
      <c r="EX41" s="9">
        <v>1</v>
      </c>
      <c r="EY41" s="8"/>
      <c r="EZ41" s="8"/>
      <c r="FA41" s="8"/>
      <c r="FB41" s="9"/>
      <c r="FC41" s="8"/>
      <c r="FD41" s="9"/>
      <c r="FE41" s="8"/>
      <c r="FF41" s="9"/>
      <c r="FG41" s="8"/>
      <c r="FH41" s="8"/>
      <c r="FI41" s="8"/>
      <c r="FJ41" s="9"/>
      <c r="FK41" s="8">
        <v>1</v>
      </c>
      <c r="FL41" s="8"/>
      <c r="FM41" s="8">
        <v>1</v>
      </c>
      <c r="FN41" s="9">
        <v>2</v>
      </c>
      <c r="FO41" s="8">
        <v>1</v>
      </c>
      <c r="FP41" s="8">
        <v>2</v>
      </c>
      <c r="FQ41" s="8">
        <v>2</v>
      </c>
      <c r="FR41" s="9">
        <v>5</v>
      </c>
      <c r="FS41" s="8"/>
      <c r="FT41" s="8"/>
      <c r="FU41" s="9"/>
      <c r="FV41" s="8"/>
      <c r="FW41" s="8"/>
      <c r="FX41" s="8"/>
      <c r="FY41" s="9"/>
      <c r="FZ41" s="8"/>
      <c r="GA41" s="9"/>
      <c r="GB41" s="8"/>
      <c r="GC41" s="9"/>
      <c r="GD41" s="8"/>
      <c r="GE41" s="9"/>
      <c r="GF41" s="8"/>
      <c r="GG41" s="9"/>
      <c r="GH41" s="8"/>
      <c r="GI41" s="8"/>
      <c r="GJ41" s="8"/>
      <c r="GK41" s="9"/>
      <c r="GL41" s="8">
        <v>1</v>
      </c>
      <c r="GM41" s="8"/>
      <c r="GN41" s="8"/>
      <c r="GO41" s="9">
        <v>1</v>
      </c>
      <c r="GP41" s="8">
        <v>1</v>
      </c>
      <c r="GQ41" s="8"/>
      <c r="GR41" s="8"/>
      <c r="GS41" s="9">
        <v>1</v>
      </c>
      <c r="GT41" s="8"/>
      <c r="GU41" s="8"/>
      <c r="GV41" s="8"/>
      <c r="GW41" s="9"/>
      <c r="GX41" s="8"/>
      <c r="GY41" s="8"/>
      <c r="GZ41" s="8"/>
      <c r="HA41" s="9"/>
      <c r="HB41" s="8"/>
      <c r="HC41" s="8">
        <v>2</v>
      </c>
      <c r="HD41" s="8">
        <v>2</v>
      </c>
      <c r="HE41" s="9">
        <v>4</v>
      </c>
      <c r="HF41" s="8"/>
      <c r="HG41" s="8">
        <v>1</v>
      </c>
      <c r="HH41" s="8"/>
      <c r="HI41" s="9">
        <v>1</v>
      </c>
      <c r="HJ41" s="8"/>
      <c r="HK41" s="9"/>
    </row>
    <row r="42" spans="1:219" x14ac:dyDescent="0.3">
      <c r="A42" s="7" t="s">
        <v>164</v>
      </c>
      <c r="B42" s="8"/>
      <c r="C42" s="8"/>
      <c r="D42" s="8"/>
      <c r="E42" s="9"/>
      <c r="F42" s="8">
        <v>2</v>
      </c>
      <c r="G42" s="8">
        <v>3</v>
      </c>
      <c r="H42" s="8">
        <v>2</v>
      </c>
      <c r="I42" s="9">
        <v>7</v>
      </c>
      <c r="J42" s="8">
        <v>1</v>
      </c>
      <c r="K42" s="8"/>
      <c r="L42" s="8">
        <v>1</v>
      </c>
      <c r="M42" s="9">
        <v>2</v>
      </c>
      <c r="N42" s="8"/>
      <c r="O42" s="8"/>
      <c r="P42" s="8"/>
      <c r="Q42" s="9"/>
      <c r="R42" s="8"/>
      <c r="S42" s="8"/>
      <c r="T42" s="9"/>
      <c r="U42" s="8">
        <v>1</v>
      </c>
      <c r="V42" s="8">
        <v>2</v>
      </c>
      <c r="W42" s="8"/>
      <c r="X42" s="9">
        <v>3</v>
      </c>
      <c r="Y42" s="8"/>
      <c r="Z42" s="8">
        <v>1</v>
      </c>
      <c r="AA42" s="8"/>
      <c r="AB42" s="9">
        <v>1</v>
      </c>
      <c r="AC42" s="8">
        <v>1</v>
      </c>
      <c r="AD42" s="8"/>
      <c r="AE42" s="8">
        <v>3</v>
      </c>
      <c r="AF42" s="9">
        <v>4</v>
      </c>
      <c r="AG42" s="8"/>
      <c r="AH42" s="8"/>
      <c r="AI42" s="9"/>
      <c r="AJ42" s="8"/>
      <c r="AK42" s="8"/>
      <c r="AL42" s="8">
        <v>2</v>
      </c>
      <c r="AM42" s="9">
        <v>2</v>
      </c>
      <c r="AN42" s="8"/>
      <c r="AO42" s="8"/>
      <c r="AP42" s="8"/>
      <c r="AQ42" s="9"/>
      <c r="AR42" s="8">
        <v>2</v>
      </c>
      <c r="AS42" s="8"/>
      <c r="AT42" s="8">
        <v>3</v>
      </c>
      <c r="AU42" s="9">
        <v>5</v>
      </c>
      <c r="AV42" s="8"/>
      <c r="AW42" s="8">
        <v>1</v>
      </c>
      <c r="AX42" s="8">
        <v>1</v>
      </c>
      <c r="AY42" s="9">
        <v>2</v>
      </c>
      <c r="AZ42" s="8"/>
      <c r="BA42" s="8"/>
      <c r="BB42" s="8"/>
      <c r="BC42" s="9"/>
      <c r="BD42" s="8"/>
      <c r="BE42" s="9"/>
      <c r="BF42" s="8"/>
      <c r="BG42" s="8"/>
      <c r="BH42" s="9"/>
      <c r="BI42" s="8"/>
      <c r="BJ42" s="9"/>
      <c r="BK42" s="8"/>
      <c r="BL42" s="8"/>
      <c r="BM42" s="8"/>
      <c r="BN42" s="9"/>
      <c r="BO42" s="8"/>
      <c r="BP42" s="8"/>
      <c r="BQ42" s="8"/>
      <c r="BR42" s="9"/>
      <c r="BS42" s="8"/>
      <c r="BT42" s="8"/>
      <c r="BU42" s="9"/>
      <c r="BV42" s="8">
        <v>1</v>
      </c>
      <c r="BW42" s="8">
        <v>1</v>
      </c>
      <c r="BX42" s="8">
        <v>2</v>
      </c>
      <c r="BY42" s="9">
        <v>4</v>
      </c>
      <c r="BZ42" s="8">
        <v>1</v>
      </c>
      <c r="CA42" s="8">
        <v>1</v>
      </c>
      <c r="CB42" s="8">
        <v>1</v>
      </c>
      <c r="CC42" s="9">
        <v>3</v>
      </c>
      <c r="CD42" s="8"/>
      <c r="CE42" s="8"/>
      <c r="CF42" s="8"/>
      <c r="CG42" s="9"/>
      <c r="CH42" s="8"/>
      <c r="CI42" s="8"/>
      <c r="CJ42" s="8"/>
      <c r="CK42" s="9"/>
      <c r="CL42" s="8"/>
      <c r="CM42" s="8"/>
      <c r="CN42" s="8"/>
      <c r="CO42" s="9"/>
      <c r="CP42" s="8"/>
      <c r="CQ42" s="9"/>
      <c r="CR42" s="8"/>
      <c r="CS42" s="8"/>
      <c r="CT42" s="8"/>
      <c r="CU42" s="9"/>
      <c r="CV42" s="8">
        <v>3</v>
      </c>
      <c r="CW42" s="8">
        <v>2</v>
      </c>
      <c r="CX42" s="8">
        <v>1</v>
      </c>
      <c r="CY42" s="9">
        <v>6</v>
      </c>
      <c r="CZ42" s="8"/>
      <c r="DA42" s="9"/>
      <c r="DB42" s="8">
        <v>1</v>
      </c>
      <c r="DC42" s="8"/>
      <c r="DD42" s="8">
        <v>2</v>
      </c>
      <c r="DE42" s="9">
        <v>3</v>
      </c>
      <c r="DF42" s="8"/>
      <c r="DG42" s="8"/>
      <c r="DH42" s="8"/>
      <c r="DI42" s="9"/>
      <c r="DJ42" s="8">
        <v>2</v>
      </c>
      <c r="DK42" s="8">
        <v>1</v>
      </c>
      <c r="DL42" s="8">
        <v>1</v>
      </c>
      <c r="DM42" s="9">
        <v>4</v>
      </c>
      <c r="DN42" s="8"/>
      <c r="DO42" s="9"/>
      <c r="DP42" s="8"/>
      <c r="DQ42" s="8"/>
      <c r="DR42" s="8"/>
      <c r="DS42" s="9"/>
      <c r="DT42" s="8"/>
      <c r="DU42" s="8"/>
      <c r="DV42" s="9"/>
      <c r="DW42" s="8"/>
      <c r="DX42" s="8"/>
      <c r="DY42" s="8"/>
      <c r="DZ42" s="9"/>
      <c r="EA42" s="8">
        <v>1</v>
      </c>
      <c r="EB42" s="8"/>
      <c r="EC42" s="8">
        <v>2</v>
      </c>
      <c r="ED42" s="9">
        <v>3</v>
      </c>
      <c r="EE42" s="8"/>
      <c r="EF42" s="8">
        <v>1</v>
      </c>
      <c r="EG42" s="8">
        <v>2</v>
      </c>
      <c r="EH42" s="9">
        <v>3</v>
      </c>
      <c r="EI42" s="8"/>
      <c r="EJ42" s="8"/>
      <c r="EK42" s="8"/>
      <c r="EL42" s="9"/>
      <c r="EM42" s="8">
        <v>2</v>
      </c>
      <c r="EN42" s="8">
        <v>1</v>
      </c>
      <c r="EO42" s="8">
        <v>1</v>
      </c>
      <c r="EP42" s="9">
        <v>4</v>
      </c>
      <c r="EQ42" s="8"/>
      <c r="ER42" s="8"/>
      <c r="ES42" s="8"/>
      <c r="ET42" s="9"/>
      <c r="EU42" s="8"/>
      <c r="EV42" s="8"/>
      <c r="EW42" s="8"/>
      <c r="EX42" s="9"/>
      <c r="EY42" s="8"/>
      <c r="EZ42" s="8"/>
      <c r="FA42" s="8"/>
      <c r="FB42" s="9"/>
      <c r="FC42" s="8"/>
      <c r="FD42" s="9"/>
      <c r="FE42" s="8"/>
      <c r="FF42" s="9"/>
      <c r="FG42" s="8"/>
      <c r="FH42" s="8"/>
      <c r="FI42" s="8">
        <v>1</v>
      </c>
      <c r="FJ42" s="9">
        <v>1</v>
      </c>
      <c r="FK42" s="8"/>
      <c r="FL42" s="8"/>
      <c r="FM42" s="8"/>
      <c r="FN42" s="9"/>
      <c r="FO42" s="8">
        <v>2</v>
      </c>
      <c r="FP42" s="8">
        <v>2</v>
      </c>
      <c r="FQ42" s="8">
        <v>2</v>
      </c>
      <c r="FR42" s="9">
        <v>6</v>
      </c>
      <c r="FS42" s="8"/>
      <c r="FT42" s="8"/>
      <c r="FU42" s="9"/>
      <c r="FV42" s="8"/>
      <c r="FW42" s="8"/>
      <c r="FX42" s="8"/>
      <c r="FY42" s="9"/>
      <c r="FZ42" s="8"/>
      <c r="GA42" s="9"/>
      <c r="GB42" s="8"/>
      <c r="GC42" s="9"/>
      <c r="GD42" s="8"/>
      <c r="GE42" s="9"/>
      <c r="GF42" s="8"/>
      <c r="GG42" s="9"/>
      <c r="GH42" s="8"/>
      <c r="GI42" s="8"/>
      <c r="GJ42" s="8"/>
      <c r="GK42" s="9"/>
      <c r="GL42" s="8"/>
      <c r="GM42" s="8"/>
      <c r="GN42" s="8"/>
      <c r="GO42" s="9"/>
      <c r="GP42" s="8"/>
      <c r="GQ42" s="8">
        <v>1</v>
      </c>
      <c r="GR42" s="8"/>
      <c r="GS42" s="9">
        <v>1</v>
      </c>
      <c r="GT42" s="8"/>
      <c r="GU42" s="8"/>
      <c r="GV42" s="8"/>
      <c r="GW42" s="9"/>
      <c r="GX42" s="8"/>
      <c r="GY42" s="8"/>
      <c r="GZ42" s="8"/>
      <c r="HA42" s="9"/>
      <c r="HB42" s="8">
        <v>1</v>
      </c>
      <c r="HC42" s="8">
        <v>3</v>
      </c>
      <c r="HD42" s="8">
        <v>1</v>
      </c>
      <c r="HE42" s="9">
        <v>5</v>
      </c>
      <c r="HF42" s="8"/>
      <c r="HG42" s="8"/>
      <c r="HH42" s="8"/>
      <c r="HI42" s="9"/>
      <c r="HJ42" s="8"/>
      <c r="HK42" s="9"/>
    </row>
    <row r="43" spans="1:219" x14ac:dyDescent="0.3">
      <c r="A43" s="7" t="s">
        <v>165</v>
      </c>
      <c r="B43" s="8">
        <v>1</v>
      </c>
      <c r="C43" s="8"/>
      <c r="D43" s="8">
        <v>1</v>
      </c>
      <c r="E43" s="9">
        <v>2</v>
      </c>
      <c r="F43" s="8">
        <v>3</v>
      </c>
      <c r="G43" s="8">
        <v>1</v>
      </c>
      <c r="H43" s="8">
        <v>2</v>
      </c>
      <c r="I43" s="9">
        <v>6</v>
      </c>
      <c r="J43" s="8"/>
      <c r="K43" s="8">
        <v>1</v>
      </c>
      <c r="L43" s="8">
        <v>1</v>
      </c>
      <c r="M43" s="9">
        <v>2</v>
      </c>
      <c r="N43" s="8"/>
      <c r="O43" s="8"/>
      <c r="P43" s="8"/>
      <c r="Q43" s="9"/>
      <c r="R43" s="8"/>
      <c r="S43" s="8"/>
      <c r="T43" s="9"/>
      <c r="U43" s="8">
        <v>1</v>
      </c>
      <c r="V43" s="8">
        <v>1</v>
      </c>
      <c r="W43" s="8"/>
      <c r="X43" s="9">
        <v>2</v>
      </c>
      <c r="Y43" s="8"/>
      <c r="Z43" s="8"/>
      <c r="AA43" s="8"/>
      <c r="AB43" s="9"/>
      <c r="AC43" s="8"/>
      <c r="AD43" s="8"/>
      <c r="AE43" s="8"/>
      <c r="AF43" s="9"/>
      <c r="AG43" s="8"/>
      <c r="AH43" s="8"/>
      <c r="AI43" s="9"/>
      <c r="AJ43" s="8">
        <v>1</v>
      </c>
      <c r="AK43" s="8"/>
      <c r="AL43" s="8">
        <v>1</v>
      </c>
      <c r="AM43" s="9">
        <v>2</v>
      </c>
      <c r="AN43" s="8"/>
      <c r="AO43" s="8"/>
      <c r="AP43" s="8"/>
      <c r="AQ43" s="9"/>
      <c r="AR43" s="8">
        <v>2</v>
      </c>
      <c r="AS43" s="8">
        <v>1</v>
      </c>
      <c r="AT43" s="8">
        <v>2</v>
      </c>
      <c r="AU43" s="9">
        <v>5</v>
      </c>
      <c r="AV43" s="8">
        <v>1</v>
      </c>
      <c r="AW43" s="8">
        <v>1</v>
      </c>
      <c r="AX43" s="8">
        <v>1</v>
      </c>
      <c r="AY43" s="9">
        <v>3</v>
      </c>
      <c r="AZ43" s="8"/>
      <c r="BA43" s="8"/>
      <c r="BB43" s="8">
        <v>1</v>
      </c>
      <c r="BC43" s="9">
        <v>1</v>
      </c>
      <c r="BD43" s="8"/>
      <c r="BE43" s="9"/>
      <c r="BF43" s="8"/>
      <c r="BG43" s="8"/>
      <c r="BH43" s="9"/>
      <c r="BI43" s="8"/>
      <c r="BJ43" s="9"/>
      <c r="BK43" s="8"/>
      <c r="BL43" s="8"/>
      <c r="BM43" s="8"/>
      <c r="BN43" s="9"/>
      <c r="BO43" s="8"/>
      <c r="BP43" s="8">
        <v>2</v>
      </c>
      <c r="BQ43" s="8">
        <v>1</v>
      </c>
      <c r="BR43" s="9">
        <v>3</v>
      </c>
      <c r="BS43" s="8"/>
      <c r="BT43" s="8"/>
      <c r="BU43" s="9"/>
      <c r="BV43" s="8">
        <v>2</v>
      </c>
      <c r="BW43" s="8">
        <v>2</v>
      </c>
      <c r="BX43" s="8">
        <v>1</v>
      </c>
      <c r="BY43" s="9">
        <v>5</v>
      </c>
      <c r="BZ43" s="8">
        <v>1</v>
      </c>
      <c r="CA43" s="8">
        <v>2</v>
      </c>
      <c r="CB43" s="8">
        <v>1</v>
      </c>
      <c r="CC43" s="9">
        <v>4</v>
      </c>
      <c r="CD43" s="8"/>
      <c r="CE43" s="8">
        <v>1</v>
      </c>
      <c r="CF43" s="8"/>
      <c r="CG43" s="9">
        <v>1</v>
      </c>
      <c r="CH43" s="8">
        <v>1</v>
      </c>
      <c r="CI43" s="8"/>
      <c r="CJ43" s="8"/>
      <c r="CK43" s="9">
        <v>1</v>
      </c>
      <c r="CL43" s="8"/>
      <c r="CM43" s="8"/>
      <c r="CN43" s="8"/>
      <c r="CO43" s="9"/>
      <c r="CP43" s="8"/>
      <c r="CQ43" s="9"/>
      <c r="CR43" s="8"/>
      <c r="CS43" s="8"/>
      <c r="CT43" s="8"/>
      <c r="CU43" s="9"/>
      <c r="CV43" s="8"/>
      <c r="CW43" s="8">
        <v>2</v>
      </c>
      <c r="CX43" s="8">
        <v>3</v>
      </c>
      <c r="CY43" s="9">
        <v>5</v>
      </c>
      <c r="CZ43" s="8"/>
      <c r="DA43" s="9"/>
      <c r="DB43" s="8"/>
      <c r="DC43" s="8"/>
      <c r="DD43" s="8"/>
      <c r="DE43" s="9"/>
      <c r="DF43" s="8"/>
      <c r="DG43" s="8"/>
      <c r="DH43" s="8">
        <v>1</v>
      </c>
      <c r="DI43" s="9">
        <v>1</v>
      </c>
      <c r="DJ43" s="8">
        <v>1</v>
      </c>
      <c r="DK43" s="8"/>
      <c r="DL43" s="8">
        <v>1</v>
      </c>
      <c r="DM43" s="9">
        <v>2</v>
      </c>
      <c r="DN43" s="8"/>
      <c r="DO43" s="9"/>
      <c r="DP43" s="8"/>
      <c r="DQ43" s="8"/>
      <c r="DR43" s="8"/>
      <c r="DS43" s="9"/>
      <c r="DT43" s="8"/>
      <c r="DU43" s="8"/>
      <c r="DV43" s="9"/>
      <c r="DW43" s="8"/>
      <c r="DX43" s="8"/>
      <c r="DY43" s="8"/>
      <c r="DZ43" s="9"/>
      <c r="EA43" s="8">
        <v>1</v>
      </c>
      <c r="EB43" s="8"/>
      <c r="EC43" s="8">
        <v>1</v>
      </c>
      <c r="ED43" s="9">
        <v>2</v>
      </c>
      <c r="EE43" s="8"/>
      <c r="EF43" s="8">
        <v>1</v>
      </c>
      <c r="EG43" s="8">
        <v>1</v>
      </c>
      <c r="EH43" s="9">
        <v>2</v>
      </c>
      <c r="EI43" s="8">
        <v>1</v>
      </c>
      <c r="EJ43" s="8"/>
      <c r="EK43" s="8"/>
      <c r="EL43" s="9">
        <v>1</v>
      </c>
      <c r="EM43" s="8">
        <v>2</v>
      </c>
      <c r="EN43" s="8"/>
      <c r="EO43" s="8">
        <v>2</v>
      </c>
      <c r="EP43" s="9">
        <v>4</v>
      </c>
      <c r="EQ43" s="8"/>
      <c r="ER43" s="8"/>
      <c r="ES43" s="8"/>
      <c r="ET43" s="9"/>
      <c r="EU43" s="8"/>
      <c r="EV43" s="8"/>
      <c r="EW43" s="8"/>
      <c r="EX43" s="9"/>
      <c r="EY43" s="8">
        <v>1</v>
      </c>
      <c r="EZ43" s="8"/>
      <c r="FA43" s="8"/>
      <c r="FB43" s="9">
        <v>1</v>
      </c>
      <c r="FC43" s="8"/>
      <c r="FD43" s="9"/>
      <c r="FE43" s="8"/>
      <c r="FF43" s="9"/>
      <c r="FG43" s="8"/>
      <c r="FH43" s="8"/>
      <c r="FI43" s="8"/>
      <c r="FJ43" s="9"/>
      <c r="FK43" s="8"/>
      <c r="FL43" s="8"/>
      <c r="FM43" s="8"/>
      <c r="FN43" s="9"/>
      <c r="FO43" s="8">
        <v>1</v>
      </c>
      <c r="FP43" s="8">
        <v>2</v>
      </c>
      <c r="FQ43" s="8">
        <v>2</v>
      </c>
      <c r="FR43" s="9">
        <v>5</v>
      </c>
      <c r="FS43" s="8"/>
      <c r="FT43" s="8"/>
      <c r="FU43" s="9"/>
      <c r="FV43" s="8"/>
      <c r="FW43" s="8"/>
      <c r="FX43" s="8"/>
      <c r="FY43" s="9"/>
      <c r="FZ43" s="8"/>
      <c r="GA43" s="9"/>
      <c r="GB43" s="8"/>
      <c r="GC43" s="9"/>
      <c r="GD43" s="8">
        <v>1</v>
      </c>
      <c r="GE43" s="9">
        <v>1</v>
      </c>
      <c r="GF43" s="8"/>
      <c r="GG43" s="9"/>
      <c r="GH43" s="8">
        <v>1</v>
      </c>
      <c r="GI43" s="8">
        <v>1</v>
      </c>
      <c r="GJ43" s="8">
        <v>1</v>
      </c>
      <c r="GK43" s="9">
        <v>3</v>
      </c>
      <c r="GL43" s="8"/>
      <c r="GM43" s="8"/>
      <c r="GN43" s="8"/>
      <c r="GO43" s="9"/>
      <c r="GP43" s="8"/>
      <c r="GQ43" s="8"/>
      <c r="GR43" s="8"/>
      <c r="GS43" s="9"/>
      <c r="GT43" s="8"/>
      <c r="GU43" s="8">
        <v>1</v>
      </c>
      <c r="GV43" s="8"/>
      <c r="GW43" s="9">
        <v>1</v>
      </c>
      <c r="GX43" s="8"/>
      <c r="GY43" s="8"/>
      <c r="GZ43" s="8"/>
      <c r="HA43" s="9"/>
      <c r="HB43" s="8">
        <v>2</v>
      </c>
      <c r="HC43" s="8">
        <v>3</v>
      </c>
      <c r="HD43" s="8">
        <v>1</v>
      </c>
      <c r="HE43" s="9">
        <v>6</v>
      </c>
      <c r="HF43" s="8"/>
      <c r="HG43" s="8"/>
      <c r="HH43" s="8">
        <v>1</v>
      </c>
      <c r="HI43" s="9">
        <v>1</v>
      </c>
      <c r="HJ43" s="8"/>
      <c r="HK43" s="9"/>
    </row>
    <row r="44" spans="1:219" x14ac:dyDescent="0.3">
      <c r="A44" s="7" t="s">
        <v>166</v>
      </c>
      <c r="B44" s="8"/>
      <c r="C44" s="8"/>
      <c r="D44" s="8"/>
      <c r="E44" s="9"/>
      <c r="F44" s="8"/>
      <c r="G44" s="8">
        <v>1</v>
      </c>
      <c r="H44" s="8">
        <v>1</v>
      </c>
      <c r="I44" s="9">
        <v>2</v>
      </c>
      <c r="J44" s="8"/>
      <c r="K44" s="8"/>
      <c r="L44" s="8"/>
      <c r="M44" s="9"/>
      <c r="N44" s="8"/>
      <c r="O44" s="8"/>
      <c r="P44" s="8"/>
      <c r="Q44" s="9"/>
      <c r="R44" s="8"/>
      <c r="S44" s="8"/>
      <c r="T44" s="9"/>
      <c r="U44" s="8"/>
      <c r="V44" s="8"/>
      <c r="W44" s="8">
        <v>1</v>
      </c>
      <c r="X44" s="9">
        <v>1</v>
      </c>
      <c r="Y44" s="8"/>
      <c r="Z44" s="8">
        <v>1</v>
      </c>
      <c r="AA44" s="8"/>
      <c r="AB44" s="9">
        <v>1</v>
      </c>
      <c r="AC44" s="8"/>
      <c r="AD44" s="8"/>
      <c r="AE44" s="8"/>
      <c r="AF44" s="9"/>
      <c r="AG44" s="8"/>
      <c r="AH44" s="8">
        <v>1</v>
      </c>
      <c r="AI44" s="9">
        <v>1</v>
      </c>
      <c r="AJ44" s="8">
        <v>1</v>
      </c>
      <c r="AK44" s="8">
        <v>3</v>
      </c>
      <c r="AL44" s="8"/>
      <c r="AM44" s="9">
        <v>4</v>
      </c>
      <c r="AN44" s="8"/>
      <c r="AO44" s="8"/>
      <c r="AP44" s="8"/>
      <c r="AQ44" s="9"/>
      <c r="AR44" s="8">
        <v>2</v>
      </c>
      <c r="AS44" s="8"/>
      <c r="AT44" s="8">
        <v>2</v>
      </c>
      <c r="AU44" s="9">
        <v>4</v>
      </c>
      <c r="AV44" s="8">
        <v>2</v>
      </c>
      <c r="AW44" s="8"/>
      <c r="AX44" s="8">
        <v>1</v>
      </c>
      <c r="AY44" s="9">
        <v>3</v>
      </c>
      <c r="AZ44" s="8"/>
      <c r="BA44" s="8">
        <v>1</v>
      </c>
      <c r="BB44" s="8">
        <v>2</v>
      </c>
      <c r="BC44" s="9">
        <v>3</v>
      </c>
      <c r="BD44" s="8"/>
      <c r="BE44" s="9"/>
      <c r="BF44" s="8"/>
      <c r="BG44" s="8"/>
      <c r="BH44" s="9"/>
      <c r="BI44" s="8"/>
      <c r="BJ44" s="9"/>
      <c r="BK44" s="8"/>
      <c r="BL44" s="8">
        <v>1</v>
      </c>
      <c r="BM44" s="8"/>
      <c r="BN44" s="9">
        <v>1</v>
      </c>
      <c r="BO44" s="8"/>
      <c r="BP44" s="8"/>
      <c r="BQ44" s="8"/>
      <c r="BR44" s="9"/>
      <c r="BS44" s="8"/>
      <c r="BT44" s="8"/>
      <c r="BU44" s="9"/>
      <c r="BV44" s="8">
        <v>1</v>
      </c>
      <c r="BW44" s="8">
        <v>1</v>
      </c>
      <c r="BX44" s="8">
        <v>2</v>
      </c>
      <c r="BY44" s="9">
        <v>4</v>
      </c>
      <c r="BZ44" s="8"/>
      <c r="CA44" s="8">
        <v>1</v>
      </c>
      <c r="CB44" s="8">
        <v>1</v>
      </c>
      <c r="CC44" s="9">
        <v>2</v>
      </c>
      <c r="CD44" s="8"/>
      <c r="CE44" s="8"/>
      <c r="CF44" s="8">
        <v>1</v>
      </c>
      <c r="CG44" s="9">
        <v>1</v>
      </c>
      <c r="CH44" s="8">
        <v>1</v>
      </c>
      <c r="CI44" s="8"/>
      <c r="CJ44" s="8"/>
      <c r="CK44" s="9">
        <v>1</v>
      </c>
      <c r="CL44" s="8"/>
      <c r="CM44" s="8"/>
      <c r="CN44" s="8"/>
      <c r="CO44" s="9"/>
      <c r="CP44" s="8"/>
      <c r="CQ44" s="9"/>
      <c r="CR44" s="8"/>
      <c r="CS44" s="8"/>
      <c r="CT44" s="8"/>
      <c r="CU44" s="9"/>
      <c r="CV44" s="8">
        <v>1</v>
      </c>
      <c r="CW44" s="8">
        <v>1</v>
      </c>
      <c r="CX44" s="8">
        <v>1</v>
      </c>
      <c r="CY44" s="9">
        <v>3</v>
      </c>
      <c r="CZ44" s="8"/>
      <c r="DA44" s="9"/>
      <c r="DB44" s="8"/>
      <c r="DC44" s="8">
        <v>1</v>
      </c>
      <c r="DD44" s="8">
        <v>2</v>
      </c>
      <c r="DE44" s="9">
        <v>3</v>
      </c>
      <c r="DF44" s="8"/>
      <c r="DG44" s="8">
        <v>1</v>
      </c>
      <c r="DH44" s="8">
        <v>2</v>
      </c>
      <c r="DI44" s="9">
        <v>3</v>
      </c>
      <c r="DJ44" s="8">
        <v>2</v>
      </c>
      <c r="DK44" s="8">
        <v>2</v>
      </c>
      <c r="DL44" s="8">
        <v>1</v>
      </c>
      <c r="DM44" s="9">
        <v>5</v>
      </c>
      <c r="DN44" s="8">
        <v>1</v>
      </c>
      <c r="DO44" s="9">
        <v>1</v>
      </c>
      <c r="DP44" s="8"/>
      <c r="DQ44" s="8"/>
      <c r="DR44" s="8"/>
      <c r="DS44" s="9"/>
      <c r="DT44" s="8"/>
      <c r="DU44" s="8"/>
      <c r="DV44" s="9"/>
      <c r="DW44" s="8"/>
      <c r="DX44" s="8">
        <v>1</v>
      </c>
      <c r="DY44" s="8"/>
      <c r="DZ44" s="9">
        <v>1</v>
      </c>
      <c r="EA44" s="8">
        <v>2</v>
      </c>
      <c r="EB44" s="8">
        <v>1</v>
      </c>
      <c r="EC44" s="8">
        <v>2</v>
      </c>
      <c r="ED44" s="9">
        <v>5</v>
      </c>
      <c r="EE44" s="8"/>
      <c r="EF44" s="8"/>
      <c r="EG44" s="8"/>
      <c r="EH44" s="9"/>
      <c r="EI44" s="8"/>
      <c r="EJ44" s="8"/>
      <c r="EK44" s="8"/>
      <c r="EL44" s="9"/>
      <c r="EM44" s="8"/>
      <c r="EN44" s="8"/>
      <c r="EO44" s="8"/>
      <c r="EP44" s="9"/>
      <c r="EQ44" s="8"/>
      <c r="ER44" s="8"/>
      <c r="ES44" s="8"/>
      <c r="ET44" s="9"/>
      <c r="EU44" s="8"/>
      <c r="EV44" s="8"/>
      <c r="EW44" s="8"/>
      <c r="EX44" s="9"/>
      <c r="EY44" s="8"/>
      <c r="EZ44" s="8"/>
      <c r="FA44" s="8"/>
      <c r="FB44" s="9"/>
      <c r="FC44" s="8"/>
      <c r="FD44" s="9"/>
      <c r="FE44" s="8"/>
      <c r="FF44" s="9"/>
      <c r="FG44" s="8"/>
      <c r="FH44" s="8"/>
      <c r="FI44" s="8"/>
      <c r="FJ44" s="9"/>
      <c r="FK44" s="8"/>
      <c r="FL44" s="8"/>
      <c r="FM44" s="8">
        <v>1</v>
      </c>
      <c r="FN44" s="9">
        <v>1</v>
      </c>
      <c r="FO44" s="8">
        <v>2</v>
      </c>
      <c r="FP44" s="8">
        <v>1</v>
      </c>
      <c r="FQ44" s="8"/>
      <c r="FR44" s="9">
        <v>3</v>
      </c>
      <c r="FS44" s="8"/>
      <c r="FT44" s="8"/>
      <c r="FU44" s="9"/>
      <c r="FV44" s="8"/>
      <c r="FW44" s="8"/>
      <c r="FX44" s="8"/>
      <c r="FY44" s="9"/>
      <c r="FZ44" s="8"/>
      <c r="GA44" s="9"/>
      <c r="GB44" s="8"/>
      <c r="GC44" s="9"/>
      <c r="GD44" s="8"/>
      <c r="GE44" s="9"/>
      <c r="GF44" s="8"/>
      <c r="GG44" s="9"/>
      <c r="GH44" s="8"/>
      <c r="GI44" s="8"/>
      <c r="GJ44" s="8"/>
      <c r="GK44" s="9"/>
      <c r="GL44" s="8"/>
      <c r="GM44" s="8"/>
      <c r="GN44" s="8"/>
      <c r="GO44" s="9"/>
      <c r="GP44" s="8"/>
      <c r="GQ44" s="8"/>
      <c r="GR44" s="8"/>
      <c r="GS44" s="9"/>
      <c r="GT44" s="8"/>
      <c r="GU44" s="8"/>
      <c r="GV44" s="8"/>
      <c r="GW44" s="9"/>
      <c r="GX44" s="8">
        <v>1</v>
      </c>
      <c r="GY44" s="8">
        <v>2</v>
      </c>
      <c r="GZ44" s="8"/>
      <c r="HA44" s="9">
        <v>3</v>
      </c>
      <c r="HB44" s="8"/>
      <c r="HC44" s="8"/>
      <c r="HD44" s="8">
        <v>1</v>
      </c>
      <c r="HE44" s="9">
        <v>1</v>
      </c>
      <c r="HF44" s="8"/>
      <c r="HG44" s="8"/>
      <c r="HH44" s="8"/>
      <c r="HI44" s="9"/>
      <c r="HJ44" s="8"/>
      <c r="HK44" s="9"/>
    </row>
    <row r="45" spans="1:219" x14ac:dyDescent="0.3">
      <c r="A45" s="7" t="s">
        <v>167</v>
      </c>
      <c r="B45" s="8"/>
      <c r="C45" s="8"/>
      <c r="D45" s="8"/>
      <c r="E45" s="9"/>
      <c r="F45" s="8">
        <v>2</v>
      </c>
      <c r="G45" s="8">
        <v>1</v>
      </c>
      <c r="H45" s="8">
        <v>2</v>
      </c>
      <c r="I45" s="9">
        <v>5</v>
      </c>
      <c r="J45" s="8">
        <v>1</v>
      </c>
      <c r="K45" s="8">
        <v>2</v>
      </c>
      <c r="L45" s="8"/>
      <c r="M45" s="9">
        <v>3</v>
      </c>
      <c r="N45" s="8"/>
      <c r="O45" s="8"/>
      <c r="P45" s="8"/>
      <c r="Q45" s="9"/>
      <c r="R45" s="8"/>
      <c r="S45" s="8"/>
      <c r="T45" s="9"/>
      <c r="U45" s="8"/>
      <c r="V45" s="8">
        <v>1</v>
      </c>
      <c r="W45" s="8">
        <v>1</v>
      </c>
      <c r="X45" s="9">
        <v>2</v>
      </c>
      <c r="Y45" s="8"/>
      <c r="Z45" s="8">
        <v>1</v>
      </c>
      <c r="AA45" s="8">
        <v>1</v>
      </c>
      <c r="AB45" s="9">
        <v>2</v>
      </c>
      <c r="AC45" s="8"/>
      <c r="AD45" s="8">
        <v>1</v>
      </c>
      <c r="AE45" s="8">
        <v>1</v>
      </c>
      <c r="AF45" s="9">
        <v>2</v>
      </c>
      <c r="AG45" s="8"/>
      <c r="AH45" s="8"/>
      <c r="AI45" s="9"/>
      <c r="AJ45" s="8"/>
      <c r="AK45" s="8">
        <v>2</v>
      </c>
      <c r="AL45" s="8">
        <v>2</v>
      </c>
      <c r="AM45" s="9">
        <v>4</v>
      </c>
      <c r="AN45" s="8"/>
      <c r="AO45" s="8"/>
      <c r="AP45" s="8"/>
      <c r="AQ45" s="9"/>
      <c r="AR45" s="8"/>
      <c r="AS45" s="8"/>
      <c r="AT45" s="8">
        <v>2</v>
      </c>
      <c r="AU45" s="9">
        <v>2</v>
      </c>
      <c r="AV45" s="8">
        <v>1</v>
      </c>
      <c r="AW45" s="8"/>
      <c r="AX45" s="8"/>
      <c r="AY45" s="9">
        <v>1</v>
      </c>
      <c r="AZ45" s="8"/>
      <c r="BA45" s="8">
        <v>1</v>
      </c>
      <c r="BB45" s="8"/>
      <c r="BC45" s="9">
        <v>1</v>
      </c>
      <c r="BD45" s="8"/>
      <c r="BE45" s="9"/>
      <c r="BF45" s="8"/>
      <c r="BG45" s="8"/>
      <c r="BH45" s="9"/>
      <c r="BI45" s="8"/>
      <c r="BJ45" s="9"/>
      <c r="BK45" s="8"/>
      <c r="BL45" s="8"/>
      <c r="BM45" s="8"/>
      <c r="BN45" s="9"/>
      <c r="BO45" s="8"/>
      <c r="BP45" s="8">
        <v>2</v>
      </c>
      <c r="BQ45" s="8"/>
      <c r="BR45" s="9">
        <v>2</v>
      </c>
      <c r="BS45" s="8"/>
      <c r="BT45" s="8"/>
      <c r="BU45" s="9"/>
      <c r="BV45" s="8">
        <v>2</v>
      </c>
      <c r="BW45" s="8">
        <v>1</v>
      </c>
      <c r="BX45" s="8">
        <v>2</v>
      </c>
      <c r="BY45" s="9">
        <v>5</v>
      </c>
      <c r="BZ45" s="8"/>
      <c r="CA45" s="8">
        <v>1</v>
      </c>
      <c r="CB45" s="8"/>
      <c r="CC45" s="9">
        <v>1</v>
      </c>
      <c r="CD45" s="8">
        <v>2</v>
      </c>
      <c r="CE45" s="8">
        <v>2</v>
      </c>
      <c r="CF45" s="8">
        <v>2</v>
      </c>
      <c r="CG45" s="9">
        <v>6</v>
      </c>
      <c r="CH45" s="8">
        <v>1</v>
      </c>
      <c r="CI45" s="8"/>
      <c r="CJ45" s="8"/>
      <c r="CK45" s="9">
        <v>1</v>
      </c>
      <c r="CL45" s="8"/>
      <c r="CM45" s="8"/>
      <c r="CN45" s="8"/>
      <c r="CO45" s="9"/>
      <c r="CP45" s="8"/>
      <c r="CQ45" s="9"/>
      <c r="CR45" s="8"/>
      <c r="CS45" s="8"/>
      <c r="CT45" s="8"/>
      <c r="CU45" s="9"/>
      <c r="CV45" s="8"/>
      <c r="CW45" s="8">
        <v>1</v>
      </c>
      <c r="CX45" s="8">
        <v>2</v>
      </c>
      <c r="CY45" s="9">
        <v>3</v>
      </c>
      <c r="CZ45" s="8"/>
      <c r="DA45" s="9"/>
      <c r="DB45" s="8"/>
      <c r="DC45" s="8"/>
      <c r="DD45" s="8">
        <v>2</v>
      </c>
      <c r="DE45" s="9">
        <v>2</v>
      </c>
      <c r="DF45" s="8"/>
      <c r="DG45" s="8">
        <v>1</v>
      </c>
      <c r="DH45" s="8">
        <v>3</v>
      </c>
      <c r="DI45" s="9">
        <v>4</v>
      </c>
      <c r="DJ45" s="8">
        <v>2</v>
      </c>
      <c r="DK45" s="8">
        <v>1</v>
      </c>
      <c r="DL45" s="8">
        <v>2</v>
      </c>
      <c r="DM45" s="9">
        <v>5</v>
      </c>
      <c r="DN45" s="8"/>
      <c r="DO45" s="9"/>
      <c r="DP45" s="8"/>
      <c r="DQ45" s="8"/>
      <c r="DR45" s="8"/>
      <c r="DS45" s="9"/>
      <c r="DT45" s="8"/>
      <c r="DU45" s="8"/>
      <c r="DV45" s="9"/>
      <c r="DW45" s="8"/>
      <c r="DX45" s="8"/>
      <c r="DY45" s="8"/>
      <c r="DZ45" s="9"/>
      <c r="EA45" s="8">
        <v>2</v>
      </c>
      <c r="EB45" s="8"/>
      <c r="EC45" s="8">
        <v>1</v>
      </c>
      <c r="ED45" s="9">
        <v>3</v>
      </c>
      <c r="EE45" s="8"/>
      <c r="EF45" s="8"/>
      <c r="EG45" s="8"/>
      <c r="EH45" s="9"/>
      <c r="EI45" s="8">
        <v>1</v>
      </c>
      <c r="EJ45" s="8"/>
      <c r="EK45" s="8"/>
      <c r="EL45" s="9">
        <v>1</v>
      </c>
      <c r="EM45" s="8"/>
      <c r="EN45" s="8"/>
      <c r="EO45" s="8">
        <v>1</v>
      </c>
      <c r="EP45" s="9">
        <v>1</v>
      </c>
      <c r="EQ45" s="8"/>
      <c r="ER45" s="8"/>
      <c r="ES45" s="8"/>
      <c r="ET45" s="9"/>
      <c r="EU45" s="8"/>
      <c r="EV45" s="8">
        <v>1</v>
      </c>
      <c r="EW45" s="8"/>
      <c r="EX45" s="9">
        <v>1</v>
      </c>
      <c r="EY45" s="8">
        <v>1</v>
      </c>
      <c r="EZ45" s="8"/>
      <c r="FA45" s="8"/>
      <c r="FB45" s="9">
        <v>1</v>
      </c>
      <c r="FC45" s="8"/>
      <c r="FD45" s="9"/>
      <c r="FE45" s="8"/>
      <c r="FF45" s="9"/>
      <c r="FG45" s="8"/>
      <c r="FH45" s="8"/>
      <c r="FI45" s="8"/>
      <c r="FJ45" s="9"/>
      <c r="FK45" s="8"/>
      <c r="FL45" s="8"/>
      <c r="FM45" s="8"/>
      <c r="FN45" s="9"/>
      <c r="FO45" s="8">
        <v>2</v>
      </c>
      <c r="FP45" s="8"/>
      <c r="FQ45" s="8"/>
      <c r="FR45" s="9">
        <v>2</v>
      </c>
      <c r="FS45" s="8"/>
      <c r="FT45" s="8"/>
      <c r="FU45" s="9"/>
      <c r="FV45" s="8"/>
      <c r="FW45" s="8"/>
      <c r="FX45" s="8"/>
      <c r="FY45" s="9"/>
      <c r="FZ45" s="8"/>
      <c r="GA45" s="9"/>
      <c r="GB45" s="8"/>
      <c r="GC45" s="9"/>
      <c r="GD45" s="8"/>
      <c r="GE45" s="9"/>
      <c r="GF45" s="8"/>
      <c r="GG45" s="9"/>
      <c r="GH45" s="8"/>
      <c r="GI45" s="8"/>
      <c r="GJ45" s="8"/>
      <c r="GK45" s="9"/>
      <c r="GL45" s="8"/>
      <c r="GM45" s="8"/>
      <c r="GN45" s="8"/>
      <c r="GO45" s="9"/>
      <c r="GP45" s="8"/>
      <c r="GQ45" s="8"/>
      <c r="GR45" s="8"/>
      <c r="GS45" s="9"/>
      <c r="GT45" s="8"/>
      <c r="GU45" s="8"/>
      <c r="GV45" s="8"/>
      <c r="GW45" s="9"/>
      <c r="GX45" s="8"/>
      <c r="GY45" s="8"/>
      <c r="GZ45" s="8"/>
      <c r="HA45" s="9"/>
      <c r="HB45" s="8">
        <v>1</v>
      </c>
      <c r="HC45" s="8">
        <v>3</v>
      </c>
      <c r="HD45" s="8">
        <v>3</v>
      </c>
      <c r="HE45" s="9">
        <v>7</v>
      </c>
      <c r="HF45" s="8"/>
      <c r="HG45" s="8"/>
      <c r="HH45" s="8">
        <v>1</v>
      </c>
      <c r="HI45" s="9">
        <v>1</v>
      </c>
      <c r="HJ45" s="8"/>
      <c r="HK45" s="9"/>
    </row>
    <row r="46" spans="1:219" x14ac:dyDescent="0.3">
      <c r="A46" s="7" t="s">
        <v>168</v>
      </c>
      <c r="B46" s="8"/>
      <c r="C46" s="8"/>
      <c r="D46" s="8"/>
      <c r="E46" s="9"/>
      <c r="F46" s="8">
        <v>1</v>
      </c>
      <c r="G46" s="8"/>
      <c r="H46" s="8"/>
      <c r="I46" s="9">
        <v>1</v>
      </c>
      <c r="J46" s="8">
        <v>1</v>
      </c>
      <c r="K46" s="8">
        <v>1</v>
      </c>
      <c r="L46" s="8"/>
      <c r="M46" s="9">
        <v>2</v>
      </c>
      <c r="N46" s="8"/>
      <c r="O46" s="8"/>
      <c r="P46" s="8"/>
      <c r="Q46" s="9"/>
      <c r="R46" s="8"/>
      <c r="S46" s="8"/>
      <c r="T46" s="9"/>
      <c r="U46" s="8">
        <v>1</v>
      </c>
      <c r="V46" s="8">
        <v>1</v>
      </c>
      <c r="W46" s="8"/>
      <c r="X46" s="9">
        <v>2</v>
      </c>
      <c r="Y46" s="8"/>
      <c r="Z46" s="8">
        <v>1</v>
      </c>
      <c r="AA46" s="8">
        <v>1</v>
      </c>
      <c r="AB46" s="9">
        <v>2</v>
      </c>
      <c r="AC46" s="8"/>
      <c r="AD46" s="8"/>
      <c r="AE46" s="8"/>
      <c r="AF46" s="9"/>
      <c r="AG46" s="8"/>
      <c r="AH46" s="8"/>
      <c r="AI46" s="9"/>
      <c r="AJ46" s="8">
        <v>1</v>
      </c>
      <c r="AK46" s="8">
        <v>1</v>
      </c>
      <c r="AL46" s="8">
        <v>1</v>
      </c>
      <c r="AM46" s="9">
        <v>3</v>
      </c>
      <c r="AN46" s="8">
        <v>1</v>
      </c>
      <c r="AO46" s="8"/>
      <c r="AP46" s="8"/>
      <c r="AQ46" s="9">
        <v>1</v>
      </c>
      <c r="AR46" s="8"/>
      <c r="AS46" s="8">
        <v>2</v>
      </c>
      <c r="AT46" s="8">
        <v>2</v>
      </c>
      <c r="AU46" s="9">
        <v>4</v>
      </c>
      <c r="AV46" s="8">
        <v>1</v>
      </c>
      <c r="AW46" s="8"/>
      <c r="AX46" s="8">
        <v>1</v>
      </c>
      <c r="AY46" s="9">
        <v>2</v>
      </c>
      <c r="AZ46" s="8"/>
      <c r="BA46" s="8"/>
      <c r="BB46" s="8"/>
      <c r="BC46" s="9"/>
      <c r="BD46" s="8"/>
      <c r="BE46" s="9"/>
      <c r="BF46" s="8">
        <v>1</v>
      </c>
      <c r="BG46" s="8"/>
      <c r="BH46" s="9">
        <v>1</v>
      </c>
      <c r="BI46" s="8"/>
      <c r="BJ46" s="9"/>
      <c r="BK46" s="8"/>
      <c r="BL46" s="8">
        <v>1</v>
      </c>
      <c r="BM46" s="8"/>
      <c r="BN46" s="9">
        <v>1</v>
      </c>
      <c r="BO46" s="8">
        <v>1</v>
      </c>
      <c r="BP46" s="8"/>
      <c r="BQ46" s="8"/>
      <c r="BR46" s="9">
        <v>1</v>
      </c>
      <c r="BS46" s="8"/>
      <c r="BT46" s="8"/>
      <c r="BU46" s="9"/>
      <c r="BV46" s="8">
        <v>1</v>
      </c>
      <c r="BW46" s="8">
        <v>1</v>
      </c>
      <c r="BX46" s="8">
        <v>2</v>
      </c>
      <c r="BY46" s="9">
        <v>4</v>
      </c>
      <c r="BZ46" s="8">
        <v>2</v>
      </c>
      <c r="CA46" s="8"/>
      <c r="CB46" s="8">
        <v>1</v>
      </c>
      <c r="CC46" s="9">
        <v>3</v>
      </c>
      <c r="CD46" s="8"/>
      <c r="CE46" s="8">
        <v>1</v>
      </c>
      <c r="CF46" s="8">
        <v>1</v>
      </c>
      <c r="CG46" s="9">
        <v>2</v>
      </c>
      <c r="CH46" s="8">
        <v>1</v>
      </c>
      <c r="CI46" s="8">
        <v>1</v>
      </c>
      <c r="CJ46" s="8">
        <v>1</v>
      </c>
      <c r="CK46" s="9">
        <v>3</v>
      </c>
      <c r="CL46" s="8"/>
      <c r="CM46" s="8">
        <v>1</v>
      </c>
      <c r="CN46" s="8"/>
      <c r="CO46" s="9">
        <v>1</v>
      </c>
      <c r="CP46" s="8"/>
      <c r="CQ46" s="9"/>
      <c r="CR46" s="8"/>
      <c r="CS46" s="8"/>
      <c r="CT46" s="8"/>
      <c r="CU46" s="9"/>
      <c r="CV46" s="8">
        <v>1</v>
      </c>
      <c r="CW46" s="8">
        <v>1</v>
      </c>
      <c r="CX46" s="8">
        <v>2</v>
      </c>
      <c r="CY46" s="9">
        <v>4</v>
      </c>
      <c r="CZ46" s="8"/>
      <c r="DA46" s="9"/>
      <c r="DB46" s="8"/>
      <c r="DC46" s="8">
        <v>1</v>
      </c>
      <c r="DD46" s="8">
        <v>2</v>
      </c>
      <c r="DE46" s="9">
        <v>3</v>
      </c>
      <c r="DF46" s="8"/>
      <c r="DG46" s="8"/>
      <c r="DH46" s="8">
        <v>1</v>
      </c>
      <c r="DI46" s="9">
        <v>1</v>
      </c>
      <c r="DJ46" s="8">
        <v>1</v>
      </c>
      <c r="DK46" s="8">
        <v>1</v>
      </c>
      <c r="DL46" s="8">
        <v>2</v>
      </c>
      <c r="DM46" s="9">
        <v>4</v>
      </c>
      <c r="DN46" s="8"/>
      <c r="DO46" s="9"/>
      <c r="DP46" s="8"/>
      <c r="DQ46" s="8"/>
      <c r="DR46" s="8"/>
      <c r="DS46" s="9"/>
      <c r="DT46" s="8"/>
      <c r="DU46" s="8"/>
      <c r="DV46" s="9"/>
      <c r="DW46" s="8"/>
      <c r="DX46" s="8"/>
      <c r="DY46" s="8"/>
      <c r="DZ46" s="9"/>
      <c r="EA46" s="8">
        <v>1</v>
      </c>
      <c r="EB46" s="8"/>
      <c r="EC46" s="8">
        <v>1</v>
      </c>
      <c r="ED46" s="9">
        <v>2</v>
      </c>
      <c r="EE46" s="8"/>
      <c r="EF46" s="8"/>
      <c r="EG46" s="8"/>
      <c r="EH46" s="9"/>
      <c r="EI46" s="8">
        <v>1</v>
      </c>
      <c r="EJ46" s="8">
        <v>1</v>
      </c>
      <c r="EK46" s="8"/>
      <c r="EL46" s="9">
        <v>2</v>
      </c>
      <c r="EM46" s="8">
        <v>1</v>
      </c>
      <c r="EN46" s="8">
        <v>1</v>
      </c>
      <c r="EO46" s="8">
        <v>1</v>
      </c>
      <c r="EP46" s="9">
        <v>3</v>
      </c>
      <c r="EQ46" s="8"/>
      <c r="ER46" s="8"/>
      <c r="ES46" s="8"/>
      <c r="ET46" s="9"/>
      <c r="EU46" s="8"/>
      <c r="EV46" s="8"/>
      <c r="EW46" s="8"/>
      <c r="EX46" s="9"/>
      <c r="EY46" s="8"/>
      <c r="EZ46" s="8"/>
      <c r="FA46" s="8"/>
      <c r="FB46" s="9"/>
      <c r="FC46" s="8"/>
      <c r="FD46" s="9"/>
      <c r="FE46" s="8"/>
      <c r="FF46" s="9"/>
      <c r="FG46" s="8"/>
      <c r="FH46" s="8"/>
      <c r="FI46" s="8"/>
      <c r="FJ46" s="9"/>
      <c r="FK46" s="8"/>
      <c r="FL46" s="8"/>
      <c r="FM46" s="8"/>
      <c r="FN46" s="9"/>
      <c r="FO46" s="8">
        <v>1</v>
      </c>
      <c r="FP46" s="8">
        <v>2</v>
      </c>
      <c r="FQ46" s="8">
        <v>1</v>
      </c>
      <c r="FR46" s="9">
        <v>4</v>
      </c>
      <c r="FS46" s="8"/>
      <c r="FT46" s="8"/>
      <c r="FU46" s="9"/>
      <c r="FV46" s="8"/>
      <c r="FW46" s="8"/>
      <c r="FX46" s="8"/>
      <c r="FY46" s="9"/>
      <c r="FZ46" s="8"/>
      <c r="GA46" s="9"/>
      <c r="GB46" s="8"/>
      <c r="GC46" s="9"/>
      <c r="GD46" s="8"/>
      <c r="GE46" s="9"/>
      <c r="GF46" s="8"/>
      <c r="GG46" s="9"/>
      <c r="GH46" s="8"/>
      <c r="GI46" s="8">
        <v>1</v>
      </c>
      <c r="GJ46" s="8"/>
      <c r="GK46" s="9">
        <v>1</v>
      </c>
      <c r="GL46" s="8"/>
      <c r="GM46" s="8"/>
      <c r="GN46" s="8"/>
      <c r="GO46" s="9"/>
      <c r="GP46" s="8"/>
      <c r="GQ46" s="8"/>
      <c r="GR46" s="8"/>
      <c r="GS46" s="9"/>
      <c r="GT46" s="8"/>
      <c r="GU46" s="8"/>
      <c r="GV46" s="8"/>
      <c r="GW46" s="9"/>
      <c r="GX46" s="8"/>
      <c r="GY46" s="8"/>
      <c r="GZ46" s="8"/>
      <c r="HA46" s="9"/>
      <c r="HB46" s="8">
        <v>1</v>
      </c>
      <c r="HC46" s="8">
        <v>1</v>
      </c>
      <c r="HD46" s="8">
        <v>2</v>
      </c>
      <c r="HE46" s="9">
        <v>4</v>
      </c>
      <c r="HF46" s="8"/>
      <c r="HG46" s="8"/>
      <c r="HH46" s="8">
        <v>1</v>
      </c>
      <c r="HI46" s="9">
        <v>1</v>
      </c>
      <c r="HJ46" s="8"/>
      <c r="HK46" s="9"/>
    </row>
    <row r="47" spans="1:219" x14ac:dyDescent="0.3">
      <c r="A47" s="7" t="s">
        <v>169</v>
      </c>
      <c r="B47" s="8"/>
      <c r="C47" s="8"/>
      <c r="D47" s="8"/>
      <c r="E47" s="9"/>
      <c r="F47" s="8">
        <v>1</v>
      </c>
      <c r="G47" s="8">
        <v>2</v>
      </c>
      <c r="H47" s="8">
        <v>1</v>
      </c>
      <c r="I47" s="9">
        <v>4</v>
      </c>
      <c r="J47" s="8"/>
      <c r="K47" s="8">
        <v>1</v>
      </c>
      <c r="L47" s="8">
        <v>1</v>
      </c>
      <c r="M47" s="9">
        <v>2</v>
      </c>
      <c r="N47" s="8">
        <v>1</v>
      </c>
      <c r="O47" s="8"/>
      <c r="P47" s="8"/>
      <c r="Q47" s="9">
        <v>1</v>
      </c>
      <c r="R47" s="8"/>
      <c r="S47" s="8"/>
      <c r="T47" s="9"/>
      <c r="U47" s="8"/>
      <c r="V47" s="8"/>
      <c r="W47" s="8"/>
      <c r="X47" s="9"/>
      <c r="Y47" s="8"/>
      <c r="Z47" s="8">
        <v>1</v>
      </c>
      <c r="AA47" s="8"/>
      <c r="AB47" s="9">
        <v>1</v>
      </c>
      <c r="AC47" s="8">
        <v>1</v>
      </c>
      <c r="AD47" s="8"/>
      <c r="AE47" s="8"/>
      <c r="AF47" s="9">
        <v>1</v>
      </c>
      <c r="AG47" s="8"/>
      <c r="AH47" s="8"/>
      <c r="AI47" s="9"/>
      <c r="AJ47" s="8">
        <v>1</v>
      </c>
      <c r="AK47" s="8">
        <v>1</v>
      </c>
      <c r="AL47" s="8"/>
      <c r="AM47" s="9">
        <v>2</v>
      </c>
      <c r="AN47" s="8"/>
      <c r="AO47" s="8"/>
      <c r="AP47" s="8"/>
      <c r="AQ47" s="9"/>
      <c r="AR47" s="8"/>
      <c r="AS47" s="8">
        <v>1</v>
      </c>
      <c r="AT47" s="8">
        <v>1</v>
      </c>
      <c r="AU47" s="9">
        <v>2</v>
      </c>
      <c r="AV47" s="8">
        <v>1</v>
      </c>
      <c r="AW47" s="8"/>
      <c r="AX47" s="8">
        <v>2</v>
      </c>
      <c r="AY47" s="9">
        <v>3</v>
      </c>
      <c r="AZ47" s="8">
        <v>1</v>
      </c>
      <c r="BA47" s="8"/>
      <c r="BB47" s="8">
        <v>1</v>
      </c>
      <c r="BC47" s="9">
        <v>2</v>
      </c>
      <c r="BD47" s="8">
        <v>1</v>
      </c>
      <c r="BE47" s="9">
        <v>1</v>
      </c>
      <c r="BF47" s="8"/>
      <c r="BG47" s="8"/>
      <c r="BH47" s="9"/>
      <c r="BI47" s="8"/>
      <c r="BJ47" s="9"/>
      <c r="BK47" s="8">
        <v>2</v>
      </c>
      <c r="BL47" s="8"/>
      <c r="BM47" s="8"/>
      <c r="BN47" s="9">
        <v>2</v>
      </c>
      <c r="BO47" s="8">
        <v>1</v>
      </c>
      <c r="BP47" s="8">
        <v>2</v>
      </c>
      <c r="BQ47" s="8">
        <v>2</v>
      </c>
      <c r="BR47" s="9">
        <v>5</v>
      </c>
      <c r="BS47" s="8"/>
      <c r="BT47" s="8">
        <v>1</v>
      </c>
      <c r="BU47" s="9">
        <v>1</v>
      </c>
      <c r="BV47" s="8">
        <v>1</v>
      </c>
      <c r="BW47" s="8">
        <v>2</v>
      </c>
      <c r="BX47" s="8"/>
      <c r="BY47" s="9">
        <v>3</v>
      </c>
      <c r="BZ47" s="8"/>
      <c r="CA47" s="8"/>
      <c r="CB47" s="8"/>
      <c r="CC47" s="9"/>
      <c r="CD47" s="8">
        <v>1</v>
      </c>
      <c r="CE47" s="8"/>
      <c r="CF47" s="8">
        <v>1</v>
      </c>
      <c r="CG47" s="9">
        <v>2</v>
      </c>
      <c r="CH47" s="8">
        <v>1</v>
      </c>
      <c r="CI47" s="8"/>
      <c r="CJ47" s="8"/>
      <c r="CK47" s="9">
        <v>1</v>
      </c>
      <c r="CL47" s="8"/>
      <c r="CM47" s="8"/>
      <c r="CN47" s="8"/>
      <c r="CO47" s="9"/>
      <c r="CP47" s="8"/>
      <c r="CQ47" s="9"/>
      <c r="CR47" s="8"/>
      <c r="CS47" s="8"/>
      <c r="CT47" s="8"/>
      <c r="CU47" s="9"/>
      <c r="CV47" s="8"/>
      <c r="CW47" s="8"/>
      <c r="CX47" s="8"/>
      <c r="CY47" s="9"/>
      <c r="CZ47" s="8"/>
      <c r="DA47" s="9"/>
      <c r="DB47" s="8"/>
      <c r="DC47" s="8">
        <v>1</v>
      </c>
      <c r="DD47" s="8"/>
      <c r="DE47" s="9">
        <v>1</v>
      </c>
      <c r="DF47" s="8"/>
      <c r="DG47" s="8"/>
      <c r="DH47" s="8"/>
      <c r="DI47" s="9"/>
      <c r="DJ47" s="8">
        <v>1</v>
      </c>
      <c r="DK47" s="8">
        <v>2</v>
      </c>
      <c r="DL47" s="8">
        <v>1</v>
      </c>
      <c r="DM47" s="9">
        <v>4</v>
      </c>
      <c r="DN47" s="8"/>
      <c r="DO47" s="9"/>
      <c r="DP47" s="8"/>
      <c r="DQ47" s="8"/>
      <c r="DR47" s="8"/>
      <c r="DS47" s="9"/>
      <c r="DT47" s="8"/>
      <c r="DU47" s="8"/>
      <c r="DV47" s="9"/>
      <c r="DW47" s="8"/>
      <c r="DX47" s="8"/>
      <c r="DY47" s="8"/>
      <c r="DZ47" s="9"/>
      <c r="EA47" s="8">
        <v>1</v>
      </c>
      <c r="EB47" s="8">
        <v>1</v>
      </c>
      <c r="EC47" s="8">
        <v>1</v>
      </c>
      <c r="ED47" s="9">
        <v>3</v>
      </c>
      <c r="EE47" s="8"/>
      <c r="EF47" s="8"/>
      <c r="EG47" s="8">
        <v>1</v>
      </c>
      <c r="EH47" s="9">
        <v>1</v>
      </c>
      <c r="EI47" s="8"/>
      <c r="EJ47" s="8"/>
      <c r="EK47" s="8"/>
      <c r="EL47" s="9"/>
      <c r="EM47" s="8"/>
      <c r="EN47" s="8"/>
      <c r="EO47" s="8">
        <v>1</v>
      </c>
      <c r="EP47" s="9">
        <v>1</v>
      </c>
      <c r="EQ47" s="8"/>
      <c r="ER47" s="8"/>
      <c r="ES47" s="8"/>
      <c r="ET47" s="9"/>
      <c r="EU47" s="8"/>
      <c r="EV47" s="8"/>
      <c r="EW47" s="8"/>
      <c r="EX47" s="9"/>
      <c r="EY47" s="8"/>
      <c r="EZ47" s="8"/>
      <c r="FA47" s="8"/>
      <c r="FB47" s="9"/>
      <c r="FC47" s="8"/>
      <c r="FD47" s="9"/>
      <c r="FE47" s="8"/>
      <c r="FF47" s="9"/>
      <c r="FG47" s="8"/>
      <c r="FH47" s="8"/>
      <c r="FI47" s="8"/>
      <c r="FJ47" s="9"/>
      <c r="FK47" s="8"/>
      <c r="FL47" s="8"/>
      <c r="FM47" s="8">
        <v>1</v>
      </c>
      <c r="FN47" s="9">
        <v>1</v>
      </c>
      <c r="FO47" s="8">
        <v>1</v>
      </c>
      <c r="FP47" s="8">
        <v>2</v>
      </c>
      <c r="FQ47" s="8">
        <v>1</v>
      </c>
      <c r="FR47" s="9">
        <v>4</v>
      </c>
      <c r="FS47" s="8"/>
      <c r="FT47" s="8"/>
      <c r="FU47" s="9"/>
      <c r="FV47" s="8"/>
      <c r="FW47" s="8"/>
      <c r="FX47" s="8"/>
      <c r="FY47" s="9"/>
      <c r="FZ47" s="8"/>
      <c r="GA47" s="9"/>
      <c r="GB47" s="8"/>
      <c r="GC47" s="9"/>
      <c r="GD47" s="8"/>
      <c r="GE47" s="9"/>
      <c r="GF47" s="8"/>
      <c r="GG47" s="9"/>
      <c r="GH47" s="8">
        <v>1</v>
      </c>
      <c r="GI47" s="8"/>
      <c r="GJ47" s="8"/>
      <c r="GK47" s="9">
        <v>1</v>
      </c>
      <c r="GL47" s="8"/>
      <c r="GM47" s="8"/>
      <c r="GN47" s="8"/>
      <c r="GO47" s="9"/>
      <c r="GP47" s="8"/>
      <c r="GQ47" s="8"/>
      <c r="GR47" s="8"/>
      <c r="GS47" s="9"/>
      <c r="GT47" s="8"/>
      <c r="GU47" s="8"/>
      <c r="GV47" s="8"/>
      <c r="GW47" s="9"/>
      <c r="GX47" s="8"/>
      <c r="GY47" s="8"/>
      <c r="GZ47" s="8"/>
      <c r="HA47" s="9"/>
      <c r="HB47" s="8"/>
      <c r="HC47" s="8"/>
      <c r="HD47" s="8"/>
      <c r="HE47" s="9"/>
      <c r="HF47" s="8"/>
      <c r="HG47" s="8"/>
      <c r="HH47" s="8"/>
      <c r="HI47" s="9"/>
      <c r="HJ47" s="8"/>
      <c r="HK47" s="9"/>
    </row>
    <row r="48" spans="1:219" x14ac:dyDescent="0.3">
      <c r="A48" s="7" t="s">
        <v>170</v>
      </c>
      <c r="B48" s="8"/>
      <c r="C48" s="8"/>
      <c r="D48" s="8"/>
      <c r="E48" s="9"/>
      <c r="F48" s="8">
        <v>1</v>
      </c>
      <c r="G48" s="8">
        <v>1</v>
      </c>
      <c r="H48" s="8"/>
      <c r="I48" s="9">
        <v>2</v>
      </c>
      <c r="J48" s="8">
        <v>1</v>
      </c>
      <c r="K48" s="8"/>
      <c r="L48" s="8"/>
      <c r="M48" s="9">
        <v>1</v>
      </c>
      <c r="N48" s="8"/>
      <c r="O48" s="8"/>
      <c r="P48" s="8"/>
      <c r="Q48" s="9"/>
      <c r="R48" s="8"/>
      <c r="S48" s="8"/>
      <c r="T48" s="9"/>
      <c r="U48" s="8">
        <v>1</v>
      </c>
      <c r="V48" s="8">
        <v>2</v>
      </c>
      <c r="W48" s="8">
        <v>2</v>
      </c>
      <c r="X48" s="9">
        <v>5</v>
      </c>
      <c r="Y48" s="8"/>
      <c r="Z48" s="8">
        <v>1</v>
      </c>
      <c r="AA48" s="8"/>
      <c r="AB48" s="9">
        <v>1</v>
      </c>
      <c r="AC48" s="8">
        <v>1</v>
      </c>
      <c r="AD48" s="8">
        <v>1</v>
      </c>
      <c r="AE48" s="8">
        <v>2</v>
      </c>
      <c r="AF48" s="9">
        <v>4</v>
      </c>
      <c r="AG48" s="8"/>
      <c r="AH48" s="8"/>
      <c r="AI48" s="9"/>
      <c r="AJ48" s="8">
        <v>1</v>
      </c>
      <c r="AK48" s="8"/>
      <c r="AL48" s="8"/>
      <c r="AM48" s="9">
        <v>1</v>
      </c>
      <c r="AN48" s="8"/>
      <c r="AO48" s="8">
        <v>1</v>
      </c>
      <c r="AP48" s="8"/>
      <c r="AQ48" s="9">
        <v>1</v>
      </c>
      <c r="AR48" s="8">
        <v>1</v>
      </c>
      <c r="AS48" s="8">
        <v>1</v>
      </c>
      <c r="AT48" s="8"/>
      <c r="AU48" s="9">
        <v>2</v>
      </c>
      <c r="AV48" s="8">
        <v>1</v>
      </c>
      <c r="AW48" s="8">
        <v>1</v>
      </c>
      <c r="AX48" s="8">
        <v>2</v>
      </c>
      <c r="AY48" s="9">
        <v>4</v>
      </c>
      <c r="AZ48" s="8"/>
      <c r="BA48" s="8"/>
      <c r="BB48" s="8"/>
      <c r="BC48" s="9"/>
      <c r="BD48" s="8"/>
      <c r="BE48" s="9"/>
      <c r="BF48" s="8"/>
      <c r="BG48" s="8"/>
      <c r="BH48" s="9"/>
      <c r="BI48" s="8"/>
      <c r="BJ48" s="9"/>
      <c r="BK48" s="8"/>
      <c r="BL48" s="8"/>
      <c r="BM48" s="8">
        <v>1</v>
      </c>
      <c r="BN48" s="9">
        <v>1</v>
      </c>
      <c r="BO48" s="8">
        <v>1</v>
      </c>
      <c r="BP48" s="8">
        <v>1</v>
      </c>
      <c r="BQ48" s="8">
        <v>1</v>
      </c>
      <c r="BR48" s="9">
        <v>3</v>
      </c>
      <c r="BS48" s="8"/>
      <c r="BT48" s="8"/>
      <c r="BU48" s="9"/>
      <c r="BV48" s="8">
        <v>2</v>
      </c>
      <c r="BW48" s="8">
        <v>2</v>
      </c>
      <c r="BX48" s="8">
        <v>1</v>
      </c>
      <c r="BY48" s="9">
        <v>5</v>
      </c>
      <c r="BZ48" s="8"/>
      <c r="CA48" s="8">
        <v>1</v>
      </c>
      <c r="CB48" s="8">
        <v>1</v>
      </c>
      <c r="CC48" s="9">
        <v>2</v>
      </c>
      <c r="CD48" s="8"/>
      <c r="CE48" s="8">
        <v>1</v>
      </c>
      <c r="CF48" s="8">
        <v>1</v>
      </c>
      <c r="CG48" s="9">
        <v>2</v>
      </c>
      <c r="CH48" s="8"/>
      <c r="CI48" s="8"/>
      <c r="CJ48" s="8">
        <v>1</v>
      </c>
      <c r="CK48" s="9">
        <v>1</v>
      </c>
      <c r="CL48" s="8"/>
      <c r="CM48" s="8"/>
      <c r="CN48" s="8"/>
      <c r="CO48" s="9"/>
      <c r="CP48" s="8"/>
      <c r="CQ48" s="9"/>
      <c r="CR48" s="8"/>
      <c r="CS48" s="8"/>
      <c r="CT48" s="8"/>
      <c r="CU48" s="9"/>
      <c r="CV48" s="8">
        <v>1</v>
      </c>
      <c r="CW48" s="8"/>
      <c r="CX48" s="8"/>
      <c r="CY48" s="9">
        <v>1</v>
      </c>
      <c r="CZ48" s="8"/>
      <c r="DA48" s="9"/>
      <c r="DB48" s="8"/>
      <c r="DC48" s="8"/>
      <c r="DD48" s="8">
        <v>1</v>
      </c>
      <c r="DE48" s="9">
        <v>1</v>
      </c>
      <c r="DF48" s="8"/>
      <c r="DG48" s="8"/>
      <c r="DH48" s="8"/>
      <c r="DI48" s="9"/>
      <c r="DJ48" s="8">
        <v>1</v>
      </c>
      <c r="DK48" s="8"/>
      <c r="DL48" s="8">
        <v>1</v>
      </c>
      <c r="DM48" s="9">
        <v>2</v>
      </c>
      <c r="DN48" s="8"/>
      <c r="DO48" s="9"/>
      <c r="DP48" s="8"/>
      <c r="DQ48" s="8"/>
      <c r="DR48" s="8"/>
      <c r="DS48" s="9"/>
      <c r="DT48" s="8"/>
      <c r="DU48" s="8"/>
      <c r="DV48" s="9"/>
      <c r="DW48" s="8"/>
      <c r="DX48" s="8"/>
      <c r="DY48" s="8"/>
      <c r="DZ48" s="9"/>
      <c r="EA48" s="8">
        <v>1</v>
      </c>
      <c r="EB48" s="8">
        <v>1</v>
      </c>
      <c r="EC48" s="8">
        <v>1</v>
      </c>
      <c r="ED48" s="9">
        <v>3</v>
      </c>
      <c r="EE48" s="8"/>
      <c r="EF48" s="8">
        <v>1</v>
      </c>
      <c r="EG48" s="8"/>
      <c r="EH48" s="9">
        <v>1</v>
      </c>
      <c r="EI48" s="8"/>
      <c r="EJ48" s="8"/>
      <c r="EK48" s="8"/>
      <c r="EL48" s="9"/>
      <c r="EM48" s="8">
        <v>1</v>
      </c>
      <c r="EN48" s="8"/>
      <c r="EO48" s="8">
        <v>2</v>
      </c>
      <c r="EP48" s="9">
        <v>3</v>
      </c>
      <c r="EQ48" s="8"/>
      <c r="ER48" s="8"/>
      <c r="ES48" s="8"/>
      <c r="ET48" s="9"/>
      <c r="EU48" s="8"/>
      <c r="EV48" s="8"/>
      <c r="EW48" s="8"/>
      <c r="EX48" s="9"/>
      <c r="EY48" s="8"/>
      <c r="EZ48" s="8"/>
      <c r="FA48" s="8"/>
      <c r="FB48" s="9"/>
      <c r="FC48" s="8"/>
      <c r="FD48" s="9"/>
      <c r="FE48" s="8"/>
      <c r="FF48" s="9"/>
      <c r="FG48" s="8"/>
      <c r="FH48" s="8"/>
      <c r="FI48" s="8"/>
      <c r="FJ48" s="9"/>
      <c r="FK48" s="8"/>
      <c r="FL48" s="8"/>
      <c r="FM48" s="8"/>
      <c r="FN48" s="9"/>
      <c r="FO48" s="8">
        <v>2</v>
      </c>
      <c r="FP48" s="8">
        <v>2</v>
      </c>
      <c r="FQ48" s="8">
        <v>2</v>
      </c>
      <c r="FR48" s="9">
        <v>6</v>
      </c>
      <c r="FS48" s="8"/>
      <c r="FT48" s="8"/>
      <c r="FU48" s="9"/>
      <c r="FV48" s="8"/>
      <c r="FW48" s="8"/>
      <c r="FX48" s="8"/>
      <c r="FY48" s="9"/>
      <c r="FZ48" s="8"/>
      <c r="GA48" s="9"/>
      <c r="GB48" s="8"/>
      <c r="GC48" s="9"/>
      <c r="GD48" s="8"/>
      <c r="GE48" s="9"/>
      <c r="GF48" s="8"/>
      <c r="GG48" s="9"/>
      <c r="GH48" s="8"/>
      <c r="GI48" s="8"/>
      <c r="GJ48" s="8"/>
      <c r="GK48" s="9"/>
      <c r="GL48" s="8"/>
      <c r="GM48" s="8"/>
      <c r="GN48" s="8"/>
      <c r="GO48" s="9"/>
      <c r="GP48" s="8"/>
      <c r="GQ48" s="8"/>
      <c r="GR48" s="8"/>
      <c r="GS48" s="9"/>
      <c r="GT48" s="8"/>
      <c r="GU48" s="8"/>
      <c r="GV48" s="8"/>
      <c r="GW48" s="9"/>
      <c r="GX48" s="8"/>
      <c r="GY48" s="8"/>
      <c r="GZ48" s="8"/>
      <c r="HA48" s="9"/>
      <c r="HB48" s="8"/>
      <c r="HC48" s="8"/>
      <c r="HD48" s="8"/>
      <c r="HE48" s="9"/>
      <c r="HF48" s="8"/>
      <c r="HG48" s="8">
        <v>1</v>
      </c>
      <c r="HH48" s="8"/>
      <c r="HI48" s="9">
        <v>1</v>
      </c>
      <c r="HJ48" s="8"/>
      <c r="HK48" s="9"/>
    </row>
    <row r="49" spans="1:219" x14ac:dyDescent="0.3">
      <c r="A49" s="7" t="s">
        <v>171</v>
      </c>
      <c r="B49" s="8"/>
      <c r="C49" s="8"/>
      <c r="D49" s="8"/>
      <c r="E49" s="9"/>
      <c r="F49" s="8"/>
      <c r="G49" s="8">
        <v>2</v>
      </c>
      <c r="H49" s="8">
        <v>1</v>
      </c>
      <c r="I49" s="9">
        <v>3</v>
      </c>
      <c r="J49" s="8"/>
      <c r="K49" s="8">
        <v>1</v>
      </c>
      <c r="L49" s="8"/>
      <c r="M49" s="9">
        <v>1</v>
      </c>
      <c r="N49" s="8"/>
      <c r="O49" s="8"/>
      <c r="P49" s="8"/>
      <c r="Q49" s="9"/>
      <c r="R49" s="8"/>
      <c r="S49" s="8"/>
      <c r="T49" s="9"/>
      <c r="U49" s="8">
        <v>1</v>
      </c>
      <c r="V49" s="8">
        <v>2</v>
      </c>
      <c r="W49" s="8"/>
      <c r="X49" s="9">
        <v>3</v>
      </c>
      <c r="Y49" s="8">
        <v>2</v>
      </c>
      <c r="Z49" s="8">
        <v>1</v>
      </c>
      <c r="AA49" s="8">
        <v>1</v>
      </c>
      <c r="AB49" s="9">
        <v>4</v>
      </c>
      <c r="AC49" s="8"/>
      <c r="AD49" s="8">
        <v>1</v>
      </c>
      <c r="AE49" s="8">
        <v>1</v>
      </c>
      <c r="AF49" s="9">
        <v>2</v>
      </c>
      <c r="AG49" s="8"/>
      <c r="AH49" s="8"/>
      <c r="AI49" s="9"/>
      <c r="AJ49" s="8"/>
      <c r="AK49" s="8">
        <v>1</v>
      </c>
      <c r="AL49" s="8">
        <v>1</v>
      </c>
      <c r="AM49" s="9">
        <v>2</v>
      </c>
      <c r="AN49" s="8"/>
      <c r="AO49" s="8"/>
      <c r="AP49" s="8"/>
      <c r="AQ49" s="9"/>
      <c r="AR49" s="8"/>
      <c r="AS49" s="8"/>
      <c r="AT49" s="8">
        <v>2</v>
      </c>
      <c r="AU49" s="9">
        <v>2</v>
      </c>
      <c r="AV49" s="8">
        <v>2</v>
      </c>
      <c r="AW49" s="8">
        <v>1</v>
      </c>
      <c r="AX49" s="8">
        <v>1</v>
      </c>
      <c r="AY49" s="9">
        <v>4</v>
      </c>
      <c r="AZ49" s="8">
        <v>1</v>
      </c>
      <c r="BA49" s="8"/>
      <c r="BB49" s="8">
        <v>2</v>
      </c>
      <c r="BC49" s="9">
        <v>3</v>
      </c>
      <c r="BD49" s="8"/>
      <c r="BE49" s="9"/>
      <c r="BF49" s="8"/>
      <c r="BG49" s="8"/>
      <c r="BH49" s="9"/>
      <c r="BI49" s="8"/>
      <c r="BJ49" s="9"/>
      <c r="BK49" s="8"/>
      <c r="BL49" s="8"/>
      <c r="BM49" s="8">
        <v>1</v>
      </c>
      <c r="BN49" s="9">
        <v>1</v>
      </c>
      <c r="BO49" s="8">
        <v>1</v>
      </c>
      <c r="BP49" s="8">
        <v>1</v>
      </c>
      <c r="BQ49" s="8">
        <v>2</v>
      </c>
      <c r="BR49" s="9">
        <v>4</v>
      </c>
      <c r="BS49" s="8"/>
      <c r="BT49" s="8"/>
      <c r="BU49" s="9"/>
      <c r="BV49" s="8">
        <v>1</v>
      </c>
      <c r="BW49" s="8">
        <v>1</v>
      </c>
      <c r="BX49" s="8">
        <v>1</v>
      </c>
      <c r="BY49" s="9">
        <v>3</v>
      </c>
      <c r="BZ49" s="8">
        <v>1</v>
      </c>
      <c r="CA49" s="8">
        <v>1</v>
      </c>
      <c r="CB49" s="8"/>
      <c r="CC49" s="9">
        <v>2</v>
      </c>
      <c r="CD49" s="8"/>
      <c r="CE49" s="8">
        <v>1</v>
      </c>
      <c r="CF49" s="8">
        <v>1</v>
      </c>
      <c r="CG49" s="9">
        <v>2</v>
      </c>
      <c r="CH49" s="8"/>
      <c r="CI49" s="8"/>
      <c r="CJ49" s="8">
        <v>1</v>
      </c>
      <c r="CK49" s="9">
        <v>1</v>
      </c>
      <c r="CL49" s="8"/>
      <c r="CM49" s="8"/>
      <c r="CN49" s="8"/>
      <c r="CO49" s="9"/>
      <c r="CP49" s="8">
        <v>1</v>
      </c>
      <c r="CQ49" s="9">
        <v>1</v>
      </c>
      <c r="CR49" s="8"/>
      <c r="CS49" s="8"/>
      <c r="CT49" s="8"/>
      <c r="CU49" s="9"/>
      <c r="CV49" s="8"/>
      <c r="CW49" s="8">
        <v>1</v>
      </c>
      <c r="CX49" s="8"/>
      <c r="CY49" s="9">
        <v>1</v>
      </c>
      <c r="CZ49" s="8"/>
      <c r="DA49" s="9"/>
      <c r="DB49" s="8"/>
      <c r="DC49" s="8">
        <v>1</v>
      </c>
      <c r="DD49" s="8"/>
      <c r="DE49" s="9">
        <v>1</v>
      </c>
      <c r="DF49" s="8"/>
      <c r="DG49" s="8"/>
      <c r="DH49" s="8"/>
      <c r="DI49" s="9"/>
      <c r="DJ49" s="8">
        <v>2</v>
      </c>
      <c r="DK49" s="8">
        <v>1</v>
      </c>
      <c r="DL49" s="8">
        <v>2</v>
      </c>
      <c r="DM49" s="9">
        <v>5</v>
      </c>
      <c r="DN49" s="8"/>
      <c r="DO49" s="9"/>
      <c r="DP49" s="8"/>
      <c r="DQ49" s="8"/>
      <c r="DR49" s="8"/>
      <c r="DS49" s="9"/>
      <c r="DT49" s="8"/>
      <c r="DU49" s="8"/>
      <c r="DV49" s="9"/>
      <c r="DW49" s="8"/>
      <c r="DX49" s="8"/>
      <c r="DY49" s="8"/>
      <c r="DZ49" s="9"/>
      <c r="EA49" s="8">
        <v>1</v>
      </c>
      <c r="EB49" s="8">
        <v>2</v>
      </c>
      <c r="EC49" s="8">
        <v>2</v>
      </c>
      <c r="ED49" s="9">
        <v>5</v>
      </c>
      <c r="EE49" s="8"/>
      <c r="EF49" s="8"/>
      <c r="EG49" s="8"/>
      <c r="EH49" s="9"/>
      <c r="EI49" s="8"/>
      <c r="EJ49" s="8"/>
      <c r="EK49" s="8"/>
      <c r="EL49" s="9"/>
      <c r="EM49" s="8">
        <v>1</v>
      </c>
      <c r="EN49" s="8">
        <v>1</v>
      </c>
      <c r="EO49" s="8"/>
      <c r="EP49" s="9">
        <v>2</v>
      </c>
      <c r="EQ49" s="8"/>
      <c r="ER49" s="8"/>
      <c r="ES49" s="8"/>
      <c r="ET49" s="9"/>
      <c r="EU49" s="8"/>
      <c r="EV49" s="8"/>
      <c r="EW49" s="8"/>
      <c r="EX49" s="9"/>
      <c r="EY49" s="8"/>
      <c r="EZ49" s="8"/>
      <c r="FA49" s="8"/>
      <c r="FB49" s="9"/>
      <c r="FC49" s="8"/>
      <c r="FD49" s="9"/>
      <c r="FE49" s="8"/>
      <c r="FF49" s="9"/>
      <c r="FG49" s="8"/>
      <c r="FH49" s="8"/>
      <c r="FI49" s="8"/>
      <c r="FJ49" s="9"/>
      <c r="FK49" s="8">
        <v>1</v>
      </c>
      <c r="FL49" s="8">
        <v>1</v>
      </c>
      <c r="FM49" s="8"/>
      <c r="FN49" s="9">
        <v>2</v>
      </c>
      <c r="FO49" s="8">
        <v>2</v>
      </c>
      <c r="FP49" s="8">
        <v>2</v>
      </c>
      <c r="FQ49" s="8">
        <v>2</v>
      </c>
      <c r="FR49" s="9">
        <v>6</v>
      </c>
      <c r="FS49" s="8"/>
      <c r="FT49" s="8"/>
      <c r="FU49" s="9"/>
      <c r="FV49" s="8"/>
      <c r="FW49" s="8"/>
      <c r="FX49" s="8"/>
      <c r="FY49" s="9"/>
      <c r="FZ49" s="8"/>
      <c r="GA49" s="9"/>
      <c r="GB49" s="8"/>
      <c r="GC49" s="9"/>
      <c r="GD49" s="8"/>
      <c r="GE49" s="9"/>
      <c r="GF49" s="8"/>
      <c r="GG49" s="9"/>
      <c r="GH49" s="8"/>
      <c r="GI49" s="8"/>
      <c r="GJ49" s="8"/>
      <c r="GK49" s="9"/>
      <c r="GL49" s="8"/>
      <c r="GM49" s="8"/>
      <c r="GN49" s="8"/>
      <c r="GO49" s="9"/>
      <c r="GP49" s="8"/>
      <c r="GQ49" s="8"/>
      <c r="GR49" s="8"/>
      <c r="GS49" s="9"/>
      <c r="GT49" s="8"/>
      <c r="GU49" s="8"/>
      <c r="GV49" s="8"/>
      <c r="GW49" s="9"/>
      <c r="GX49" s="8"/>
      <c r="GY49" s="8"/>
      <c r="GZ49" s="8"/>
      <c r="HA49" s="9"/>
      <c r="HB49" s="8"/>
      <c r="HC49" s="8"/>
      <c r="HD49" s="8"/>
      <c r="HE49" s="9"/>
      <c r="HF49" s="8"/>
      <c r="HG49" s="8">
        <v>1</v>
      </c>
      <c r="HH49" s="8">
        <v>1</v>
      </c>
      <c r="HI49" s="9">
        <v>2</v>
      </c>
      <c r="HJ49" s="8"/>
      <c r="HK49" s="9"/>
    </row>
    <row r="50" spans="1:219" x14ac:dyDescent="0.3">
      <c r="A50" s="7" t="s">
        <v>172</v>
      </c>
      <c r="B50" s="8"/>
      <c r="C50" s="8"/>
      <c r="D50" s="8"/>
      <c r="E50" s="9"/>
      <c r="F50" s="8">
        <v>1</v>
      </c>
      <c r="G50" s="8">
        <v>2</v>
      </c>
      <c r="H50" s="8">
        <v>1</v>
      </c>
      <c r="I50" s="9">
        <v>4</v>
      </c>
      <c r="J50" s="8"/>
      <c r="K50" s="8"/>
      <c r="L50" s="8">
        <v>1</v>
      </c>
      <c r="M50" s="9">
        <v>1</v>
      </c>
      <c r="N50" s="8">
        <v>1</v>
      </c>
      <c r="O50" s="8">
        <v>1</v>
      </c>
      <c r="P50" s="8"/>
      <c r="Q50" s="9">
        <v>2</v>
      </c>
      <c r="R50" s="8"/>
      <c r="S50" s="8"/>
      <c r="T50" s="9"/>
      <c r="U50" s="8">
        <v>1</v>
      </c>
      <c r="V50" s="8">
        <v>2</v>
      </c>
      <c r="W50" s="8">
        <v>1</v>
      </c>
      <c r="X50" s="9">
        <v>4</v>
      </c>
      <c r="Y50" s="8"/>
      <c r="Z50" s="8">
        <v>1</v>
      </c>
      <c r="AA50" s="8">
        <v>2</v>
      </c>
      <c r="AB50" s="9">
        <v>3</v>
      </c>
      <c r="AC50" s="8"/>
      <c r="AD50" s="8"/>
      <c r="AE50" s="8"/>
      <c r="AF50" s="9"/>
      <c r="AG50" s="8"/>
      <c r="AH50" s="8"/>
      <c r="AI50" s="9"/>
      <c r="AJ50" s="8"/>
      <c r="AK50" s="8">
        <v>1</v>
      </c>
      <c r="AL50" s="8"/>
      <c r="AM50" s="9">
        <v>1</v>
      </c>
      <c r="AN50" s="8"/>
      <c r="AO50" s="8"/>
      <c r="AP50" s="8">
        <v>1</v>
      </c>
      <c r="AQ50" s="9">
        <v>1</v>
      </c>
      <c r="AR50" s="8"/>
      <c r="AS50" s="8">
        <v>2</v>
      </c>
      <c r="AT50" s="8"/>
      <c r="AU50" s="9">
        <v>2</v>
      </c>
      <c r="AV50" s="8">
        <v>2</v>
      </c>
      <c r="AW50" s="8">
        <v>1</v>
      </c>
      <c r="AX50" s="8">
        <v>2</v>
      </c>
      <c r="AY50" s="9">
        <v>5</v>
      </c>
      <c r="AZ50" s="8">
        <v>1</v>
      </c>
      <c r="BA50" s="8"/>
      <c r="BB50" s="8"/>
      <c r="BC50" s="9">
        <v>1</v>
      </c>
      <c r="BD50" s="8"/>
      <c r="BE50" s="9"/>
      <c r="BF50" s="8"/>
      <c r="BG50" s="8"/>
      <c r="BH50" s="9"/>
      <c r="BI50" s="8"/>
      <c r="BJ50" s="9"/>
      <c r="BK50" s="8">
        <v>1</v>
      </c>
      <c r="BL50" s="8">
        <v>1</v>
      </c>
      <c r="BM50" s="8">
        <v>2</v>
      </c>
      <c r="BN50" s="9">
        <v>4</v>
      </c>
      <c r="BO50" s="8"/>
      <c r="BP50" s="8"/>
      <c r="BQ50" s="8"/>
      <c r="BR50" s="9"/>
      <c r="BS50" s="8"/>
      <c r="BT50" s="8">
        <v>1</v>
      </c>
      <c r="BU50" s="9">
        <v>1</v>
      </c>
      <c r="BV50" s="8">
        <v>2</v>
      </c>
      <c r="BW50" s="8">
        <v>1</v>
      </c>
      <c r="BX50" s="8"/>
      <c r="BY50" s="9">
        <v>3</v>
      </c>
      <c r="BZ50" s="8">
        <v>1</v>
      </c>
      <c r="CA50" s="8">
        <v>1</v>
      </c>
      <c r="CB50" s="8">
        <v>1</v>
      </c>
      <c r="CC50" s="9">
        <v>3</v>
      </c>
      <c r="CD50" s="8"/>
      <c r="CE50" s="8"/>
      <c r="CF50" s="8"/>
      <c r="CG50" s="9"/>
      <c r="CH50" s="8"/>
      <c r="CI50" s="8"/>
      <c r="CJ50" s="8"/>
      <c r="CK50" s="9"/>
      <c r="CL50" s="8"/>
      <c r="CM50" s="8"/>
      <c r="CN50" s="8"/>
      <c r="CO50" s="9"/>
      <c r="CP50" s="8"/>
      <c r="CQ50" s="9"/>
      <c r="CR50" s="8"/>
      <c r="CS50" s="8"/>
      <c r="CT50" s="8"/>
      <c r="CU50" s="9"/>
      <c r="CV50" s="8"/>
      <c r="CW50" s="8">
        <v>1</v>
      </c>
      <c r="CX50" s="8"/>
      <c r="CY50" s="9">
        <v>1</v>
      </c>
      <c r="CZ50" s="8"/>
      <c r="DA50" s="9"/>
      <c r="DB50" s="8"/>
      <c r="DC50" s="8"/>
      <c r="DD50" s="8">
        <v>1</v>
      </c>
      <c r="DE50" s="9">
        <v>1</v>
      </c>
      <c r="DF50" s="8"/>
      <c r="DG50" s="8"/>
      <c r="DH50" s="8"/>
      <c r="DI50" s="9"/>
      <c r="DJ50" s="8">
        <v>2</v>
      </c>
      <c r="DK50" s="8">
        <v>2</v>
      </c>
      <c r="DL50" s="8">
        <v>1</v>
      </c>
      <c r="DM50" s="9">
        <v>5</v>
      </c>
      <c r="DN50" s="8"/>
      <c r="DO50" s="9"/>
      <c r="DP50" s="8"/>
      <c r="DQ50" s="8"/>
      <c r="DR50" s="8"/>
      <c r="DS50" s="9"/>
      <c r="DT50" s="8"/>
      <c r="DU50" s="8"/>
      <c r="DV50" s="9"/>
      <c r="DW50" s="8"/>
      <c r="DX50" s="8"/>
      <c r="DY50" s="8"/>
      <c r="DZ50" s="9"/>
      <c r="EA50" s="8">
        <v>1</v>
      </c>
      <c r="EB50" s="8">
        <v>1</v>
      </c>
      <c r="EC50" s="8">
        <v>1</v>
      </c>
      <c r="ED50" s="9">
        <v>3</v>
      </c>
      <c r="EE50" s="8"/>
      <c r="EF50" s="8"/>
      <c r="EG50" s="8"/>
      <c r="EH50" s="9"/>
      <c r="EI50" s="8"/>
      <c r="EJ50" s="8"/>
      <c r="EK50" s="8"/>
      <c r="EL50" s="9"/>
      <c r="EM50" s="8"/>
      <c r="EN50" s="8"/>
      <c r="EO50" s="8">
        <v>2</v>
      </c>
      <c r="EP50" s="9">
        <v>2</v>
      </c>
      <c r="EQ50" s="8"/>
      <c r="ER50" s="8">
        <v>1</v>
      </c>
      <c r="ES50" s="8"/>
      <c r="ET50" s="9">
        <v>1</v>
      </c>
      <c r="EU50" s="8"/>
      <c r="EV50" s="8"/>
      <c r="EW50" s="8"/>
      <c r="EX50" s="9"/>
      <c r="EY50" s="8">
        <v>1</v>
      </c>
      <c r="EZ50" s="8"/>
      <c r="FA50" s="8"/>
      <c r="FB50" s="9">
        <v>1</v>
      </c>
      <c r="FC50" s="8"/>
      <c r="FD50" s="9"/>
      <c r="FE50" s="8"/>
      <c r="FF50" s="9"/>
      <c r="FG50" s="8"/>
      <c r="FH50" s="8"/>
      <c r="FI50" s="8"/>
      <c r="FJ50" s="9"/>
      <c r="FK50" s="8">
        <v>1</v>
      </c>
      <c r="FL50" s="8"/>
      <c r="FM50" s="8"/>
      <c r="FN50" s="9">
        <v>1</v>
      </c>
      <c r="FO50" s="8">
        <v>2</v>
      </c>
      <c r="FP50" s="8">
        <v>2</v>
      </c>
      <c r="FQ50" s="8"/>
      <c r="FR50" s="9">
        <v>4</v>
      </c>
      <c r="FS50" s="8"/>
      <c r="FT50" s="8"/>
      <c r="FU50" s="9"/>
      <c r="FV50" s="8"/>
      <c r="FW50" s="8"/>
      <c r="FX50" s="8"/>
      <c r="FY50" s="9"/>
      <c r="FZ50" s="8"/>
      <c r="GA50" s="9"/>
      <c r="GB50" s="8"/>
      <c r="GC50" s="9"/>
      <c r="GD50" s="8"/>
      <c r="GE50" s="9"/>
      <c r="GF50" s="8"/>
      <c r="GG50" s="9"/>
      <c r="GH50" s="8"/>
      <c r="GI50" s="8">
        <v>1</v>
      </c>
      <c r="GJ50" s="8"/>
      <c r="GK50" s="9">
        <v>1</v>
      </c>
      <c r="GL50" s="8"/>
      <c r="GM50" s="8"/>
      <c r="GN50" s="8"/>
      <c r="GO50" s="9"/>
      <c r="GP50" s="8"/>
      <c r="GQ50" s="8"/>
      <c r="GR50" s="8"/>
      <c r="GS50" s="9"/>
      <c r="GT50" s="8"/>
      <c r="GU50" s="8"/>
      <c r="GV50" s="8"/>
      <c r="GW50" s="9"/>
      <c r="GX50" s="8"/>
      <c r="GY50" s="8"/>
      <c r="GZ50" s="8"/>
      <c r="HA50" s="9"/>
      <c r="HB50" s="8"/>
      <c r="HC50" s="8"/>
      <c r="HD50" s="8"/>
      <c r="HE50" s="9"/>
      <c r="HF50" s="8">
        <v>1</v>
      </c>
      <c r="HG50" s="8"/>
      <c r="HH50" s="8"/>
      <c r="HI50" s="9">
        <v>1</v>
      </c>
      <c r="HJ50" s="8"/>
      <c r="HK50" s="9"/>
    </row>
    <row r="51" spans="1:219" x14ac:dyDescent="0.3">
      <c r="A51" s="7" t="s">
        <v>173</v>
      </c>
      <c r="B51" s="8"/>
      <c r="C51" s="8">
        <v>1</v>
      </c>
      <c r="D51" s="8"/>
      <c r="E51" s="9">
        <v>1</v>
      </c>
      <c r="F51" s="8"/>
      <c r="G51" s="8"/>
      <c r="H51" s="8">
        <v>1</v>
      </c>
      <c r="I51" s="9">
        <v>1</v>
      </c>
      <c r="J51" s="8"/>
      <c r="K51" s="8"/>
      <c r="L51" s="8"/>
      <c r="M51" s="9"/>
      <c r="N51" s="8"/>
      <c r="O51" s="8"/>
      <c r="P51" s="8"/>
      <c r="Q51" s="9"/>
      <c r="R51" s="8"/>
      <c r="S51" s="8"/>
      <c r="T51" s="9"/>
      <c r="U51" s="8"/>
      <c r="V51" s="8">
        <v>2</v>
      </c>
      <c r="W51" s="8">
        <v>1</v>
      </c>
      <c r="X51" s="9">
        <v>3</v>
      </c>
      <c r="Y51" s="8"/>
      <c r="Z51" s="8"/>
      <c r="AA51" s="8">
        <v>1</v>
      </c>
      <c r="AB51" s="9">
        <v>1</v>
      </c>
      <c r="AC51" s="8"/>
      <c r="AD51" s="8">
        <v>2</v>
      </c>
      <c r="AE51" s="8"/>
      <c r="AF51" s="9">
        <v>2</v>
      </c>
      <c r="AG51" s="8"/>
      <c r="AH51" s="8"/>
      <c r="AI51" s="9"/>
      <c r="AJ51" s="8">
        <v>1</v>
      </c>
      <c r="AK51" s="8"/>
      <c r="AL51" s="8">
        <v>1</v>
      </c>
      <c r="AM51" s="9">
        <v>2</v>
      </c>
      <c r="AN51" s="8"/>
      <c r="AO51" s="8"/>
      <c r="AP51" s="8"/>
      <c r="AQ51" s="9"/>
      <c r="AR51" s="8">
        <v>2</v>
      </c>
      <c r="AS51" s="8">
        <v>1</v>
      </c>
      <c r="AT51" s="8">
        <v>1</v>
      </c>
      <c r="AU51" s="9">
        <v>4</v>
      </c>
      <c r="AV51" s="8">
        <v>1</v>
      </c>
      <c r="AW51" s="8"/>
      <c r="AX51" s="8">
        <v>1</v>
      </c>
      <c r="AY51" s="9">
        <v>2</v>
      </c>
      <c r="AZ51" s="8">
        <v>1</v>
      </c>
      <c r="BA51" s="8"/>
      <c r="BB51" s="8"/>
      <c r="BC51" s="9">
        <v>1</v>
      </c>
      <c r="BD51" s="8"/>
      <c r="BE51" s="9"/>
      <c r="BF51" s="8"/>
      <c r="BG51" s="8"/>
      <c r="BH51" s="9"/>
      <c r="BI51" s="8"/>
      <c r="BJ51" s="9"/>
      <c r="BK51" s="8"/>
      <c r="BL51" s="8">
        <v>1</v>
      </c>
      <c r="BM51" s="8"/>
      <c r="BN51" s="9">
        <v>1</v>
      </c>
      <c r="BO51" s="8"/>
      <c r="BP51" s="8"/>
      <c r="BQ51" s="8"/>
      <c r="BR51" s="9"/>
      <c r="BS51" s="8"/>
      <c r="BT51" s="8"/>
      <c r="BU51" s="9"/>
      <c r="BV51" s="8">
        <v>2</v>
      </c>
      <c r="BW51" s="8">
        <v>1</v>
      </c>
      <c r="BX51" s="8">
        <v>2</v>
      </c>
      <c r="BY51" s="9">
        <v>5</v>
      </c>
      <c r="BZ51" s="8">
        <v>1</v>
      </c>
      <c r="CA51" s="8">
        <v>1</v>
      </c>
      <c r="CB51" s="8"/>
      <c r="CC51" s="9">
        <v>2</v>
      </c>
      <c r="CD51" s="8"/>
      <c r="CE51" s="8"/>
      <c r="CF51" s="8"/>
      <c r="CG51" s="9"/>
      <c r="CH51" s="8">
        <v>1</v>
      </c>
      <c r="CI51" s="8"/>
      <c r="CJ51" s="8"/>
      <c r="CK51" s="9">
        <v>1</v>
      </c>
      <c r="CL51" s="8"/>
      <c r="CM51" s="8"/>
      <c r="CN51" s="8"/>
      <c r="CO51" s="9"/>
      <c r="CP51" s="8"/>
      <c r="CQ51" s="9"/>
      <c r="CR51" s="8"/>
      <c r="CS51" s="8"/>
      <c r="CT51" s="8"/>
      <c r="CU51" s="9"/>
      <c r="CV51" s="8">
        <v>1</v>
      </c>
      <c r="CW51" s="8">
        <v>1</v>
      </c>
      <c r="CX51" s="8">
        <v>2</v>
      </c>
      <c r="CY51" s="9">
        <v>4</v>
      </c>
      <c r="CZ51" s="8"/>
      <c r="DA51" s="9"/>
      <c r="DB51" s="8">
        <v>1</v>
      </c>
      <c r="DC51" s="8">
        <v>2</v>
      </c>
      <c r="DD51" s="8">
        <v>2</v>
      </c>
      <c r="DE51" s="9">
        <v>5</v>
      </c>
      <c r="DF51" s="8"/>
      <c r="DG51" s="8"/>
      <c r="DH51" s="8"/>
      <c r="DI51" s="9"/>
      <c r="DJ51" s="8">
        <v>2</v>
      </c>
      <c r="DK51" s="8">
        <v>2</v>
      </c>
      <c r="DL51" s="8">
        <v>2</v>
      </c>
      <c r="DM51" s="9">
        <v>6</v>
      </c>
      <c r="DN51" s="8"/>
      <c r="DO51" s="9"/>
      <c r="DP51" s="8"/>
      <c r="DQ51" s="8"/>
      <c r="DR51" s="8"/>
      <c r="DS51" s="9"/>
      <c r="DT51" s="8"/>
      <c r="DU51" s="8"/>
      <c r="DV51" s="9"/>
      <c r="DW51" s="8"/>
      <c r="DX51" s="8"/>
      <c r="DY51" s="8"/>
      <c r="DZ51" s="9"/>
      <c r="EA51" s="8">
        <v>2</v>
      </c>
      <c r="EB51" s="8">
        <v>2</v>
      </c>
      <c r="EC51" s="8">
        <v>1</v>
      </c>
      <c r="ED51" s="9">
        <v>5</v>
      </c>
      <c r="EE51" s="8"/>
      <c r="EF51" s="8">
        <v>1</v>
      </c>
      <c r="EG51" s="8"/>
      <c r="EH51" s="9">
        <v>1</v>
      </c>
      <c r="EI51" s="8"/>
      <c r="EJ51" s="8"/>
      <c r="EK51" s="8"/>
      <c r="EL51" s="9"/>
      <c r="EM51" s="8">
        <v>2</v>
      </c>
      <c r="EN51" s="8">
        <v>2</v>
      </c>
      <c r="EO51" s="8"/>
      <c r="EP51" s="9">
        <v>4</v>
      </c>
      <c r="EQ51" s="8"/>
      <c r="ER51" s="8"/>
      <c r="ES51" s="8"/>
      <c r="ET51" s="9"/>
      <c r="EU51" s="8"/>
      <c r="EV51" s="8"/>
      <c r="EW51" s="8"/>
      <c r="EX51" s="9"/>
      <c r="EY51" s="8"/>
      <c r="EZ51" s="8">
        <v>1</v>
      </c>
      <c r="FA51" s="8"/>
      <c r="FB51" s="9">
        <v>1</v>
      </c>
      <c r="FC51" s="8"/>
      <c r="FD51" s="9"/>
      <c r="FE51" s="8"/>
      <c r="FF51" s="9"/>
      <c r="FG51" s="8"/>
      <c r="FH51" s="8"/>
      <c r="FI51" s="8"/>
      <c r="FJ51" s="9"/>
      <c r="FK51" s="8">
        <v>1</v>
      </c>
      <c r="FL51" s="8">
        <v>2</v>
      </c>
      <c r="FM51" s="8">
        <v>1</v>
      </c>
      <c r="FN51" s="9">
        <v>4</v>
      </c>
      <c r="FO51" s="8">
        <v>2</v>
      </c>
      <c r="FP51" s="8">
        <v>2</v>
      </c>
      <c r="FQ51" s="8">
        <v>1</v>
      </c>
      <c r="FR51" s="9">
        <v>5</v>
      </c>
      <c r="FS51" s="8"/>
      <c r="FT51" s="8"/>
      <c r="FU51" s="9"/>
      <c r="FV51" s="8"/>
      <c r="FW51" s="8"/>
      <c r="FX51" s="8"/>
      <c r="FY51" s="9"/>
      <c r="FZ51" s="8"/>
      <c r="GA51" s="9"/>
      <c r="GB51" s="8"/>
      <c r="GC51" s="9"/>
      <c r="GD51" s="8"/>
      <c r="GE51" s="9"/>
      <c r="GF51" s="8"/>
      <c r="GG51" s="9"/>
      <c r="GH51" s="8"/>
      <c r="GI51" s="8"/>
      <c r="GJ51" s="8"/>
      <c r="GK51" s="9"/>
      <c r="GL51" s="8"/>
      <c r="GM51" s="8"/>
      <c r="GN51" s="8"/>
      <c r="GO51" s="9"/>
      <c r="GP51" s="8"/>
      <c r="GQ51" s="8"/>
      <c r="GR51" s="8"/>
      <c r="GS51" s="9"/>
      <c r="GT51" s="8"/>
      <c r="GU51" s="8"/>
      <c r="GV51" s="8"/>
      <c r="GW51" s="9"/>
      <c r="GX51" s="8"/>
      <c r="GY51" s="8"/>
      <c r="GZ51" s="8"/>
      <c r="HA51" s="9"/>
      <c r="HB51" s="8"/>
      <c r="HC51" s="8"/>
      <c r="HD51" s="8"/>
      <c r="HE51" s="9"/>
      <c r="HF51" s="8">
        <v>2</v>
      </c>
      <c r="HG51" s="8">
        <v>1</v>
      </c>
      <c r="HH51" s="8">
        <v>1</v>
      </c>
      <c r="HI51" s="9">
        <v>4</v>
      </c>
      <c r="HJ51" s="8"/>
      <c r="HK51" s="9"/>
    </row>
    <row r="52" spans="1:219" x14ac:dyDescent="0.3">
      <c r="A52" s="7" t="s">
        <v>174</v>
      </c>
      <c r="B52" s="8"/>
      <c r="C52" s="8"/>
      <c r="D52" s="8"/>
      <c r="E52" s="9"/>
      <c r="F52" s="8"/>
      <c r="G52" s="8">
        <v>1</v>
      </c>
      <c r="H52" s="8">
        <v>1</v>
      </c>
      <c r="I52" s="9">
        <v>2</v>
      </c>
      <c r="J52" s="8">
        <v>1</v>
      </c>
      <c r="K52" s="8"/>
      <c r="L52" s="8">
        <v>1</v>
      </c>
      <c r="M52" s="9">
        <v>2</v>
      </c>
      <c r="N52" s="8"/>
      <c r="O52" s="8"/>
      <c r="P52" s="8"/>
      <c r="Q52" s="9"/>
      <c r="R52" s="8"/>
      <c r="S52" s="8"/>
      <c r="T52" s="9"/>
      <c r="U52" s="8"/>
      <c r="V52" s="8"/>
      <c r="W52" s="8"/>
      <c r="X52" s="9"/>
      <c r="Y52" s="8"/>
      <c r="Z52" s="8">
        <v>1</v>
      </c>
      <c r="AA52" s="8">
        <v>1</v>
      </c>
      <c r="AB52" s="9">
        <v>2</v>
      </c>
      <c r="AC52" s="8">
        <v>3</v>
      </c>
      <c r="AD52" s="8">
        <v>2</v>
      </c>
      <c r="AE52" s="8"/>
      <c r="AF52" s="9">
        <v>5</v>
      </c>
      <c r="AG52" s="8"/>
      <c r="AH52" s="8"/>
      <c r="AI52" s="9"/>
      <c r="AJ52" s="8"/>
      <c r="AK52" s="8">
        <v>2</v>
      </c>
      <c r="AL52" s="8">
        <v>2</v>
      </c>
      <c r="AM52" s="9">
        <v>4</v>
      </c>
      <c r="AN52" s="8"/>
      <c r="AO52" s="8"/>
      <c r="AP52" s="8"/>
      <c r="AQ52" s="9"/>
      <c r="AR52" s="8">
        <v>1</v>
      </c>
      <c r="AS52" s="8">
        <v>1</v>
      </c>
      <c r="AT52" s="8">
        <v>1</v>
      </c>
      <c r="AU52" s="9">
        <v>3</v>
      </c>
      <c r="AV52" s="8"/>
      <c r="AW52" s="8">
        <v>1</v>
      </c>
      <c r="AX52" s="8">
        <v>2</v>
      </c>
      <c r="AY52" s="9">
        <v>3</v>
      </c>
      <c r="AZ52" s="8"/>
      <c r="BA52" s="8">
        <v>2</v>
      </c>
      <c r="BB52" s="8">
        <v>1</v>
      </c>
      <c r="BC52" s="9">
        <v>3</v>
      </c>
      <c r="BD52" s="8"/>
      <c r="BE52" s="9"/>
      <c r="BF52" s="8"/>
      <c r="BG52" s="8"/>
      <c r="BH52" s="9"/>
      <c r="BI52" s="8"/>
      <c r="BJ52" s="9"/>
      <c r="BK52" s="8"/>
      <c r="BL52" s="8"/>
      <c r="BM52" s="8">
        <v>2</v>
      </c>
      <c r="BN52" s="9">
        <v>2</v>
      </c>
      <c r="BO52" s="8"/>
      <c r="BP52" s="8">
        <v>1</v>
      </c>
      <c r="BQ52" s="8"/>
      <c r="BR52" s="9">
        <v>1</v>
      </c>
      <c r="BS52" s="8"/>
      <c r="BT52" s="8"/>
      <c r="BU52" s="9"/>
      <c r="BV52" s="8"/>
      <c r="BW52" s="8">
        <v>2</v>
      </c>
      <c r="BX52" s="8">
        <v>2</v>
      </c>
      <c r="BY52" s="9">
        <v>4</v>
      </c>
      <c r="BZ52" s="8">
        <v>2</v>
      </c>
      <c r="CA52" s="8">
        <v>1</v>
      </c>
      <c r="CB52" s="8"/>
      <c r="CC52" s="9">
        <v>3</v>
      </c>
      <c r="CD52" s="8"/>
      <c r="CE52" s="8"/>
      <c r="CF52" s="8">
        <v>1</v>
      </c>
      <c r="CG52" s="9">
        <v>1</v>
      </c>
      <c r="CH52" s="8"/>
      <c r="CI52" s="8"/>
      <c r="CJ52" s="8">
        <v>1</v>
      </c>
      <c r="CK52" s="9">
        <v>1</v>
      </c>
      <c r="CL52" s="8"/>
      <c r="CM52" s="8"/>
      <c r="CN52" s="8"/>
      <c r="CO52" s="9"/>
      <c r="CP52" s="8"/>
      <c r="CQ52" s="9"/>
      <c r="CR52" s="8"/>
      <c r="CS52" s="8"/>
      <c r="CT52" s="8"/>
      <c r="CU52" s="9"/>
      <c r="CV52" s="8"/>
      <c r="CW52" s="8">
        <v>1</v>
      </c>
      <c r="CX52" s="8">
        <v>1</v>
      </c>
      <c r="CY52" s="9">
        <v>2</v>
      </c>
      <c r="CZ52" s="8"/>
      <c r="DA52" s="9"/>
      <c r="DB52" s="8">
        <v>1</v>
      </c>
      <c r="DC52" s="8">
        <v>1</v>
      </c>
      <c r="DD52" s="8">
        <v>1</v>
      </c>
      <c r="DE52" s="9">
        <v>3</v>
      </c>
      <c r="DF52" s="8"/>
      <c r="DG52" s="8"/>
      <c r="DH52" s="8"/>
      <c r="DI52" s="9"/>
      <c r="DJ52" s="8">
        <v>3</v>
      </c>
      <c r="DK52" s="8">
        <v>1</v>
      </c>
      <c r="DL52" s="8">
        <v>1</v>
      </c>
      <c r="DM52" s="9">
        <v>5</v>
      </c>
      <c r="DN52" s="8"/>
      <c r="DO52" s="9"/>
      <c r="DP52" s="8"/>
      <c r="DQ52" s="8"/>
      <c r="DR52" s="8"/>
      <c r="DS52" s="9"/>
      <c r="DT52" s="8">
        <v>1</v>
      </c>
      <c r="DU52" s="8"/>
      <c r="DV52" s="9">
        <v>1</v>
      </c>
      <c r="DW52" s="8"/>
      <c r="DX52" s="8"/>
      <c r="DY52" s="8"/>
      <c r="DZ52" s="9"/>
      <c r="EA52" s="8">
        <v>3</v>
      </c>
      <c r="EB52" s="8">
        <v>1</v>
      </c>
      <c r="EC52" s="8"/>
      <c r="ED52" s="9">
        <v>4</v>
      </c>
      <c r="EE52" s="8"/>
      <c r="EF52" s="8">
        <v>1</v>
      </c>
      <c r="EG52" s="8"/>
      <c r="EH52" s="9">
        <v>1</v>
      </c>
      <c r="EI52" s="8"/>
      <c r="EJ52" s="8"/>
      <c r="EK52" s="8"/>
      <c r="EL52" s="9"/>
      <c r="EM52" s="8"/>
      <c r="EN52" s="8">
        <v>1</v>
      </c>
      <c r="EO52" s="8"/>
      <c r="EP52" s="9">
        <v>1</v>
      </c>
      <c r="EQ52" s="8"/>
      <c r="ER52" s="8"/>
      <c r="ES52" s="8"/>
      <c r="ET52" s="9"/>
      <c r="EU52" s="8"/>
      <c r="EV52" s="8"/>
      <c r="EW52" s="8"/>
      <c r="EX52" s="9"/>
      <c r="EY52" s="8"/>
      <c r="EZ52" s="8"/>
      <c r="FA52" s="8">
        <v>1</v>
      </c>
      <c r="FB52" s="9">
        <v>1</v>
      </c>
      <c r="FC52" s="8"/>
      <c r="FD52" s="9"/>
      <c r="FE52" s="8"/>
      <c r="FF52" s="9"/>
      <c r="FG52" s="8"/>
      <c r="FH52" s="8"/>
      <c r="FI52" s="8"/>
      <c r="FJ52" s="9"/>
      <c r="FK52" s="8">
        <v>1</v>
      </c>
      <c r="FL52" s="8">
        <v>1</v>
      </c>
      <c r="FM52" s="8">
        <v>2</v>
      </c>
      <c r="FN52" s="9">
        <v>4</v>
      </c>
      <c r="FO52" s="8">
        <v>1</v>
      </c>
      <c r="FP52" s="8">
        <v>1</v>
      </c>
      <c r="FQ52" s="8"/>
      <c r="FR52" s="9">
        <v>2</v>
      </c>
      <c r="FS52" s="8"/>
      <c r="FT52" s="8"/>
      <c r="FU52" s="9"/>
      <c r="FV52" s="8"/>
      <c r="FW52" s="8">
        <v>1</v>
      </c>
      <c r="FX52" s="8"/>
      <c r="FY52" s="9">
        <v>1</v>
      </c>
      <c r="FZ52" s="8"/>
      <c r="GA52" s="9"/>
      <c r="GB52" s="8"/>
      <c r="GC52" s="9"/>
      <c r="GD52" s="8"/>
      <c r="GE52" s="9"/>
      <c r="GF52" s="8"/>
      <c r="GG52" s="9"/>
      <c r="GH52" s="8"/>
      <c r="GI52" s="8"/>
      <c r="GJ52" s="8"/>
      <c r="GK52" s="9"/>
      <c r="GL52" s="8">
        <v>1</v>
      </c>
      <c r="GM52" s="8"/>
      <c r="GN52" s="8"/>
      <c r="GO52" s="9">
        <v>1</v>
      </c>
      <c r="GP52" s="8"/>
      <c r="GQ52" s="8"/>
      <c r="GR52" s="8"/>
      <c r="GS52" s="9"/>
      <c r="GT52" s="8"/>
      <c r="GU52" s="8"/>
      <c r="GV52" s="8"/>
      <c r="GW52" s="9"/>
      <c r="GX52" s="8"/>
      <c r="GY52" s="8"/>
      <c r="GZ52" s="8"/>
      <c r="HA52" s="9"/>
      <c r="HB52" s="8"/>
      <c r="HC52" s="8"/>
      <c r="HD52" s="8"/>
      <c r="HE52" s="9"/>
      <c r="HF52" s="8"/>
      <c r="HG52" s="8">
        <v>1</v>
      </c>
      <c r="HH52" s="8">
        <v>1</v>
      </c>
      <c r="HI52" s="9">
        <v>2</v>
      </c>
      <c r="HJ52" s="8"/>
      <c r="HK52" s="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0718A5-7DAF-4EF4-931A-7F95954A8C1D}">
  <dimension ref="A3:Z56"/>
  <sheetViews>
    <sheetView topLeftCell="L32" workbookViewId="0">
      <selection activeCell="V6" sqref="V6:X55"/>
    </sheetView>
  </sheetViews>
  <sheetFormatPr defaultRowHeight="14.4" x14ac:dyDescent="0.3"/>
  <cols>
    <col min="1" max="1" width="29.77734375" bestFit="1" customWidth="1"/>
    <col min="2" max="2" width="15.5546875" bestFit="1" customWidth="1"/>
    <col min="3" max="4" width="2" bestFit="1" customWidth="1"/>
    <col min="5" max="5" width="6.33203125" bestFit="1" customWidth="1"/>
    <col min="6" max="6" width="9.77734375" bestFit="1" customWidth="1"/>
    <col min="7" max="8" width="2" bestFit="1" customWidth="1"/>
    <col min="9" max="9" width="12.44140625" bestFit="1" customWidth="1"/>
    <col min="10" max="10" width="8" bestFit="1" customWidth="1"/>
    <col min="11" max="12" width="4" bestFit="1" customWidth="1"/>
    <col min="13" max="13" width="10.6640625" bestFit="1" customWidth="1"/>
    <col min="14" max="14" width="9.109375" bestFit="1" customWidth="1"/>
    <col min="15" max="16" width="4" bestFit="1" customWidth="1"/>
    <col min="17" max="17" width="11.77734375" bestFit="1" customWidth="1"/>
    <col min="18" max="18" width="7.77734375" bestFit="1" customWidth="1"/>
    <col min="19" max="20" width="4" bestFit="1" customWidth="1"/>
    <col min="21" max="21" width="10.44140625" bestFit="1" customWidth="1"/>
    <col min="22" max="22" width="6.33203125" bestFit="1" customWidth="1"/>
    <col min="23" max="24" width="4" bestFit="1" customWidth="1"/>
    <col min="25" max="25" width="9" bestFit="1" customWidth="1"/>
    <col min="26" max="26" width="10.77734375" bestFit="1" customWidth="1"/>
  </cols>
  <sheetData>
    <row r="3" spans="1:26" x14ac:dyDescent="0.3">
      <c r="A3" s="20" t="s">
        <v>327</v>
      </c>
      <c r="B3" s="20" t="s">
        <v>325</v>
      </c>
    </row>
    <row r="4" spans="1:26" x14ac:dyDescent="0.3">
      <c r="B4" t="s">
        <v>201</v>
      </c>
      <c r="E4" t="s">
        <v>383</v>
      </c>
      <c r="F4" t="s">
        <v>357</v>
      </c>
      <c r="I4" t="s">
        <v>384</v>
      </c>
      <c r="J4" t="s">
        <v>351</v>
      </c>
      <c r="M4" t="s">
        <v>385</v>
      </c>
      <c r="N4" t="s">
        <v>348</v>
      </c>
      <c r="Q4" t="s">
        <v>386</v>
      </c>
      <c r="R4" t="s">
        <v>343</v>
      </c>
      <c r="U4" t="s">
        <v>387</v>
      </c>
      <c r="V4" t="s">
        <v>337</v>
      </c>
      <c r="Y4" t="s">
        <v>388</v>
      </c>
      <c r="Z4" t="s">
        <v>324</v>
      </c>
    </row>
    <row r="5" spans="1:26" x14ac:dyDescent="0.3">
      <c r="A5" s="20" t="s">
        <v>124</v>
      </c>
      <c r="B5">
        <v>1</v>
      </c>
      <c r="C5">
        <v>2</v>
      </c>
      <c r="D5">
        <v>3</v>
      </c>
      <c r="F5">
        <v>1</v>
      </c>
      <c r="G5">
        <v>2</v>
      </c>
      <c r="H5">
        <v>3</v>
      </c>
      <c r="J5">
        <v>1</v>
      </c>
      <c r="K5">
        <v>2</v>
      </c>
      <c r="L5">
        <v>3</v>
      </c>
      <c r="N5">
        <v>1</v>
      </c>
      <c r="O5">
        <v>2</v>
      </c>
      <c r="P5">
        <v>3</v>
      </c>
      <c r="R5">
        <v>1</v>
      </c>
      <c r="S5">
        <v>2</v>
      </c>
      <c r="T5">
        <v>3</v>
      </c>
      <c r="V5">
        <v>1</v>
      </c>
      <c r="W5">
        <v>2</v>
      </c>
      <c r="X5">
        <v>3</v>
      </c>
    </row>
    <row r="6" spans="1:26" x14ac:dyDescent="0.3">
      <c r="A6" s="7" t="s">
        <v>125</v>
      </c>
      <c r="B6" s="8">
        <v>0</v>
      </c>
      <c r="C6" s="8">
        <v>0</v>
      </c>
      <c r="D6" s="8">
        <v>1</v>
      </c>
      <c r="E6" s="8">
        <v>1</v>
      </c>
      <c r="F6" s="8">
        <v>0</v>
      </c>
      <c r="G6" s="8">
        <v>0</v>
      </c>
      <c r="H6" s="8">
        <v>0</v>
      </c>
      <c r="I6" s="8">
        <v>0</v>
      </c>
      <c r="J6" s="8">
        <v>7</v>
      </c>
      <c r="K6" s="8">
        <v>4</v>
      </c>
      <c r="L6" s="8">
        <v>8</v>
      </c>
      <c r="M6" s="8">
        <v>19</v>
      </c>
      <c r="N6" s="8">
        <v>3</v>
      </c>
      <c r="O6" s="8">
        <v>4</v>
      </c>
      <c r="P6" s="8">
        <v>2</v>
      </c>
      <c r="Q6" s="8">
        <v>9</v>
      </c>
      <c r="R6" s="8">
        <v>3</v>
      </c>
      <c r="S6" s="8">
        <v>4</v>
      </c>
      <c r="T6" s="8">
        <v>3</v>
      </c>
      <c r="U6" s="8">
        <v>10</v>
      </c>
      <c r="V6" s="8">
        <v>7</v>
      </c>
      <c r="W6" s="8">
        <v>9</v>
      </c>
      <c r="X6" s="8">
        <v>10</v>
      </c>
      <c r="Y6" s="8">
        <v>26</v>
      </c>
      <c r="Z6" s="8">
        <v>65</v>
      </c>
    </row>
    <row r="7" spans="1:26" x14ac:dyDescent="0.3">
      <c r="A7" s="7" t="s">
        <v>126</v>
      </c>
      <c r="B7" s="8">
        <v>0</v>
      </c>
      <c r="C7" s="8">
        <v>0</v>
      </c>
      <c r="D7" s="8">
        <v>0</v>
      </c>
      <c r="E7" s="8">
        <v>0</v>
      </c>
      <c r="F7" s="8">
        <v>0</v>
      </c>
      <c r="G7" s="8">
        <v>0</v>
      </c>
      <c r="H7" s="8">
        <v>0</v>
      </c>
      <c r="I7" s="8">
        <v>0</v>
      </c>
      <c r="J7" s="8">
        <v>5</v>
      </c>
      <c r="K7" s="8">
        <v>2</v>
      </c>
      <c r="L7" s="8">
        <v>6</v>
      </c>
      <c r="M7" s="8">
        <v>13</v>
      </c>
      <c r="N7" s="8">
        <v>2</v>
      </c>
      <c r="O7" s="8">
        <v>4</v>
      </c>
      <c r="P7" s="8">
        <v>3</v>
      </c>
      <c r="Q7" s="8">
        <v>9</v>
      </c>
      <c r="R7" s="8">
        <v>3</v>
      </c>
      <c r="S7" s="8">
        <v>8</v>
      </c>
      <c r="T7" s="8">
        <v>5</v>
      </c>
      <c r="U7" s="8">
        <v>16</v>
      </c>
      <c r="V7" s="8">
        <v>6</v>
      </c>
      <c r="W7" s="8">
        <v>10</v>
      </c>
      <c r="X7" s="8">
        <v>6</v>
      </c>
      <c r="Y7" s="8">
        <v>22</v>
      </c>
      <c r="Z7" s="8">
        <v>60</v>
      </c>
    </row>
    <row r="8" spans="1:26" x14ac:dyDescent="0.3">
      <c r="A8" s="7" t="s">
        <v>127</v>
      </c>
      <c r="B8" s="8">
        <v>0</v>
      </c>
      <c r="C8" s="8">
        <v>0</v>
      </c>
      <c r="D8" s="8">
        <v>0</v>
      </c>
      <c r="E8" s="8">
        <v>0</v>
      </c>
      <c r="F8" s="8">
        <v>0</v>
      </c>
      <c r="G8" s="8">
        <v>0</v>
      </c>
      <c r="H8" s="8">
        <v>0</v>
      </c>
      <c r="I8" s="8">
        <v>0</v>
      </c>
      <c r="J8" s="8">
        <v>7</v>
      </c>
      <c r="K8" s="8">
        <v>4</v>
      </c>
      <c r="L8" s="8">
        <v>4</v>
      </c>
      <c r="M8" s="8">
        <v>15</v>
      </c>
      <c r="N8" s="8">
        <v>1</v>
      </c>
      <c r="O8" s="8">
        <v>2</v>
      </c>
      <c r="P8" s="8">
        <v>3</v>
      </c>
      <c r="Q8" s="8">
        <v>6</v>
      </c>
      <c r="R8" s="8">
        <v>3</v>
      </c>
      <c r="S8" s="8">
        <v>5</v>
      </c>
      <c r="T8" s="8">
        <v>6</v>
      </c>
      <c r="U8" s="8">
        <v>14</v>
      </c>
      <c r="V8" s="8">
        <v>11</v>
      </c>
      <c r="W8" s="8">
        <v>7</v>
      </c>
      <c r="X8" s="8">
        <v>7</v>
      </c>
      <c r="Y8" s="8">
        <v>25</v>
      </c>
      <c r="Z8" s="8">
        <v>60</v>
      </c>
    </row>
    <row r="9" spans="1:26" x14ac:dyDescent="0.3">
      <c r="A9" s="7" t="s">
        <v>128</v>
      </c>
      <c r="B9" s="8">
        <v>0</v>
      </c>
      <c r="C9" s="8">
        <v>0</v>
      </c>
      <c r="D9" s="8">
        <v>0</v>
      </c>
      <c r="E9" s="8">
        <v>0</v>
      </c>
      <c r="F9" s="8">
        <v>0</v>
      </c>
      <c r="G9" s="8">
        <v>0</v>
      </c>
      <c r="H9" s="8">
        <v>0</v>
      </c>
      <c r="I9" s="8">
        <v>0</v>
      </c>
      <c r="J9" s="8">
        <v>11</v>
      </c>
      <c r="K9" s="8">
        <v>7</v>
      </c>
      <c r="L9" s="8">
        <v>5</v>
      </c>
      <c r="M9" s="8">
        <v>23</v>
      </c>
      <c r="N9" s="8">
        <v>0</v>
      </c>
      <c r="O9" s="8">
        <v>1</v>
      </c>
      <c r="P9" s="8">
        <v>1</v>
      </c>
      <c r="Q9" s="8">
        <v>2</v>
      </c>
      <c r="R9" s="8">
        <v>3</v>
      </c>
      <c r="S9" s="8">
        <v>5</v>
      </c>
      <c r="T9" s="8">
        <v>7</v>
      </c>
      <c r="U9" s="8">
        <v>15</v>
      </c>
      <c r="V9" s="8">
        <v>8</v>
      </c>
      <c r="W9" s="8">
        <v>6</v>
      </c>
      <c r="X9" s="8">
        <v>5</v>
      </c>
      <c r="Y9" s="8">
        <v>19</v>
      </c>
      <c r="Z9" s="8">
        <v>59</v>
      </c>
    </row>
    <row r="10" spans="1:26" x14ac:dyDescent="0.3">
      <c r="A10" s="7" t="s">
        <v>129</v>
      </c>
      <c r="B10" s="8">
        <v>0</v>
      </c>
      <c r="C10" s="8">
        <v>0</v>
      </c>
      <c r="D10" s="8">
        <v>0</v>
      </c>
      <c r="E10" s="8">
        <v>0</v>
      </c>
      <c r="F10" s="8">
        <v>0</v>
      </c>
      <c r="G10" s="8">
        <v>0</v>
      </c>
      <c r="H10" s="8">
        <v>0</v>
      </c>
      <c r="I10" s="8">
        <v>0</v>
      </c>
      <c r="J10" s="8">
        <v>4</v>
      </c>
      <c r="K10" s="8">
        <v>1</v>
      </c>
      <c r="L10" s="8">
        <v>6</v>
      </c>
      <c r="M10" s="8">
        <v>11</v>
      </c>
      <c r="N10" s="8">
        <v>2</v>
      </c>
      <c r="O10" s="8">
        <v>1</v>
      </c>
      <c r="P10" s="8">
        <v>1</v>
      </c>
      <c r="Q10" s="8">
        <v>4</v>
      </c>
      <c r="R10" s="8">
        <v>4</v>
      </c>
      <c r="S10" s="8">
        <v>7</v>
      </c>
      <c r="T10" s="8">
        <v>7</v>
      </c>
      <c r="U10" s="8">
        <v>18</v>
      </c>
      <c r="V10" s="8">
        <v>9</v>
      </c>
      <c r="W10" s="8">
        <v>8</v>
      </c>
      <c r="X10" s="8">
        <v>8</v>
      </c>
      <c r="Y10" s="8">
        <v>25</v>
      </c>
      <c r="Z10" s="8">
        <v>58</v>
      </c>
    </row>
    <row r="11" spans="1:26" x14ac:dyDescent="0.3">
      <c r="A11" s="7" t="s">
        <v>130</v>
      </c>
      <c r="B11" s="8">
        <v>0</v>
      </c>
      <c r="C11" s="8">
        <v>0</v>
      </c>
      <c r="D11" s="8">
        <v>0</v>
      </c>
      <c r="E11" s="8">
        <v>0</v>
      </c>
      <c r="F11" s="8">
        <v>0</v>
      </c>
      <c r="G11" s="8">
        <v>0</v>
      </c>
      <c r="H11" s="8">
        <v>0</v>
      </c>
      <c r="I11" s="8">
        <v>0</v>
      </c>
      <c r="J11" s="8">
        <v>2</v>
      </c>
      <c r="K11" s="8">
        <v>7</v>
      </c>
      <c r="L11" s="8">
        <v>3</v>
      </c>
      <c r="M11" s="8">
        <v>12</v>
      </c>
      <c r="N11" s="8">
        <v>3</v>
      </c>
      <c r="O11" s="8">
        <v>1</v>
      </c>
      <c r="P11" s="8">
        <v>1</v>
      </c>
      <c r="Q11" s="8">
        <v>5</v>
      </c>
      <c r="R11" s="8">
        <v>3</v>
      </c>
      <c r="S11" s="8">
        <v>3</v>
      </c>
      <c r="T11" s="8">
        <v>3</v>
      </c>
      <c r="U11" s="8">
        <v>9</v>
      </c>
      <c r="V11" s="8">
        <v>4</v>
      </c>
      <c r="W11" s="8">
        <v>8</v>
      </c>
      <c r="X11" s="8">
        <v>9</v>
      </c>
      <c r="Y11" s="8">
        <v>21</v>
      </c>
      <c r="Z11" s="8">
        <v>47</v>
      </c>
    </row>
    <row r="12" spans="1:26" x14ac:dyDescent="0.3">
      <c r="A12" s="7" t="s">
        <v>131</v>
      </c>
      <c r="B12" s="8">
        <v>0</v>
      </c>
      <c r="C12" s="8">
        <v>0</v>
      </c>
      <c r="D12" s="8">
        <v>0</v>
      </c>
      <c r="E12" s="8">
        <v>0</v>
      </c>
      <c r="F12" s="8">
        <v>0</v>
      </c>
      <c r="G12" s="8">
        <v>0</v>
      </c>
      <c r="H12" s="8">
        <v>0</v>
      </c>
      <c r="I12" s="8">
        <v>0</v>
      </c>
      <c r="J12" s="8">
        <v>8</v>
      </c>
      <c r="K12" s="8">
        <v>8</v>
      </c>
      <c r="L12" s="8">
        <v>10</v>
      </c>
      <c r="M12" s="8">
        <v>26</v>
      </c>
      <c r="N12" s="8">
        <v>0</v>
      </c>
      <c r="O12" s="8">
        <v>1</v>
      </c>
      <c r="P12" s="8">
        <v>0</v>
      </c>
      <c r="Q12" s="8">
        <v>1</v>
      </c>
      <c r="R12" s="8">
        <v>5</v>
      </c>
      <c r="S12" s="8">
        <v>5</v>
      </c>
      <c r="T12" s="8">
        <v>4</v>
      </c>
      <c r="U12" s="8">
        <v>14</v>
      </c>
      <c r="V12" s="8">
        <v>5</v>
      </c>
      <c r="W12" s="8">
        <v>5</v>
      </c>
      <c r="X12" s="8">
        <v>5</v>
      </c>
      <c r="Y12" s="8">
        <v>15</v>
      </c>
      <c r="Z12" s="8">
        <v>56</v>
      </c>
    </row>
    <row r="13" spans="1:26" x14ac:dyDescent="0.3">
      <c r="A13" s="7" t="s">
        <v>132</v>
      </c>
      <c r="B13" s="8">
        <v>1</v>
      </c>
      <c r="C13" s="8">
        <v>0</v>
      </c>
      <c r="D13" s="8">
        <v>0</v>
      </c>
      <c r="E13" s="8">
        <v>1</v>
      </c>
      <c r="F13" s="8">
        <v>0</v>
      </c>
      <c r="G13" s="8">
        <v>0</v>
      </c>
      <c r="H13" s="8">
        <v>0</v>
      </c>
      <c r="I13" s="8">
        <v>0</v>
      </c>
      <c r="J13" s="8">
        <v>4</v>
      </c>
      <c r="K13" s="8">
        <v>9</v>
      </c>
      <c r="L13" s="8">
        <v>5</v>
      </c>
      <c r="M13" s="8">
        <v>18</v>
      </c>
      <c r="N13" s="8">
        <v>0</v>
      </c>
      <c r="O13" s="8">
        <v>1</v>
      </c>
      <c r="P13" s="8">
        <v>3</v>
      </c>
      <c r="Q13" s="8">
        <v>4</v>
      </c>
      <c r="R13" s="8">
        <v>5</v>
      </c>
      <c r="S13" s="8">
        <v>3</v>
      </c>
      <c r="T13" s="8">
        <v>4</v>
      </c>
      <c r="U13" s="8">
        <v>12</v>
      </c>
      <c r="V13" s="8">
        <v>7</v>
      </c>
      <c r="W13" s="8">
        <v>8</v>
      </c>
      <c r="X13" s="8">
        <v>7</v>
      </c>
      <c r="Y13" s="8">
        <v>22</v>
      </c>
      <c r="Z13" s="8">
        <v>57</v>
      </c>
    </row>
    <row r="14" spans="1:26" x14ac:dyDescent="0.3">
      <c r="A14" s="7" t="s">
        <v>133</v>
      </c>
      <c r="B14" s="8">
        <v>0</v>
      </c>
      <c r="C14" s="8">
        <v>1</v>
      </c>
      <c r="D14" s="8">
        <v>0</v>
      </c>
      <c r="E14" s="8">
        <v>1</v>
      </c>
      <c r="F14" s="8">
        <v>0</v>
      </c>
      <c r="G14" s="8">
        <v>0</v>
      </c>
      <c r="H14" s="8">
        <v>0</v>
      </c>
      <c r="I14" s="8">
        <v>0</v>
      </c>
      <c r="J14" s="8">
        <v>5</v>
      </c>
      <c r="K14" s="8">
        <v>7</v>
      </c>
      <c r="L14" s="8">
        <v>4</v>
      </c>
      <c r="M14" s="8">
        <v>16</v>
      </c>
      <c r="N14" s="8">
        <v>0</v>
      </c>
      <c r="O14" s="8">
        <v>0</v>
      </c>
      <c r="P14" s="8">
        <v>0</v>
      </c>
      <c r="Q14" s="8">
        <v>0</v>
      </c>
      <c r="R14" s="8">
        <v>3</v>
      </c>
      <c r="S14" s="8">
        <v>3</v>
      </c>
      <c r="T14" s="8">
        <v>3</v>
      </c>
      <c r="U14" s="8">
        <v>9</v>
      </c>
      <c r="V14" s="8">
        <v>2</v>
      </c>
      <c r="W14" s="8">
        <v>5</v>
      </c>
      <c r="X14" s="8">
        <v>6</v>
      </c>
      <c r="Y14" s="8">
        <v>13</v>
      </c>
      <c r="Z14" s="8">
        <v>39</v>
      </c>
    </row>
    <row r="15" spans="1:26" x14ac:dyDescent="0.3">
      <c r="A15" s="7" t="s">
        <v>134</v>
      </c>
      <c r="B15" s="8">
        <v>0</v>
      </c>
      <c r="C15" s="8">
        <v>1</v>
      </c>
      <c r="D15" s="8">
        <v>0</v>
      </c>
      <c r="E15" s="8">
        <v>1</v>
      </c>
      <c r="F15" s="8">
        <v>0</v>
      </c>
      <c r="G15" s="8">
        <v>0</v>
      </c>
      <c r="H15" s="8">
        <v>0</v>
      </c>
      <c r="I15" s="8">
        <v>0</v>
      </c>
      <c r="J15" s="8">
        <v>7</v>
      </c>
      <c r="K15" s="8">
        <v>8</v>
      </c>
      <c r="L15" s="8">
        <v>9</v>
      </c>
      <c r="M15" s="8">
        <v>24</v>
      </c>
      <c r="N15" s="8">
        <v>0</v>
      </c>
      <c r="O15" s="8">
        <v>2</v>
      </c>
      <c r="P15" s="8">
        <v>0</v>
      </c>
      <c r="Q15" s="8">
        <v>2</v>
      </c>
      <c r="R15" s="8">
        <v>2</v>
      </c>
      <c r="S15" s="8">
        <v>3</v>
      </c>
      <c r="T15" s="8">
        <v>4</v>
      </c>
      <c r="U15" s="8">
        <v>9</v>
      </c>
      <c r="V15" s="8">
        <v>4</v>
      </c>
      <c r="W15" s="8">
        <v>9</v>
      </c>
      <c r="X15" s="8">
        <v>5</v>
      </c>
      <c r="Y15" s="8">
        <v>18</v>
      </c>
      <c r="Z15" s="8">
        <v>54</v>
      </c>
    </row>
    <row r="16" spans="1:26" x14ac:dyDescent="0.3">
      <c r="A16" s="7" t="s">
        <v>135</v>
      </c>
      <c r="B16" s="8">
        <v>0</v>
      </c>
      <c r="C16" s="8">
        <v>0</v>
      </c>
      <c r="D16" s="8">
        <v>0</v>
      </c>
      <c r="E16" s="8">
        <v>0</v>
      </c>
      <c r="F16" s="8">
        <v>0</v>
      </c>
      <c r="G16" s="8">
        <v>0</v>
      </c>
      <c r="H16" s="8">
        <v>0</v>
      </c>
      <c r="I16" s="8">
        <v>0</v>
      </c>
      <c r="J16" s="8">
        <v>4</v>
      </c>
      <c r="K16" s="8">
        <v>8</v>
      </c>
      <c r="L16" s="8">
        <v>3</v>
      </c>
      <c r="M16" s="8">
        <v>15</v>
      </c>
      <c r="N16" s="8">
        <v>0</v>
      </c>
      <c r="O16" s="8">
        <v>2</v>
      </c>
      <c r="P16" s="8">
        <v>3</v>
      </c>
      <c r="Q16" s="8">
        <v>5</v>
      </c>
      <c r="R16" s="8">
        <v>3</v>
      </c>
      <c r="S16" s="8">
        <v>3</v>
      </c>
      <c r="T16" s="8">
        <v>4</v>
      </c>
      <c r="U16" s="8">
        <v>10</v>
      </c>
      <c r="V16" s="8">
        <v>6</v>
      </c>
      <c r="W16" s="8">
        <v>5</v>
      </c>
      <c r="X16" s="8">
        <v>11</v>
      </c>
      <c r="Y16" s="8">
        <v>22</v>
      </c>
      <c r="Z16" s="8">
        <v>52</v>
      </c>
    </row>
    <row r="17" spans="1:26" x14ac:dyDescent="0.3">
      <c r="A17" s="7" t="s">
        <v>136</v>
      </c>
      <c r="B17" s="8">
        <v>0</v>
      </c>
      <c r="C17" s="8">
        <v>0</v>
      </c>
      <c r="D17" s="8">
        <v>0</v>
      </c>
      <c r="E17" s="8">
        <v>0</v>
      </c>
      <c r="F17" s="8">
        <v>0</v>
      </c>
      <c r="G17" s="8">
        <v>0</v>
      </c>
      <c r="H17" s="8">
        <v>0</v>
      </c>
      <c r="I17" s="8">
        <v>0</v>
      </c>
      <c r="J17" s="8">
        <v>3</v>
      </c>
      <c r="K17" s="8">
        <v>4</v>
      </c>
      <c r="L17" s="8">
        <v>5</v>
      </c>
      <c r="M17" s="8">
        <v>12</v>
      </c>
      <c r="N17" s="8">
        <v>3</v>
      </c>
      <c r="O17" s="8">
        <v>3</v>
      </c>
      <c r="P17" s="8">
        <v>3</v>
      </c>
      <c r="Q17" s="8">
        <v>9</v>
      </c>
      <c r="R17" s="8">
        <v>2</v>
      </c>
      <c r="S17" s="8">
        <v>4</v>
      </c>
      <c r="T17" s="8">
        <v>7</v>
      </c>
      <c r="U17" s="8">
        <v>13</v>
      </c>
      <c r="V17" s="8">
        <v>4</v>
      </c>
      <c r="W17" s="8">
        <v>9</v>
      </c>
      <c r="X17" s="8">
        <v>7</v>
      </c>
      <c r="Y17" s="8">
        <v>20</v>
      </c>
      <c r="Z17" s="8">
        <v>54</v>
      </c>
    </row>
    <row r="18" spans="1:26" x14ac:dyDescent="0.3">
      <c r="A18" s="7" t="s">
        <v>137</v>
      </c>
      <c r="B18" s="8">
        <v>0</v>
      </c>
      <c r="C18" s="8">
        <v>0</v>
      </c>
      <c r="D18" s="8">
        <v>0</v>
      </c>
      <c r="E18" s="8">
        <v>0</v>
      </c>
      <c r="F18" s="8">
        <v>0</v>
      </c>
      <c r="G18" s="8">
        <v>0</v>
      </c>
      <c r="H18" s="8">
        <v>0</v>
      </c>
      <c r="I18" s="8">
        <v>0</v>
      </c>
      <c r="J18" s="8">
        <v>3</v>
      </c>
      <c r="K18" s="8">
        <v>1</v>
      </c>
      <c r="L18" s="8">
        <v>4</v>
      </c>
      <c r="M18" s="8">
        <v>8</v>
      </c>
      <c r="N18" s="8">
        <v>2</v>
      </c>
      <c r="O18" s="8">
        <v>2</v>
      </c>
      <c r="P18" s="8">
        <v>1</v>
      </c>
      <c r="Q18" s="8">
        <v>5</v>
      </c>
      <c r="R18" s="8">
        <v>4</v>
      </c>
      <c r="S18" s="8">
        <v>3</v>
      </c>
      <c r="T18" s="8">
        <v>2</v>
      </c>
      <c r="U18" s="8">
        <v>9</v>
      </c>
      <c r="V18" s="8">
        <v>5</v>
      </c>
      <c r="W18" s="8">
        <v>10</v>
      </c>
      <c r="X18" s="8">
        <v>11</v>
      </c>
      <c r="Y18" s="8">
        <v>26</v>
      </c>
      <c r="Z18" s="8">
        <v>48</v>
      </c>
    </row>
    <row r="19" spans="1:26" x14ac:dyDescent="0.3">
      <c r="A19" s="7" t="s">
        <v>138</v>
      </c>
      <c r="B19" s="8">
        <v>0</v>
      </c>
      <c r="C19" s="8">
        <v>0</v>
      </c>
      <c r="D19" s="8">
        <v>0</v>
      </c>
      <c r="E19" s="8">
        <v>0</v>
      </c>
      <c r="F19" s="8">
        <v>1</v>
      </c>
      <c r="G19" s="8">
        <v>0</v>
      </c>
      <c r="H19" s="8">
        <v>1</v>
      </c>
      <c r="I19" s="8">
        <v>2</v>
      </c>
      <c r="J19" s="8">
        <v>7</v>
      </c>
      <c r="K19" s="8">
        <v>2</v>
      </c>
      <c r="L19" s="8">
        <v>4</v>
      </c>
      <c r="M19" s="8">
        <v>13</v>
      </c>
      <c r="N19" s="8">
        <v>2</v>
      </c>
      <c r="O19" s="8">
        <v>6</v>
      </c>
      <c r="P19" s="8">
        <v>2</v>
      </c>
      <c r="Q19" s="8">
        <v>10</v>
      </c>
      <c r="R19" s="8">
        <v>3</v>
      </c>
      <c r="S19" s="8">
        <v>4</v>
      </c>
      <c r="T19" s="8">
        <v>8</v>
      </c>
      <c r="U19" s="8">
        <v>15</v>
      </c>
      <c r="V19" s="8">
        <v>5</v>
      </c>
      <c r="W19" s="8">
        <v>6</v>
      </c>
      <c r="X19" s="8">
        <v>5</v>
      </c>
      <c r="Y19" s="8">
        <v>16</v>
      </c>
      <c r="Z19" s="8">
        <v>56</v>
      </c>
    </row>
    <row r="20" spans="1:26" x14ac:dyDescent="0.3">
      <c r="A20" s="7" t="s">
        <v>139</v>
      </c>
      <c r="B20" s="8">
        <v>0</v>
      </c>
      <c r="C20" s="8">
        <v>1</v>
      </c>
      <c r="D20" s="8">
        <v>1</v>
      </c>
      <c r="E20" s="8">
        <v>2</v>
      </c>
      <c r="F20" s="8">
        <v>0</v>
      </c>
      <c r="G20" s="8">
        <v>0</v>
      </c>
      <c r="H20" s="8">
        <v>0</v>
      </c>
      <c r="I20" s="8">
        <v>0</v>
      </c>
      <c r="J20" s="8">
        <v>3</v>
      </c>
      <c r="K20" s="8">
        <v>5</v>
      </c>
      <c r="L20" s="8">
        <v>7</v>
      </c>
      <c r="M20" s="8">
        <v>15</v>
      </c>
      <c r="N20" s="8">
        <v>1</v>
      </c>
      <c r="O20" s="8">
        <v>0</v>
      </c>
      <c r="P20" s="8">
        <v>1</v>
      </c>
      <c r="Q20" s="8">
        <v>2</v>
      </c>
      <c r="R20" s="8">
        <v>5</v>
      </c>
      <c r="S20" s="8">
        <v>3</v>
      </c>
      <c r="T20" s="8">
        <v>3</v>
      </c>
      <c r="U20" s="8">
        <v>11</v>
      </c>
      <c r="V20" s="8">
        <v>8</v>
      </c>
      <c r="W20" s="8">
        <v>8</v>
      </c>
      <c r="X20" s="8">
        <v>9</v>
      </c>
      <c r="Y20" s="8">
        <v>25</v>
      </c>
      <c r="Z20" s="8">
        <v>55</v>
      </c>
    </row>
    <row r="21" spans="1:26" x14ac:dyDescent="0.3">
      <c r="A21" s="7" t="s">
        <v>140</v>
      </c>
      <c r="B21" s="8">
        <v>0</v>
      </c>
      <c r="C21" s="8">
        <v>0</v>
      </c>
      <c r="D21" s="8">
        <v>0</v>
      </c>
      <c r="E21" s="8">
        <v>0</v>
      </c>
      <c r="F21" s="8">
        <v>0</v>
      </c>
      <c r="G21" s="8">
        <v>0</v>
      </c>
      <c r="H21" s="8">
        <v>0</v>
      </c>
      <c r="I21" s="8">
        <v>0</v>
      </c>
      <c r="J21" s="8">
        <v>5</v>
      </c>
      <c r="K21" s="8">
        <v>3</v>
      </c>
      <c r="L21" s="8">
        <v>7</v>
      </c>
      <c r="M21" s="8">
        <v>15</v>
      </c>
      <c r="N21" s="8">
        <v>1</v>
      </c>
      <c r="O21" s="8">
        <v>7</v>
      </c>
      <c r="P21" s="8">
        <v>1</v>
      </c>
      <c r="Q21" s="8">
        <v>9</v>
      </c>
      <c r="R21" s="8">
        <v>5</v>
      </c>
      <c r="S21" s="8">
        <v>8</v>
      </c>
      <c r="T21" s="8">
        <v>4</v>
      </c>
      <c r="U21" s="8">
        <v>17</v>
      </c>
      <c r="V21" s="8">
        <v>7</v>
      </c>
      <c r="W21" s="8">
        <v>4</v>
      </c>
      <c r="X21" s="8">
        <v>7</v>
      </c>
      <c r="Y21" s="8">
        <v>18</v>
      </c>
      <c r="Z21" s="8">
        <v>59</v>
      </c>
    </row>
    <row r="22" spans="1:26" x14ac:dyDescent="0.3">
      <c r="A22" s="7" t="s">
        <v>141</v>
      </c>
      <c r="B22" s="8">
        <v>2</v>
      </c>
      <c r="C22" s="8">
        <v>0</v>
      </c>
      <c r="D22" s="8">
        <v>0</v>
      </c>
      <c r="E22" s="8">
        <v>2</v>
      </c>
      <c r="F22" s="8">
        <v>0</v>
      </c>
      <c r="G22" s="8">
        <v>0</v>
      </c>
      <c r="H22" s="8">
        <v>0</v>
      </c>
      <c r="I22" s="8">
        <v>0</v>
      </c>
      <c r="J22" s="8">
        <v>4</v>
      </c>
      <c r="K22" s="8">
        <v>4</v>
      </c>
      <c r="L22" s="8">
        <v>5</v>
      </c>
      <c r="M22" s="8">
        <v>13</v>
      </c>
      <c r="N22" s="8">
        <v>2</v>
      </c>
      <c r="O22" s="8">
        <v>3</v>
      </c>
      <c r="P22" s="8">
        <v>2</v>
      </c>
      <c r="Q22" s="8">
        <v>7</v>
      </c>
      <c r="R22" s="8">
        <v>1</v>
      </c>
      <c r="S22" s="8">
        <v>5</v>
      </c>
      <c r="T22" s="8">
        <v>1</v>
      </c>
      <c r="U22" s="8">
        <v>7</v>
      </c>
      <c r="V22" s="8">
        <v>7</v>
      </c>
      <c r="W22" s="8">
        <v>8</v>
      </c>
      <c r="X22" s="8">
        <v>7</v>
      </c>
      <c r="Y22" s="8">
        <v>22</v>
      </c>
      <c r="Z22" s="8">
        <v>51</v>
      </c>
    </row>
    <row r="23" spans="1:26" x14ac:dyDescent="0.3">
      <c r="A23" s="7" t="s">
        <v>142</v>
      </c>
      <c r="B23" s="8">
        <v>0</v>
      </c>
      <c r="C23" s="8">
        <v>0</v>
      </c>
      <c r="D23" s="8">
        <v>0</v>
      </c>
      <c r="E23" s="8">
        <v>0</v>
      </c>
      <c r="F23" s="8">
        <v>0</v>
      </c>
      <c r="G23" s="8">
        <v>0</v>
      </c>
      <c r="H23" s="8">
        <v>0</v>
      </c>
      <c r="I23" s="8">
        <v>0</v>
      </c>
      <c r="J23" s="8">
        <v>8</v>
      </c>
      <c r="K23" s="8">
        <v>5</v>
      </c>
      <c r="L23" s="8">
        <v>8</v>
      </c>
      <c r="M23" s="8">
        <v>21</v>
      </c>
      <c r="N23" s="8">
        <v>1</v>
      </c>
      <c r="O23" s="8">
        <v>2</v>
      </c>
      <c r="P23" s="8">
        <v>5</v>
      </c>
      <c r="Q23" s="8">
        <v>8</v>
      </c>
      <c r="R23" s="8">
        <v>3</v>
      </c>
      <c r="S23" s="8">
        <v>4</v>
      </c>
      <c r="T23" s="8">
        <v>5</v>
      </c>
      <c r="U23" s="8">
        <v>12</v>
      </c>
      <c r="V23" s="8">
        <v>6</v>
      </c>
      <c r="W23" s="8">
        <v>5</v>
      </c>
      <c r="X23" s="8">
        <v>7</v>
      </c>
      <c r="Y23" s="8">
        <v>18</v>
      </c>
      <c r="Z23" s="8">
        <v>59</v>
      </c>
    </row>
    <row r="24" spans="1:26" x14ac:dyDescent="0.3">
      <c r="A24" s="7" t="s">
        <v>143</v>
      </c>
      <c r="B24" s="8">
        <v>0</v>
      </c>
      <c r="C24" s="8">
        <v>0</v>
      </c>
      <c r="D24" s="8">
        <v>0</v>
      </c>
      <c r="E24" s="8">
        <v>0</v>
      </c>
      <c r="F24" s="8">
        <v>0</v>
      </c>
      <c r="G24" s="8">
        <v>0</v>
      </c>
      <c r="H24" s="8">
        <v>0</v>
      </c>
      <c r="I24" s="8">
        <v>0</v>
      </c>
      <c r="J24" s="8">
        <v>5</v>
      </c>
      <c r="K24" s="8">
        <v>6</v>
      </c>
      <c r="L24" s="8">
        <v>4</v>
      </c>
      <c r="M24" s="8">
        <v>15</v>
      </c>
      <c r="N24" s="8">
        <v>5</v>
      </c>
      <c r="O24" s="8">
        <v>3</v>
      </c>
      <c r="P24" s="8">
        <v>2</v>
      </c>
      <c r="Q24" s="8">
        <v>10</v>
      </c>
      <c r="R24" s="8">
        <v>5</v>
      </c>
      <c r="S24" s="8">
        <v>4</v>
      </c>
      <c r="T24" s="8">
        <v>1</v>
      </c>
      <c r="U24" s="8">
        <v>10</v>
      </c>
      <c r="V24" s="8">
        <v>5</v>
      </c>
      <c r="W24" s="8">
        <v>11</v>
      </c>
      <c r="X24" s="8">
        <v>8</v>
      </c>
      <c r="Y24" s="8">
        <v>24</v>
      </c>
      <c r="Z24" s="8">
        <v>59</v>
      </c>
    </row>
    <row r="25" spans="1:26" x14ac:dyDescent="0.3">
      <c r="A25" s="7" t="s">
        <v>144</v>
      </c>
      <c r="B25" s="8">
        <v>0</v>
      </c>
      <c r="C25" s="8">
        <v>0</v>
      </c>
      <c r="D25" s="8">
        <v>1</v>
      </c>
      <c r="E25" s="8">
        <v>1</v>
      </c>
      <c r="F25" s="8">
        <v>0</v>
      </c>
      <c r="G25" s="8">
        <v>0</v>
      </c>
      <c r="H25" s="8">
        <v>0</v>
      </c>
      <c r="I25" s="8">
        <v>0</v>
      </c>
      <c r="J25" s="8">
        <v>4</v>
      </c>
      <c r="K25" s="8">
        <v>4</v>
      </c>
      <c r="L25" s="8">
        <v>4</v>
      </c>
      <c r="M25" s="8">
        <v>12</v>
      </c>
      <c r="N25" s="8">
        <v>5</v>
      </c>
      <c r="O25" s="8">
        <v>4</v>
      </c>
      <c r="P25" s="8">
        <v>4</v>
      </c>
      <c r="Q25" s="8">
        <v>13</v>
      </c>
      <c r="R25" s="8">
        <v>4</v>
      </c>
      <c r="S25" s="8">
        <v>4</v>
      </c>
      <c r="T25" s="8">
        <v>4</v>
      </c>
      <c r="U25" s="8">
        <v>12</v>
      </c>
      <c r="V25" s="8">
        <v>7</v>
      </c>
      <c r="W25" s="8">
        <v>10</v>
      </c>
      <c r="X25" s="8">
        <v>6</v>
      </c>
      <c r="Y25" s="8">
        <v>23</v>
      </c>
      <c r="Z25" s="8">
        <v>61</v>
      </c>
    </row>
    <row r="26" spans="1:26" x14ac:dyDescent="0.3">
      <c r="A26" s="7" t="s">
        <v>145</v>
      </c>
      <c r="B26" s="8">
        <v>0</v>
      </c>
      <c r="C26" s="8">
        <v>0</v>
      </c>
      <c r="D26" s="8">
        <v>0</v>
      </c>
      <c r="E26" s="8">
        <v>0</v>
      </c>
      <c r="F26" s="8">
        <v>0</v>
      </c>
      <c r="G26" s="8">
        <v>0</v>
      </c>
      <c r="H26" s="8">
        <v>0</v>
      </c>
      <c r="I26" s="8">
        <v>0</v>
      </c>
      <c r="J26" s="8">
        <v>8</v>
      </c>
      <c r="K26" s="8">
        <v>11</v>
      </c>
      <c r="L26" s="8">
        <v>2</v>
      </c>
      <c r="M26" s="8">
        <v>21</v>
      </c>
      <c r="N26" s="8">
        <v>2</v>
      </c>
      <c r="O26" s="8">
        <v>4</v>
      </c>
      <c r="P26" s="8">
        <v>4</v>
      </c>
      <c r="Q26" s="8">
        <v>10</v>
      </c>
      <c r="R26" s="8">
        <v>5</v>
      </c>
      <c r="S26" s="8">
        <v>3</v>
      </c>
      <c r="T26" s="8">
        <v>3</v>
      </c>
      <c r="U26" s="8">
        <v>11</v>
      </c>
      <c r="V26" s="8">
        <v>8</v>
      </c>
      <c r="W26" s="8">
        <v>8</v>
      </c>
      <c r="X26" s="8">
        <v>7</v>
      </c>
      <c r="Y26" s="8">
        <v>23</v>
      </c>
      <c r="Z26" s="8">
        <v>65</v>
      </c>
    </row>
    <row r="27" spans="1:26" x14ac:dyDescent="0.3">
      <c r="A27" s="7" t="s">
        <v>146</v>
      </c>
      <c r="B27" s="8">
        <v>0</v>
      </c>
      <c r="C27" s="8">
        <v>0</v>
      </c>
      <c r="D27" s="8">
        <v>0</v>
      </c>
      <c r="E27" s="8">
        <v>0</v>
      </c>
      <c r="F27" s="8">
        <v>0</v>
      </c>
      <c r="G27" s="8">
        <v>0</v>
      </c>
      <c r="H27" s="8">
        <v>0</v>
      </c>
      <c r="I27" s="8">
        <v>0</v>
      </c>
      <c r="J27" s="8">
        <v>7</v>
      </c>
      <c r="K27" s="8">
        <v>5</v>
      </c>
      <c r="L27" s="8">
        <v>9</v>
      </c>
      <c r="M27" s="8">
        <v>21</v>
      </c>
      <c r="N27" s="8">
        <v>3</v>
      </c>
      <c r="O27" s="8">
        <v>3</v>
      </c>
      <c r="P27" s="8">
        <v>5</v>
      </c>
      <c r="Q27" s="8">
        <v>11</v>
      </c>
      <c r="R27" s="8">
        <v>4</v>
      </c>
      <c r="S27" s="8">
        <v>3</v>
      </c>
      <c r="T27" s="8">
        <v>3</v>
      </c>
      <c r="U27" s="8">
        <v>10</v>
      </c>
      <c r="V27" s="8">
        <v>5</v>
      </c>
      <c r="W27" s="8">
        <v>11</v>
      </c>
      <c r="X27" s="8">
        <v>5</v>
      </c>
      <c r="Y27" s="8">
        <v>21</v>
      </c>
      <c r="Z27" s="8">
        <v>63</v>
      </c>
    </row>
    <row r="28" spans="1:26" x14ac:dyDescent="0.3">
      <c r="A28" s="7" t="s">
        <v>147</v>
      </c>
      <c r="B28" s="8">
        <v>0</v>
      </c>
      <c r="C28" s="8">
        <v>0</v>
      </c>
      <c r="D28" s="8">
        <v>0</v>
      </c>
      <c r="E28" s="8">
        <v>0</v>
      </c>
      <c r="F28" s="8">
        <v>0</v>
      </c>
      <c r="G28" s="8">
        <v>0</v>
      </c>
      <c r="H28" s="8">
        <v>0</v>
      </c>
      <c r="I28" s="8">
        <v>0</v>
      </c>
      <c r="J28" s="8">
        <v>5</v>
      </c>
      <c r="K28" s="8">
        <v>4</v>
      </c>
      <c r="L28" s="8">
        <v>4</v>
      </c>
      <c r="M28" s="8">
        <v>13</v>
      </c>
      <c r="N28" s="8">
        <v>3</v>
      </c>
      <c r="O28" s="8">
        <v>4</v>
      </c>
      <c r="P28" s="8">
        <v>5</v>
      </c>
      <c r="Q28" s="8">
        <v>12</v>
      </c>
      <c r="R28" s="8">
        <v>6</v>
      </c>
      <c r="S28" s="8">
        <v>5</v>
      </c>
      <c r="T28" s="8">
        <v>6</v>
      </c>
      <c r="U28" s="8">
        <v>17</v>
      </c>
      <c r="V28" s="8">
        <v>7</v>
      </c>
      <c r="W28" s="8">
        <v>10</v>
      </c>
      <c r="X28" s="8">
        <v>7</v>
      </c>
      <c r="Y28" s="8">
        <v>24</v>
      </c>
      <c r="Z28" s="8">
        <v>66</v>
      </c>
    </row>
    <row r="29" spans="1:26" x14ac:dyDescent="0.3">
      <c r="A29" s="7" t="s">
        <v>148</v>
      </c>
      <c r="B29" s="8">
        <v>2</v>
      </c>
      <c r="C29" s="8">
        <v>0</v>
      </c>
      <c r="D29" s="8">
        <v>0</v>
      </c>
      <c r="E29" s="8">
        <v>2</v>
      </c>
      <c r="F29" s="8">
        <v>0</v>
      </c>
      <c r="G29" s="8">
        <v>0</v>
      </c>
      <c r="H29" s="8">
        <v>0</v>
      </c>
      <c r="I29" s="8">
        <v>0</v>
      </c>
      <c r="J29" s="8">
        <v>3</v>
      </c>
      <c r="K29" s="8">
        <v>5</v>
      </c>
      <c r="L29" s="8">
        <v>5</v>
      </c>
      <c r="M29" s="8">
        <v>13</v>
      </c>
      <c r="N29" s="8">
        <v>5</v>
      </c>
      <c r="O29" s="8">
        <v>4</v>
      </c>
      <c r="P29" s="8">
        <v>4</v>
      </c>
      <c r="Q29" s="8">
        <v>13</v>
      </c>
      <c r="R29" s="8">
        <v>6</v>
      </c>
      <c r="S29" s="8">
        <v>5</v>
      </c>
      <c r="T29" s="8">
        <v>4</v>
      </c>
      <c r="U29" s="8">
        <v>15</v>
      </c>
      <c r="V29" s="8">
        <v>5</v>
      </c>
      <c r="W29" s="8">
        <v>4</v>
      </c>
      <c r="X29" s="8">
        <v>8</v>
      </c>
      <c r="Y29" s="8">
        <v>17</v>
      </c>
      <c r="Z29" s="8">
        <v>60</v>
      </c>
    </row>
    <row r="30" spans="1:26" x14ac:dyDescent="0.3">
      <c r="A30" s="7" t="s">
        <v>149</v>
      </c>
      <c r="B30" s="8">
        <v>0</v>
      </c>
      <c r="C30" s="8">
        <v>0</v>
      </c>
      <c r="D30" s="8">
        <v>0</v>
      </c>
      <c r="E30" s="8">
        <v>0</v>
      </c>
      <c r="F30" s="8">
        <v>0</v>
      </c>
      <c r="G30" s="8">
        <v>0</v>
      </c>
      <c r="H30" s="8">
        <v>0</v>
      </c>
      <c r="I30" s="8">
        <v>0</v>
      </c>
      <c r="J30" s="8">
        <v>5</v>
      </c>
      <c r="K30" s="8">
        <v>8</v>
      </c>
      <c r="L30" s="8">
        <v>6</v>
      </c>
      <c r="M30" s="8">
        <v>19</v>
      </c>
      <c r="N30" s="8">
        <v>2</v>
      </c>
      <c r="O30" s="8">
        <v>4</v>
      </c>
      <c r="P30" s="8">
        <v>4</v>
      </c>
      <c r="Q30" s="8">
        <v>10</v>
      </c>
      <c r="R30" s="8">
        <v>5</v>
      </c>
      <c r="S30" s="8">
        <v>5</v>
      </c>
      <c r="T30" s="8">
        <v>6</v>
      </c>
      <c r="U30" s="8">
        <v>16</v>
      </c>
      <c r="V30" s="8">
        <v>4</v>
      </c>
      <c r="W30" s="8">
        <v>9</v>
      </c>
      <c r="X30" s="8">
        <v>10</v>
      </c>
      <c r="Y30" s="8">
        <v>23</v>
      </c>
      <c r="Z30" s="8">
        <v>68</v>
      </c>
    </row>
    <row r="31" spans="1:26" x14ac:dyDescent="0.3">
      <c r="A31" s="7" t="s">
        <v>150</v>
      </c>
      <c r="B31" s="8">
        <v>1</v>
      </c>
      <c r="C31" s="8">
        <v>0</v>
      </c>
      <c r="D31" s="8">
        <v>0</v>
      </c>
      <c r="E31" s="8">
        <v>1</v>
      </c>
      <c r="F31" s="8">
        <v>0</v>
      </c>
      <c r="G31" s="8">
        <v>0</v>
      </c>
      <c r="H31" s="8">
        <v>0</v>
      </c>
      <c r="I31" s="8">
        <v>0</v>
      </c>
      <c r="J31" s="8">
        <v>1</v>
      </c>
      <c r="K31" s="8">
        <v>10</v>
      </c>
      <c r="L31" s="8">
        <v>6</v>
      </c>
      <c r="M31" s="8">
        <v>17</v>
      </c>
      <c r="N31" s="8">
        <v>3</v>
      </c>
      <c r="O31" s="8">
        <v>6</v>
      </c>
      <c r="P31" s="8">
        <v>1</v>
      </c>
      <c r="Q31" s="8">
        <v>10</v>
      </c>
      <c r="R31" s="8">
        <v>5</v>
      </c>
      <c r="S31" s="8">
        <v>5</v>
      </c>
      <c r="T31" s="8">
        <v>8</v>
      </c>
      <c r="U31" s="8">
        <v>18</v>
      </c>
      <c r="V31" s="8">
        <v>3</v>
      </c>
      <c r="W31" s="8">
        <v>5</v>
      </c>
      <c r="X31" s="8">
        <v>8</v>
      </c>
      <c r="Y31" s="8">
        <v>16</v>
      </c>
      <c r="Z31" s="8">
        <v>62</v>
      </c>
    </row>
    <row r="32" spans="1:26" x14ac:dyDescent="0.3">
      <c r="A32" s="7" t="s">
        <v>151</v>
      </c>
      <c r="B32" s="8">
        <v>0</v>
      </c>
      <c r="C32" s="8">
        <v>0</v>
      </c>
      <c r="D32" s="8">
        <v>0</v>
      </c>
      <c r="E32" s="8">
        <v>0</v>
      </c>
      <c r="F32" s="8">
        <v>0</v>
      </c>
      <c r="G32" s="8">
        <v>0</v>
      </c>
      <c r="H32" s="8">
        <v>0</v>
      </c>
      <c r="I32" s="8">
        <v>0</v>
      </c>
      <c r="J32" s="8">
        <v>4</v>
      </c>
      <c r="K32" s="8">
        <v>5</v>
      </c>
      <c r="L32" s="8">
        <v>7</v>
      </c>
      <c r="M32" s="8">
        <v>16</v>
      </c>
      <c r="N32" s="8">
        <v>2</v>
      </c>
      <c r="O32" s="8">
        <v>5</v>
      </c>
      <c r="P32" s="8">
        <v>4</v>
      </c>
      <c r="Q32" s="8">
        <v>11</v>
      </c>
      <c r="R32" s="8">
        <v>7</v>
      </c>
      <c r="S32" s="8">
        <v>7</v>
      </c>
      <c r="T32" s="8">
        <v>7</v>
      </c>
      <c r="U32" s="8">
        <v>21</v>
      </c>
      <c r="V32" s="8">
        <v>10</v>
      </c>
      <c r="W32" s="8">
        <v>9</v>
      </c>
      <c r="X32" s="8">
        <v>4</v>
      </c>
      <c r="Y32" s="8">
        <v>23</v>
      </c>
      <c r="Z32" s="8">
        <v>71</v>
      </c>
    </row>
    <row r="33" spans="1:26" x14ac:dyDescent="0.3">
      <c r="A33" s="7" t="s">
        <v>152</v>
      </c>
      <c r="B33" s="8">
        <v>0</v>
      </c>
      <c r="C33" s="8">
        <v>0</v>
      </c>
      <c r="D33" s="8">
        <v>0</v>
      </c>
      <c r="E33" s="8">
        <v>0</v>
      </c>
      <c r="F33" s="8">
        <v>0</v>
      </c>
      <c r="G33" s="8">
        <v>0</v>
      </c>
      <c r="H33" s="8">
        <v>0</v>
      </c>
      <c r="I33" s="8">
        <v>0</v>
      </c>
      <c r="J33" s="8">
        <v>5</v>
      </c>
      <c r="K33" s="8">
        <v>3</v>
      </c>
      <c r="L33" s="8">
        <v>5</v>
      </c>
      <c r="M33" s="8">
        <v>13</v>
      </c>
      <c r="N33" s="8">
        <v>1</v>
      </c>
      <c r="O33" s="8">
        <v>1</v>
      </c>
      <c r="P33" s="8">
        <v>2</v>
      </c>
      <c r="Q33" s="8">
        <v>4</v>
      </c>
      <c r="R33" s="8">
        <v>6</v>
      </c>
      <c r="S33" s="8">
        <v>9</v>
      </c>
      <c r="T33" s="8">
        <v>8</v>
      </c>
      <c r="U33" s="8">
        <v>23</v>
      </c>
      <c r="V33" s="8">
        <v>10</v>
      </c>
      <c r="W33" s="8">
        <v>6</v>
      </c>
      <c r="X33" s="8">
        <v>4</v>
      </c>
      <c r="Y33" s="8">
        <v>20</v>
      </c>
      <c r="Z33" s="8">
        <v>60</v>
      </c>
    </row>
    <row r="34" spans="1:26" x14ac:dyDescent="0.3">
      <c r="A34" s="7" t="s">
        <v>153</v>
      </c>
      <c r="B34" s="8">
        <v>0</v>
      </c>
      <c r="C34" s="8">
        <v>0</v>
      </c>
      <c r="D34" s="8">
        <v>1</v>
      </c>
      <c r="E34" s="8">
        <v>1</v>
      </c>
      <c r="F34" s="8">
        <v>0</v>
      </c>
      <c r="G34" s="8">
        <v>0</v>
      </c>
      <c r="H34" s="8">
        <v>0</v>
      </c>
      <c r="I34" s="8">
        <v>0</v>
      </c>
      <c r="J34" s="8">
        <v>7</v>
      </c>
      <c r="K34" s="8">
        <v>2</v>
      </c>
      <c r="L34" s="8">
        <v>4</v>
      </c>
      <c r="M34" s="8">
        <v>13</v>
      </c>
      <c r="N34" s="8">
        <v>3</v>
      </c>
      <c r="O34" s="8">
        <v>1</v>
      </c>
      <c r="P34" s="8">
        <v>1</v>
      </c>
      <c r="Q34" s="8">
        <v>5</v>
      </c>
      <c r="R34" s="8">
        <v>3</v>
      </c>
      <c r="S34" s="8">
        <v>1</v>
      </c>
      <c r="T34" s="8">
        <v>4</v>
      </c>
      <c r="U34" s="8">
        <v>8</v>
      </c>
      <c r="V34" s="8">
        <v>8</v>
      </c>
      <c r="W34" s="8">
        <v>11</v>
      </c>
      <c r="X34" s="8">
        <v>9</v>
      </c>
      <c r="Y34" s="8">
        <v>28</v>
      </c>
      <c r="Z34" s="8">
        <v>55</v>
      </c>
    </row>
    <row r="35" spans="1:26" x14ac:dyDescent="0.3">
      <c r="A35" s="7" t="s">
        <v>154</v>
      </c>
      <c r="B35" s="8">
        <v>0</v>
      </c>
      <c r="C35" s="8">
        <v>0</v>
      </c>
      <c r="D35" s="8">
        <v>0</v>
      </c>
      <c r="E35" s="8">
        <v>0</v>
      </c>
      <c r="F35" s="8">
        <v>0</v>
      </c>
      <c r="G35" s="8">
        <v>0</v>
      </c>
      <c r="H35" s="8">
        <v>0</v>
      </c>
      <c r="I35" s="8">
        <v>0</v>
      </c>
      <c r="J35" s="8">
        <v>3</v>
      </c>
      <c r="K35" s="8">
        <v>6</v>
      </c>
      <c r="L35" s="8">
        <v>9</v>
      </c>
      <c r="M35" s="8">
        <v>18</v>
      </c>
      <c r="N35" s="8">
        <v>0</v>
      </c>
      <c r="O35" s="8">
        <v>0</v>
      </c>
      <c r="P35" s="8">
        <v>2</v>
      </c>
      <c r="Q35" s="8">
        <v>2</v>
      </c>
      <c r="R35" s="8">
        <v>3</v>
      </c>
      <c r="S35" s="8">
        <v>4</v>
      </c>
      <c r="T35" s="8">
        <v>4</v>
      </c>
      <c r="U35" s="8">
        <v>11</v>
      </c>
      <c r="V35" s="8">
        <v>7</v>
      </c>
      <c r="W35" s="8">
        <v>8</v>
      </c>
      <c r="X35" s="8">
        <v>8</v>
      </c>
      <c r="Y35" s="8">
        <v>23</v>
      </c>
      <c r="Z35" s="8">
        <v>54</v>
      </c>
    </row>
    <row r="36" spans="1:26" x14ac:dyDescent="0.3">
      <c r="A36" s="7" t="s">
        <v>155</v>
      </c>
      <c r="B36" s="8">
        <v>0</v>
      </c>
      <c r="C36" s="8">
        <v>0</v>
      </c>
      <c r="D36" s="8">
        <v>0</v>
      </c>
      <c r="E36" s="8">
        <v>0</v>
      </c>
      <c r="F36" s="8">
        <v>0</v>
      </c>
      <c r="G36" s="8">
        <v>0</v>
      </c>
      <c r="H36" s="8">
        <v>0</v>
      </c>
      <c r="I36" s="8">
        <v>0</v>
      </c>
      <c r="J36" s="8">
        <v>6</v>
      </c>
      <c r="K36" s="8">
        <v>7</v>
      </c>
      <c r="L36" s="8">
        <v>5</v>
      </c>
      <c r="M36" s="8">
        <v>18</v>
      </c>
      <c r="N36" s="8">
        <v>1</v>
      </c>
      <c r="O36" s="8">
        <v>2</v>
      </c>
      <c r="P36" s="8">
        <v>1</v>
      </c>
      <c r="Q36" s="8">
        <v>4</v>
      </c>
      <c r="R36" s="8">
        <v>3</v>
      </c>
      <c r="S36" s="8">
        <v>4</v>
      </c>
      <c r="T36" s="8">
        <v>4</v>
      </c>
      <c r="U36" s="8">
        <v>11</v>
      </c>
      <c r="V36" s="8">
        <v>8</v>
      </c>
      <c r="W36" s="8">
        <v>11</v>
      </c>
      <c r="X36" s="8">
        <v>8</v>
      </c>
      <c r="Y36" s="8">
        <v>27</v>
      </c>
      <c r="Z36" s="8">
        <v>60</v>
      </c>
    </row>
    <row r="37" spans="1:26" x14ac:dyDescent="0.3">
      <c r="A37" s="7" t="s">
        <v>156</v>
      </c>
      <c r="B37" s="8">
        <v>0</v>
      </c>
      <c r="C37" s="8">
        <v>0</v>
      </c>
      <c r="D37" s="8">
        <v>1</v>
      </c>
      <c r="E37" s="8">
        <v>1</v>
      </c>
      <c r="F37" s="8">
        <v>0</v>
      </c>
      <c r="G37" s="8">
        <v>0</v>
      </c>
      <c r="H37" s="8">
        <v>0</v>
      </c>
      <c r="I37" s="8">
        <v>0</v>
      </c>
      <c r="J37" s="8">
        <v>6</v>
      </c>
      <c r="K37" s="8">
        <v>8</v>
      </c>
      <c r="L37" s="8">
        <v>6</v>
      </c>
      <c r="M37" s="8">
        <v>20</v>
      </c>
      <c r="N37" s="8">
        <v>2</v>
      </c>
      <c r="O37" s="8">
        <v>2</v>
      </c>
      <c r="P37" s="8">
        <v>1</v>
      </c>
      <c r="Q37" s="8">
        <v>5</v>
      </c>
      <c r="R37" s="8">
        <v>5</v>
      </c>
      <c r="S37" s="8">
        <v>2</v>
      </c>
      <c r="T37" s="8">
        <v>5</v>
      </c>
      <c r="U37" s="8">
        <v>12</v>
      </c>
      <c r="V37" s="8">
        <v>9</v>
      </c>
      <c r="W37" s="8">
        <v>8</v>
      </c>
      <c r="X37" s="8">
        <v>6</v>
      </c>
      <c r="Y37" s="8">
        <v>23</v>
      </c>
      <c r="Z37" s="8">
        <v>61</v>
      </c>
    </row>
    <row r="38" spans="1:26" x14ac:dyDescent="0.3">
      <c r="A38" s="7" t="s">
        <v>157</v>
      </c>
      <c r="B38" s="8">
        <v>0</v>
      </c>
      <c r="C38" s="8">
        <v>0</v>
      </c>
      <c r="D38" s="8">
        <v>0</v>
      </c>
      <c r="E38" s="8">
        <v>0</v>
      </c>
      <c r="F38" s="8">
        <v>0</v>
      </c>
      <c r="G38" s="8">
        <v>0</v>
      </c>
      <c r="H38" s="8">
        <v>0</v>
      </c>
      <c r="I38" s="8">
        <v>0</v>
      </c>
      <c r="J38" s="8">
        <v>3</v>
      </c>
      <c r="K38" s="8">
        <v>4</v>
      </c>
      <c r="L38" s="8">
        <v>2</v>
      </c>
      <c r="M38" s="8">
        <v>9</v>
      </c>
      <c r="N38" s="8">
        <v>2</v>
      </c>
      <c r="O38" s="8">
        <v>4</v>
      </c>
      <c r="P38" s="8">
        <v>3</v>
      </c>
      <c r="Q38" s="8">
        <v>9</v>
      </c>
      <c r="R38" s="8">
        <v>7</v>
      </c>
      <c r="S38" s="8">
        <v>5</v>
      </c>
      <c r="T38" s="8">
        <v>4</v>
      </c>
      <c r="U38" s="8">
        <v>16</v>
      </c>
      <c r="V38" s="8">
        <v>7</v>
      </c>
      <c r="W38" s="8">
        <v>5</v>
      </c>
      <c r="X38" s="8">
        <v>7</v>
      </c>
      <c r="Y38" s="8">
        <v>19</v>
      </c>
      <c r="Z38" s="8">
        <v>53</v>
      </c>
    </row>
    <row r="39" spans="1:26" x14ac:dyDescent="0.3">
      <c r="A39" s="7" t="s">
        <v>158</v>
      </c>
      <c r="B39" s="8">
        <v>0</v>
      </c>
      <c r="C39" s="8">
        <v>0</v>
      </c>
      <c r="D39" s="8">
        <v>0</v>
      </c>
      <c r="E39" s="8">
        <v>0</v>
      </c>
      <c r="F39" s="8">
        <v>0</v>
      </c>
      <c r="G39" s="8">
        <v>0</v>
      </c>
      <c r="H39" s="8">
        <v>0</v>
      </c>
      <c r="I39" s="8">
        <v>0</v>
      </c>
      <c r="J39" s="8">
        <v>5</v>
      </c>
      <c r="K39" s="8">
        <v>4</v>
      </c>
      <c r="L39" s="8">
        <v>12</v>
      </c>
      <c r="M39" s="8">
        <v>21</v>
      </c>
      <c r="N39" s="8">
        <v>1</v>
      </c>
      <c r="O39" s="8">
        <v>3</v>
      </c>
      <c r="P39" s="8">
        <v>5</v>
      </c>
      <c r="Q39" s="8">
        <v>9</v>
      </c>
      <c r="R39" s="8">
        <v>3</v>
      </c>
      <c r="S39" s="8">
        <v>3</v>
      </c>
      <c r="T39" s="8">
        <v>3</v>
      </c>
      <c r="U39" s="8">
        <v>9</v>
      </c>
      <c r="V39" s="8">
        <v>8</v>
      </c>
      <c r="W39" s="8">
        <v>7</v>
      </c>
      <c r="X39" s="8">
        <v>5</v>
      </c>
      <c r="Y39" s="8">
        <v>20</v>
      </c>
      <c r="Z39" s="8">
        <v>59</v>
      </c>
    </row>
    <row r="40" spans="1:26" x14ac:dyDescent="0.3">
      <c r="A40" s="7" t="s">
        <v>159</v>
      </c>
      <c r="B40" s="8">
        <v>2</v>
      </c>
      <c r="C40" s="8">
        <v>0</v>
      </c>
      <c r="D40" s="8">
        <v>0</v>
      </c>
      <c r="E40" s="8">
        <v>2</v>
      </c>
      <c r="F40" s="8">
        <v>0</v>
      </c>
      <c r="G40" s="8">
        <v>0</v>
      </c>
      <c r="H40" s="8">
        <v>0</v>
      </c>
      <c r="I40" s="8">
        <v>0</v>
      </c>
      <c r="J40" s="8">
        <v>3</v>
      </c>
      <c r="K40" s="8">
        <v>6</v>
      </c>
      <c r="L40" s="8">
        <v>3</v>
      </c>
      <c r="M40" s="8">
        <v>12</v>
      </c>
      <c r="N40" s="8">
        <v>4</v>
      </c>
      <c r="O40" s="8">
        <v>4</v>
      </c>
      <c r="P40" s="8">
        <v>3</v>
      </c>
      <c r="Q40" s="8">
        <v>11</v>
      </c>
      <c r="R40" s="8">
        <v>2</v>
      </c>
      <c r="S40" s="8">
        <v>0</v>
      </c>
      <c r="T40" s="8">
        <v>4</v>
      </c>
      <c r="U40" s="8">
        <v>6</v>
      </c>
      <c r="V40" s="8">
        <v>6</v>
      </c>
      <c r="W40" s="8">
        <v>7</v>
      </c>
      <c r="X40" s="8">
        <v>7</v>
      </c>
      <c r="Y40" s="8">
        <v>20</v>
      </c>
      <c r="Z40" s="8">
        <v>51</v>
      </c>
    </row>
    <row r="41" spans="1:26" x14ac:dyDescent="0.3">
      <c r="A41" s="7" t="s">
        <v>160</v>
      </c>
      <c r="B41" s="8">
        <v>0</v>
      </c>
      <c r="C41" s="8">
        <v>0</v>
      </c>
      <c r="D41" s="8">
        <v>1</v>
      </c>
      <c r="E41" s="8">
        <v>1</v>
      </c>
      <c r="F41" s="8">
        <v>0</v>
      </c>
      <c r="G41" s="8">
        <v>0</v>
      </c>
      <c r="H41" s="8">
        <v>0</v>
      </c>
      <c r="I41" s="8">
        <v>0</v>
      </c>
      <c r="J41" s="8">
        <v>3</v>
      </c>
      <c r="K41" s="8">
        <v>4</v>
      </c>
      <c r="L41" s="8">
        <v>3</v>
      </c>
      <c r="M41" s="8">
        <v>10</v>
      </c>
      <c r="N41" s="8">
        <v>2</v>
      </c>
      <c r="O41" s="8">
        <v>5</v>
      </c>
      <c r="P41" s="8">
        <v>0</v>
      </c>
      <c r="Q41" s="8">
        <v>7</v>
      </c>
      <c r="R41" s="8">
        <v>7</v>
      </c>
      <c r="S41" s="8">
        <v>4</v>
      </c>
      <c r="T41" s="8">
        <v>5</v>
      </c>
      <c r="U41" s="8">
        <v>16</v>
      </c>
      <c r="V41" s="8">
        <v>8</v>
      </c>
      <c r="W41" s="8">
        <v>8</v>
      </c>
      <c r="X41" s="8">
        <v>11</v>
      </c>
      <c r="Y41" s="8">
        <v>27</v>
      </c>
      <c r="Z41" s="8">
        <v>61</v>
      </c>
    </row>
    <row r="42" spans="1:26" x14ac:dyDescent="0.3">
      <c r="A42" s="7" t="s">
        <v>161</v>
      </c>
      <c r="B42" s="8">
        <v>0</v>
      </c>
      <c r="C42" s="8">
        <v>1</v>
      </c>
      <c r="D42" s="8">
        <v>0</v>
      </c>
      <c r="E42" s="8">
        <v>1</v>
      </c>
      <c r="F42" s="8">
        <v>0</v>
      </c>
      <c r="G42" s="8">
        <v>0</v>
      </c>
      <c r="H42" s="8">
        <v>1</v>
      </c>
      <c r="I42" s="8">
        <v>1</v>
      </c>
      <c r="J42" s="8">
        <v>2</v>
      </c>
      <c r="K42" s="8">
        <v>3</v>
      </c>
      <c r="L42" s="8">
        <v>5</v>
      </c>
      <c r="M42" s="8">
        <v>10</v>
      </c>
      <c r="N42" s="8">
        <v>1</v>
      </c>
      <c r="O42" s="8">
        <v>2</v>
      </c>
      <c r="P42" s="8">
        <v>1</v>
      </c>
      <c r="Q42" s="8">
        <v>4</v>
      </c>
      <c r="R42" s="8">
        <v>5</v>
      </c>
      <c r="S42" s="8">
        <v>3</v>
      </c>
      <c r="T42" s="8">
        <v>7</v>
      </c>
      <c r="U42" s="8">
        <v>15</v>
      </c>
      <c r="V42" s="8">
        <v>6</v>
      </c>
      <c r="W42" s="8">
        <v>8</v>
      </c>
      <c r="X42" s="8">
        <v>3</v>
      </c>
      <c r="Y42" s="8">
        <v>17</v>
      </c>
      <c r="Z42" s="8">
        <v>48</v>
      </c>
    </row>
    <row r="43" spans="1:26" x14ac:dyDescent="0.3">
      <c r="A43" s="7" t="s">
        <v>162</v>
      </c>
      <c r="B43" s="8">
        <v>0</v>
      </c>
      <c r="C43" s="8">
        <v>0</v>
      </c>
      <c r="D43" s="8">
        <v>0</v>
      </c>
      <c r="E43" s="8">
        <v>0</v>
      </c>
      <c r="F43" s="8">
        <v>0</v>
      </c>
      <c r="G43" s="8">
        <v>0</v>
      </c>
      <c r="H43" s="8">
        <v>0</v>
      </c>
      <c r="I43" s="8">
        <v>0</v>
      </c>
      <c r="J43" s="8">
        <v>2</v>
      </c>
      <c r="K43" s="8">
        <v>4</v>
      </c>
      <c r="L43" s="8">
        <v>4</v>
      </c>
      <c r="M43" s="8">
        <v>10</v>
      </c>
      <c r="N43" s="8">
        <v>1</v>
      </c>
      <c r="O43" s="8">
        <v>3</v>
      </c>
      <c r="P43" s="8">
        <v>2</v>
      </c>
      <c r="Q43" s="8">
        <v>6</v>
      </c>
      <c r="R43" s="8">
        <v>3</v>
      </c>
      <c r="S43" s="8">
        <v>2</v>
      </c>
      <c r="T43" s="8">
        <v>4</v>
      </c>
      <c r="U43" s="8">
        <v>9</v>
      </c>
      <c r="V43" s="8">
        <v>5</v>
      </c>
      <c r="W43" s="8">
        <v>7</v>
      </c>
      <c r="X43" s="8">
        <v>8</v>
      </c>
      <c r="Y43" s="8">
        <v>20</v>
      </c>
      <c r="Z43" s="8">
        <v>45</v>
      </c>
    </row>
    <row r="44" spans="1:26" x14ac:dyDescent="0.3">
      <c r="A44" s="7" t="s">
        <v>163</v>
      </c>
      <c r="B44" s="8">
        <v>0</v>
      </c>
      <c r="C44" s="8">
        <v>0</v>
      </c>
      <c r="D44" s="8">
        <v>0</v>
      </c>
      <c r="E44" s="8">
        <v>0</v>
      </c>
      <c r="F44" s="8">
        <v>0</v>
      </c>
      <c r="G44" s="8">
        <v>0</v>
      </c>
      <c r="H44" s="8">
        <v>0</v>
      </c>
      <c r="I44" s="8">
        <v>0</v>
      </c>
      <c r="J44" s="8">
        <v>4</v>
      </c>
      <c r="K44" s="8">
        <v>8</v>
      </c>
      <c r="L44" s="8">
        <v>7</v>
      </c>
      <c r="M44" s="8">
        <v>19</v>
      </c>
      <c r="N44" s="8">
        <v>4</v>
      </c>
      <c r="O44" s="8">
        <v>2</v>
      </c>
      <c r="P44" s="8">
        <v>1</v>
      </c>
      <c r="Q44" s="8">
        <v>7</v>
      </c>
      <c r="R44" s="8">
        <v>3</v>
      </c>
      <c r="S44" s="8">
        <v>8</v>
      </c>
      <c r="T44" s="8">
        <v>6</v>
      </c>
      <c r="U44" s="8">
        <v>17</v>
      </c>
      <c r="V44" s="8">
        <v>5</v>
      </c>
      <c r="W44" s="8">
        <v>6</v>
      </c>
      <c r="X44" s="8">
        <v>8</v>
      </c>
      <c r="Y44" s="8">
        <v>19</v>
      </c>
      <c r="Z44" s="8">
        <v>62</v>
      </c>
    </row>
    <row r="45" spans="1:26" x14ac:dyDescent="0.3">
      <c r="A45" s="7" t="s">
        <v>164</v>
      </c>
      <c r="B45" s="8">
        <v>0</v>
      </c>
      <c r="C45" s="8">
        <v>0</v>
      </c>
      <c r="D45" s="8">
        <v>0</v>
      </c>
      <c r="E45" s="8">
        <v>0</v>
      </c>
      <c r="F45" s="8">
        <v>0</v>
      </c>
      <c r="G45" s="8">
        <v>0</v>
      </c>
      <c r="H45" s="8">
        <v>0</v>
      </c>
      <c r="I45" s="8">
        <v>0</v>
      </c>
      <c r="J45" s="8">
        <v>7</v>
      </c>
      <c r="K45" s="8">
        <v>5</v>
      </c>
      <c r="L45" s="8">
        <v>12</v>
      </c>
      <c r="M45" s="8">
        <v>24</v>
      </c>
      <c r="N45" s="8">
        <v>1</v>
      </c>
      <c r="O45" s="8">
        <v>2</v>
      </c>
      <c r="P45" s="8">
        <v>2</v>
      </c>
      <c r="Q45" s="8">
        <v>5</v>
      </c>
      <c r="R45" s="8">
        <v>7</v>
      </c>
      <c r="S45" s="8">
        <v>6</v>
      </c>
      <c r="T45" s="8">
        <v>5</v>
      </c>
      <c r="U45" s="8">
        <v>18</v>
      </c>
      <c r="V45" s="8">
        <v>6</v>
      </c>
      <c r="W45" s="8">
        <v>7</v>
      </c>
      <c r="X45" s="8">
        <v>9</v>
      </c>
      <c r="Y45" s="8">
        <v>22</v>
      </c>
      <c r="Z45" s="8">
        <v>69</v>
      </c>
    </row>
    <row r="46" spans="1:26" x14ac:dyDescent="0.3">
      <c r="A46" s="7" t="s">
        <v>165</v>
      </c>
      <c r="B46" s="8">
        <v>1</v>
      </c>
      <c r="C46" s="8">
        <v>1</v>
      </c>
      <c r="D46" s="8">
        <v>0</v>
      </c>
      <c r="E46" s="8">
        <v>2</v>
      </c>
      <c r="F46" s="8">
        <v>0</v>
      </c>
      <c r="G46" s="8">
        <v>0</v>
      </c>
      <c r="H46" s="8">
        <v>0</v>
      </c>
      <c r="I46" s="8">
        <v>0</v>
      </c>
      <c r="J46" s="8">
        <v>7</v>
      </c>
      <c r="K46" s="8">
        <v>7</v>
      </c>
      <c r="L46" s="8">
        <v>9</v>
      </c>
      <c r="M46" s="8">
        <v>23</v>
      </c>
      <c r="N46" s="8">
        <v>2</v>
      </c>
      <c r="O46" s="8">
        <v>3</v>
      </c>
      <c r="P46" s="8">
        <v>2</v>
      </c>
      <c r="Q46" s="8">
        <v>7</v>
      </c>
      <c r="R46" s="8">
        <v>5</v>
      </c>
      <c r="S46" s="8">
        <v>7</v>
      </c>
      <c r="T46" s="8">
        <v>8</v>
      </c>
      <c r="U46" s="8">
        <v>20</v>
      </c>
      <c r="V46" s="8">
        <v>9</v>
      </c>
      <c r="W46" s="8">
        <v>4</v>
      </c>
      <c r="X46" s="8">
        <v>7</v>
      </c>
      <c r="Y46" s="8">
        <v>20</v>
      </c>
      <c r="Z46" s="8">
        <v>72</v>
      </c>
    </row>
    <row r="47" spans="1:26" x14ac:dyDescent="0.3">
      <c r="A47" s="7" t="s">
        <v>166</v>
      </c>
      <c r="B47" s="8">
        <v>0</v>
      </c>
      <c r="C47" s="8">
        <v>0</v>
      </c>
      <c r="D47" s="8">
        <v>0</v>
      </c>
      <c r="E47" s="8">
        <v>0</v>
      </c>
      <c r="F47" s="8">
        <v>0</v>
      </c>
      <c r="G47" s="8">
        <v>0</v>
      </c>
      <c r="H47" s="8">
        <v>0</v>
      </c>
      <c r="I47" s="8">
        <v>0</v>
      </c>
      <c r="J47" s="8">
        <v>7</v>
      </c>
      <c r="K47" s="8">
        <v>3</v>
      </c>
      <c r="L47" s="8">
        <v>3</v>
      </c>
      <c r="M47" s="8">
        <v>13</v>
      </c>
      <c r="N47" s="8">
        <v>1</v>
      </c>
      <c r="O47" s="8">
        <v>3</v>
      </c>
      <c r="P47" s="8">
        <v>5</v>
      </c>
      <c r="Q47" s="8">
        <v>9</v>
      </c>
      <c r="R47" s="8">
        <v>3</v>
      </c>
      <c r="S47" s="8">
        <v>5</v>
      </c>
      <c r="T47" s="8">
        <v>5</v>
      </c>
      <c r="U47" s="8">
        <v>13</v>
      </c>
      <c r="V47" s="8">
        <v>4</v>
      </c>
      <c r="W47" s="8">
        <v>10</v>
      </c>
      <c r="X47" s="8">
        <v>8</v>
      </c>
      <c r="Y47" s="8">
        <v>22</v>
      </c>
      <c r="Z47" s="8">
        <v>57</v>
      </c>
    </row>
    <row r="48" spans="1:26" x14ac:dyDescent="0.3">
      <c r="A48" s="7" t="s">
        <v>167</v>
      </c>
      <c r="B48" s="8">
        <v>0</v>
      </c>
      <c r="C48" s="8">
        <v>0</v>
      </c>
      <c r="D48" s="8">
        <v>0</v>
      </c>
      <c r="E48" s="8">
        <v>0</v>
      </c>
      <c r="F48" s="8">
        <v>0</v>
      </c>
      <c r="G48" s="8">
        <v>0</v>
      </c>
      <c r="H48" s="8">
        <v>0</v>
      </c>
      <c r="I48" s="8">
        <v>0</v>
      </c>
      <c r="J48" s="8">
        <v>4</v>
      </c>
      <c r="K48" s="8">
        <v>4</v>
      </c>
      <c r="L48" s="8">
        <v>4</v>
      </c>
      <c r="M48" s="8">
        <v>12</v>
      </c>
      <c r="N48" s="8">
        <v>4</v>
      </c>
      <c r="O48" s="8">
        <v>4</v>
      </c>
      <c r="P48" s="8">
        <v>7</v>
      </c>
      <c r="Q48" s="8">
        <v>15</v>
      </c>
      <c r="R48" s="8">
        <v>5</v>
      </c>
      <c r="S48" s="8">
        <v>8</v>
      </c>
      <c r="T48" s="8">
        <v>7</v>
      </c>
      <c r="U48" s="8">
        <v>20</v>
      </c>
      <c r="V48" s="8">
        <v>6</v>
      </c>
      <c r="W48" s="8">
        <v>6</v>
      </c>
      <c r="X48" s="8">
        <v>10</v>
      </c>
      <c r="Y48" s="8">
        <v>22</v>
      </c>
      <c r="Z48" s="8">
        <v>69</v>
      </c>
    </row>
    <row r="49" spans="1:26" x14ac:dyDescent="0.3">
      <c r="A49" s="7" t="s">
        <v>168</v>
      </c>
      <c r="B49" s="8">
        <v>0</v>
      </c>
      <c r="C49" s="8">
        <v>0</v>
      </c>
      <c r="D49" s="8">
        <v>0</v>
      </c>
      <c r="E49" s="8">
        <v>0</v>
      </c>
      <c r="F49" s="8">
        <v>0</v>
      </c>
      <c r="G49" s="8">
        <v>0</v>
      </c>
      <c r="H49" s="8">
        <v>0</v>
      </c>
      <c r="I49" s="8">
        <v>0</v>
      </c>
      <c r="J49" s="8">
        <v>5</v>
      </c>
      <c r="K49" s="8">
        <v>7</v>
      </c>
      <c r="L49" s="8">
        <v>6</v>
      </c>
      <c r="M49" s="8">
        <v>18</v>
      </c>
      <c r="N49" s="8">
        <v>1</v>
      </c>
      <c r="O49" s="8">
        <v>2</v>
      </c>
      <c r="P49" s="8">
        <v>4</v>
      </c>
      <c r="Q49" s="8">
        <v>7</v>
      </c>
      <c r="R49" s="8">
        <v>6</v>
      </c>
      <c r="S49" s="8">
        <v>8</v>
      </c>
      <c r="T49" s="8">
        <v>6</v>
      </c>
      <c r="U49" s="8">
        <v>20</v>
      </c>
      <c r="V49" s="8">
        <v>6</v>
      </c>
      <c r="W49" s="8">
        <v>4</v>
      </c>
      <c r="X49" s="8">
        <v>7</v>
      </c>
      <c r="Y49" s="8">
        <v>17</v>
      </c>
      <c r="Z49" s="8">
        <v>62</v>
      </c>
    </row>
    <row r="50" spans="1:26" x14ac:dyDescent="0.3">
      <c r="A50" s="7" t="s">
        <v>169</v>
      </c>
      <c r="B50" s="8">
        <v>0</v>
      </c>
      <c r="C50" s="8">
        <v>0</v>
      </c>
      <c r="D50" s="8">
        <v>0</v>
      </c>
      <c r="E50" s="8">
        <v>0</v>
      </c>
      <c r="F50" s="8">
        <v>0</v>
      </c>
      <c r="G50" s="8">
        <v>1</v>
      </c>
      <c r="H50" s="8">
        <v>1</v>
      </c>
      <c r="I50" s="8">
        <v>2</v>
      </c>
      <c r="J50" s="8">
        <v>7</v>
      </c>
      <c r="K50" s="8">
        <v>5</v>
      </c>
      <c r="L50" s="8">
        <v>8</v>
      </c>
      <c r="M50" s="8">
        <v>20</v>
      </c>
      <c r="N50" s="8">
        <v>3</v>
      </c>
      <c r="O50" s="8">
        <v>2</v>
      </c>
      <c r="P50" s="8">
        <v>1</v>
      </c>
      <c r="Q50" s="8">
        <v>6</v>
      </c>
      <c r="R50" s="8">
        <v>3</v>
      </c>
      <c r="S50" s="8">
        <v>3</v>
      </c>
      <c r="T50" s="8">
        <v>3</v>
      </c>
      <c r="U50" s="8">
        <v>9</v>
      </c>
      <c r="V50" s="8">
        <v>3</v>
      </c>
      <c r="W50" s="8">
        <v>6</v>
      </c>
      <c r="X50" s="8">
        <v>3</v>
      </c>
      <c r="Y50" s="8">
        <v>12</v>
      </c>
      <c r="Z50" s="8">
        <v>49</v>
      </c>
    </row>
    <row r="51" spans="1:26" x14ac:dyDescent="0.3">
      <c r="A51" s="7" t="s">
        <v>170</v>
      </c>
      <c r="B51" s="8">
        <v>0</v>
      </c>
      <c r="C51" s="8">
        <v>0</v>
      </c>
      <c r="D51" s="8">
        <v>0</v>
      </c>
      <c r="E51" s="8">
        <v>0</v>
      </c>
      <c r="F51" s="8">
        <v>0</v>
      </c>
      <c r="G51" s="8">
        <v>0</v>
      </c>
      <c r="H51" s="8">
        <v>0</v>
      </c>
      <c r="I51" s="8">
        <v>0</v>
      </c>
      <c r="J51" s="8">
        <v>7</v>
      </c>
      <c r="K51" s="8">
        <v>7</v>
      </c>
      <c r="L51" s="8">
        <v>11</v>
      </c>
      <c r="M51" s="8">
        <v>25</v>
      </c>
      <c r="N51" s="8">
        <v>2</v>
      </c>
      <c r="O51" s="8">
        <v>3</v>
      </c>
      <c r="P51" s="8">
        <v>2</v>
      </c>
      <c r="Q51" s="8">
        <v>7</v>
      </c>
      <c r="R51" s="8">
        <v>3</v>
      </c>
      <c r="S51" s="8">
        <v>1</v>
      </c>
      <c r="T51" s="8">
        <v>1</v>
      </c>
      <c r="U51" s="8">
        <v>5</v>
      </c>
      <c r="V51" s="8">
        <v>4</v>
      </c>
      <c r="W51" s="8">
        <v>7</v>
      </c>
      <c r="X51" s="8">
        <v>5</v>
      </c>
      <c r="Y51" s="8">
        <v>16</v>
      </c>
      <c r="Z51" s="8">
        <v>53</v>
      </c>
    </row>
    <row r="52" spans="1:26" x14ac:dyDescent="0.3">
      <c r="A52" s="7" t="s">
        <v>171</v>
      </c>
      <c r="B52" s="8">
        <v>0</v>
      </c>
      <c r="C52" s="8">
        <v>0</v>
      </c>
      <c r="D52" s="8">
        <v>0</v>
      </c>
      <c r="E52" s="8">
        <v>0</v>
      </c>
      <c r="F52" s="8">
        <v>0</v>
      </c>
      <c r="G52" s="8">
        <v>0</v>
      </c>
      <c r="H52" s="8">
        <v>0</v>
      </c>
      <c r="I52" s="8">
        <v>0</v>
      </c>
      <c r="J52" s="8">
        <v>6</v>
      </c>
      <c r="K52" s="8">
        <v>7</v>
      </c>
      <c r="L52" s="8">
        <v>10</v>
      </c>
      <c r="M52" s="8">
        <v>23</v>
      </c>
      <c r="N52" s="8">
        <v>1</v>
      </c>
      <c r="O52" s="8">
        <v>2</v>
      </c>
      <c r="P52" s="8">
        <v>2</v>
      </c>
      <c r="Q52" s="8">
        <v>5</v>
      </c>
      <c r="R52" s="8">
        <v>3</v>
      </c>
      <c r="S52" s="8">
        <v>3</v>
      </c>
      <c r="T52" s="8">
        <v>4</v>
      </c>
      <c r="U52" s="8">
        <v>10</v>
      </c>
      <c r="V52" s="8">
        <v>6</v>
      </c>
      <c r="W52" s="8">
        <v>12</v>
      </c>
      <c r="X52" s="8">
        <v>6</v>
      </c>
      <c r="Y52" s="8">
        <v>24</v>
      </c>
      <c r="Z52" s="8">
        <v>62</v>
      </c>
    </row>
    <row r="53" spans="1:26" x14ac:dyDescent="0.3">
      <c r="A53" s="7" t="s">
        <v>172</v>
      </c>
      <c r="B53" s="8">
        <v>0</v>
      </c>
      <c r="C53" s="8">
        <v>0</v>
      </c>
      <c r="D53" s="8">
        <v>0</v>
      </c>
      <c r="E53" s="8">
        <v>0</v>
      </c>
      <c r="F53" s="8">
        <v>0</v>
      </c>
      <c r="G53" s="8">
        <v>0</v>
      </c>
      <c r="H53" s="8">
        <v>1</v>
      </c>
      <c r="I53" s="8">
        <v>1</v>
      </c>
      <c r="J53" s="8">
        <v>5</v>
      </c>
      <c r="K53" s="8">
        <v>6</v>
      </c>
      <c r="L53" s="8">
        <v>6</v>
      </c>
      <c r="M53" s="8">
        <v>17</v>
      </c>
      <c r="N53" s="8">
        <v>3</v>
      </c>
      <c r="O53" s="8">
        <v>2</v>
      </c>
      <c r="P53" s="8">
        <v>0</v>
      </c>
      <c r="Q53" s="8">
        <v>5</v>
      </c>
      <c r="R53" s="8">
        <v>3</v>
      </c>
      <c r="S53" s="8">
        <v>4</v>
      </c>
      <c r="T53" s="8">
        <v>3</v>
      </c>
      <c r="U53" s="8">
        <v>10</v>
      </c>
      <c r="V53" s="8">
        <v>7</v>
      </c>
      <c r="W53" s="8">
        <v>9</v>
      </c>
      <c r="X53" s="8">
        <v>7</v>
      </c>
      <c r="Y53" s="8">
        <v>23</v>
      </c>
      <c r="Z53" s="8">
        <v>56</v>
      </c>
    </row>
    <row r="54" spans="1:26" x14ac:dyDescent="0.3">
      <c r="A54" s="7" t="s">
        <v>173</v>
      </c>
      <c r="B54" s="8">
        <v>0</v>
      </c>
      <c r="C54" s="8">
        <v>0</v>
      </c>
      <c r="D54" s="8">
        <v>0</v>
      </c>
      <c r="E54" s="8">
        <v>0</v>
      </c>
      <c r="F54" s="8">
        <v>0</v>
      </c>
      <c r="G54" s="8">
        <v>0</v>
      </c>
      <c r="H54" s="8">
        <v>0</v>
      </c>
      <c r="I54" s="8">
        <v>0</v>
      </c>
      <c r="J54" s="8">
        <v>8</v>
      </c>
      <c r="K54" s="8">
        <v>9</v>
      </c>
      <c r="L54" s="8">
        <v>3</v>
      </c>
      <c r="M54" s="8">
        <v>20</v>
      </c>
      <c r="N54" s="8">
        <v>2</v>
      </c>
      <c r="O54" s="8">
        <v>1</v>
      </c>
      <c r="P54" s="8">
        <v>2</v>
      </c>
      <c r="Q54" s="8">
        <v>5</v>
      </c>
      <c r="R54" s="8">
        <v>4</v>
      </c>
      <c r="S54" s="8">
        <v>3</v>
      </c>
      <c r="T54" s="8">
        <v>4</v>
      </c>
      <c r="U54" s="8">
        <v>11</v>
      </c>
      <c r="V54" s="8">
        <v>8</v>
      </c>
      <c r="W54" s="8">
        <v>12</v>
      </c>
      <c r="X54" s="8">
        <v>9</v>
      </c>
      <c r="Y54" s="8">
        <v>29</v>
      </c>
      <c r="Z54" s="8">
        <v>65</v>
      </c>
    </row>
    <row r="55" spans="1:26" x14ac:dyDescent="0.3">
      <c r="A55" s="7" t="s">
        <v>174</v>
      </c>
      <c r="B55" s="8">
        <v>0</v>
      </c>
      <c r="C55" s="8">
        <v>1</v>
      </c>
      <c r="D55" s="8">
        <v>0</v>
      </c>
      <c r="E55" s="8">
        <v>1</v>
      </c>
      <c r="F55" s="8">
        <v>0</v>
      </c>
      <c r="G55" s="8">
        <v>0</v>
      </c>
      <c r="H55" s="8">
        <v>0</v>
      </c>
      <c r="I55" s="8">
        <v>0</v>
      </c>
      <c r="J55" s="8">
        <v>5</v>
      </c>
      <c r="K55" s="8">
        <v>8</v>
      </c>
      <c r="L55" s="8">
        <v>6</v>
      </c>
      <c r="M55" s="8">
        <v>19</v>
      </c>
      <c r="N55" s="8">
        <v>1</v>
      </c>
      <c r="O55" s="8">
        <v>2</v>
      </c>
      <c r="P55" s="8">
        <v>3</v>
      </c>
      <c r="Q55" s="8">
        <v>6</v>
      </c>
      <c r="R55" s="8">
        <v>4</v>
      </c>
      <c r="S55" s="8">
        <v>4</v>
      </c>
      <c r="T55" s="8">
        <v>4</v>
      </c>
      <c r="U55" s="8">
        <v>12</v>
      </c>
      <c r="V55" s="8">
        <v>7</v>
      </c>
      <c r="W55" s="8">
        <v>10</v>
      </c>
      <c r="X55" s="8">
        <v>9</v>
      </c>
      <c r="Y55" s="8">
        <v>26</v>
      </c>
      <c r="Z55" s="8">
        <v>64</v>
      </c>
    </row>
    <row r="56" spans="1:26" x14ac:dyDescent="0.3">
      <c r="A56" s="7" t="s">
        <v>324</v>
      </c>
      <c r="B56" s="8">
        <v>9</v>
      </c>
      <c r="C56" s="8">
        <v>6</v>
      </c>
      <c r="D56" s="8">
        <v>6</v>
      </c>
      <c r="E56" s="8">
        <v>21</v>
      </c>
      <c r="F56" s="8">
        <v>1</v>
      </c>
      <c r="G56" s="8">
        <v>1</v>
      </c>
      <c r="H56" s="8">
        <v>4</v>
      </c>
      <c r="I56" s="8">
        <v>6</v>
      </c>
      <c r="J56" s="8">
        <v>256</v>
      </c>
      <c r="K56" s="8">
        <v>274</v>
      </c>
      <c r="L56" s="8">
        <v>293</v>
      </c>
      <c r="M56" s="8">
        <v>823</v>
      </c>
      <c r="N56" s="8">
        <v>96</v>
      </c>
      <c r="O56" s="8">
        <v>134</v>
      </c>
      <c r="P56" s="8">
        <v>117</v>
      </c>
      <c r="Q56" s="8">
        <v>347</v>
      </c>
      <c r="R56" s="8">
        <v>203</v>
      </c>
      <c r="S56" s="8">
        <v>218</v>
      </c>
      <c r="T56" s="8">
        <v>230</v>
      </c>
      <c r="U56" s="8">
        <v>651</v>
      </c>
      <c r="V56" s="8">
        <v>318</v>
      </c>
      <c r="W56" s="8">
        <v>386</v>
      </c>
      <c r="X56" s="8">
        <v>359</v>
      </c>
      <c r="Y56" s="8">
        <v>1063</v>
      </c>
      <c r="Z56" s="8">
        <v>2911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896CC2-B908-4109-A668-3EFB7C6A21E7}">
  <dimension ref="A3:AF56"/>
  <sheetViews>
    <sheetView tabSelected="1" topLeftCell="O1" workbookViewId="0">
      <selection activeCell="V6" sqref="V6:X55"/>
    </sheetView>
  </sheetViews>
  <sheetFormatPr defaultRowHeight="14.4" x14ac:dyDescent="0.3"/>
  <cols>
    <col min="1" max="1" width="29.77734375" bestFit="1" customWidth="1"/>
    <col min="2" max="2" width="15.5546875" bestFit="1" customWidth="1"/>
    <col min="3" max="4" width="2" bestFit="1" customWidth="1"/>
    <col min="5" max="5" width="6.33203125" bestFit="1" customWidth="1"/>
    <col min="6" max="6" width="14.109375" bestFit="1" customWidth="1"/>
    <col min="7" max="8" width="2" bestFit="1" customWidth="1"/>
    <col min="9" max="9" width="16.88671875" bestFit="1" customWidth="1"/>
    <col min="10" max="10" width="13.33203125" bestFit="1" customWidth="1"/>
    <col min="11" max="12" width="4" bestFit="1" customWidth="1"/>
    <col min="13" max="13" width="16.109375" bestFit="1" customWidth="1"/>
    <col min="14" max="14" width="12.21875" bestFit="1" customWidth="1"/>
    <col min="15" max="16" width="3" bestFit="1" customWidth="1"/>
    <col min="17" max="17" width="15" bestFit="1" customWidth="1"/>
    <col min="18" max="18" width="15.44140625" bestFit="1" customWidth="1"/>
    <col min="19" max="20" width="4" bestFit="1" customWidth="1"/>
    <col min="21" max="21" width="18.21875" bestFit="1" customWidth="1"/>
    <col min="22" max="22" width="15.77734375" bestFit="1" customWidth="1"/>
    <col min="23" max="24" width="4" bestFit="1" customWidth="1"/>
    <col min="25" max="25" width="18.5546875" bestFit="1" customWidth="1"/>
    <col min="26" max="26" width="10.44140625" bestFit="1" customWidth="1"/>
    <col min="27" max="27" width="13.21875" bestFit="1" customWidth="1"/>
    <col min="28" max="28" width="9.109375" bestFit="1" customWidth="1"/>
    <col min="29" max="30" width="2" bestFit="1" customWidth="1"/>
    <col min="31" max="31" width="11.77734375" bestFit="1" customWidth="1"/>
    <col min="32" max="32" width="10.77734375" bestFit="1" customWidth="1"/>
  </cols>
  <sheetData>
    <row r="3" spans="1:32" x14ac:dyDescent="0.3">
      <c r="A3" s="20" t="s">
        <v>327</v>
      </c>
      <c r="B3" s="20" t="s">
        <v>325</v>
      </c>
    </row>
    <row r="4" spans="1:32" x14ac:dyDescent="0.3">
      <c r="B4" t="s">
        <v>201</v>
      </c>
      <c r="E4" t="s">
        <v>383</v>
      </c>
      <c r="F4" t="s">
        <v>358</v>
      </c>
      <c r="I4" t="s">
        <v>389</v>
      </c>
      <c r="J4" t="s">
        <v>349</v>
      </c>
      <c r="M4" t="s">
        <v>390</v>
      </c>
      <c r="N4" t="s">
        <v>338</v>
      </c>
      <c r="Q4" t="s">
        <v>391</v>
      </c>
      <c r="R4" t="s">
        <v>344</v>
      </c>
      <c r="U4" t="s">
        <v>392</v>
      </c>
      <c r="V4" t="s">
        <v>341</v>
      </c>
      <c r="Y4" t="s">
        <v>393</v>
      </c>
      <c r="Z4" t="s">
        <v>375</v>
      </c>
      <c r="AA4" t="s">
        <v>394</v>
      </c>
      <c r="AB4" t="s">
        <v>372</v>
      </c>
      <c r="AE4" t="s">
        <v>395</v>
      </c>
      <c r="AF4" t="s">
        <v>324</v>
      </c>
    </row>
    <row r="5" spans="1:32" x14ac:dyDescent="0.3">
      <c r="A5" s="20" t="s">
        <v>124</v>
      </c>
      <c r="B5">
        <v>1</v>
      </c>
      <c r="C5">
        <v>2</v>
      </c>
      <c r="D5">
        <v>3</v>
      </c>
      <c r="F5">
        <v>1</v>
      </c>
      <c r="G5">
        <v>2</v>
      </c>
      <c r="H5">
        <v>3</v>
      </c>
      <c r="J5">
        <v>1</v>
      </c>
      <c r="K5">
        <v>2</v>
      </c>
      <c r="L5">
        <v>3</v>
      </c>
      <c r="N5">
        <v>1</v>
      </c>
      <c r="O5">
        <v>2</v>
      </c>
      <c r="P5">
        <v>3</v>
      </c>
      <c r="R5">
        <v>1</v>
      </c>
      <c r="S5">
        <v>2</v>
      </c>
      <c r="T5">
        <v>3</v>
      </c>
      <c r="V5">
        <v>1</v>
      </c>
      <c r="W5">
        <v>2</v>
      </c>
      <c r="X5">
        <v>3</v>
      </c>
      <c r="Z5">
        <v>2</v>
      </c>
      <c r="AB5">
        <v>1</v>
      </c>
      <c r="AC5">
        <v>2</v>
      </c>
      <c r="AD5">
        <v>3</v>
      </c>
    </row>
    <row r="6" spans="1:32" x14ac:dyDescent="0.3">
      <c r="A6" s="7" t="s">
        <v>125</v>
      </c>
      <c r="B6" s="8">
        <v>0</v>
      </c>
      <c r="C6" s="8">
        <v>0</v>
      </c>
      <c r="D6" s="8">
        <v>1</v>
      </c>
      <c r="E6" s="8">
        <v>1</v>
      </c>
      <c r="F6" s="8">
        <v>0</v>
      </c>
      <c r="G6" s="8">
        <v>0</v>
      </c>
      <c r="H6" s="8">
        <v>0</v>
      </c>
      <c r="I6" s="8">
        <v>0</v>
      </c>
      <c r="J6" s="8">
        <v>3</v>
      </c>
      <c r="K6" s="8">
        <v>6</v>
      </c>
      <c r="L6" s="8">
        <v>7</v>
      </c>
      <c r="M6" s="8">
        <v>16</v>
      </c>
      <c r="N6" s="8">
        <v>2</v>
      </c>
      <c r="O6" s="8">
        <v>1</v>
      </c>
      <c r="P6" s="8">
        <v>2</v>
      </c>
      <c r="Q6" s="8">
        <v>5</v>
      </c>
      <c r="R6" s="8">
        <v>6</v>
      </c>
      <c r="S6" s="8">
        <v>8</v>
      </c>
      <c r="T6" s="8">
        <v>5</v>
      </c>
      <c r="U6" s="8">
        <v>19</v>
      </c>
      <c r="V6" s="8">
        <v>9</v>
      </c>
      <c r="W6" s="8">
        <v>5</v>
      </c>
      <c r="X6" s="8">
        <v>9</v>
      </c>
      <c r="Y6" s="8">
        <v>23</v>
      </c>
      <c r="Z6" s="8">
        <v>0</v>
      </c>
      <c r="AA6" s="8">
        <v>0</v>
      </c>
      <c r="AB6" s="8">
        <v>0</v>
      </c>
      <c r="AC6" s="8">
        <v>1</v>
      </c>
      <c r="AD6" s="8">
        <v>0</v>
      </c>
      <c r="AE6" s="8">
        <v>1</v>
      </c>
      <c r="AF6" s="8">
        <v>65</v>
      </c>
    </row>
    <row r="7" spans="1:32" x14ac:dyDescent="0.3">
      <c r="A7" s="7" t="s">
        <v>126</v>
      </c>
      <c r="B7" s="8">
        <v>0</v>
      </c>
      <c r="C7" s="8">
        <v>0</v>
      </c>
      <c r="D7" s="8">
        <v>0</v>
      </c>
      <c r="E7" s="8">
        <v>0</v>
      </c>
      <c r="F7" s="8">
        <v>0</v>
      </c>
      <c r="G7" s="8">
        <v>0</v>
      </c>
      <c r="H7" s="8">
        <v>0</v>
      </c>
      <c r="I7" s="8">
        <v>0</v>
      </c>
      <c r="J7" s="8">
        <v>2</v>
      </c>
      <c r="K7" s="8">
        <v>2</v>
      </c>
      <c r="L7" s="8">
        <v>3</v>
      </c>
      <c r="M7" s="8">
        <v>7</v>
      </c>
      <c r="N7" s="8">
        <v>2</v>
      </c>
      <c r="O7" s="8">
        <v>1</v>
      </c>
      <c r="P7" s="8">
        <v>1</v>
      </c>
      <c r="Q7" s="8">
        <v>4</v>
      </c>
      <c r="R7" s="8">
        <v>5</v>
      </c>
      <c r="S7" s="8">
        <v>7</v>
      </c>
      <c r="T7" s="8">
        <v>3</v>
      </c>
      <c r="U7" s="8">
        <v>15</v>
      </c>
      <c r="V7" s="8">
        <v>7</v>
      </c>
      <c r="W7" s="8">
        <v>14</v>
      </c>
      <c r="X7" s="8">
        <v>13</v>
      </c>
      <c r="Y7" s="8">
        <v>34</v>
      </c>
      <c r="Z7" s="8">
        <v>0</v>
      </c>
      <c r="AA7" s="8">
        <v>0</v>
      </c>
      <c r="AB7" s="8">
        <v>0</v>
      </c>
      <c r="AC7" s="8">
        <v>0</v>
      </c>
      <c r="AD7" s="8">
        <v>0</v>
      </c>
      <c r="AE7" s="8">
        <v>0</v>
      </c>
      <c r="AF7" s="8">
        <v>60</v>
      </c>
    </row>
    <row r="8" spans="1:32" x14ac:dyDescent="0.3">
      <c r="A8" s="7" t="s">
        <v>127</v>
      </c>
      <c r="B8" s="8">
        <v>0</v>
      </c>
      <c r="C8" s="8">
        <v>0</v>
      </c>
      <c r="D8" s="8">
        <v>0</v>
      </c>
      <c r="E8" s="8">
        <v>0</v>
      </c>
      <c r="F8" s="8">
        <v>0</v>
      </c>
      <c r="G8" s="8">
        <v>0</v>
      </c>
      <c r="H8" s="8">
        <v>0</v>
      </c>
      <c r="I8" s="8">
        <v>0</v>
      </c>
      <c r="J8" s="8">
        <v>6</v>
      </c>
      <c r="K8" s="8">
        <v>3</v>
      </c>
      <c r="L8" s="8">
        <v>2</v>
      </c>
      <c r="M8" s="8">
        <v>11</v>
      </c>
      <c r="N8" s="8">
        <v>3</v>
      </c>
      <c r="O8" s="8">
        <v>1</v>
      </c>
      <c r="P8" s="8">
        <v>1</v>
      </c>
      <c r="Q8" s="8">
        <v>5</v>
      </c>
      <c r="R8" s="8">
        <v>6</v>
      </c>
      <c r="S8" s="8">
        <v>4</v>
      </c>
      <c r="T8" s="8">
        <v>7</v>
      </c>
      <c r="U8" s="8">
        <v>17</v>
      </c>
      <c r="V8" s="8">
        <v>7</v>
      </c>
      <c r="W8" s="8">
        <v>10</v>
      </c>
      <c r="X8" s="8">
        <v>10</v>
      </c>
      <c r="Y8" s="8">
        <v>27</v>
      </c>
      <c r="Z8" s="8">
        <v>0</v>
      </c>
      <c r="AA8" s="8">
        <v>0</v>
      </c>
      <c r="AB8" s="8">
        <v>0</v>
      </c>
      <c r="AC8" s="8">
        <v>0</v>
      </c>
      <c r="AD8" s="8">
        <v>0</v>
      </c>
      <c r="AE8" s="8">
        <v>0</v>
      </c>
      <c r="AF8" s="8">
        <v>60</v>
      </c>
    </row>
    <row r="9" spans="1:32" x14ac:dyDescent="0.3">
      <c r="A9" s="7" t="s">
        <v>128</v>
      </c>
      <c r="B9" s="8">
        <v>0</v>
      </c>
      <c r="C9" s="8">
        <v>0</v>
      </c>
      <c r="D9" s="8">
        <v>0</v>
      </c>
      <c r="E9" s="8">
        <v>0</v>
      </c>
      <c r="F9" s="8">
        <v>0</v>
      </c>
      <c r="G9" s="8">
        <v>0</v>
      </c>
      <c r="H9" s="8">
        <v>0</v>
      </c>
      <c r="I9" s="8">
        <v>0</v>
      </c>
      <c r="J9" s="8">
        <v>6</v>
      </c>
      <c r="K9" s="8">
        <v>2</v>
      </c>
      <c r="L9" s="8">
        <v>1</v>
      </c>
      <c r="M9" s="8">
        <v>9</v>
      </c>
      <c r="N9" s="8">
        <v>4</v>
      </c>
      <c r="O9" s="8">
        <v>2</v>
      </c>
      <c r="P9" s="8">
        <v>1</v>
      </c>
      <c r="Q9" s="8">
        <v>7</v>
      </c>
      <c r="R9" s="8">
        <v>7</v>
      </c>
      <c r="S9" s="8">
        <v>6</v>
      </c>
      <c r="T9" s="8">
        <v>5</v>
      </c>
      <c r="U9" s="8">
        <v>18</v>
      </c>
      <c r="V9" s="8">
        <v>5</v>
      </c>
      <c r="W9" s="8">
        <v>9</v>
      </c>
      <c r="X9" s="8">
        <v>11</v>
      </c>
      <c r="Y9" s="8">
        <v>25</v>
      </c>
      <c r="Z9" s="8">
        <v>0</v>
      </c>
      <c r="AA9" s="8">
        <v>0</v>
      </c>
      <c r="AB9" s="8">
        <v>0</v>
      </c>
      <c r="AC9" s="8">
        <v>0</v>
      </c>
      <c r="AD9" s="8">
        <v>0</v>
      </c>
      <c r="AE9" s="8">
        <v>0</v>
      </c>
      <c r="AF9" s="8">
        <v>59</v>
      </c>
    </row>
    <row r="10" spans="1:32" x14ac:dyDescent="0.3">
      <c r="A10" s="7" t="s">
        <v>129</v>
      </c>
      <c r="B10" s="8">
        <v>0</v>
      </c>
      <c r="C10" s="8">
        <v>0</v>
      </c>
      <c r="D10" s="8">
        <v>0</v>
      </c>
      <c r="E10" s="8">
        <v>0</v>
      </c>
      <c r="F10" s="8">
        <v>0</v>
      </c>
      <c r="G10" s="8">
        <v>0</v>
      </c>
      <c r="H10" s="8">
        <v>0</v>
      </c>
      <c r="I10" s="8">
        <v>0</v>
      </c>
      <c r="J10" s="8">
        <v>5</v>
      </c>
      <c r="K10" s="8">
        <v>2</v>
      </c>
      <c r="L10" s="8">
        <v>3</v>
      </c>
      <c r="M10" s="8">
        <v>10</v>
      </c>
      <c r="N10" s="8">
        <v>2</v>
      </c>
      <c r="O10" s="8">
        <v>1</v>
      </c>
      <c r="P10" s="8">
        <v>1</v>
      </c>
      <c r="Q10" s="8">
        <v>4</v>
      </c>
      <c r="R10" s="8">
        <v>8</v>
      </c>
      <c r="S10" s="8">
        <v>5</v>
      </c>
      <c r="T10" s="8">
        <v>11</v>
      </c>
      <c r="U10" s="8">
        <v>24</v>
      </c>
      <c r="V10" s="8">
        <v>4</v>
      </c>
      <c r="W10" s="8">
        <v>8</v>
      </c>
      <c r="X10" s="8">
        <v>7</v>
      </c>
      <c r="Y10" s="8">
        <v>19</v>
      </c>
      <c r="Z10" s="8">
        <v>0</v>
      </c>
      <c r="AA10" s="8">
        <v>0</v>
      </c>
      <c r="AB10" s="8">
        <v>0</v>
      </c>
      <c r="AC10" s="8">
        <v>1</v>
      </c>
      <c r="AD10" s="8">
        <v>0</v>
      </c>
      <c r="AE10" s="8">
        <v>1</v>
      </c>
      <c r="AF10" s="8">
        <v>58</v>
      </c>
    </row>
    <row r="11" spans="1:32" x14ac:dyDescent="0.3">
      <c r="A11" s="7" t="s">
        <v>130</v>
      </c>
      <c r="B11" s="8">
        <v>0</v>
      </c>
      <c r="C11" s="8">
        <v>0</v>
      </c>
      <c r="D11" s="8">
        <v>0</v>
      </c>
      <c r="E11" s="8">
        <v>0</v>
      </c>
      <c r="F11" s="8">
        <v>2</v>
      </c>
      <c r="G11" s="8">
        <v>0</v>
      </c>
      <c r="H11" s="8">
        <v>0</v>
      </c>
      <c r="I11" s="8">
        <v>2</v>
      </c>
      <c r="J11" s="8">
        <v>3</v>
      </c>
      <c r="K11" s="8">
        <v>3</v>
      </c>
      <c r="L11" s="8">
        <v>4</v>
      </c>
      <c r="M11" s="8">
        <v>10</v>
      </c>
      <c r="N11" s="8">
        <v>0</v>
      </c>
      <c r="O11" s="8">
        <v>2</v>
      </c>
      <c r="P11" s="8">
        <v>2</v>
      </c>
      <c r="Q11" s="8">
        <v>4</v>
      </c>
      <c r="R11" s="8">
        <v>4</v>
      </c>
      <c r="S11" s="8">
        <v>8</v>
      </c>
      <c r="T11" s="8">
        <v>4</v>
      </c>
      <c r="U11" s="8">
        <v>16</v>
      </c>
      <c r="V11" s="8">
        <v>3</v>
      </c>
      <c r="W11" s="8">
        <v>6</v>
      </c>
      <c r="X11" s="8">
        <v>6</v>
      </c>
      <c r="Y11" s="8">
        <v>15</v>
      </c>
      <c r="Z11" s="8">
        <v>0</v>
      </c>
      <c r="AA11" s="8">
        <v>0</v>
      </c>
      <c r="AB11" s="8">
        <v>0</v>
      </c>
      <c r="AC11" s="8">
        <v>0</v>
      </c>
      <c r="AD11" s="8">
        <v>0</v>
      </c>
      <c r="AE11" s="8">
        <v>0</v>
      </c>
      <c r="AF11" s="8">
        <v>47</v>
      </c>
    </row>
    <row r="12" spans="1:32" x14ac:dyDescent="0.3">
      <c r="A12" s="7" t="s">
        <v>131</v>
      </c>
      <c r="B12" s="8">
        <v>0</v>
      </c>
      <c r="C12" s="8">
        <v>0</v>
      </c>
      <c r="D12" s="8">
        <v>0</v>
      </c>
      <c r="E12" s="8">
        <v>0</v>
      </c>
      <c r="F12" s="8">
        <v>0</v>
      </c>
      <c r="G12" s="8">
        <v>0</v>
      </c>
      <c r="H12" s="8">
        <v>0</v>
      </c>
      <c r="I12" s="8">
        <v>0</v>
      </c>
      <c r="J12" s="8">
        <v>5</v>
      </c>
      <c r="K12" s="8">
        <v>5</v>
      </c>
      <c r="L12" s="8">
        <v>4</v>
      </c>
      <c r="M12" s="8">
        <v>14</v>
      </c>
      <c r="N12" s="8">
        <v>2</v>
      </c>
      <c r="O12" s="8">
        <v>2</v>
      </c>
      <c r="P12" s="8">
        <v>2</v>
      </c>
      <c r="Q12" s="8">
        <v>6</v>
      </c>
      <c r="R12" s="8">
        <v>6</v>
      </c>
      <c r="S12" s="8">
        <v>8</v>
      </c>
      <c r="T12" s="8">
        <v>5</v>
      </c>
      <c r="U12" s="8">
        <v>19</v>
      </c>
      <c r="V12" s="8">
        <v>5</v>
      </c>
      <c r="W12" s="8">
        <v>4</v>
      </c>
      <c r="X12" s="8">
        <v>8</v>
      </c>
      <c r="Y12" s="8">
        <v>17</v>
      </c>
      <c r="Z12" s="8">
        <v>0</v>
      </c>
      <c r="AA12" s="8">
        <v>0</v>
      </c>
      <c r="AB12" s="8">
        <v>0</v>
      </c>
      <c r="AC12" s="8">
        <v>0</v>
      </c>
      <c r="AD12" s="8">
        <v>0</v>
      </c>
      <c r="AE12" s="8">
        <v>0</v>
      </c>
      <c r="AF12" s="8">
        <v>56</v>
      </c>
    </row>
    <row r="13" spans="1:32" x14ac:dyDescent="0.3">
      <c r="A13" s="7" t="s">
        <v>132</v>
      </c>
      <c r="B13" s="8">
        <v>1</v>
      </c>
      <c r="C13" s="8">
        <v>0</v>
      </c>
      <c r="D13" s="8">
        <v>0</v>
      </c>
      <c r="E13" s="8">
        <v>1</v>
      </c>
      <c r="F13" s="8">
        <v>0</v>
      </c>
      <c r="G13" s="8">
        <v>0</v>
      </c>
      <c r="H13" s="8">
        <v>0</v>
      </c>
      <c r="I13" s="8">
        <v>0</v>
      </c>
      <c r="J13" s="8">
        <v>1</v>
      </c>
      <c r="K13" s="8">
        <v>3</v>
      </c>
      <c r="L13" s="8">
        <v>3</v>
      </c>
      <c r="M13" s="8">
        <v>7</v>
      </c>
      <c r="N13" s="8">
        <v>1</v>
      </c>
      <c r="O13" s="8">
        <v>1</v>
      </c>
      <c r="P13" s="8">
        <v>1</v>
      </c>
      <c r="Q13" s="8">
        <v>3</v>
      </c>
      <c r="R13" s="8">
        <v>6</v>
      </c>
      <c r="S13" s="8">
        <v>7</v>
      </c>
      <c r="T13" s="8">
        <v>5</v>
      </c>
      <c r="U13" s="8">
        <v>18</v>
      </c>
      <c r="V13" s="8">
        <v>8</v>
      </c>
      <c r="W13" s="8">
        <v>10</v>
      </c>
      <c r="X13" s="8">
        <v>10</v>
      </c>
      <c r="Y13" s="8">
        <v>28</v>
      </c>
      <c r="Z13" s="8">
        <v>0</v>
      </c>
      <c r="AA13" s="8">
        <v>0</v>
      </c>
      <c r="AB13" s="8">
        <v>0</v>
      </c>
      <c r="AC13" s="8">
        <v>0</v>
      </c>
      <c r="AD13" s="8">
        <v>0</v>
      </c>
      <c r="AE13" s="8">
        <v>0</v>
      </c>
      <c r="AF13" s="8">
        <v>57</v>
      </c>
    </row>
    <row r="14" spans="1:32" x14ac:dyDescent="0.3">
      <c r="A14" s="7" t="s">
        <v>133</v>
      </c>
      <c r="B14" s="8">
        <v>0</v>
      </c>
      <c r="C14" s="8">
        <v>1</v>
      </c>
      <c r="D14" s="8">
        <v>0</v>
      </c>
      <c r="E14" s="8">
        <v>1</v>
      </c>
      <c r="F14" s="8">
        <v>0</v>
      </c>
      <c r="G14" s="8">
        <v>0</v>
      </c>
      <c r="H14" s="8">
        <v>0</v>
      </c>
      <c r="I14" s="8">
        <v>0</v>
      </c>
      <c r="J14" s="8">
        <v>2</v>
      </c>
      <c r="K14" s="8">
        <v>3</v>
      </c>
      <c r="L14" s="8">
        <v>1</v>
      </c>
      <c r="M14" s="8">
        <v>6</v>
      </c>
      <c r="N14" s="8">
        <v>0</v>
      </c>
      <c r="O14" s="8">
        <v>2</v>
      </c>
      <c r="P14" s="8">
        <v>1</v>
      </c>
      <c r="Q14" s="8">
        <v>3</v>
      </c>
      <c r="R14" s="8">
        <v>4</v>
      </c>
      <c r="S14" s="8">
        <v>4</v>
      </c>
      <c r="T14" s="8">
        <v>4</v>
      </c>
      <c r="U14" s="8">
        <v>12</v>
      </c>
      <c r="V14" s="8">
        <v>4</v>
      </c>
      <c r="W14" s="8">
        <v>6</v>
      </c>
      <c r="X14" s="8">
        <v>7</v>
      </c>
      <c r="Y14" s="8">
        <v>17</v>
      </c>
      <c r="Z14" s="8">
        <v>0</v>
      </c>
      <c r="AA14" s="8">
        <v>0</v>
      </c>
      <c r="AB14" s="8">
        <v>0</v>
      </c>
      <c r="AC14" s="8">
        <v>0</v>
      </c>
      <c r="AD14" s="8">
        <v>0</v>
      </c>
      <c r="AE14" s="8">
        <v>0</v>
      </c>
      <c r="AF14" s="8">
        <v>39</v>
      </c>
    </row>
    <row r="15" spans="1:32" x14ac:dyDescent="0.3">
      <c r="A15" s="7" t="s">
        <v>134</v>
      </c>
      <c r="B15" s="8">
        <v>0</v>
      </c>
      <c r="C15" s="8">
        <v>1</v>
      </c>
      <c r="D15" s="8">
        <v>0</v>
      </c>
      <c r="E15" s="8">
        <v>1</v>
      </c>
      <c r="F15" s="8">
        <v>0</v>
      </c>
      <c r="G15" s="8">
        <v>0</v>
      </c>
      <c r="H15" s="8">
        <v>0</v>
      </c>
      <c r="I15" s="8">
        <v>0</v>
      </c>
      <c r="J15" s="8">
        <v>2</v>
      </c>
      <c r="K15" s="8">
        <v>7</v>
      </c>
      <c r="L15" s="8">
        <v>4</v>
      </c>
      <c r="M15" s="8">
        <v>13</v>
      </c>
      <c r="N15" s="8">
        <v>1</v>
      </c>
      <c r="O15" s="8">
        <v>1</v>
      </c>
      <c r="P15" s="8">
        <v>2</v>
      </c>
      <c r="Q15" s="8">
        <v>4</v>
      </c>
      <c r="R15" s="8">
        <v>4</v>
      </c>
      <c r="S15" s="8">
        <v>4</v>
      </c>
      <c r="T15" s="8">
        <v>7</v>
      </c>
      <c r="U15" s="8">
        <v>15</v>
      </c>
      <c r="V15" s="8">
        <v>6</v>
      </c>
      <c r="W15" s="8">
        <v>10</v>
      </c>
      <c r="X15" s="8">
        <v>5</v>
      </c>
      <c r="Y15" s="8">
        <v>21</v>
      </c>
      <c r="Z15" s="8">
        <v>0</v>
      </c>
      <c r="AA15" s="8">
        <v>0</v>
      </c>
      <c r="AB15" s="8">
        <v>0</v>
      </c>
      <c r="AC15" s="8">
        <v>0</v>
      </c>
      <c r="AD15" s="8">
        <v>0</v>
      </c>
      <c r="AE15" s="8">
        <v>0</v>
      </c>
      <c r="AF15" s="8">
        <v>54</v>
      </c>
    </row>
    <row r="16" spans="1:32" x14ac:dyDescent="0.3">
      <c r="A16" s="7" t="s">
        <v>135</v>
      </c>
      <c r="B16" s="8">
        <v>0</v>
      </c>
      <c r="C16" s="8">
        <v>0</v>
      </c>
      <c r="D16" s="8">
        <v>0</v>
      </c>
      <c r="E16" s="8">
        <v>0</v>
      </c>
      <c r="F16" s="8">
        <v>0</v>
      </c>
      <c r="G16" s="8">
        <v>0</v>
      </c>
      <c r="H16" s="8">
        <v>0</v>
      </c>
      <c r="I16" s="8">
        <v>0</v>
      </c>
      <c r="J16" s="8">
        <v>3</v>
      </c>
      <c r="K16" s="8">
        <v>5</v>
      </c>
      <c r="L16" s="8">
        <v>4</v>
      </c>
      <c r="M16" s="8">
        <v>12</v>
      </c>
      <c r="N16" s="8">
        <v>1</v>
      </c>
      <c r="O16" s="8">
        <v>0</v>
      </c>
      <c r="P16" s="8">
        <v>1</v>
      </c>
      <c r="Q16" s="8">
        <v>2</v>
      </c>
      <c r="R16" s="8">
        <v>7</v>
      </c>
      <c r="S16" s="8">
        <v>6</v>
      </c>
      <c r="T16" s="8">
        <v>9</v>
      </c>
      <c r="U16" s="8">
        <v>22</v>
      </c>
      <c r="V16" s="8">
        <v>2</v>
      </c>
      <c r="W16" s="8">
        <v>7</v>
      </c>
      <c r="X16" s="8">
        <v>7</v>
      </c>
      <c r="Y16" s="8">
        <v>16</v>
      </c>
      <c r="Z16" s="8">
        <v>0</v>
      </c>
      <c r="AA16" s="8">
        <v>0</v>
      </c>
      <c r="AB16" s="8">
        <v>0</v>
      </c>
      <c r="AC16" s="8">
        <v>0</v>
      </c>
      <c r="AD16" s="8">
        <v>0</v>
      </c>
      <c r="AE16" s="8">
        <v>0</v>
      </c>
      <c r="AF16" s="8">
        <v>52</v>
      </c>
    </row>
    <row r="17" spans="1:32" x14ac:dyDescent="0.3">
      <c r="A17" s="7" t="s">
        <v>136</v>
      </c>
      <c r="B17" s="8">
        <v>0</v>
      </c>
      <c r="C17" s="8">
        <v>0</v>
      </c>
      <c r="D17" s="8">
        <v>0</v>
      </c>
      <c r="E17" s="8">
        <v>0</v>
      </c>
      <c r="F17" s="8">
        <v>0</v>
      </c>
      <c r="G17" s="8">
        <v>0</v>
      </c>
      <c r="H17" s="8">
        <v>0</v>
      </c>
      <c r="I17" s="8">
        <v>0</v>
      </c>
      <c r="J17" s="8">
        <v>2</v>
      </c>
      <c r="K17" s="8">
        <v>3</v>
      </c>
      <c r="L17" s="8">
        <v>2</v>
      </c>
      <c r="M17" s="8">
        <v>7</v>
      </c>
      <c r="N17" s="8">
        <v>0</v>
      </c>
      <c r="O17" s="8">
        <v>0</v>
      </c>
      <c r="P17" s="8">
        <v>3</v>
      </c>
      <c r="Q17" s="8">
        <v>3</v>
      </c>
      <c r="R17" s="8">
        <v>3</v>
      </c>
      <c r="S17" s="8">
        <v>7</v>
      </c>
      <c r="T17" s="8">
        <v>10</v>
      </c>
      <c r="U17" s="8">
        <v>20</v>
      </c>
      <c r="V17" s="8">
        <v>7</v>
      </c>
      <c r="W17" s="8">
        <v>10</v>
      </c>
      <c r="X17" s="8">
        <v>7</v>
      </c>
      <c r="Y17" s="8">
        <v>24</v>
      </c>
      <c r="Z17" s="8">
        <v>0</v>
      </c>
      <c r="AA17" s="8">
        <v>0</v>
      </c>
      <c r="AB17" s="8">
        <v>0</v>
      </c>
      <c r="AC17" s="8">
        <v>0</v>
      </c>
      <c r="AD17" s="8">
        <v>0</v>
      </c>
      <c r="AE17" s="8">
        <v>0</v>
      </c>
      <c r="AF17" s="8">
        <v>54</v>
      </c>
    </row>
    <row r="18" spans="1:32" x14ac:dyDescent="0.3">
      <c r="A18" s="7" t="s">
        <v>137</v>
      </c>
      <c r="B18" s="8">
        <v>0</v>
      </c>
      <c r="C18" s="8">
        <v>0</v>
      </c>
      <c r="D18" s="8">
        <v>0</v>
      </c>
      <c r="E18" s="8">
        <v>0</v>
      </c>
      <c r="F18" s="8">
        <v>0</v>
      </c>
      <c r="G18" s="8">
        <v>0</v>
      </c>
      <c r="H18" s="8">
        <v>0</v>
      </c>
      <c r="I18" s="8">
        <v>0</v>
      </c>
      <c r="J18" s="8">
        <v>3</v>
      </c>
      <c r="K18" s="8">
        <v>3</v>
      </c>
      <c r="L18" s="8">
        <v>2</v>
      </c>
      <c r="M18" s="8">
        <v>8</v>
      </c>
      <c r="N18" s="8">
        <v>0</v>
      </c>
      <c r="O18" s="8">
        <v>0</v>
      </c>
      <c r="P18" s="8">
        <v>1</v>
      </c>
      <c r="Q18" s="8">
        <v>1</v>
      </c>
      <c r="R18" s="8">
        <v>8</v>
      </c>
      <c r="S18" s="8">
        <v>5</v>
      </c>
      <c r="T18" s="8">
        <v>8</v>
      </c>
      <c r="U18" s="8">
        <v>21</v>
      </c>
      <c r="V18" s="8">
        <v>3</v>
      </c>
      <c r="W18" s="8">
        <v>8</v>
      </c>
      <c r="X18" s="8">
        <v>7</v>
      </c>
      <c r="Y18" s="8">
        <v>18</v>
      </c>
      <c r="Z18" s="8">
        <v>0</v>
      </c>
      <c r="AA18" s="8">
        <v>0</v>
      </c>
      <c r="AB18" s="8">
        <v>0</v>
      </c>
      <c r="AC18" s="8">
        <v>0</v>
      </c>
      <c r="AD18" s="8">
        <v>0</v>
      </c>
      <c r="AE18" s="8">
        <v>0</v>
      </c>
      <c r="AF18" s="8">
        <v>48</v>
      </c>
    </row>
    <row r="19" spans="1:32" x14ac:dyDescent="0.3">
      <c r="A19" s="7" t="s">
        <v>138</v>
      </c>
      <c r="B19" s="8">
        <v>0</v>
      </c>
      <c r="C19" s="8">
        <v>0</v>
      </c>
      <c r="D19" s="8">
        <v>0</v>
      </c>
      <c r="E19" s="8">
        <v>0</v>
      </c>
      <c r="F19" s="8">
        <v>0</v>
      </c>
      <c r="G19" s="8">
        <v>1</v>
      </c>
      <c r="H19" s="8">
        <v>0</v>
      </c>
      <c r="I19" s="8">
        <v>1</v>
      </c>
      <c r="J19" s="8">
        <v>3</v>
      </c>
      <c r="K19" s="8">
        <v>3</v>
      </c>
      <c r="L19" s="8">
        <v>3</v>
      </c>
      <c r="M19" s="8">
        <v>9</v>
      </c>
      <c r="N19" s="8">
        <v>2</v>
      </c>
      <c r="O19" s="8">
        <v>0</v>
      </c>
      <c r="P19" s="8">
        <v>2</v>
      </c>
      <c r="Q19" s="8">
        <v>4</v>
      </c>
      <c r="R19" s="8">
        <v>5</v>
      </c>
      <c r="S19" s="8">
        <v>4</v>
      </c>
      <c r="T19" s="8">
        <v>6</v>
      </c>
      <c r="U19" s="8">
        <v>15</v>
      </c>
      <c r="V19" s="8">
        <v>8</v>
      </c>
      <c r="W19" s="8">
        <v>10</v>
      </c>
      <c r="X19" s="8">
        <v>9</v>
      </c>
      <c r="Y19" s="8">
        <v>27</v>
      </c>
      <c r="Z19" s="8">
        <v>0</v>
      </c>
      <c r="AA19" s="8">
        <v>0</v>
      </c>
      <c r="AB19" s="8">
        <v>0</v>
      </c>
      <c r="AC19" s="8">
        <v>0</v>
      </c>
      <c r="AD19" s="8">
        <v>0</v>
      </c>
      <c r="AE19" s="8">
        <v>0</v>
      </c>
      <c r="AF19" s="8">
        <v>56</v>
      </c>
    </row>
    <row r="20" spans="1:32" x14ac:dyDescent="0.3">
      <c r="A20" s="7" t="s">
        <v>139</v>
      </c>
      <c r="B20" s="8">
        <v>0</v>
      </c>
      <c r="C20" s="8">
        <v>1</v>
      </c>
      <c r="D20" s="8">
        <v>1</v>
      </c>
      <c r="E20" s="8">
        <v>2</v>
      </c>
      <c r="F20" s="8">
        <v>0</v>
      </c>
      <c r="G20" s="8">
        <v>0</v>
      </c>
      <c r="H20" s="8">
        <v>0</v>
      </c>
      <c r="I20" s="8">
        <v>0</v>
      </c>
      <c r="J20" s="8">
        <v>1</v>
      </c>
      <c r="K20" s="8">
        <v>2</v>
      </c>
      <c r="L20" s="8">
        <v>2</v>
      </c>
      <c r="M20" s="8">
        <v>5</v>
      </c>
      <c r="N20" s="8">
        <v>1</v>
      </c>
      <c r="O20" s="8">
        <v>0</v>
      </c>
      <c r="P20" s="8">
        <v>0</v>
      </c>
      <c r="Q20" s="8">
        <v>1</v>
      </c>
      <c r="R20" s="8">
        <v>8</v>
      </c>
      <c r="S20" s="8">
        <v>8</v>
      </c>
      <c r="T20" s="8">
        <v>12</v>
      </c>
      <c r="U20" s="8">
        <v>28</v>
      </c>
      <c r="V20" s="8">
        <v>7</v>
      </c>
      <c r="W20" s="8">
        <v>6</v>
      </c>
      <c r="X20" s="8">
        <v>6</v>
      </c>
      <c r="Y20" s="8">
        <v>19</v>
      </c>
      <c r="Z20" s="8">
        <v>0</v>
      </c>
      <c r="AA20" s="8">
        <v>0</v>
      </c>
      <c r="AB20" s="8">
        <v>0</v>
      </c>
      <c r="AC20" s="8">
        <v>0</v>
      </c>
      <c r="AD20" s="8">
        <v>0</v>
      </c>
      <c r="AE20" s="8">
        <v>0</v>
      </c>
      <c r="AF20" s="8">
        <v>55</v>
      </c>
    </row>
    <row r="21" spans="1:32" x14ac:dyDescent="0.3">
      <c r="A21" s="7" t="s">
        <v>140</v>
      </c>
      <c r="B21" s="8">
        <v>0</v>
      </c>
      <c r="C21" s="8">
        <v>0</v>
      </c>
      <c r="D21" s="8">
        <v>0</v>
      </c>
      <c r="E21" s="8">
        <v>0</v>
      </c>
      <c r="F21" s="8">
        <v>0</v>
      </c>
      <c r="G21" s="8">
        <v>0</v>
      </c>
      <c r="H21" s="8">
        <v>0</v>
      </c>
      <c r="I21" s="8">
        <v>0</v>
      </c>
      <c r="J21" s="8">
        <v>2</v>
      </c>
      <c r="K21" s="8">
        <v>3</v>
      </c>
      <c r="L21" s="8">
        <v>2</v>
      </c>
      <c r="M21" s="8">
        <v>7</v>
      </c>
      <c r="N21" s="8">
        <v>2</v>
      </c>
      <c r="O21" s="8">
        <v>1</v>
      </c>
      <c r="P21" s="8">
        <v>2</v>
      </c>
      <c r="Q21" s="8">
        <v>5</v>
      </c>
      <c r="R21" s="8">
        <v>9</v>
      </c>
      <c r="S21" s="8">
        <v>7</v>
      </c>
      <c r="T21" s="8">
        <v>9</v>
      </c>
      <c r="U21" s="8">
        <v>25</v>
      </c>
      <c r="V21" s="8">
        <v>5</v>
      </c>
      <c r="W21" s="8">
        <v>11</v>
      </c>
      <c r="X21" s="8">
        <v>6</v>
      </c>
      <c r="Y21" s="8">
        <v>22</v>
      </c>
      <c r="Z21" s="8">
        <v>0</v>
      </c>
      <c r="AA21" s="8">
        <v>0</v>
      </c>
      <c r="AB21" s="8">
        <v>0</v>
      </c>
      <c r="AC21" s="8">
        <v>0</v>
      </c>
      <c r="AD21" s="8">
        <v>0</v>
      </c>
      <c r="AE21" s="8">
        <v>0</v>
      </c>
      <c r="AF21" s="8">
        <v>59</v>
      </c>
    </row>
    <row r="22" spans="1:32" x14ac:dyDescent="0.3">
      <c r="A22" s="7" t="s">
        <v>141</v>
      </c>
      <c r="B22" s="8">
        <v>2</v>
      </c>
      <c r="C22" s="8">
        <v>0</v>
      </c>
      <c r="D22" s="8">
        <v>0</v>
      </c>
      <c r="E22" s="8">
        <v>2</v>
      </c>
      <c r="F22" s="8">
        <v>0</v>
      </c>
      <c r="G22" s="8">
        <v>0</v>
      </c>
      <c r="H22" s="8">
        <v>0</v>
      </c>
      <c r="I22" s="8">
        <v>0</v>
      </c>
      <c r="J22" s="8">
        <v>1</v>
      </c>
      <c r="K22" s="8">
        <v>3</v>
      </c>
      <c r="L22" s="8">
        <v>3</v>
      </c>
      <c r="M22" s="8">
        <v>7</v>
      </c>
      <c r="N22" s="8">
        <v>4</v>
      </c>
      <c r="O22" s="8">
        <v>1</v>
      </c>
      <c r="P22" s="8">
        <v>1</v>
      </c>
      <c r="Q22" s="8">
        <v>6</v>
      </c>
      <c r="R22" s="8">
        <v>4</v>
      </c>
      <c r="S22" s="8">
        <v>8</v>
      </c>
      <c r="T22" s="8">
        <v>4</v>
      </c>
      <c r="U22" s="8">
        <v>16</v>
      </c>
      <c r="V22" s="8">
        <v>5</v>
      </c>
      <c r="W22" s="8">
        <v>8</v>
      </c>
      <c r="X22" s="8">
        <v>7</v>
      </c>
      <c r="Y22" s="8">
        <v>20</v>
      </c>
      <c r="Z22" s="8">
        <v>0</v>
      </c>
      <c r="AA22" s="8">
        <v>0</v>
      </c>
      <c r="AB22" s="8">
        <v>0</v>
      </c>
      <c r="AC22" s="8">
        <v>0</v>
      </c>
      <c r="AD22" s="8">
        <v>0</v>
      </c>
      <c r="AE22" s="8">
        <v>0</v>
      </c>
      <c r="AF22" s="8">
        <v>51</v>
      </c>
    </row>
    <row r="23" spans="1:32" x14ac:dyDescent="0.3">
      <c r="A23" s="7" t="s">
        <v>142</v>
      </c>
      <c r="B23" s="8">
        <v>0</v>
      </c>
      <c r="C23" s="8">
        <v>0</v>
      </c>
      <c r="D23" s="8">
        <v>0</v>
      </c>
      <c r="E23" s="8">
        <v>0</v>
      </c>
      <c r="F23" s="8">
        <v>0</v>
      </c>
      <c r="G23" s="8">
        <v>0</v>
      </c>
      <c r="H23" s="8">
        <v>0</v>
      </c>
      <c r="I23" s="8">
        <v>0</v>
      </c>
      <c r="J23" s="8">
        <v>3</v>
      </c>
      <c r="K23" s="8">
        <v>1</v>
      </c>
      <c r="L23" s="8">
        <v>3</v>
      </c>
      <c r="M23" s="8">
        <v>7</v>
      </c>
      <c r="N23" s="8">
        <v>1</v>
      </c>
      <c r="O23" s="8">
        <v>2</v>
      </c>
      <c r="P23" s="8">
        <v>1</v>
      </c>
      <c r="Q23" s="8">
        <v>4</v>
      </c>
      <c r="R23" s="8">
        <v>7</v>
      </c>
      <c r="S23" s="8">
        <v>7</v>
      </c>
      <c r="T23" s="8">
        <v>7</v>
      </c>
      <c r="U23" s="8">
        <v>21</v>
      </c>
      <c r="V23" s="8">
        <v>7</v>
      </c>
      <c r="W23" s="8">
        <v>6</v>
      </c>
      <c r="X23" s="8">
        <v>14</v>
      </c>
      <c r="Y23" s="8">
        <v>27</v>
      </c>
      <c r="Z23" s="8">
        <v>0</v>
      </c>
      <c r="AA23" s="8">
        <v>0</v>
      </c>
      <c r="AB23" s="8">
        <v>0</v>
      </c>
      <c r="AC23" s="8">
        <v>0</v>
      </c>
      <c r="AD23" s="8">
        <v>0</v>
      </c>
      <c r="AE23" s="8">
        <v>0</v>
      </c>
      <c r="AF23" s="8">
        <v>59</v>
      </c>
    </row>
    <row r="24" spans="1:32" x14ac:dyDescent="0.3">
      <c r="A24" s="7" t="s">
        <v>143</v>
      </c>
      <c r="B24" s="8">
        <v>0</v>
      </c>
      <c r="C24" s="8">
        <v>0</v>
      </c>
      <c r="D24" s="8">
        <v>0</v>
      </c>
      <c r="E24" s="8">
        <v>0</v>
      </c>
      <c r="F24" s="8">
        <v>0</v>
      </c>
      <c r="G24" s="8">
        <v>0</v>
      </c>
      <c r="H24" s="8">
        <v>0</v>
      </c>
      <c r="I24" s="8">
        <v>0</v>
      </c>
      <c r="J24" s="8">
        <v>5</v>
      </c>
      <c r="K24" s="8">
        <v>5</v>
      </c>
      <c r="L24" s="8">
        <v>4</v>
      </c>
      <c r="M24" s="8">
        <v>14</v>
      </c>
      <c r="N24" s="8">
        <v>1</v>
      </c>
      <c r="O24" s="8">
        <v>2</v>
      </c>
      <c r="P24" s="8">
        <v>1</v>
      </c>
      <c r="Q24" s="8">
        <v>4</v>
      </c>
      <c r="R24" s="8">
        <v>8</v>
      </c>
      <c r="S24" s="8">
        <v>8</v>
      </c>
      <c r="T24" s="8">
        <v>3</v>
      </c>
      <c r="U24" s="8">
        <v>19</v>
      </c>
      <c r="V24" s="8">
        <v>6</v>
      </c>
      <c r="W24" s="8">
        <v>9</v>
      </c>
      <c r="X24" s="8">
        <v>7</v>
      </c>
      <c r="Y24" s="8">
        <v>22</v>
      </c>
      <c r="Z24" s="8">
        <v>0</v>
      </c>
      <c r="AA24" s="8">
        <v>0</v>
      </c>
      <c r="AB24" s="8">
        <v>0</v>
      </c>
      <c r="AC24" s="8">
        <v>0</v>
      </c>
      <c r="AD24" s="8">
        <v>0</v>
      </c>
      <c r="AE24" s="8">
        <v>0</v>
      </c>
      <c r="AF24" s="8">
        <v>59</v>
      </c>
    </row>
    <row r="25" spans="1:32" x14ac:dyDescent="0.3">
      <c r="A25" s="7" t="s">
        <v>144</v>
      </c>
      <c r="B25" s="8">
        <v>0</v>
      </c>
      <c r="C25" s="8">
        <v>0</v>
      </c>
      <c r="D25" s="8">
        <v>1</v>
      </c>
      <c r="E25" s="8">
        <v>1</v>
      </c>
      <c r="F25" s="8">
        <v>0</v>
      </c>
      <c r="G25" s="8">
        <v>0</v>
      </c>
      <c r="H25" s="8">
        <v>2</v>
      </c>
      <c r="I25" s="8">
        <v>2</v>
      </c>
      <c r="J25" s="8">
        <v>1</v>
      </c>
      <c r="K25" s="8">
        <v>3</v>
      </c>
      <c r="L25" s="8">
        <v>2</v>
      </c>
      <c r="M25" s="8">
        <v>6</v>
      </c>
      <c r="N25" s="8">
        <v>0</v>
      </c>
      <c r="O25" s="8">
        <v>1</v>
      </c>
      <c r="P25" s="8">
        <v>1</v>
      </c>
      <c r="Q25" s="8">
        <v>2</v>
      </c>
      <c r="R25" s="8">
        <v>7</v>
      </c>
      <c r="S25" s="8">
        <v>9</v>
      </c>
      <c r="T25" s="8">
        <v>8</v>
      </c>
      <c r="U25" s="8">
        <v>24</v>
      </c>
      <c r="V25" s="8">
        <v>12</v>
      </c>
      <c r="W25" s="8">
        <v>8</v>
      </c>
      <c r="X25" s="8">
        <v>5</v>
      </c>
      <c r="Y25" s="8">
        <v>25</v>
      </c>
      <c r="Z25" s="8">
        <v>1</v>
      </c>
      <c r="AA25" s="8">
        <v>1</v>
      </c>
      <c r="AB25" s="8">
        <v>0</v>
      </c>
      <c r="AC25" s="8">
        <v>0</v>
      </c>
      <c r="AD25" s="8">
        <v>0</v>
      </c>
      <c r="AE25" s="8">
        <v>0</v>
      </c>
      <c r="AF25" s="8">
        <v>61</v>
      </c>
    </row>
    <row r="26" spans="1:32" x14ac:dyDescent="0.3">
      <c r="A26" s="7" t="s">
        <v>145</v>
      </c>
      <c r="B26" s="8">
        <v>0</v>
      </c>
      <c r="C26" s="8">
        <v>0</v>
      </c>
      <c r="D26" s="8">
        <v>0</v>
      </c>
      <c r="E26" s="8">
        <v>0</v>
      </c>
      <c r="F26" s="8">
        <v>0</v>
      </c>
      <c r="G26" s="8">
        <v>0</v>
      </c>
      <c r="H26" s="8">
        <v>0</v>
      </c>
      <c r="I26" s="8">
        <v>0</v>
      </c>
      <c r="J26" s="8">
        <v>4</v>
      </c>
      <c r="K26" s="8">
        <v>3</v>
      </c>
      <c r="L26" s="8">
        <v>2</v>
      </c>
      <c r="M26" s="8">
        <v>9</v>
      </c>
      <c r="N26" s="8">
        <v>2</v>
      </c>
      <c r="O26" s="8">
        <v>2</v>
      </c>
      <c r="P26" s="8">
        <v>1</v>
      </c>
      <c r="Q26" s="8">
        <v>5</v>
      </c>
      <c r="R26" s="8">
        <v>5</v>
      </c>
      <c r="S26" s="8">
        <v>6</v>
      </c>
      <c r="T26" s="8">
        <v>2</v>
      </c>
      <c r="U26" s="8">
        <v>13</v>
      </c>
      <c r="V26" s="8">
        <v>12</v>
      </c>
      <c r="W26" s="8">
        <v>15</v>
      </c>
      <c r="X26" s="8">
        <v>11</v>
      </c>
      <c r="Y26" s="8">
        <v>38</v>
      </c>
      <c r="Z26" s="8">
        <v>0</v>
      </c>
      <c r="AA26" s="8">
        <v>0</v>
      </c>
      <c r="AB26" s="8">
        <v>0</v>
      </c>
      <c r="AC26" s="8">
        <v>0</v>
      </c>
      <c r="AD26" s="8">
        <v>0</v>
      </c>
      <c r="AE26" s="8">
        <v>0</v>
      </c>
      <c r="AF26" s="8">
        <v>65</v>
      </c>
    </row>
    <row r="27" spans="1:32" x14ac:dyDescent="0.3">
      <c r="A27" s="7" t="s">
        <v>146</v>
      </c>
      <c r="B27" s="8">
        <v>0</v>
      </c>
      <c r="C27" s="8">
        <v>0</v>
      </c>
      <c r="D27" s="8">
        <v>0</v>
      </c>
      <c r="E27" s="8">
        <v>0</v>
      </c>
      <c r="F27" s="8">
        <v>0</v>
      </c>
      <c r="G27" s="8">
        <v>0</v>
      </c>
      <c r="H27" s="8">
        <v>0</v>
      </c>
      <c r="I27" s="8">
        <v>0</v>
      </c>
      <c r="J27" s="8">
        <v>5</v>
      </c>
      <c r="K27" s="8">
        <v>4</v>
      </c>
      <c r="L27" s="8">
        <v>4</v>
      </c>
      <c r="M27" s="8">
        <v>13</v>
      </c>
      <c r="N27" s="8">
        <v>1</v>
      </c>
      <c r="O27" s="8">
        <v>2</v>
      </c>
      <c r="P27" s="8">
        <v>1</v>
      </c>
      <c r="Q27" s="8">
        <v>4</v>
      </c>
      <c r="R27" s="8">
        <v>5</v>
      </c>
      <c r="S27" s="8">
        <v>8</v>
      </c>
      <c r="T27" s="8">
        <v>8</v>
      </c>
      <c r="U27" s="8">
        <v>21</v>
      </c>
      <c r="V27" s="8">
        <v>8</v>
      </c>
      <c r="W27" s="8">
        <v>8</v>
      </c>
      <c r="X27" s="8">
        <v>9</v>
      </c>
      <c r="Y27" s="8">
        <v>25</v>
      </c>
      <c r="Z27" s="8">
        <v>0</v>
      </c>
      <c r="AA27" s="8">
        <v>0</v>
      </c>
      <c r="AB27" s="8">
        <v>0</v>
      </c>
      <c r="AC27" s="8">
        <v>0</v>
      </c>
      <c r="AD27" s="8">
        <v>0</v>
      </c>
      <c r="AE27" s="8">
        <v>0</v>
      </c>
      <c r="AF27" s="8">
        <v>63</v>
      </c>
    </row>
    <row r="28" spans="1:32" x14ac:dyDescent="0.3">
      <c r="A28" s="7" t="s">
        <v>147</v>
      </c>
      <c r="B28" s="8">
        <v>0</v>
      </c>
      <c r="C28" s="8">
        <v>0</v>
      </c>
      <c r="D28" s="8">
        <v>0</v>
      </c>
      <c r="E28" s="8">
        <v>0</v>
      </c>
      <c r="F28" s="8">
        <v>0</v>
      </c>
      <c r="G28" s="8">
        <v>0</v>
      </c>
      <c r="H28" s="8">
        <v>0</v>
      </c>
      <c r="I28" s="8">
        <v>0</v>
      </c>
      <c r="J28" s="8">
        <v>2</v>
      </c>
      <c r="K28" s="8">
        <v>4</v>
      </c>
      <c r="L28" s="8">
        <v>2</v>
      </c>
      <c r="M28" s="8">
        <v>8</v>
      </c>
      <c r="N28" s="8">
        <v>3</v>
      </c>
      <c r="O28" s="8">
        <v>1</v>
      </c>
      <c r="P28" s="8">
        <v>2</v>
      </c>
      <c r="Q28" s="8">
        <v>6</v>
      </c>
      <c r="R28" s="8">
        <v>7</v>
      </c>
      <c r="S28" s="8">
        <v>6</v>
      </c>
      <c r="T28" s="8">
        <v>7</v>
      </c>
      <c r="U28" s="8">
        <v>20</v>
      </c>
      <c r="V28" s="8">
        <v>9</v>
      </c>
      <c r="W28" s="8">
        <v>12</v>
      </c>
      <c r="X28" s="8">
        <v>11</v>
      </c>
      <c r="Y28" s="8">
        <v>32</v>
      </c>
      <c r="Z28" s="8">
        <v>0</v>
      </c>
      <c r="AA28" s="8">
        <v>0</v>
      </c>
      <c r="AB28" s="8">
        <v>0</v>
      </c>
      <c r="AC28" s="8">
        <v>0</v>
      </c>
      <c r="AD28" s="8">
        <v>0</v>
      </c>
      <c r="AE28" s="8">
        <v>0</v>
      </c>
      <c r="AF28" s="8">
        <v>66</v>
      </c>
    </row>
    <row r="29" spans="1:32" x14ac:dyDescent="0.3">
      <c r="A29" s="7" t="s">
        <v>148</v>
      </c>
      <c r="B29" s="8">
        <v>2</v>
      </c>
      <c r="C29" s="8">
        <v>0</v>
      </c>
      <c r="D29" s="8">
        <v>0</v>
      </c>
      <c r="E29" s="8">
        <v>2</v>
      </c>
      <c r="F29" s="8">
        <v>0</v>
      </c>
      <c r="G29" s="8">
        <v>0</v>
      </c>
      <c r="H29" s="8">
        <v>0</v>
      </c>
      <c r="I29" s="8">
        <v>0</v>
      </c>
      <c r="J29" s="8">
        <v>1</v>
      </c>
      <c r="K29" s="8">
        <v>1</v>
      </c>
      <c r="L29" s="8">
        <v>6</v>
      </c>
      <c r="M29" s="8">
        <v>8</v>
      </c>
      <c r="N29" s="8">
        <v>4</v>
      </c>
      <c r="O29" s="8">
        <v>2</v>
      </c>
      <c r="P29" s="8">
        <v>1</v>
      </c>
      <c r="Q29" s="8">
        <v>7</v>
      </c>
      <c r="R29" s="8">
        <v>6</v>
      </c>
      <c r="S29" s="8">
        <v>7</v>
      </c>
      <c r="T29" s="8">
        <v>3</v>
      </c>
      <c r="U29" s="8">
        <v>16</v>
      </c>
      <c r="V29" s="8">
        <v>8</v>
      </c>
      <c r="W29" s="8">
        <v>8</v>
      </c>
      <c r="X29" s="8">
        <v>10</v>
      </c>
      <c r="Y29" s="8">
        <v>26</v>
      </c>
      <c r="Z29" s="8">
        <v>0</v>
      </c>
      <c r="AA29" s="8">
        <v>0</v>
      </c>
      <c r="AB29" s="8">
        <v>0</v>
      </c>
      <c r="AC29" s="8">
        <v>0</v>
      </c>
      <c r="AD29" s="8">
        <v>1</v>
      </c>
      <c r="AE29" s="8">
        <v>1</v>
      </c>
      <c r="AF29" s="8">
        <v>60</v>
      </c>
    </row>
    <row r="30" spans="1:32" x14ac:dyDescent="0.3">
      <c r="A30" s="7" t="s">
        <v>149</v>
      </c>
      <c r="B30" s="8">
        <v>0</v>
      </c>
      <c r="C30" s="8">
        <v>0</v>
      </c>
      <c r="D30" s="8">
        <v>0</v>
      </c>
      <c r="E30" s="8">
        <v>0</v>
      </c>
      <c r="F30" s="8">
        <v>0</v>
      </c>
      <c r="G30" s="8">
        <v>0</v>
      </c>
      <c r="H30" s="8">
        <v>0</v>
      </c>
      <c r="I30" s="8">
        <v>0</v>
      </c>
      <c r="J30" s="8">
        <v>5</v>
      </c>
      <c r="K30" s="8">
        <v>6</v>
      </c>
      <c r="L30" s="8">
        <v>5</v>
      </c>
      <c r="M30" s="8">
        <v>16</v>
      </c>
      <c r="N30" s="8">
        <v>0</v>
      </c>
      <c r="O30" s="8">
        <v>1</v>
      </c>
      <c r="P30" s="8">
        <v>1</v>
      </c>
      <c r="Q30" s="8">
        <v>2</v>
      </c>
      <c r="R30" s="8">
        <v>8</v>
      </c>
      <c r="S30" s="8">
        <v>6</v>
      </c>
      <c r="T30" s="8">
        <v>7</v>
      </c>
      <c r="U30" s="8">
        <v>21</v>
      </c>
      <c r="V30" s="8">
        <v>3</v>
      </c>
      <c r="W30" s="8">
        <v>13</v>
      </c>
      <c r="X30" s="8">
        <v>13</v>
      </c>
      <c r="Y30" s="8">
        <v>29</v>
      </c>
      <c r="Z30" s="8">
        <v>0</v>
      </c>
      <c r="AA30" s="8">
        <v>0</v>
      </c>
      <c r="AB30" s="8">
        <v>0</v>
      </c>
      <c r="AC30" s="8">
        <v>0</v>
      </c>
      <c r="AD30" s="8">
        <v>0</v>
      </c>
      <c r="AE30" s="8">
        <v>0</v>
      </c>
      <c r="AF30" s="8">
        <v>68</v>
      </c>
    </row>
    <row r="31" spans="1:32" x14ac:dyDescent="0.3">
      <c r="A31" s="7" t="s">
        <v>150</v>
      </c>
      <c r="B31" s="8">
        <v>1</v>
      </c>
      <c r="C31" s="8">
        <v>0</v>
      </c>
      <c r="D31" s="8">
        <v>0</v>
      </c>
      <c r="E31" s="8">
        <v>1</v>
      </c>
      <c r="F31" s="8">
        <v>1</v>
      </c>
      <c r="G31" s="8">
        <v>0</v>
      </c>
      <c r="H31" s="8">
        <v>0</v>
      </c>
      <c r="I31" s="8">
        <v>1</v>
      </c>
      <c r="J31" s="8">
        <v>1</v>
      </c>
      <c r="K31" s="8">
        <v>4</v>
      </c>
      <c r="L31" s="8">
        <v>5</v>
      </c>
      <c r="M31" s="8">
        <v>10</v>
      </c>
      <c r="N31" s="8">
        <v>0</v>
      </c>
      <c r="O31" s="8">
        <v>3</v>
      </c>
      <c r="P31" s="8">
        <v>1</v>
      </c>
      <c r="Q31" s="8">
        <v>4</v>
      </c>
      <c r="R31" s="8">
        <v>5</v>
      </c>
      <c r="S31" s="8">
        <v>8</v>
      </c>
      <c r="T31" s="8">
        <v>9</v>
      </c>
      <c r="U31" s="8">
        <v>22</v>
      </c>
      <c r="V31" s="8">
        <v>5</v>
      </c>
      <c r="W31" s="8">
        <v>11</v>
      </c>
      <c r="X31" s="8">
        <v>8</v>
      </c>
      <c r="Y31" s="8">
        <v>24</v>
      </c>
      <c r="Z31" s="8">
        <v>0</v>
      </c>
      <c r="AA31" s="8">
        <v>0</v>
      </c>
      <c r="AB31" s="8">
        <v>0</v>
      </c>
      <c r="AC31" s="8">
        <v>0</v>
      </c>
      <c r="AD31" s="8">
        <v>0</v>
      </c>
      <c r="AE31" s="8">
        <v>0</v>
      </c>
      <c r="AF31" s="8">
        <v>62</v>
      </c>
    </row>
    <row r="32" spans="1:32" x14ac:dyDescent="0.3">
      <c r="A32" s="7" t="s">
        <v>151</v>
      </c>
      <c r="B32" s="8">
        <v>0</v>
      </c>
      <c r="C32" s="8">
        <v>0</v>
      </c>
      <c r="D32" s="8">
        <v>0</v>
      </c>
      <c r="E32" s="8">
        <v>0</v>
      </c>
      <c r="F32" s="8">
        <v>0</v>
      </c>
      <c r="G32" s="8">
        <v>0</v>
      </c>
      <c r="H32" s="8">
        <v>0</v>
      </c>
      <c r="I32" s="8">
        <v>0</v>
      </c>
      <c r="J32" s="8">
        <v>4</v>
      </c>
      <c r="K32" s="8">
        <v>2</v>
      </c>
      <c r="L32" s="8">
        <v>5</v>
      </c>
      <c r="M32" s="8">
        <v>11</v>
      </c>
      <c r="N32" s="8">
        <v>3</v>
      </c>
      <c r="O32" s="8">
        <v>1</v>
      </c>
      <c r="P32" s="8">
        <v>1</v>
      </c>
      <c r="Q32" s="8">
        <v>5</v>
      </c>
      <c r="R32" s="8">
        <v>8</v>
      </c>
      <c r="S32" s="8">
        <v>11</v>
      </c>
      <c r="T32" s="8">
        <v>9</v>
      </c>
      <c r="U32" s="8">
        <v>28</v>
      </c>
      <c r="V32" s="8">
        <v>8</v>
      </c>
      <c r="W32" s="8">
        <v>12</v>
      </c>
      <c r="X32" s="8">
        <v>7</v>
      </c>
      <c r="Y32" s="8">
        <v>27</v>
      </c>
      <c r="Z32" s="8">
        <v>0</v>
      </c>
      <c r="AA32" s="8">
        <v>0</v>
      </c>
      <c r="AB32" s="8">
        <v>0</v>
      </c>
      <c r="AC32" s="8">
        <v>0</v>
      </c>
      <c r="AD32" s="8">
        <v>0</v>
      </c>
      <c r="AE32" s="8">
        <v>0</v>
      </c>
      <c r="AF32" s="8">
        <v>71</v>
      </c>
    </row>
    <row r="33" spans="1:32" x14ac:dyDescent="0.3">
      <c r="A33" s="7" t="s">
        <v>152</v>
      </c>
      <c r="B33" s="8">
        <v>0</v>
      </c>
      <c r="C33" s="8">
        <v>0</v>
      </c>
      <c r="D33" s="8">
        <v>0</v>
      </c>
      <c r="E33" s="8">
        <v>0</v>
      </c>
      <c r="F33" s="8">
        <v>0</v>
      </c>
      <c r="G33" s="8">
        <v>0</v>
      </c>
      <c r="H33" s="8">
        <v>0</v>
      </c>
      <c r="I33" s="8">
        <v>0</v>
      </c>
      <c r="J33" s="8">
        <v>4</v>
      </c>
      <c r="K33" s="8">
        <v>1</v>
      </c>
      <c r="L33" s="8">
        <v>2</v>
      </c>
      <c r="M33" s="8">
        <v>7</v>
      </c>
      <c r="N33" s="8">
        <v>1</v>
      </c>
      <c r="O33" s="8">
        <v>1</v>
      </c>
      <c r="P33" s="8">
        <v>1</v>
      </c>
      <c r="Q33" s="8">
        <v>3</v>
      </c>
      <c r="R33" s="8">
        <v>9</v>
      </c>
      <c r="S33" s="8">
        <v>11</v>
      </c>
      <c r="T33" s="8">
        <v>10</v>
      </c>
      <c r="U33" s="8">
        <v>30</v>
      </c>
      <c r="V33" s="8">
        <v>8</v>
      </c>
      <c r="W33" s="8">
        <v>6</v>
      </c>
      <c r="X33" s="8">
        <v>5</v>
      </c>
      <c r="Y33" s="8">
        <v>19</v>
      </c>
      <c r="Z33" s="8">
        <v>0</v>
      </c>
      <c r="AA33" s="8">
        <v>0</v>
      </c>
      <c r="AB33" s="8">
        <v>0</v>
      </c>
      <c r="AC33" s="8">
        <v>0</v>
      </c>
      <c r="AD33" s="8">
        <v>1</v>
      </c>
      <c r="AE33" s="8">
        <v>1</v>
      </c>
      <c r="AF33" s="8">
        <v>60</v>
      </c>
    </row>
    <row r="34" spans="1:32" x14ac:dyDescent="0.3">
      <c r="A34" s="7" t="s">
        <v>153</v>
      </c>
      <c r="B34" s="8">
        <v>0</v>
      </c>
      <c r="C34" s="8">
        <v>0</v>
      </c>
      <c r="D34" s="8">
        <v>1</v>
      </c>
      <c r="E34" s="8">
        <v>1</v>
      </c>
      <c r="F34" s="8">
        <v>0</v>
      </c>
      <c r="G34" s="8">
        <v>0</v>
      </c>
      <c r="H34" s="8">
        <v>1</v>
      </c>
      <c r="I34" s="8">
        <v>1</v>
      </c>
      <c r="J34" s="8">
        <v>3</v>
      </c>
      <c r="K34" s="8">
        <v>3</v>
      </c>
      <c r="L34" s="8">
        <v>2</v>
      </c>
      <c r="M34" s="8">
        <v>8</v>
      </c>
      <c r="N34" s="8">
        <v>2</v>
      </c>
      <c r="O34" s="8">
        <v>2</v>
      </c>
      <c r="P34" s="8">
        <v>2</v>
      </c>
      <c r="Q34" s="8">
        <v>6</v>
      </c>
      <c r="R34" s="8">
        <v>7</v>
      </c>
      <c r="S34" s="8">
        <v>6</v>
      </c>
      <c r="T34" s="8">
        <v>7</v>
      </c>
      <c r="U34" s="8">
        <v>20</v>
      </c>
      <c r="V34" s="8">
        <v>9</v>
      </c>
      <c r="W34" s="8">
        <v>4</v>
      </c>
      <c r="X34" s="8">
        <v>6</v>
      </c>
      <c r="Y34" s="8">
        <v>19</v>
      </c>
      <c r="Z34" s="8">
        <v>0</v>
      </c>
      <c r="AA34" s="8">
        <v>0</v>
      </c>
      <c r="AB34" s="8">
        <v>0</v>
      </c>
      <c r="AC34" s="8">
        <v>0</v>
      </c>
      <c r="AD34" s="8">
        <v>0</v>
      </c>
      <c r="AE34" s="8">
        <v>0</v>
      </c>
      <c r="AF34" s="8">
        <v>55</v>
      </c>
    </row>
    <row r="35" spans="1:32" x14ac:dyDescent="0.3">
      <c r="A35" s="7" t="s">
        <v>154</v>
      </c>
      <c r="B35" s="8">
        <v>0</v>
      </c>
      <c r="C35" s="8">
        <v>0</v>
      </c>
      <c r="D35" s="8">
        <v>0</v>
      </c>
      <c r="E35" s="8">
        <v>0</v>
      </c>
      <c r="F35" s="8">
        <v>0</v>
      </c>
      <c r="G35" s="8">
        <v>0</v>
      </c>
      <c r="H35" s="8">
        <v>0</v>
      </c>
      <c r="I35" s="8">
        <v>0</v>
      </c>
      <c r="J35" s="8">
        <v>0</v>
      </c>
      <c r="K35" s="8">
        <v>4</v>
      </c>
      <c r="L35" s="8">
        <v>3</v>
      </c>
      <c r="M35" s="8">
        <v>7</v>
      </c>
      <c r="N35" s="8">
        <v>3</v>
      </c>
      <c r="O35" s="8">
        <v>3</v>
      </c>
      <c r="P35" s="8">
        <v>2</v>
      </c>
      <c r="Q35" s="8">
        <v>8</v>
      </c>
      <c r="R35" s="8">
        <v>1</v>
      </c>
      <c r="S35" s="8">
        <v>4</v>
      </c>
      <c r="T35" s="8">
        <v>6</v>
      </c>
      <c r="U35" s="8">
        <v>11</v>
      </c>
      <c r="V35" s="8">
        <v>9</v>
      </c>
      <c r="W35" s="8">
        <v>7</v>
      </c>
      <c r="X35" s="8">
        <v>12</v>
      </c>
      <c r="Y35" s="8">
        <v>28</v>
      </c>
      <c r="Z35" s="8">
        <v>0</v>
      </c>
      <c r="AA35" s="8">
        <v>0</v>
      </c>
      <c r="AB35" s="8">
        <v>0</v>
      </c>
      <c r="AC35" s="8">
        <v>0</v>
      </c>
      <c r="AD35" s="8">
        <v>0</v>
      </c>
      <c r="AE35" s="8">
        <v>0</v>
      </c>
      <c r="AF35" s="8">
        <v>54</v>
      </c>
    </row>
    <row r="36" spans="1:32" x14ac:dyDescent="0.3">
      <c r="A36" s="7" t="s">
        <v>155</v>
      </c>
      <c r="B36" s="8">
        <v>0</v>
      </c>
      <c r="C36" s="8">
        <v>0</v>
      </c>
      <c r="D36" s="8">
        <v>0</v>
      </c>
      <c r="E36" s="8">
        <v>0</v>
      </c>
      <c r="F36" s="8">
        <v>0</v>
      </c>
      <c r="G36" s="8">
        <v>0</v>
      </c>
      <c r="H36" s="8">
        <v>0</v>
      </c>
      <c r="I36" s="8">
        <v>0</v>
      </c>
      <c r="J36" s="8">
        <v>4</v>
      </c>
      <c r="K36" s="8">
        <v>5</v>
      </c>
      <c r="L36" s="8">
        <v>3</v>
      </c>
      <c r="M36" s="8">
        <v>12</v>
      </c>
      <c r="N36" s="8">
        <v>1</v>
      </c>
      <c r="O36" s="8">
        <v>2</v>
      </c>
      <c r="P36" s="8">
        <v>3</v>
      </c>
      <c r="Q36" s="8">
        <v>6</v>
      </c>
      <c r="R36" s="8">
        <v>5</v>
      </c>
      <c r="S36" s="8">
        <v>5</v>
      </c>
      <c r="T36" s="8">
        <v>4</v>
      </c>
      <c r="U36" s="8">
        <v>14</v>
      </c>
      <c r="V36" s="8">
        <v>7</v>
      </c>
      <c r="W36" s="8">
        <v>12</v>
      </c>
      <c r="X36" s="8">
        <v>8</v>
      </c>
      <c r="Y36" s="8">
        <v>27</v>
      </c>
      <c r="Z36" s="8">
        <v>0</v>
      </c>
      <c r="AA36" s="8">
        <v>0</v>
      </c>
      <c r="AB36" s="8">
        <v>1</v>
      </c>
      <c r="AC36" s="8">
        <v>0</v>
      </c>
      <c r="AD36" s="8">
        <v>0</v>
      </c>
      <c r="AE36" s="8">
        <v>1</v>
      </c>
      <c r="AF36" s="8">
        <v>60</v>
      </c>
    </row>
    <row r="37" spans="1:32" x14ac:dyDescent="0.3">
      <c r="A37" s="7" t="s">
        <v>156</v>
      </c>
      <c r="B37" s="8">
        <v>0</v>
      </c>
      <c r="C37" s="8">
        <v>0</v>
      </c>
      <c r="D37" s="8">
        <v>1</v>
      </c>
      <c r="E37" s="8">
        <v>1</v>
      </c>
      <c r="F37" s="8">
        <v>0</v>
      </c>
      <c r="G37" s="8">
        <v>0</v>
      </c>
      <c r="H37" s="8">
        <v>0</v>
      </c>
      <c r="I37" s="8">
        <v>0</v>
      </c>
      <c r="J37" s="8">
        <v>2</v>
      </c>
      <c r="K37" s="8">
        <v>2</v>
      </c>
      <c r="L37" s="8">
        <v>3</v>
      </c>
      <c r="M37" s="8">
        <v>7</v>
      </c>
      <c r="N37" s="8">
        <v>2</v>
      </c>
      <c r="O37" s="8">
        <v>1</v>
      </c>
      <c r="P37" s="8">
        <v>1</v>
      </c>
      <c r="Q37" s="8">
        <v>4</v>
      </c>
      <c r="R37" s="8">
        <v>8</v>
      </c>
      <c r="S37" s="8">
        <v>8</v>
      </c>
      <c r="T37" s="8">
        <v>9</v>
      </c>
      <c r="U37" s="8">
        <v>25</v>
      </c>
      <c r="V37" s="8">
        <v>10</v>
      </c>
      <c r="W37" s="8">
        <v>9</v>
      </c>
      <c r="X37" s="8">
        <v>5</v>
      </c>
      <c r="Y37" s="8">
        <v>24</v>
      </c>
      <c r="Z37" s="8">
        <v>0</v>
      </c>
      <c r="AA37" s="8">
        <v>0</v>
      </c>
      <c r="AB37" s="8">
        <v>0</v>
      </c>
      <c r="AC37" s="8">
        <v>0</v>
      </c>
      <c r="AD37" s="8">
        <v>0</v>
      </c>
      <c r="AE37" s="8">
        <v>0</v>
      </c>
      <c r="AF37" s="8">
        <v>61</v>
      </c>
    </row>
    <row r="38" spans="1:32" x14ac:dyDescent="0.3">
      <c r="A38" s="7" t="s">
        <v>157</v>
      </c>
      <c r="B38" s="8">
        <v>0</v>
      </c>
      <c r="C38" s="8">
        <v>0</v>
      </c>
      <c r="D38" s="8">
        <v>0</v>
      </c>
      <c r="E38" s="8">
        <v>0</v>
      </c>
      <c r="F38" s="8">
        <v>0</v>
      </c>
      <c r="G38" s="8">
        <v>0</v>
      </c>
      <c r="H38" s="8">
        <v>0</v>
      </c>
      <c r="I38" s="8">
        <v>0</v>
      </c>
      <c r="J38" s="8">
        <v>2</v>
      </c>
      <c r="K38" s="8">
        <v>3</v>
      </c>
      <c r="L38" s="8">
        <v>1</v>
      </c>
      <c r="M38" s="8">
        <v>6</v>
      </c>
      <c r="N38" s="8">
        <v>1</v>
      </c>
      <c r="O38" s="8">
        <v>0</v>
      </c>
      <c r="P38" s="8">
        <v>0</v>
      </c>
      <c r="Q38" s="8">
        <v>1</v>
      </c>
      <c r="R38" s="8">
        <v>7</v>
      </c>
      <c r="S38" s="8">
        <v>5</v>
      </c>
      <c r="T38" s="8">
        <v>4</v>
      </c>
      <c r="U38" s="8">
        <v>16</v>
      </c>
      <c r="V38" s="8">
        <v>9</v>
      </c>
      <c r="W38" s="8">
        <v>10</v>
      </c>
      <c r="X38" s="8">
        <v>11</v>
      </c>
      <c r="Y38" s="8">
        <v>30</v>
      </c>
      <c r="Z38" s="8">
        <v>0</v>
      </c>
      <c r="AA38" s="8">
        <v>0</v>
      </c>
      <c r="AB38" s="8">
        <v>0</v>
      </c>
      <c r="AC38" s="8">
        <v>0</v>
      </c>
      <c r="AD38" s="8">
        <v>0</v>
      </c>
      <c r="AE38" s="8">
        <v>0</v>
      </c>
      <c r="AF38" s="8">
        <v>53</v>
      </c>
    </row>
    <row r="39" spans="1:32" x14ac:dyDescent="0.3">
      <c r="A39" s="7" t="s">
        <v>158</v>
      </c>
      <c r="B39" s="8">
        <v>0</v>
      </c>
      <c r="C39" s="8">
        <v>0</v>
      </c>
      <c r="D39" s="8">
        <v>0</v>
      </c>
      <c r="E39" s="8">
        <v>0</v>
      </c>
      <c r="F39" s="8">
        <v>0</v>
      </c>
      <c r="G39" s="8">
        <v>0</v>
      </c>
      <c r="H39" s="8">
        <v>0</v>
      </c>
      <c r="I39" s="8">
        <v>0</v>
      </c>
      <c r="J39" s="8">
        <v>4</v>
      </c>
      <c r="K39" s="8">
        <v>3</v>
      </c>
      <c r="L39" s="8">
        <v>6</v>
      </c>
      <c r="M39" s="8">
        <v>13</v>
      </c>
      <c r="N39" s="8">
        <v>1</v>
      </c>
      <c r="O39" s="8">
        <v>0</v>
      </c>
      <c r="P39" s="8">
        <v>1</v>
      </c>
      <c r="Q39" s="8">
        <v>2</v>
      </c>
      <c r="R39" s="8">
        <v>6</v>
      </c>
      <c r="S39" s="8">
        <v>5</v>
      </c>
      <c r="T39" s="8">
        <v>7</v>
      </c>
      <c r="U39" s="8">
        <v>18</v>
      </c>
      <c r="V39" s="8">
        <v>6</v>
      </c>
      <c r="W39" s="8">
        <v>9</v>
      </c>
      <c r="X39" s="8">
        <v>11</v>
      </c>
      <c r="Y39" s="8">
        <v>26</v>
      </c>
      <c r="Z39" s="8">
        <v>0</v>
      </c>
      <c r="AA39" s="8">
        <v>0</v>
      </c>
      <c r="AB39" s="8">
        <v>0</v>
      </c>
      <c r="AC39" s="8">
        <v>0</v>
      </c>
      <c r="AD39" s="8">
        <v>0</v>
      </c>
      <c r="AE39" s="8">
        <v>0</v>
      </c>
      <c r="AF39" s="8">
        <v>59</v>
      </c>
    </row>
    <row r="40" spans="1:32" x14ac:dyDescent="0.3">
      <c r="A40" s="7" t="s">
        <v>159</v>
      </c>
      <c r="B40" s="8">
        <v>2</v>
      </c>
      <c r="C40" s="8">
        <v>0</v>
      </c>
      <c r="D40" s="8">
        <v>0</v>
      </c>
      <c r="E40" s="8">
        <v>2</v>
      </c>
      <c r="F40" s="8">
        <v>0</v>
      </c>
      <c r="G40" s="8">
        <v>0</v>
      </c>
      <c r="H40" s="8">
        <v>0</v>
      </c>
      <c r="I40" s="8">
        <v>0</v>
      </c>
      <c r="J40" s="8">
        <v>3</v>
      </c>
      <c r="K40" s="8">
        <v>5</v>
      </c>
      <c r="L40" s="8">
        <v>2</v>
      </c>
      <c r="M40" s="8">
        <v>10</v>
      </c>
      <c r="N40" s="8">
        <v>0</v>
      </c>
      <c r="O40" s="8">
        <v>0</v>
      </c>
      <c r="P40" s="8">
        <v>0</v>
      </c>
      <c r="Q40" s="8">
        <v>0</v>
      </c>
      <c r="R40" s="8">
        <v>3</v>
      </c>
      <c r="S40" s="8">
        <v>5</v>
      </c>
      <c r="T40" s="8">
        <v>7</v>
      </c>
      <c r="U40" s="8">
        <v>15</v>
      </c>
      <c r="V40" s="8">
        <v>9</v>
      </c>
      <c r="W40" s="8">
        <v>7</v>
      </c>
      <c r="X40" s="8">
        <v>8</v>
      </c>
      <c r="Y40" s="8">
        <v>24</v>
      </c>
      <c r="Z40" s="8">
        <v>0</v>
      </c>
      <c r="AA40" s="8">
        <v>0</v>
      </c>
      <c r="AB40" s="8">
        <v>0</v>
      </c>
      <c r="AC40" s="8">
        <v>0</v>
      </c>
      <c r="AD40" s="8">
        <v>0</v>
      </c>
      <c r="AE40" s="8">
        <v>0</v>
      </c>
      <c r="AF40" s="8">
        <v>51</v>
      </c>
    </row>
    <row r="41" spans="1:32" x14ac:dyDescent="0.3">
      <c r="A41" s="7" t="s">
        <v>160</v>
      </c>
      <c r="B41" s="8">
        <v>0</v>
      </c>
      <c r="C41" s="8">
        <v>0</v>
      </c>
      <c r="D41" s="8">
        <v>1</v>
      </c>
      <c r="E41" s="8">
        <v>1</v>
      </c>
      <c r="F41" s="8">
        <v>0</v>
      </c>
      <c r="G41" s="8">
        <v>0</v>
      </c>
      <c r="H41" s="8">
        <v>0</v>
      </c>
      <c r="I41" s="8">
        <v>0</v>
      </c>
      <c r="J41" s="8">
        <v>2</v>
      </c>
      <c r="K41" s="8">
        <v>4</v>
      </c>
      <c r="L41" s="8">
        <v>3</v>
      </c>
      <c r="M41" s="8">
        <v>9</v>
      </c>
      <c r="N41" s="8">
        <v>2</v>
      </c>
      <c r="O41" s="8">
        <v>0</v>
      </c>
      <c r="P41" s="8">
        <v>1</v>
      </c>
      <c r="Q41" s="8">
        <v>3</v>
      </c>
      <c r="R41" s="8">
        <v>6</v>
      </c>
      <c r="S41" s="8">
        <v>5</v>
      </c>
      <c r="T41" s="8">
        <v>9</v>
      </c>
      <c r="U41" s="8">
        <v>20</v>
      </c>
      <c r="V41" s="8">
        <v>10</v>
      </c>
      <c r="W41" s="8">
        <v>12</v>
      </c>
      <c r="X41" s="8">
        <v>6</v>
      </c>
      <c r="Y41" s="8">
        <v>28</v>
      </c>
      <c r="Z41" s="8">
        <v>0</v>
      </c>
      <c r="AA41" s="8">
        <v>0</v>
      </c>
      <c r="AB41" s="8">
        <v>0</v>
      </c>
      <c r="AC41" s="8">
        <v>0</v>
      </c>
      <c r="AD41" s="8">
        <v>0</v>
      </c>
      <c r="AE41" s="8">
        <v>0</v>
      </c>
      <c r="AF41" s="8">
        <v>61</v>
      </c>
    </row>
    <row r="42" spans="1:32" x14ac:dyDescent="0.3">
      <c r="A42" s="7" t="s">
        <v>161</v>
      </c>
      <c r="B42" s="8">
        <v>0</v>
      </c>
      <c r="C42" s="8">
        <v>1</v>
      </c>
      <c r="D42" s="8">
        <v>0</v>
      </c>
      <c r="E42" s="8">
        <v>1</v>
      </c>
      <c r="F42" s="8">
        <v>0</v>
      </c>
      <c r="G42" s="8">
        <v>0</v>
      </c>
      <c r="H42" s="8">
        <v>0</v>
      </c>
      <c r="I42" s="8">
        <v>0</v>
      </c>
      <c r="J42" s="8">
        <v>1</v>
      </c>
      <c r="K42" s="8">
        <v>1</v>
      </c>
      <c r="L42" s="8">
        <v>2</v>
      </c>
      <c r="M42" s="8">
        <v>4</v>
      </c>
      <c r="N42" s="8">
        <v>0</v>
      </c>
      <c r="O42" s="8">
        <v>1</v>
      </c>
      <c r="P42" s="8">
        <v>1</v>
      </c>
      <c r="Q42" s="8">
        <v>2</v>
      </c>
      <c r="R42" s="8">
        <v>7</v>
      </c>
      <c r="S42" s="8">
        <v>8</v>
      </c>
      <c r="T42" s="8">
        <v>8</v>
      </c>
      <c r="U42" s="8">
        <v>23</v>
      </c>
      <c r="V42" s="8">
        <v>6</v>
      </c>
      <c r="W42" s="8">
        <v>6</v>
      </c>
      <c r="X42" s="8">
        <v>6</v>
      </c>
      <c r="Y42" s="8">
        <v>18</v>
      </c>
      <c r="Z42" s="8">
        <v>0</v>
      </c>
      <c r="AA42" s="8">
        <v>0</v>
      </c>
      <c r="AB42" s="8">
        <v>0</v>
      </c>
      <c r="AC42" s="8">
        <v>0</v>
      </c>
      <c r="AD42" s="8">
        <v>0</v>
      </c>
      <c r="AE42" s="8">
        <v>0</v>
      </c>
      <c r="AF42" s="8">
        <v>48</v>
      </c>
    </row>
    <row r="43" spans="1:32" x14ac:dyDescent="0.3">
      <c r="A43" s="7" t="s">
        <v>162</v>
      </c>
      <c r="B43" s="8">
        <v>0</v>
      </c>
      <c r="C43" s="8">
        <v>0</v>
      </c>
      <c r="D43" s="8">
        <v>0</v>
      </c>
      <c r="E43" s="8">
        <v>0</v>
      </c>
      <c r="F43" s="8">
        <v>0</v>
      </c>
      <c r="G43" s="8">
        <v>0</v>
      </c>
      <c r="H43" s="8">
        <v>0</v>
      </c>
      <c r="I43" s="8">
        <v>0</v>
      </c>
      <c r="J43" s="8">
        <v>1</v>
      </c>
      <c r="K43" s="8">
        <v>1</v>
      </c>
      <c r="L43" s="8">
        <v>2</v>
      </c>
      <c r="M43" s="8">
        <v>4</v>
      </c>
      <c r="N43" s="8">
        <v>0</v>
      </c>
      <c r="O43" s="8">
        <v>0</v>
      </c>
      <c r="P43" s="8">
        <v>0</v>
      </c>
      <c r="Q43" s="8">
        <v>0</v>
      </c>
      <c r="R43" s="8">
        <v>6</v>
      </c>
      <c r="S43" s="8">
        <v>5</v>
      </c>
      <c r="T43" s="8">
        <v>7</v>
      </c>
      <c r="U43" s="8">
        <v>18</v>
      </c>
      <c r="V43" s="8">
        <v>4</v>
      </c>
      <c r="W43" s="8">
        <v>10</v>
      </c>
      <c r="X43" s="8">
        <v>8</v>
      </c>
      <c r="Y43" s="8">
        <v>22</v>
      </c>
      <c r="Z43" s="8">
        <v>0</v>
      </c>
      <c r="AA43" s="8">
        <v>0</v>
      </c>
      <c r="AB43" s="8">
        <v>0</v>
      </c>
      <c r="AC43" s="8">
        <v>0</v>
      </c>
      <c r="AD43" s="8">
        <v>1</v>
      </c>
      <c r="AE43" s="8">
        <v>1</v>
      </c>
      <c r="AF43" s="8">
        <v>45</v>
      </c>
    </row>
    <row r="44" spans="1:32" x14ac:dyDescent="0.3">
      <c r="A44" s="7" t="s">
        <v>163</v>
      </c>
      <c r="B44" s="8">
        <v>0</v>
      </c>
      <c r="C44" s="8">
        <v>0</v>
      </c>
      <c r="D44" s="8">
        <v>0</v>
      </c>
      <c r="E44" s="8">
        <v>0</v>
      </c>
      <c r="F44" s="8">
        <v>1</v>
      </c>
      <c r="G44" s="8">
        <v>0</v>
      </c>
      <c r="H44" s="8">
        <v>0</v>
      </c>
      <c r="I44" s="8">
        <v>1</v>
      </c>
      <c r="J44" s="8">
        <v>3</v>
      </c>
      <c r="K44" s="8">
        <v>2</v>
      </c>
      <c r="L44" s="8">
        <v>3</v>
      </c>
      <c r="M44" s="8">
        <v>8</v>
      </c>
      <c r="N44" s="8">
        <v>0</v>
      </c>
      <c r="O44" s="8">
        <v>2</v>
      </c>
      <c r="P44" s="8">
        <v>1</v>
      </c>
      <c r="Q44" s="8">
        <v>3</v>
      </c>
      <c r="R44" s="8">
        <v>4</v>
      </c>
      <c r="S44" s="8">
        <v>11</v>
      </c>
      <c r="T44" s="8">
        <v>8</v>
      </c>
      <c r="U44" s="8">
        <v>23</v>
      </c>
      <c r="V44" s="8">
        <v>8</v>
      </c>
      <c r="W44" s="8">
        <v>9</v>
      </c>
      <c r="X44" s="8">
        <v>10</v>
      </c>
      <c r="Y44" s="8">
        <v>27</v>
      </c>
      <c r="Z44" s="8">
        <v>0</v>
      </c>
      <c r="AA44" s="8">
        <v>0</v>
      </c>
      <c r="AB44" s="8">
        <v>0</v>
      </c>
      <c r="AC44" s="8">
        <v>0</v>
      </c>
      <c r="AD44" s="8">
        <v>0</v>
      </c>
      <c r="AE44" s="8">
        <v>0</v>
      </c>
      <c r="AF44" s="8">
        <v>62</v>
      </c>
    </row>
    <row r="45" spans="1:32" x14ac:dyDescent="0.3">
      <c r="A45" s="7" t="s">
        <v>164</v>
      </c>
      <c r="B45" s="8">
        <v>0</v>
      </c>
      <c r="C45" s="8">
        <v>0</v>
      </c>
      <c r="D45" s="8">
        <v>0</v>
      </c>
      <c r="E45" s="8">
        <v>0</v>
      </c>
      <c r="F45" s="8">
        <v>0</v>
      </c>
      <c r="G45" s="8">
        <v>0</v>
      </c>
      <c r="H45" s="8">
        <v>0</v>
      </c>
      <c r="I45" s="8">
        <v>0</v>
      </c>
      <c r="J45" s="8">
        <v>4</v>
      </c>
      <c r="K45" s="8">
        <v>2</v>
      </c>
      <c r="L45" s="8">
        <v>8</v>
      </c>
      <c r="M45" s="8">
        <v>14</v>
      </c>
      <c r="N45" s="8">
        <v>1</v>
      </c>
      <c r="O45" s="8">
        <v>1</v>
      </c>
      <c r="P45" s="8">
        <v>1</v>
      </c>
      <c r="Q45" s="8">
        <v>3</v>
      </c>
      <c r="R45" s="8">
        <v>10</v>
      </c>
      <c r="S45" s="8">
        <v>9</v>
      </c>
      <c r="T45" s="8">
        <v>8</v>
      </c>
      <c r="U45" s="8">
        <v>27</v>
      </c>
      <c r="V45" s="8">
        <v>6</v>
      </c>
      <c r="W45" s="8">
        <v>8</v>
      </c>
      <c r="X45" s="8">
        <v>11</v>
      </c>
      <c r="Y45" s="8">
        <v>25</v>
      </c>
      <c r="Z45" s="8">
        <v>0</v>
      </c>
      <c r="AA45" s="8">
        <v>0</v>
      </c>
      <c r="AB45" s="8">
        <v>0</v>
      </c>
      <c r="AC45" s="8">
        <v>0</v>
      </c>
      <c r="AD45" s="8">
        <v>0</v>
      </c>
      <c r="AE45" s="8">
        <v>0</v>
      </c>
      <c r="AF45" s="8">
        <v>69</v>
      </c>
    </row>
    <row r="46" spans="1:32" x14ac:dyDescent="0.3">
      <c r="A46" s="7" t="s">
        <v>165</v>
      </c>
      <c r="B46" s="8">
        <v>1</v>
      </c>
      <c r="C46" s="8">
        <v>1</v>
      </c>
      <c r="D46" s="8">
        <v>0</v>
      </c>
      <c r="E46" s="8">
        <v>2</v>
      </c>
      <c r="F46" s="8">
        <v>0</v>
      </c>
      <c r="G46" s="8">
        <v>0</v>
      </c>
      <c r="H46" s="8">
        <v>0</v>
      </c>
      <c r="I46" s="8">
        <v>0</v>
      </c>
      <c r="J46" s="8">
        <v>3</v>
      </c>
      <c r="K46" s="8">
        <v>1</v>
      </c>
      <c r="L46" s="8">
        <v>4</v>
      </c>
      <c r="M46" s="8">
        <v>8</v>
      </c>
      <c r="N46" s="8">
        <v>3</v>
      </c>
      <c r="O46" s="8">
        <v>2</v>
      </c>
      <c r="P46" s="8">
        <v>2</v>
      </c>
      <c r="Q46" s="8">
        <v>7</v>
      </c>
      <c r="R46" s="8">
        <v>8</v>
      </c>
      <c r="S46" s="8">
        <v>11</v>
      </c>
      <c r="T46" s="8">
        <v>11</v>
      </c>
      <c r="U46" s="8">
        <v>30</v>
      </c>
      <c r="V46" s="8">
        <v>8</v>
      </c>
      <c r="W46" s="8">
        <v>7</v>
      </c>
      <c r="X46" s="8">
        <v>9</v>
      </c>
      <c r="Y46" s="8">
        <v>24</v>
      </c>
      <c r="Z46" s="8">
        <v>0</v>
      </c>
      <c r="AA46" s="8">
        <v>0</v>
      </c>
      <c r="AB46" s="8">
        <v>1</v>
      </c>
      <c r="AC46" s="8">
        <v>0</v>
      </c>
      <c r="AD46" s="8">
        <v>0</v>
      </c>
      <c r="AE46" s="8">
        <v>1</v>
      </c>
      <c r="AF46" s="8">
        <v>72</v>
      </c>
    </row>
    <row r="47" spans="1:32" x14ac:dyDescent="0.3">
      <c r="A47" s="7" t="s">
        <v>166</v>
      </c>
      <c r="B47" s="8">
        <v>0</v>
      </c>
      <c r="C47" s="8">
        <v>0</v>
      </c>
      <c r="D47" s="8">
        <v>0</v>
      </c>
      <c r="E47" s="8">
        <v>0</v>
      </c>
      <c r="F47" s="8">
        <v>0</v>
      </c>
      <c r="G47" s="8">
        <v>0</v>
      </c>
      <c r="H47" s="8">
        <v>0</v>
      </c>
      <c r="I47" s="8">
        <v>0</v>
      </c>
      <c r="J47" s="8">
        <v>2</v>
      </c>
      <c r="K47" s="8">
        <v>2</v>
      </c>
      <c r="L47" s="8">
        <v>2</v>
      </c>
      <c r="M47" s="8">
        <v>6</v>
      </c>
      <c r="N47" s="8">
        <v>1</v>
      </c>
      <c r="O47" s="8">
        <v>1</v>
      </c>
      <c r="P47" s="8">
        <v>1</v>
      </c>
      <c r="Q47" s="8">
        <v>3</v>
      </c>
      <c r="R47" s="8">
        <v>5</v>
      </c>
      <c r="S47" s="8">
        <v>3</v>
      </c>
      <c r="T47" s="8">
        <v>6</v>
      </c>
      <c r="U47" s="8">
        <v>14</v>
      </c>
      <c r="V47" s="8">
        <v>7</v>
      </c>
      <c r="W47" s="8">
        <v>15</v>
      </c>
      <c r="X47" s="8">
        <v>12</v>
      </c>
      <c r="Y47" s="8">
        <v>34</v>
      </c>
      <c r="Z47" s="8">
        <v>0</v>
      </c>
      <c r="AA47" s="8">
        <v>0</v>
      </c>
      <c r="AB47" s="8">
        <v>0</v>
      </c>
      <c r="AC47" s="8">
        <v>0</v>
      </c>
      <c r="AD47" s="8">
        <v>0</v>
      </c>
      <c r="AE47" s="8">
        <v>0</v>
      </c>
      <c r="AF47" s="8">
        <v>57</v>
      </c>
    </row>
    <row r="48" spans="1:32" x14ac:dyDescent="0.3">
      <c r="A48" s="7" t="s">
        <v>167</v>
      </c>
      <c r="B48" s="8">
        <v>0</v>
      </c>
      <c r="C48" s="8">
        <v>0</v>
      </c>
      <c r="D48" s="8">
        <v>0</v>
      </c>
      <c r="E48" s="8">
        <v>0</v>
      </c>
      <c r="F48" s="8">
        <v>0</v>
      </c>
      <c r="G48" s="8">
        <v>0</v>
      </c>
      <c r="H48" s="8">
        <v>0</v>
      </c>
      <c r="I48" s="8">
        <v>0</v>
      </c>
      <c r="J48" s="8">
        <v>3</v>
      </c>
      <c r="K48" s="8">
        <v>1</v>
      </c>
      <c r="L48" s="8">
        <v>3</v>
      </c>
      <c r="M48" s="8">
        <v>7</v>
      </c>
      <c r="N48" s="8">
        <v>1</v>
      </c>
      <c r="O48" s="8">
        <v>2</v>
      </c>
      <c r="P48" s="8">
        <v>0</v>
      </c>
      <c r="Q48" s="8">
        <v>3</v>
      </c>
      <c r="R48" s="8">
        <v>5</v>
      </c>
      <c r="S48" s="8">
        <v>7</v>
      </c>
      <c r="T48" s="8">
        <v>9</v>
      </c>
      <c r="U48" s="8">
        <v>21</v>
      </c>
      <c r="V48" s="8">
        <v>9</v>
      </c>
      <c r="W48" s="8">
        <v>12</v>
      </c>
      <c r="X48" s="8">
        <v>16</v>
      </c>
      <c r="Y48" s="8">
        <v>37</v>
      </c>
      <c r="Z48" s="8">
        <v>0</v>
      </c>
      <c r="AA48" s="8">
        <v>0</v>
      </c>
      <c r="AB48" s="8">
        <v>1</v>
      </c>
      <c r="AC48" s="8">
        <v>0</v>
      </c>
      <c r="AD48" s="8">
        <v>0</v>
      </c>
      <c r="AE48" s="8">
        <v>1</v>
      </c>
      <c r="AF48" s="8">
        <v>69</v>
      </c>
    </row>
    <row r="49" spans="1:32" x14ac:dyDescent="0.3">
      <c r="A49" s="7" t="s">
        <v>168</v>
      </c>
      <c r="B49" s="8">
        <v>0</v>
      </c>
      <c r="C49" s="8">
        <v>0</v>
      </c>
      <c r="D49" s="8">
        <v>0</v>
      </c>
      <c r="E49" s="8">
        <v>0</v>
      </c>
      <c r="F49" s="8">
        <v>0</v>
      </c>
      <c r="G49" s="8">
        <v>0</v>
      </c>
      <c r="H49" s="8">
        <v>0</v>
      </c>
      <c r="I49" s="8">
        <v>0</v>
      </c>
      <c r="J49" s="8">
        <v>2</v>
      </c>
      <c r="K49" s="8">
        <v>2</v>
      </c>
      <c r="L49" s="8">
        <v>2</v>
      </c>
      <c r="M49" s="8">
        <v>6</v>
      </c>
      <c r="N49" s="8">
        <v>3</v>
      </c>
      <c r="O49" s="8">
        <v>1</v>
      </c>
      <c r="P49" s="8">
        <v>2</v>
      </c>
      <c r="Q49" s="8">
        <v>6</v>
      </c>
      <c r="R49" s="8">
        <v>6</v>
      </c>
      <c r="S49" s="8">
        <v>11</v>
      </c>
      <c r="T49" s="8">
        <v>8</v>
      </c>
      <c r="U49" s="8">
        <v>25</v>
      </c>
      <c r="V49" s="8">
        <v>7</v>
      </c>
      <c r="W49" s="8">
        <v>7</v>
      </c>
      <c r="X49" s="8">
        <v>11</v>
      </c>
      <c r="Y49" s="8">
        <v>25</v>
      </c>
      <c r="Z49" s="8">
        <v>0</v>
      </c>
      <c r="AA49" s="8">
        <v>0</v>
      </c>
      <c r="AB49" s="8">
        <v>0</v>
      </c>
      <c r="AC49" s="8">
        <v>0</v>
      </c>
      <c r="AD49" s="8">
        <v>0</v>
      </c>
      <c r="AE49" s="8">
        <v>0</v>
      </c>
      <c r="AF49" s="8">
        <v>62</v>
      </c>
    </row>
    <row r="50" spans="1:32" x14ac:dyDescent="0.3">
      <c r="A50" s="7" t="s">
        <v>169</v>
      </c>
      <c r="B50" s="8">
        <v>0</v>
      </c>
      <c r="C50" s="8">
        <v>0</v>
      </c>
      <c r="D50" s="8">
        <v>0</v>
      </c>
      <c r="E50" s="8">
        <v>0</v>
      </c>
      <c r="F50" s="8">
        <v>0</v>
      </c>
      <c r="G50" s="8">
        <v>1</v>
      </c>
      <c r="H50" s="8">
        <v>0</v>
      </c>
      <c r="I50" s="8">
        <v>1</v>
      </c>
      <c r="J50" s="8">
        <v>5</v>
      </c>
      <c r="K50" s="8">
        <v>1</v>
      </c>
      <c r="L50" s="8">
        <v>3</v>
      </c>
      <c r="M50" s="8">
        <v>9</v>
      </c>
      <c r="N50" s="8">
        <v>1</v>
      </c>
      <c r="O50" s="8">
        <v>0</v>
      </c>
      <c r="P50" s="8">
        <v>1</v>
      </c>
      <c r="Q50" s="8">
        <v>2</v>
      </c>
      <c r="R50" s="8">
        <v>2</v>
      </c>
      <c r="S50" s="8">
        <v>4</v>
      </c>
      <c r="T50" s="8">
        <v>4</v>
      </c>
      <c r="U50" s="8">
        <v>10</v>
      </c>
      <c r="V50" s="8">
        <v>8</v>
      </c>
      <c r="W50" s="8">
        <v>11</v>
      </c>
      <c r="X50" s="8">
        <v>8</v>
      </c>
      <c r="Y50" s="8">
        <v>27</v>
      </c>
      <c r="Z50" s="8">
        <v>0</v>
      </c>
      <c r="AA50" s="8">
        <v>0</v>
      </c>
      <c r="AB50" s="8">
        <v>0</v>
      </c>
      <c r="AC50" s="8">
        <v>0</v>
      </c>
      <c r="AD50" s="8">
        <v>0</v>
      </c>
      <c r="AE50" s="8">
        <v>0</v>
      </c>
      <c r="AF50" s="8">
        <v>49</v>
      </c>
    </row>
    <row r="51" spans="1:32" x14ac:dyDescent="0.3">
      <c r="A51" s="7" t="s">
        <v>170</v>
      </c>
      <c r="B51" s="8">
        <v>0</v>
      </c>
      <c r="C51" s="8">
        <v>0</v>
      </c>
      <c r="D51" s="8">
        <v>0</v>
      </c>
      <c r="E51" s="8">
        <v>0</v>
      </c>
      <c r="F51" s="8">
        <v>0</v>
      </c>
      <c r="G51" s="8">
        <v>0</v>
      </c>
      <c r="H51" s="8">
        <v>0</v>
      </c>
      <c r="I51" s="8">
        <v>0</v>
      </c>
      <c r="J51" s="8">
        <v>3</v>
      </c>
      <c r="K51" s="8">
        <v>3</v>
      </c>
      <c r="L51" s="8">
        <v>6</v>
      </c>
      <c r="M51" s="8">
        <v>12</v>
      </c>
      <c r="N51" s="8">
        <v>0</v>
      </c>
      <c r="O51" s="8">
        <v>1</v>
      </c>
      <c r="P51" s="8">
        <v>2</v>
      </c>
      <c r="Q51" s="8">
        <v>3</v>
      </c>
      <c r="R51" s="8">
        <v>6</v>
      </c>
      <c r="S51" s="8">
        <v>6</v>
      </c>
      <c r="T51" s="8">
        <v>4</v>
      </c>
      <c r="U51" s="8">
        <v>16</v>
      </c>
      <c r="V51" s="8">
        <v>7</v>
      </c>
      <c r="W51" s="8">
        <v>8</v>
      </c>
      <c r="X51" s="8">
        <v>7</v>
      </c>
      <c r="Y51" s="8">
        <v>22</v>
      </c>
      <c r="Z51" s="8">
        <v>0</v>
      </c>
      <c r="AA51" s="8">
        <v>0</v>
      </c>
      <c r="AB51" s="8">
        <v>0</v>
      </c>
      <c r="AC51" s="8">
        <v>0</v>
      </c>
      <c r="AD51" s="8">
        <v>0</v>
      </c>
      <c r="AE51" s="8">
        <v>0</v>
      </c>
      <c r="AF51" s="8">
        <v>53</v>
      </c>
    </row>
    <row r="52" spans="1:32" x14ac:dyDescent="0.3">
      <c r="A52" s="7" t="s">
        <v>171</v>
      </c>
      <c r="B52" s="8">
        <v>0</v>
      </c>
      <c r="C52" s="8">
        <v>0</v>
      </c>
      <c r="D52" s="8">
        <v>0</v>
      </c>
      <c r="E52" s="8">
        <v>0</v>
      </c>
      <c r="F52" s="8">
        <v>0</v>
      </c>
      <c r="G52" s="8">
        <v>0</v>
      </c>
      <c r="H52" s="8">
        <v>0</v>
      </c>
      <c r="I52" s="8">
        <v>0</v>
      </c>
      <c r="J52" s="8">
        <v>2</v>
      </c>
      <c r="K52" s="8">
        <v>5</v>
      </c>
      <c r="L52" s="8">
        <v>4</v>
      </c>
      <c r="M52" s="8">
        <v>11</v>
      </c>
      <c r="N52" s="8">
        <v>1</v>
      </c>
      <c r="O52" s="8">
        <v>1</v>
      </c>
      <c r="P52" s="8">
        <v>1</v>
      </c>
      <c r="Q52" s="8">
        <v>3</v>
      </c>
      <c r="R52" s="8">
        <v>4</v>
      </c>
      <c r="S52" s="8">
        <v>8</v>
      </c>
      <c r="T52" s="8">
        <v>5</v>
      </c>
      <c r="U52" s="8">
        <v>17</v>
      </c>
      <c r="V52" s="8">
        <v>9</v>
      </c>
      <c r="W52" s="8">
        <v>10</v>
      </c>
      <c r="X52" s="8">
        <v>12</v>
      </c>
      <c r="Y52" s="8">
        <v>31</v>
      </c>
      <c r="Z52" s="8">
        <v>0</v>
      </c>
      <c r="AA52" s="8">
        <v>0</v>
      </c>
      <c r="AB52" s="8">
        <v>0</v>
      </c>
      <c r="AC52" s="8">
        <v>0</v>
      </c>
      <c r="AD52" s="8">
        <v>0</v>
      </c>
      <c r="AE52" s="8">
        <v>0</v>
      </c>
      <c r="AF52" s="8">
        <v>62</v>
      </c>
    </row>
    <row r="53" spans="1:32" x14ac:dyDescent="0.3">
      <c r="A53" s="7" t="s">
        <v>172</v>
      </c>
      <c r="B53" s="8">
        <v>0</v>
      </c>
      <c r="C53" s="8">
        <v>0</v>
      </c>
      <c r="D53" s="8">
        <v>0</v>
      </c>
      <c r="E53" s="8">
        <v>0</v>
      </c>
      <c r="F53" s="8">
        <v>0</v>
      </c>
      <c r="G53" s="8">
        <v>0</v>
      </c>
      <c r="H53" s="8">
        <v>0</v>
      </c>
      <c r="I53" s="8">
        <v>0</v>
      </c>
      <c r="J53" s="8">
        <v>3</v>
      </c>
      <c r="K53" s="8">
        <v>3</v>
      </c>
      <c r="L53" s="8">
        <v>5</v>
      </c>
      <c r="M53" s="8">
        <v>11</v>
      </c>
      <c r="N53" s="8">
        <v>1</v>
      </c>
      <c r="O53" s="8">
        <v>1</v>
      </c>
      <c r="P53" s="8">
        <v>2</v>
      </c>
      <c r="Q53" s="8">
        <v>4</v>
      </c>
      <c r="R53" s="8">
        <v>5</v>
      </c>
      <c r="S53" s="8">
        <v>9</v>
      </c>
      <c r="T53" s="8">
        <v>2</v>
      </c>
      <c r="U53" s="8">
        <v>16</v>
      </c>
      <c r="V53" s="8">
        <v>8</v>
      </c>
      <c r="W53" s="8">
        <v>8</v>
      </c>
      <c r="X53" s="8">
        <v>8</v>
      </c>
      <c r="Y53" s="8">
        <v>24</v>
      </c>
      <c r="Z53" s="8">
        <v>0</v>
      </c>
      <c r="AA53" s="8">
        <v>0</v>
      </c>
      <c r="AB53" s="8">
        <v>1</v>
      </c>
      <c r="AC53" s="8">
        <v>0</v>
      </c>
      <c r="AD53" s="8">
        <v>0</v>
      </c>
      <c r="AE53" s="8">
        <v>1</v>
      </c>
      <c r="AF53" s="8">
        <v>56</v>
      </c>
    </row>
    <row r="54" spans="1:32" x14ac:dyDescent="0.3">
      <c r="A54" s="7" t="s">
        <v>173</v>
      </c>
      <c r="B54" s="8">
        <v>0</v>
      </c>
      <c r="C54" s="8">
        <v>0</v>
      </c>
      <c r="D54" s="8">
        <v>0</v>
      </c>
      <c r="E54" s="8">
        <v>0</v>
      </c>
      <c r="F54" s="8">
        <v>0</v>
      </c>
      <c r="G54" s="8">
        <v>0</v>
      </c>
      <c r="H54" s="8">
        <v>0</v>
      </c>
      <c r="I54" s="8">
        <v>0</v>
      </c>
      <c r="J54" s="8">
        <v>4</v>
      </c>
      <c r="K54" s="8">
        <v>8</v>
      </c>
      <c r="L54" s="8">
        <v>1</v>
      </c>
      <c r="M54" s="8">
        <v>13</v>
      </c>
      <c r="N54" s="8">
        <v>2</v>
      </c>
      <c r="O54" s="8">
        <v>2</v>
      </c>
      <c r="P54" s="8">
        <v>0</v>
      </c>
      <c r="Q54" s="8">
        <v>4</v>
      </c>
      <c r="R54" s="8">
        <v>8</v>
      </c>
      <c r="S54" s="8">
        <v>9</v>
      </c>
      <c r="T54" s="8">
        <v>7</v>
      </c>
      <c r="U54" s="8">
        <v>24</v>
      </c>
      <c r="V54" s="8">
        <v>8</v>
      </c>
      <c r="W54" s="8">
        <v>5</v>
      </c>
      <c r="X54" s="8">
        <v>10</v>
      </c>
      <c r="Y54" s="8">
        <v>23</v>
      </c>
      <c r="Z54" s="8">
        <v>0</v>
      </c>
      <c r="AA54" s="8">
        <v>0</v>
      </c>
      <c r="AB54" s="8">
        <v>0</v>
      </c>
      <c r="AC54" s="8">
        <v>1</v>
      </c>
      <c r="AD54" s="8">
        <v>0</v>
      </c>
      <c r="AE54" s="8">
        <v>1</v>
      </c>
      <c r="AF54" s="8">
        <v>65</v>
      </c>
    </row>
    <row r="55" spans="1:32" x14ac:dyDescent="0.3">
      <c r="A55" s="7" t="s">
        <v>174</v>
      </c>
      <c r="B55" s="8">
        <v>0</v>
      </c>
      <c r="C55" s="8">
        <v>1</v>
      </c>
      <c r="D55" s="8">
        <v>0</v>
      </c>
      <c r="E55" s="8">
        <v>1</v>
      </c>
      <c r="F55" s="8">
        <v>1</v>
      </c>
      <c r="G55" s="8">
        <v>0</v>
      </c>
      <c r="H55" s="8">
        <v>0</v>
      </c>
      <c r="I55" s="8">
        <v>1</v>
      </c>
      <c r="J55" s="8">
        <v>6</v>
      </c>
      <c r="K55" s="8">
        <v>5</v>
      </c>
      <c r="L55" s="8">
        <v>2</v>
      </c>
      <c r="M55" s="8">
        <v>13</v>
      </c>
      <c r="N55" s="8">
        <v>2</v>
      </c>
      <c r="O55" s="8">
        <v>1</v>
      </c>
      <c r="P55" s="8">
        <v>1</v>
      </c>
      <c r="Q55" s="8">
        <v>4</v>
      </c>
      <c r="R55" s="8">
        <v>4</v>
      </c>
      <c r="S55" s="8">
        <v>6</v>
      </c>
      <c r="T55" s="8">
        <v>6</v>
      </c>
      <c r="U55" s="8">
        <v>16</v>
      </c>
      <c r="V55" s="8">
        <v>4</v>
      </c>
      <c r="W55" s="8">
        <v>12</v>
      </c>
      <c r="X55" s="8">
        <v>12</v>
      </c>
      <c r="Y55" s="8">
        <v>28</v>
      </c>
      <c r="Z55" s="8">
        <v>0</v>
      </c>
      <c r="AA55" s="8">
        <v>0</v>
      </c>
      <c r="AB55" s="8">
        <v>0</v>
      </c>
      <c r="AC55" s="8">
        <v>0</v>
      </c>
      <c r="AD55" s="8">
        <v>1</v>
      </c>
      <c r="AE55" s="8">
        <v>1</v>
      </c>
      <c r="AF55" s="8">
        <v>64</v>
      </c>
    </row>
    <row r="56" spans="1:32" x14ac:dyDescent="0.3">
      <c r="A56" s="7" t="s">
        <v>324</v>
      </c>
      <c r="B56" s="8">
        <v>9</v>
      </c>
      <c r="C56" s="8">
        <v>6</v>
      </c>
      <c r="D56" s="8">
        <v>6</v>
      </c>
      <c r="E56" s="8">
        <v>21</v>
      </c>
      <c r="F56" s="8">
        <v>5</v>
      </c>
      <c r="G56" s="8">
        <v>2</v>
      </c>
      <c r="H56" s="8">
        <v>3</v>
      </c>
      <c r="I56" s="8">
        <v>10</v>
      </c>
      <c r="J56" s="8">
        <v>147</v>
      </c>
      <c r="K56" s="8">
        <v>158</v>
      </c>
      <c r="L56" s="8">
        <v>160</v>
      </c>
      <c r="M56" s="8">
        <v>465</v>
      </c>
      <c r="N56" s="8">
        <v>71</v>
      </c>
      <c r="O56" s="8">
        <v>58</v>
      </c>
      <c r="P56" s="8">
        <v>61</v>
      </c>
      <c r="Q56" s="8">
        <v>190</v>
      </c>
      <c r="R56" s="8">
        <v>298</v>
      </c>
      <c r="S56" s="8">
        <v>343</v>
      </c>
      <c r="T56" s="8">
        <v>333</v>
      </c>
      <c r="U56" s="8">
        <v>974</v>
      </c>
      <c r="V56" s="8">
        <v>349</v>
      </c>
      <c r="W56" s="8">
        <v>448</v>
      </c>
      <c r="X56" s="8">
        <v>442</v>
      </c>
      <c r="Y56" s="8">
        <v>1239</v>
      </c>
      <c r="Z56" s="8">
        <v>1</v>
      </c>
      <c r="AA56" s="8">
        <v>1</v>
      </c>
      <c r="AB56" s="8">
        <v>4</v>
      </c>
      <c r="AC56" s="8">
        <v>3</v>
      </c>
      <c r="AD56" s="8">
        <v>4</v>
      </c>
      <c r="AE56" s="8">
        <v>11</v>
      </c>
      <c r="AF56" s="8">
        <v>2911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5161AD-46AA-48D6-A6A1-D4FE7D604D54}">
  <dimension ref="A3:AD56"/>
  <sheetViews>
    <sheetView workbookViewId="0">
      <selection activeCell="F30" sqref="F30"/>
    </sheetView>
  </sheetViews>
  <sheetFormatPr defaultRowHeight="14.4" x14ac:dyDescent="0.3"/>
  <cols>
    <col min="1" max="1" width="29.77734375" bestFit="1" customWidth="1"/>
    <col min="2" max="2" width="15.5546875" bestFit="1" customWidth="1"/>
    <col min="3" max="4" width="2" bestFit="1" customWidth="1"/>
    <col min="5" max="5" width="6.33203125" bestFit="1" customWidth="1"/>
    <col min="6" max="6" width="8.6640625" bestFit="1" customWidth="1"/>
    <col min="7" max="8" width="4" bestFit="1" customWidth="1"/>
    <col min="9" max="9" width="11.33203125" bestFit="1" customWidth="1"/>
    <col min="10" max="10" width="11.21875" bestFit="1" customWidth="1"/>
    <col min="11" max="12" width="2" bestFit="1" customWidth="1"/>
    <col min="13" max="13" width="14" bestFit="1" customWidth="1"/>
    <col min="14" max="14" width="8.33203125" bestFit="1" customWidth="1"/>
    <col min="15" max="15" width="11" bestFit="1" customWidth="1"/>
    <col min="16" max="16" width="11.109375" bestFit="1" customWidth="1"/>
    <col min="17" max="18" width="4" bestFit="1" customWidth="1"/>
    <col min="19" max="19" width="13.88671875" bestFit="1" customWidth="1"/>
    <col min="20" max="20" width="8.109375" bestFit="1" customWidth="1"/>
    <col min="21" max="22" width="3" bestFit="1" customWidth="1"/>
    <col min="23" max="23" width="10.77734375" bestFit="1" customWidth="1"/>
    <col min="24" max="24" width="7.6640625" bestFit="1" customWidth="1"/>
    <col min="25" max="26" width="4" bestFit="1" customWidth="1"/>
    <col min="27" max="27" width="10.33203125" bestFit="1" customWidth="1"/>
    <col min="28" max="28" width="14.21875" bestFit="1" customWidth="1"/>
    <col min="29" max="29" width="17" bestFit="1" customWidth="1"/>
    <col min="30" max="30" width="10.77734375" bestFit="1" customWidth="1"/>
    <col min="31" max="31" width="11.77734375" bestFit="1" customWidth="1"/>
    <col min="32" max="32" width="10.77734375" bestFit="1" customWidth="1"/>
  </cols>
  <sheetData>
    <row r="3" spans="1:30" x14ac:dyDescent="0.3">
      <c r="A3" s="20" t="s">
        <v>327</v>
      </c>
      <c r="B3" s="20" t="s">
        <v>325</v>
      </c>
    </row>
    <row r="4" spans="1:30" x14ac:dyDescent="0.3">
      <c r="B4" t="s">
        <v>201</v>
      </c>
      <c r="E4" t="s">
        <v>383</v>
      </c>
      <c r="F4" t="s">
        <v>336</v>
      </c>
      <c r="I4" t="s">
        <v>396</v>
      </c>
      <c r="J4" t="s">
        <v>363</v>
      </c>
      <c r="M4" t="s">
        <v>397</v>
      </c>
      <c r="N4" t="s">
        <v>374</v>
      </c>
      <c r="O4" t="s">
        <v>398</v>
      </c>
      <c r="P4" t="s">
        <v>340</v>
      </c>
      <c r="S4" t="s">
        <v>399</v>
      </c>
      <c r="T4" t="s">
        <v>370</v>
      </c>
      <c r="W4" t="s">
        <v>400</v>
      </c>
      <c r="X4" t="s">
        <v>342</v>
      </c>
      <c r="AA4" t="s">
        <v>401</v>
      </c>
      <c r="AB4" t="s">
        <v>373</v>
      </c>
      <c r="AC4" t="s">
        <v>402</v>
      </c>
      <c r="AD4" t="s">
        <v>324</v>
      </c>
    </row>
    <row r="5" spans="1:30" x14ac:dyDescent="0.3">
      <c r="A5" s="20" t="s">
        <v>124</v>
      </c>
      <c r="B5">
        <v>1</v>
      </c>
      <c r="C5">
        <v>2</v>
      </c>
      <c r="D5">
        <v>3</v>
      </c>
      <c r="F5">
        <v>1</v>
      </c>
      <c r="G5">
        <v>2</v>
      </c>
      <c r="H5">
        <v>3</v>
      </c>
      <c r="J5">
        <v>1</v>
      </c>
      <c r="K5">
        <v>2</v>
      </c>
      <c r="L5">
        <v>3</v>
      </c>
      <c r="N5">
        <v>2</v>
      </c>
      <c r="P5">
        <v>1</v>
      </c>
      <c r="Q5">
        <v>2</v>
      </c>
      <c r="R5">
        <v>3</v>
      </c>
      <c r="T5">
        <v>1</v>
      </c>
      <c r="U5">
        <v>2</v>
      </c>
      <c r="V5">
        <v>3</v>
      </c>
      <c r="X5">
        <v>1</v>
      </c>
      <c r="Y5">
        <v>2</v>
      </c>
      <c r="Z5">
        <v>3</v>
      </c>
      <c r="AB5">
        <v>3</v>
      </c>
    </row>
    <row r="6" spans="1:30" x14ac:dyDescent="0.3">
      <c r="A6" s="7" t="s">
        <v>125</v>
      </c>
      <c r="B6" s="8"/>
      <c r="C6" s="8"/>
      <c r="D6" s="8">
        <v>1</v>
      </c>
      <c r="E6" s="8">
        <v>1</v>
      </c>
      <c r="F6" s="8">
        <v>14</v>
      </c>
      <c r="G6" s="8">
        <v>15</v>
      </c>
      <c r="H6" s="8">
        <v>14</v>
      </c>
      <c r="I6" s="8">
        <v>43</v>
      </c>
      <c r="J6" s="8"/>
      <c r="K6" s="8">
        <v>1</v>
      </c>
      <c r="L6" s="8"/>
      <c r="M6" s="8">
        <v>1</v>
      </c>
      <c r="N6" s="8"/>
      <c r="O6" s="8"/>
      <c r="P6" s="8">
        <v>3</v>
      </c>
      <c r="Q6" s="8">
        <v>2</v>
      </c>
      <c r="R6" s="8">
        <v>4</v>
      </c>
      <c r="S6" s="8">
        <v>9</v>
      </c>
      <c r="T6" s="8"/>
      <c r="U6" s="8"/>
      <c r="V6" s="8"/>
      <c r="W6" s="8"/>
      <c r="X6" s="8">
        <v>3</v>
      </c>
      <c r="Y6" s="8">
        <v>3</v>
      </c>
      <c r="Z6" s="8">
        <v>5</v>
      </c>
      <c r="AA6" s="8">
        <v>11</v>
      </c>
      <c r="AB6" s="8"/>
      <c r="AC6" s="8"/>
      <c r="AD6" s="8">
        <v>65</v>
      </c>
    </row>
    <row r="7" spans="1:30" x14ac:dyDescent="0.3">
      <c r="A7" s="7" t="s">
        <v>126</v>
      </c>
      <c r="B7" s="8"/>
      <c r="C7" s="8"/>
      <c r="D7" s="8"/>
      <c r="E7" s="8"/>
      <c r="F7" s="8">
        <v>11</v>
      </c>
      <c r="G7" s="8">
        <v>11</v>
      </c>
      <c r="H7" s="8">
        <v>8</v>
      </c>
      <c r="I7" s="8">
        <v>30</v>
      </c>
      <c r="J7" s="8"/>
      <c r="K7" s="8"/>
      <c r="L7" s="8"/>
      <c r="M7" s="8"/>
      <c r="N7" s="8"/>
      <c r="O7" s="8"/>
      <c r="P7" s="8">
        <v>3</v>
      </c>
      <c r="Q7" s="8">
        <v>6</v>
      </c>
      <c r="R7" s="8">
        <v>5</v>
      </c>
      <c r="S7" s="8">
        <v>14</v>
      </c>
      <c r="T7" s="8"/>
      <c r="U7" s="8">
        <v>1</v>
      </c>
      <c r="V7" s="8"/>
      <c r="W7" s="8">
        <v>1</v>
      </c>
      <c r="X7" s="8">
        <v>2</v>
      </c>
      <c r="Y7" s="8">
        <v>6</v>
      </c>
      <c r="Z7" s="8">
        <v>7</v>
      </c>
      <c r="AA7" s="8">
        <v>15</v>
      </c>
      <c r="AB7" s="8"/>
      <c r="AC7" s="8"/>
      <c r="AD7" s="8">
        <v>60</v>
      </c>
    </row>
    <row r="8" spans="1:30" x14ac:dyDescent="0.3">
      <c r="A8" s="7" t="s">
        <v>127</v>
      </c>
      <c r="B8" s="8"/>
      <c r="C8" s="8"/>
      <c r="D8" s="8"/>
      <c r="E8" s="8"/>
      <c r="F8" s="8">
        <v>16</v>
      </c>
      <c r="G8" s="8">
        <v>9</v>
      </c>
      <c r="H8" s="8">
        <v>13</v>
      </c>
      <c r="I8" s="8">
        <v>38</v>
      </c>
      <c r="J8" s="8"/>
      <c r="K8" s="8"/>
      <c r="L8" s="8"/>
      <c r="M8" s="8"/>
      <c r="N8" s="8"/>
      <c r="O8" s="8"/>
      <c r="P8" s="8">
        <v>3</v>
      </c>
      <c r="Q8" s="8">
        <v>4</v>
      </c>
      <c r="R8" s="8">
        <v>1</v>
      </c>
      <c r="S8" s="8">
        <v>8</v>
      </c>
      <c r="T8" s="8"/>
      <c r="U8" s="8"/>
      <c r="V8" s="8">
        <v>2</v>
      </c>
      <c r="W8" s="8">
        <v>2</v>
      </c>
      <c r="X8" s="8">
        <v>3</v>
      </c>
      <c r="Y8" s="8">
        <v>5</v>
      </c>
      <c r="Z8" s="8">
        <v>4</v>
      </c>
      <c r="AA8" s="8">
        <v>12</v>
      </c>
      <c r="AB8" s="8"/>
      <c r="AC8" s="8"/>
      <c r="AD8" s="8">
        <v>60</v>
      </c>
    </row>
    <row r="9" spans="1:30" x14ac:dyDescent="0.3">
      <c r="A9" s="7" t="s">
        <v>128</v>
      </c>
      <c r="B9" s="8"/>
      <c r="C9" s="8"/>
      <c r="D9" s="8"/>
      <c r="E9" s="8"/>
      <c r="F9" s="8">
        <v>18</v>
      </c>
      <c r="G9" s="8">
        <v>14</v>
      </c>
      <c r="H9" s="8">
        <v>10</v>
      </c>
      <c r="I9" s="8">
        <v>42</v>
      </c>
      <c r="J9" s="8"/>
      <c r="K9" s="8"/>
      <c r="L9" s="8"/>
      <c r="M9" s="8"/>
      <c r="N9" s="8"/>
      <c r="O9" s="8"/>
      <c r="P9" s="8">
        <v>3</v>
      </c>
      <c r="Q9" s="8">
        <v>2</v>
      </c>
      <c r="R9" s="8">
        <v>2</v>
      </c>
      <c r="S9" s="8">
        <v>7</v>
      </c>
      <c r="T9" s="8"/>
      <c r="U9" s="8"/>
      <c r="V9" s="8"/>
      <c r="W9" s="8"/>
      <c r="X9" s="8">
        <v>1</v>
      </c>
      <c r="Y9" s="8">
        <v>3</v>
      </c>
      <c r="Z9" s="8">
        <v>6</v>
      </c>
      <c r="AA9" s="8">
        <v>10</v>
      </c>
      <c r="AB9" s="8"/>
      <c r="AC9" s="8"/>
      <c r="AD9" s="8">
        <v>59</v>
      </c>
    </row>
    <row r="10" spans="1:30" x14ac:dyDescent="0.3">
      <c r="A10" s="7" t="s">
        <v>129</v>
      </c>
      <c r="B10" s="8"/>
      <c r="C10" s="8"/>
      <c r="D10" s="8"/>
      <c r="E10" s="8"/>
      <c r="F10" s="8">
        <v>15</v>
      </c>
      <c r="G10" s="8">
        <v>9</v>
      </c>
      <c r="H10" s="8">
        <v>14</v>
      </c>
      <c r="I10" s="8">
        <v>38</v>
      </c>
      <c r="J10" s="8"/>
      <c r="K10" s="8">
        <v>1</v>
      </c>
      <c r="L10" s="8"/>
      <c r="M10" s="8">
        <v>1</v>
      </c>
      <c r="N10" s="8"/>
      <c r="O10" s="8"/>
      <c r="P10" s="8">
        <v>2</v>
      </c>
      <c r="Q10" s="8">
        <v>5</v>
      </c>
      <c r="R10" s="8">
        <v>3</v>
      </c>
      <c r="S10" s="8">
        <v>10</v>
      </c>
      <c r="T10" s="8"/>
      <c r="U10" s="8"/>
      <c r="V10" s="8"/>
      <c r="W10" s="8"/>
      <c r="X10" s="8">
        <v>2</v>
      </c>
      <c r="Y10" s="8">
        <v>2</v>
      </c>
      <c r="Z10" s="8">
        <v>5</v>
      </c>
      <c r="AA10" s="8">
        <v>9</v>
      </c>
      <c r="AB10" s="8"/>
      <c r="AC10" s="8"/>
      <c r="AD10" s="8">
        <v>58</v>
      </c>
    </row>
    <row r="11" spans="1:30" x14ac:dyDescent="0.3">
      <c r="A11" s="7" t="s">
        <v>130</v>
      </c>
      <c r="B11" s="8"/>
      <c r="C11" s="8"/>
      <c r="D11" s="8"/>
      <c r="E11" s="8"/>
      <c r="F11" s="8">
        <v>9</v>
      </c>
      <c r="G11" s="8">
        <v>12</v>
      </c>
      <c r="H11" s="8">
        <v>9</v>
      </c>
      <c r="I11" s="8">
        <v>30</v>
      </c>
      <c r="J11" s="8"/>
      <c r="K11" s="8"/>
      <c r="L11" s="8"/>
      <c r="M11" s="8"/>
      <c r="N11" s="8"/>
      <c r="O11" s="8"/>
      <c r="P11" s="8">
        <v>1</v>
      </c>
      <c r="Q11" s="8">
        <v>3</v>
      </c>
      <c r="R11" s="8">
        <v>4</v>
      </c>
      <c r="S11" s="8">
        <v>8</v>
      </c>
      <c r="T11" s="8"/>
      <c r="U11" s="8"/>
      <c r="V11" s="8"/>
      <c r="W11" s="8"/>
      <c r="X11" s="8">
        <v>2</v>
      </c>
      <c r="Y11" s="8">
        <v>4</v>
      </c>
      <c r="Z11" s="8">
        <v>3</v>
      </c>
      <c r="AA11" s="8">
        <v>9</v>
      </c>
      <c r="AB11" s="8"/>
      <c r="AC11" s="8"/>
      <c r="AD11" s="8">
        <v>47</v>
      </c>
    </row>
    <row r="12" spans="1:30" x14ac:dyDescent="0.3">
      <c r="A12" s="7" t="s">
        <v>131</v>
      </c>
      <c r="B12" s="8"/>
      <c r="C12" s="8"/>
      <c r="D12" s="8"/>
      <c r="E12" s="8"/>
      <c r="F12" s="8">
        <v>12</v>
      </c>
      <c r="G12" s="8">
        <v>14</v>
      </c>
      <c r="H12" s="8">
        <v>11</v>
      </c>
      <c r="I12" s="8">
        <v>37</v>
      </c>
      <c r="J12" s="8"/>
      <c r="K12" s="8"/>
      <c r="L12" s="8"/>
      <c r="M12" s="8"/>
      <c r="N12" s="8"/>
      <c r="O12" s="8"/>
      <c r="P12" s="8">
        <v>2</v>
      </c>
      <c r="Q12" s="8">
        <v>2</v>
      </c>
      <c r="R12" s="8">
        <v>3</v>
      </c>
      <c r="S12" s="8">
        <v>7</v>
      </c>
      <c r="T12" s="8"/>
      <c r="U12" s="8"/>
      <c r="V12" s="8"/>
      <c r="W12" s="8"/>
      <c r="X12" s="8">
        <v>4</v>
      </c>
      <c r="Y12" s="8">
        <v>3</v>
      </c>
      <c r="Z12" s="8">
        <v>5</v>
      </c>
      <c r="AA12" s="8">
        <v>12</v>
      </c>
      <c r="AB12" s="8"/>
      <c r="AC12" s="8"/>
      <c r="AD12" s="8">
        <v>56</v>
      </c>
    </row>
    <row r="13" spans="1:30" x14ac:dyDescent="0.3">
      <c r="A13" s="7" t="s">
        <v>132</v>
      </c>
      <c r="B13" s="8">
        <v>1</v>
      </c>
      <c r="C13" s="8"/>
      <c r="D13" s="8"/>
      <c r="E13" s="8">
        <v>1</v>
      </c>
      <c r="F13" s="8">
        <v>8</v>
      </c>
      <c r="G13" s="8">
        <v>14</v>
      </c>
      <c r="H13" s="8">
        <v>11</v>
      </c>
      <c r="I13" s="8">
        <v>33</v>
      </c>
      <c r="J13" s="8"/>
      <c r="K13" s="8"/>
      <c r="L13" s="8"/>
      <c r="M13" s="8"/>
      <c r="N13" s="8"/>
      <c r="O13" s="8"/>
      <c r="P13" s="8">
        <v>3</v>
      </c>
      <c r="Q13" s="8">
        <v>3</v>
      </c>
      <c r="R13" s="8">
        <v>5</v>
      </c>
      <c r="S13" s="8">
        <v>11</v>
      </c>
      <c r="T13" s="8"/>
      <c r="U13" s="8"/>
      <c r="V13" s="8"/>
      <c r="W13" s="8"/>
      <c r="X13" s="8">
        <v>5</v>
      </c>
      <c r="Y13" s="8">
        <v>4</v>
      </c>
      <c r="Z13" s="8">
        <v>3</v>
      </c>
      <c r="AA13" s="8">
        <v>12</v>
      </c>
      <c r="AB13" s="8"/>
      <c r="AC13" s="8"/>
      <c r="AD13" s="8">
        <v>57</v>
      </c>
    </row>
    <row r="14" spans="1:30" x14ac:dyDescent="0.3">
      <c r="A14" s="7" t="s">
        <v>133</v>
      </c>
      <c r="B14" s="8"/>
      <c r="C14" s="8">
        <v>1</v>
      </c>
      <c r="D14" s="8"/>
      <c r="E14" s="8">
        <v>1</v>
      </c>
      <c r="F14" s="8">
        <v>7</v>
      </c>
      <c r="G14" s="8">
        <v>10</v>
      </c>
      <c r="H14" s="8">
        <v>8</v>
      </c>
      <c r="I14" s="8">
        <v>25</v>
      </c>
      <c r="J14" s="8"/>
      <c r="K14" s="8"/>
      <c r="L14" s="8"/>
      <c r="M14" s="8"/>
      <c r="N14" s="8"/>
      <c r="O14" s="8"/>
      <c r="P14" s="8">
        <v>1</v>
      </c>
      <c r="Q14" s="8">
        <v>2</v>
      </c>
      <c r="R14" s="8">
        <v>2</v>
      </c>
      <c r="S14" s="8">
        <v>5</v>
      </c>
      <c r="T14" s="8"/>
      <c r="U14" s="8"/>
      <c r="V14" s="8"/>
      <c r="W14" s="8"/>
      <c r="X14" s="8">
        <v>2</v>
      </c>
      <c r="Y14" s="8">
        <v>3</v>
      </c>
      <c r="Z14" s="8">
        <v>3</v>
      </c>
      <c r="AA14" s="8">
        <v>8</v>
      </c>
      <c r="AB14" s="8"/>
      <c r="AC14" s="8"/>
      <c r="AD14" s="8">
        <v>39</v>
      </c>
    </row>
    <row r="15" spans="1:30" x14ac:dyDescent="0.3">
      <c r="A15" s="7" t="s">
        <v>134</v>
      </c>
      <c r="B15" s="8"/>
      <c r="C15" s="8">
        <v>1</v>
      </c>
      <c r="D15" s="8"/>
      <c r="E15" s="8">
        <v>1</v>
      </c>
      <c r="F15" s="8">
        <v>9</v>
      </c>
      <c r="G15" s="8">
        <v>13</v>
      </c>
      <c r="H15" s="8">
        <v>13</v>
      </c>
      <c r="I15" s="8">
        <v>35</v>
      </c>
      <c r="J15" s="8"/>
      <c r="K15" s="8"/>
      <c r="L15" s="8"/>
      <c r="M15" s="8"/>
      <c r="N15" s="8"/>
      <c r="O15" s="8"/>
      <c r="P15" s="8">
        <v>2</v>
      </c>
      <c r="Q15" s="8">
        <v>6</v>
      </c>
      <c r="R15" s="8">
        <v>1</v>
      </c>
      <c r="S15" s="8">
        <v>9</v>
      </c>
      <c r="T15" s="8"/>
      <c r="U15" s="8"/>
      <c r="V15" s="8"/>
      <c r="W15" s="8"/>
      <c r="X15" s="8">
        <v>2</v>
      </c>
      <c r="Y15" s="8">
        <v>3</v>
      </c>
      <c r="Z15" s="8">
        <v>4</v>
      </c>
      <c r="AA15" s="8">
        <v>9</v>
      </c>
      <c r="AB15" s="8"/>
      <c r="AC15" s="8"/>
      <c r="AD15" s="8">
        <v>54</v>
      </c>
    </row>
    <row r="16" spans="1:30" x14ac:dyDescent="0.3">
      <c r="A16" s="7" t="s">
        <v>135</v>
      </c>
      <c r="B16" s="8"/>
      <c r="C16" s="8"/>
      <c r="D16" s="8"/>
      <c r="E16" s="8"/>
      <c r="F16" s="8">
        <v>10</v>
      </c>
      <c r="G16" s="8">
        <v>13</v>
      </c>
      <c r="H16" s="8">
        <v>13</v>
      </c>
      <c r="I16" s="8">
        <v>36</v>
      </c>
      <c r="J16" s="8"/>
      <c r="K16" s="8"/>
      <c r="L16" s="8"/>
      <c r="M16" s="8"/>
      <c r="N16" s="8"/>
      <c r="O16" s="8"/>
      <c r="P16" s="8">
        <v>1</v>
      </c>
      <c r="Q16" s="8"/>
      <c r="R16" s="8">
        <v>3</v>
      </c>
      <c r="S16" s="8">
        <v>4</v>
      </c>
      <c r="T16" s="8"/>
      <c r="U16" s="8"/>
      <c r="V16" s="8"/>
      <c r="W16" s="8"/>
      <c r="X16" s="8">
        <v>2</v>
      </c>
      <c r="Y16" s="8">
        <v>5</v>
      </c>
      <c r="Z16" s="8">
        <v>5</v>
      </c>
      <c r="AA16" s="8">
        <v>12</v>
      </c>
      <c r="AB16" s="8"/>
      <c r="AC16" s="8"/>
      <c r="AD16" s="8">
        <v>52</v>
      </c>
    </row>
    <row r="17" spans="1:30" x14ac:dyDescent="0.3">
      <c r="A17" s="7" t="s">
        <v>136</v>
      </c>
      <c r="B17" s="8"/>
      <c r="C17" s="8"/>
      <c r="D17" s="8"/>
      <c r="E17" s="8"/>
      <c r="F17" s="8">
        <v>7</v>
      </c>
      <c r="G17" s="8">
        <v>13</v>
      </c>
      <c r="H17" s="8">
        <v>13</v>
      </c>
      <c r="I17" s="8">
        <v>33</v>
      </c>
      <c r="J17" s="8"/>
      <c r="K17" s="8"/>
      <c r="L17" s="8"/>
      <c r="M17" s="8"/>
      <c r="N17" s="8"/>
      <c r="O17" s="8"/>
      <c r="P17" s="8">
        <v>3</v>
      </c>
      <c r="Q17" s="8">
        <v>5</v>
      </c>
      <c r="R17" s="8">
        <v>3</v>
      </c>
      <c r="S17" s="8">
        <v>11</v>
      </c>
      <c r="T17" s="8"/>
      <c r="U17" s="8"/>
      <c r="V17" s="8"/>
      <c r="W17" s="8"/>
      <c r="X17" s="8">
        <v>2</v>
      </c>
      <c r="Y17" s="8">
        <v>2</v>
      </c>
      <c r="Z17" s="8">
        <v>6</v>
      </c>
      <c r="AA17" s="8">
        <v>10</v>
      </c>
      <c r="AB17" s="8"/>
      <c r="AC17" s="8"/>
      <c r="AD17" s="8">
        <v>54</v>
      </c>
    </row>
    <row r="18" spans="1:30" x14ac:dyDescent="0.3">
      <c r="A18" s="7" t="s">
        <v>137</v>
      </c>
      <c r="B18" s="8"/>
      <c r="C18" s="8"/>
      <c r="D18" s="8"/>
      <c r="E18" s="8"/>
      <c r="F18" s="8">
        <v>12</v>
      </c>
      <c r="G18" s="8">
        <v>10</v>
      </c>
      <c r="H18" s="8">
        <v>13</v>
      </c>
      <c r="I18" s="8">
        <v>35</v>
      </c>
      <c r="J18" s="8"/>
      <c r="K18" s="8"/>
      <c r="L18" s="8"/>
      <c r="M18" s="8"/>
      <c r="N18" s="8"/>
      <c r="O18" s="8"/>
      <c r="P18" s="8">
        <v>1</v>
      </c>
      <c r="Q18" s="8">
        <v>2</v>
      </c>
      <c r="R18" s="8">
        <v>3</v>
      </c>
      <c r="S18" s="8">
        <v>6</v>
      </c>
      <c r="T18" s="8"/>
      <c r="U18" s="8"/>
      <c r="V18" s="8"/>
      <c r="W18" s="8"/>
      <c r="X18" s="8">
        <v>1</v>
      </c>
      <c r="Y18" s="8">
        <v>4</v>
      </c>
      <c r="Z18" s="8">
        <v>2</v>
      </c>
      <c r="AA18" s="8">
        <v>7</v>
      </c>
      <c r="AB18" s="8"/>
      <c r="AC18" s="8"/>
      <c r="AD18" s="8">
        <v>48</v>
      </c>
    </row>
    <row r="19" spans="1:30" x14ac:dyDescent="0.3">
      <c r="A19" s="7" t="s">
        <v>138</v>
      </c>
      <c r="B19" s="8"/>
      <c r="C19" s="8"/>
      <c r="D19" s="8"/>
      <c r="E19" s="8"/>
      <c r="F19" s="8">
        <v>12</v>
      </c>
      <c r="G19" s="8">
        <v>9</v>
      </c>
      <c r="H19" s="8">
        <v>10</v>
      </c>
      <c r="I19" s="8">
        <v>31</v>
      </c>
      <c r="J19" s="8"/>
      <c r="K19" s="8"/>
      <c r="L19" s="8"/>
      <c r="M19" s="8"/>
      <c r="N19" s="8"/>
      <c r="O19" s="8"/>
      <c r="P19" s="8">
        <v>3</v>
      </c>
      <c r="Q19" s="8">
        <v>4</v>
      </c>
      <c r="R19" s="8">
        <v>4</v>
      </c>
      <c r="S19" s="8">
        <v>11</v>
      </c>
      <c r="T19" s="8"/>
      <c r="U19" s="8">
        <v>1</v>
      </c>
      <c r="V19" s="8"/>
      <c r="W19" s="8">
        <v>1</v>
      </c>
      <c r="X19" s="8">
        <v>3</v>
      </c>
      <c r="Y19" s="8">
        <v>4</v>
      </c>
      <c r="Z19" s="8">
        <v>6</v>
      </c>
      <c r="AA19" s="8">
        <v>13</v>
      </c>
      <c r="AB19" s="8"/>
      <c r="AC19" s="8"/>
      <c r="AD19" s="8">
        <v>56</v>
      </c>
    </row>
    <row r="20" spans="1:30" x14ac:dyDescent="0.3">
      <c r="A20" s="7" t="s">
        <v>139</v>
      </c>
      <c r="B20" s="8"/>
      <c r="C20" s="8">
        <v>1</v>
      </c>
      <c r="D20" s="8">
        <v>1</v>
      </c>
      <c r="E20" s="8">
        <v>2</v>
      </c>
      <c r="F20" s="8">
        <v>10</v>
      </c>
      <c r="G20" s="8">
        <v>11</v>
      </c>
      <c r="H20" s="8">
        <v>16</v>
      </c>
      <c r="I20" s="8">
        <v>37</v>
      </c>
      <c r="J20" s="8"/>
      <c r="K20" s="8"/>
      <c r="L20" s="8"/>
      <c r="M20" s="8"/>
      <c r="N20" s="8"/>
      <c r="O20" s="8"/>
      <c r="P20" s="8">
        <v>3</v>
      </c>
      <c r="Q20" s="8">
        <v>2</v>
      </c>
      <c r="R20" s="8">
        <v>3</v>
      </c>
      <c r="S20" s="8">
        <v>8</v>
      </c>
      <c r="T20" s="8"/>
      <c r="U20" s="8"/>
      <c r="V20" s="8"/>
      <c r="W20" s="8"/>
      <c r="X20" s="8">
        <v>4</v>
      </c>
      <c r="Y20" s="8">
        <v>3</v>
      </c>
      <c r="Z20" s="8">
        <v>1</v>
      </c>
      <c r="AA20" s="8">
        <v>8</v>
      </c>
      <c r="AB20" s="8"/>
      <c r="AC20" s="8"/>
      <c r="AD20" s="8">
        <v>55</v>
      </c>
    </row>
    <row r="21" spans="1:30" x14ac:dyDescent="0.3">
      <c r="A21" s="7" t="s">
        <v>140</v>
      </c>
      <c r="B21" s="8"/>
      <c r="C21" s="8"/>
      <c r="D21" s="8"/>
      <c r="E21" s="8"/>
      <c r="F21" s="8">
        <v>14</v>
      </c>
      <c r="G21" s="8">
        <v>13</v>
      </c>
      <c r="H21" s="8">
        <v>14</v>
      </c>
      <c r="I21" s="8">
        <v>41</v>
      </c>
      <c r="J21" s="8"/>
      <c r="K21" s="8"/>
      <c r="L21" s="8"/>
      <c r="M21" s="8"/>
      <c r="N21" s="8"/>
      <c r="O21" s="8"/>
      <c r="P21" s="8">
        <v>2</v>
      </c>
      <c r="Q21" s="8">
        <v>4</v>
      </c>
      <c r="R21" s="8">
        <v>2</v>
      </c>
      <c r="S21" s="8">
        <v>8</v>
      </c>
      <c r="T21" s="8"/>
      <c r="U21" s="8">
        <v>1</v>
      </c>
      <c r="V21" s="8"/>
      <c r="W21" s="8">
        <v>1</v>
      </c>
      <c r="X21" s="8">
        <v>2</v>
      </c>
      <c r="Y21" s="8">
        <v>4</v>
      </c>
      <c r="Z21" s="8">
        <v>3</v>
      </c>
      <c r="AA21" s="8">
        <v>9</v>
      </c>
      <c r="AB21" s="8"/>
      <c r="AC21" s="8"/>
      <c r="AD21" s="8">
        <v>59</v>
      </c>
    </row>
    <row r="22" spans="1:30" x14ac:dyDescent="0.3">
      <c r="A22" s="7" t="s">
        <v>141</v>
      </c>
      <c r="B22" s="8">
        <v>2</v>
      </c>
      <c r="C22" s="8"/>
      <c r="D22" s="8"/>
      <c r="E22" s="8">
        <v>2</v>
      </c>
      <c r="F22" s="8">
        <v>13</v>
      </c>
      <c r="G22" s="8">
        <v>13</v>
      </c>
      <c r="H22" s="8">
        <v>8</v>
      </c>
      <c r="I22" s="8">
        <v>34</v>
      </c>
      <c r="J22" s="8"/>
      <c r="K22" s="8"/>
      <c r="L22" s="8"/>
      <c r="M22" s="8"/>
      <c r="N22" s="8"/>
      <c r="O22" s="8"/>
      <c r="P22" s="8">
        <v>1</v>
      </c>
      <c r="Q22" s="8">
        <v>4</v>
      </c>
      <c r="R22" s="8">
        <v>4</v>
      </c>
      <c r="S22" s="8">
        <v>9</v>
      </c>
      <c r="T22" s="8"/>
      <c r="U22" s="8"/>
      <c r="V22" s="8"/>
      <c r="W22" s="8"/>
      <c r="X22" s="8"/>
      <c r="Y22" s="8">
        <v>3</v>
      </c>
      <c r="Z22" s="8">
        <v>3</v>
      </c>
      <c r="AA22" s="8">
        <v>6</v>
      </c>
      <c r="AB22" s="8"/>
      <c r="AC22" s="8"/>
      <c r="AD22" s="8">
        <v>51</v>
      </c>
    </row>
    <row r="23" spans="1:30" x14ac:dyDescent="0.3">
      <c r="A23" s="7" t="s">
        <v>142</v>
      </c>
      <c r="B23" s="8"/>
      <c r="C23" s="8"/>
      <c r="D23" s="8"/>
      <c r="E23" s="8"/>
      <c r="F23" s="8">
        <v>13</v>
      </c>
      <c r="G23" s="8">
        <v>8</v>
      </c>
      <c r="H23" s="8">
        <v>13</v>
      </c>
      <c r="I23" s="8">
        <v>34</v>
      </c>
      <c r="J23" s="8"/>
      <c r="K23" s="8"/>
      <c r="L23" s="8"/>
      <c r="M23" s="8"/>
      <c r="N23" s="8"/>
      <c r="O23" s="8"/>
      <c r="P23" s="8">
        <v>1</v>
      </c>
      <c r="Q23" s="8">
        <v>2</v>
      </c>
      <c r="R23" s="8">
        <v>4</v>
      </c>
      <c r="S23" s="8">
        <v>7</v>
      </c>
      <c r="T23" s="8"/>
      <c r="U23" s="8">
        <v>2</v>
      </c>
      <c r="V23" s="8">
        <v>2</v>
      </c>
      <c r="W23" s="8">
        <v>4</v>
      </c>
      <c r="X23" s="8">
        <v>4</v>
      </c>
      <c r="Y23" s="8">
        <v>4</v>
      </c>
      <c r="Z23" s="8">
        <v>6</v>
      </c>
      <c r="AA23" s="8">
        <v>14</v>
      </c>
      <c r="AB23" s="8"/>
      <c r="AC23" s="8"/>
      <c r="AD23" s="8">
        <v>59</v>
      </c>
    </row>
    <row r="24" spans="1:30" x14ac:dyDescent="0.3">
      <c r="A24" s="7" t="s">
        <v>143</v>
      </c>
      <c r="B24" s="8"/>
      <c r="C24" s="8"/>
      <c r="D24" s="8"/>
      <c r="E24" s="8"/>
      <c r="F24" s="8">
        <v>15</v>
      </c>
      <c r="G24" s="8">
        <v>18</v>
      </c>
      <c r="H24" s="8">
        <v>8</v>
      </c>
      <c r="I24" s="8">
        <v>41</v>
      </c>
      <c r="J24" s="8"/>
      <c r="K24" s="8"/>
      <c r="L24" s="8"/>
      <c r="M24" s="8"/>
      <c r="N24" s="8"/>
      <c r="O24" s="8"/>
      <c r="P24" s="8">
        <v>1</v>
      </c>
      <c r="Q24" s="8">
        <v>1</v>
      </c>
      <c r="R24" s="8">
        <v>3</v>
      </c>
      <c r="S24" s="8">
        <v>5</v>
      </c>
      <c r="T24" s="8">
        <v>1</v>
      </c>
      <c r="U24" s="8">
        <v>2</v>
      </c>
      <c r="V24" s="8">
        <v>2</v>
      </c>
      <c r="W24" s="8">
        <v>5</v>
      </c>
      <c r="X24" s="8">
        <v>3</v>
      </c>
      <c r="Y24" s="8">
        <v>3</v>
      </c>
      <c r="Z24" s="8">
        <v>2</v>
      </c>
      <c r="AA24" s="8">
        <v>8</v>
      </c>
      <c r="AB24" s="8"/>
      <c r="AC24" s="8"/>
      <c r="AD24" s="8">
        <v>59</v>
      </c>
    </row>
    <row r="25" spans="1:30" x14ac:dyDescent="0.3">
      <c r="A25" s="7" t="s">
        <v>144</v>
      </c>
      <c r="B25" s="8"/>
      <c r="C25" s="8"/>
      <c r="D25" s="8">
        <v>1</v>
      </c>
      <c r="E25" s="8">
        <v>1</v>
      </c>
      <c r="F25" s="8">
        <v>10</v>
      </c>
      <c r="G25" s="8">
        <v>14</v>
      </c>
      <c r="H25" s="8">
        <v>14</v>
      </c>
      <c r="I25" s="8">
        <v>38</v>
      </c>
      <c r="J25" s="8"/>
      <c r="K25" s="8"/>
      <c r="L25" s="8"/>
      <c r="M25" s="8"/>
      <c r="N25" s="8">
        <v>1</v>
      </c>
      <c r="O25" s="8">
        <v>1</v>
      </c>
      <c r="P25" s="8">
        <v>6</v>
      </c>
      <c r="Q25" s="8">
        <v>3</v>
      </c>
      <c r="R25" s="8">
        <v>3</v>
      </c>
      <c r="S25" s="8">
        <v>12</v>
      </c>
      <c r="T25" s="8">
        <v>1</v>
      </c>
      <c r="U25" s="8">
        <v>2</v>
      </c>
      <c r="V25" s="8"/>
      <c r="W25" s="8">
        <v>3</v>
      </c>
      <c r="X25" s="8">
        <v>3</v>
      </c>
      <c r="Y25" s="8">
        <v>2</v>
      </c>
      <c r="Z25" s="8">
        <v>1</v>
      </c>
      <c r="AA25" s="8">
        <v>6</v>
      </c>
      <c r="AB25" s="8"/>
      <c r="AC25" s="8"/>
      <c r="AD25" s="8">
        <v>61</v>
      </c>
    </row>
    <row r="26" spans="1:30" x14ac:dyDescent="0.3">
      <c r="A26" s="7" t="s">
        <v>145</v>
      </c>
      <c r="B26" s="8"/>
      <c r="C26" s="8"/>
      <c r="D26" s="8"/>
      <c r="E26" s="8"/>
      <c r="F26" s="8">
        <v>11</v>
      </c>
      <c r="G26" s="8">
        <v>10</v>
      </c>
      <c r="H26" s="8">
        <v>7</v>
      </c>
      <c r="I26" s="8">
        <v>28</v>
      </c>
      <c r="J26" s="8"/>
      <c r="K26" s="8"/>
      <c r="L26" s="8"/>
      <c r="M26" s="8"/>
      <c r="N26" s="8"/>
      <c r="O26" s="8"/>
      <c r="P26" s="8">
        <v>6</v>
      </c>
      <c r="Q26" s="8">
        <v>9</v>
      </c>
      <c r="R26" s="8">
        <v>4</v>
      </c>
      <c r="S26" s="8">
        <v>19</v>
      </c>
      <c r="T26" s="8">
        <v>1</v>
      </c>
      <c r="U26" s="8">
        <v>3</v>
      </c>
      <c r="V26" s="8">
        <v>2</v>
      </c>
      <c r="W26" s="8">
        <v>6</v>
      </c>
      <c r="X26" s="8">
        <v>5</v>
      </c>
      <c r="Y26" s="8">
        <v>4</v>
      </c>
      <c r="Z26" s="8">
        <v>3</v>
      </c>
      <c r="AA26" s="8">
        <v>12</v>
      </c>
      <c r="AB26" s="8"/>
      <c r="AC26" s="8"/>
      <c r="AD26" s="8">
        <v>65</v>
      </c>
    </row>
    <row r="27" spans="1:30" x14ac:dyDescent="0.3">
      <c r="A27" s="7" t="s">
        <v>146</v>
      </c>
      <c r="B27" s="8"/>
      <c r="C27" s="8"/>
      <c r="D27" s="8"/>
      <c r="E27" s="8"/>
      <c r="F27" s="8">
        <v>12</v>
      </c>
      <c r="G27" s="8">
        <v>15</v>
      </c>
      <c r="H27" s="8">
        <v>15</v>
      </c>
      <c r="I27" s="8">
        <v>42</v>
      </c>
      <c r="J27" s="8"/>
      <c r="K27" s="8"/>
      <c r="L27" s="8"/>
      <c r="M27" s="8"/>
      <c r="N27" s="8"/>
      <c r="O27" s="8"/>
      <c r="P27" s="8">
        <v>3</v>
      </c>
      <c r="Q27" s="8">
        <v>3</v>
      </c>
      <c r="R27" s="8">
        <v>2</v>
      </c>
      <c r="S27" s="8">
        <v>8</v>
      </c>
      <c r="T27" s="8">
        <v>1</v>
      </c>
      <c r="U27" s="8">
        <v>2</v>
      </c>
      <c r="V27" s="8">
        <v>3</v>
      </c>
      <c r="W27" s="8">
        <v>6</v>
      </c>
      <c r="X27" s="8">
        <v>3</v>
      </c>
      <c r="Y27" s="8">
        <v>2</v>
      </c>
      <c r="Z27" s="8">
        <v>2</v>
      </c>
      <c r="AA27" s="8">
        <v>7</v>
      </c>
      <c r="AB27" s="8"/>
      <c r="AC27" s="8"/>
      <c r="AD27" s="8">
        <v>63</v>
      </c>
    </row>
    <row r="28" spans="1:30" x14ac:dyDescent="0.3">
      <c r="A28" s="7" t="s">
        <v>147</v>
      </c>
      <c r="B28" s="8"/>
      <c r="C28" s="8"/>
      <c r="D28" s="8"/>
      <c r="E28" s="8"/>
      <c r="F28" s="8">
        <v>13</v>
      </c>
      <c r="G28" s="8">
        <v>13</v>
      </c>
      <c r="H28" s="8">
        <v>13</v>
      </c>
      <c r="I28" s="8">
        <v>39</v>
      </c>
      <c r="J28" s="8"/>
      <c r="K28" s="8"/>
      <c r="L28" s="8"/>
      <c r="M28" s="8"/>
      <c r="N28" s="8"/>
      <c r="O28" s="8"/>
      <c r="P28" s="8">
        <v>4</v>
      </c>
      <c r="Q28" s="8">
        <v>7</v>
      </c>
      <c r="R28" s="8">
        <v>4</v>
      </c>
      <c r="S28" s="8">
        <v>15</v>
      </c>
      <c r="T28" s="8"/>
      <c r="U28" s="8">
        <v>1</v>
      </c>
      <c r="V28" s="8">
        <v>1</v>
      </c>
      <c r="W28" s="8">
        <v>2</v>
      </c>
      <c r="X28" s="8">
        <v>4</v>
      </c>
      <c r="Y28" s="8">
        <v>2</v>
      </c>
      <c r="Z28" s="8">
        <v>4</v>
      </c>
      <c r="AA28" s="8">
        <v>10</v>
      </c>
      <c r="AB28" s="8"/>
      <c r="AC28" s="8"/>
      <c r="AD28" s="8">
        <v>66</v>
      </c>
    </row>
    <row r="29" spans="1:30" x14ac:dyDescent="0.3">
      <c r="A29" s="7" t="s">
        <v>148</v>
      </c>
      <c r="B29" s="8">
        <v>2</v>
      </c>
      <c r="C29" s="8"/>
      <c r="D29" s="8"/>
      <c r="E29" s="8">
        <v>2</v>
      </c>
      <c r="F29" s="8">
        <v>9</v>
      </c>
      <c r="G29" s="8">
        <v>10</v>
      </c>
      <c r="H29" s="8">
        <v>13</v>
      </c>
      <c r="I29" s="8">
        <v>32</v>
      </c>
      <c r="J29" s="8"/>
      <c r="K29" s="8"/>
      <c r="L29" s="8">
        <v>1</v>
      </c>
      <c r="M29" s="8">
        <v>1</v>
      </c>
      <c r="N29" s="8"/>
      <c r="O29" s="8"/>
      <c r="P29" s="8">
        <v>5</v>
      </c>
      <c r="Q29" s="8">
        <v>5</v>
      </c>
      <c r="R29" s="8">
        <v>1</v>
      </c>
      <c r="S29" s="8">
        <v>11</v>
      </c>
      <c r="T29" s="8">
        <v>2</v>
      </c>
      <c r="U29" s="8">
        <v>2</v>
      </c>
      <c r="V29" s="8">
        <v>3</v>
      </c>
      <c r="W29" s="8">
        <v>7</v>
      </c>
      <c r="X29" s="8">
        <v>3</v>
      </c>
      <c r="Y29" s="8">
        <v>1</v>
      </c>
      <c r="Z29" s="8">
        <v>3</v>
      </c>
      <c r="AA29" s="8">
        <v>7</v>
      </c>
      <c r="AB29" s="8"/>
      <c r="AC29" s="8"/>
      <c r="AD29" s="8">
        <v>60</v>
      </c>
    </row>
    <row r="30" spans="1:30" x14ac:dyDescent="0.3">
      <c r="A30" s="7" t="s">
        <v>149</v>
      </c>
      <c r="B30" s="8"/>
      <c r="C30" s="8"/>
      <c r="D30" s="8"/>
      <c r="E30" s="8"/>
      <c r="F30" s="8">
        <v>13</v>
      </c>
      <c r="G30" s="8">
        <v>15</v>
      </c>
      <c r="H30" s="8">
        <v>17</v>
      </c>
      <c r="I30" s="8">
        <v>45</v>
      </c>
      <c r="J30" s="8"/>
      <c r="K30" s="8"/>
      <c r="L30" s="8"/>
      <c r="M30" s="8"/>
      <c r="N30" s="8"/>
      <c r="O30" s="8"/>
      <c r="P30" s="8">
        <v>3</v>
      </c>
      <c r="Q30" s="8">
        <v>4</v>
      </c>
      <c r="R30" s="8">
        <v>3</v>
      </c>
      <c r="S30" s="8">
        <v>10</v>
      </c>
      <c r="T30" s="8"/>
      <c r="U30" s="8">
        <v>2</v>
      </c>
      <c r="V30" s="8">
        <v>2</v>
      </c>
      <c r="W30" s="8">
        <v>4</v>
      </c>
      <c r="X30" s="8"/>
      <c r="Y30" s="8">
        <v>5</v>
      </c>
      <c r="Z30" s="8">
        <v>4</v>
      </c>
      <c r="AA30" s="8">
        <v>9</v>
      </c>
      <c r="AB30" s="8"/>
      <c r="AC30" s="8"/>
      <c r="AD30" s="8">
        <v>68</v>
      </c>
    </row>
    <row r="31" spans="1:30" x14ac:dyDescent="0.3">
      <c r="A31" s="7" t="s">
        <v>150</v>
      </c>
      <c r="B31" s="8">
        <v>1</v>
      </c>
      <c r="C31" s="8"/>
      <c r="D31" s="8"/>
      <c r="E31" s="8">
        <v>1</v>
      </c>
      <c r="F31" s="8">
        <v>7</v>
      </c>
      <c r="G31" s="8">
        <v>15</v>
      </c>
      <c r="H31" s="8">
        <v>15</v>
      </c>
      <c r="I31" s="8">
        <v>37</v>
      </c>
      <c r="J31" s="8"/>
      <c r="K31" s="8"/>
      <c r="L31" s="8"/>
      <c r="M31" s="8"/>
      <c r="N31" s="8"/>
      <c r="O31" s="8"/>
      <c r="P31" s="8">
        <v>3</v>
      </c>
      <c r="Q31" s="8">
        <v>5</v>
      </c>
      <c r="R31" s="8">
        <v>3</v>
      </c>
      <c r="S31" s="8">
        <v>11</v>
      </c>
      <c r="T31" s="8"/>
      <c r="U31" s="8">
        <v>3</v>
      </c>
      <c r="V31" s="8"/>
      <c r="W31" s="8">
        <v>3</v>
      </c>
      <c r="X31" s="8">
        <v>2</v>
      </c>
      <c r="Y31" s="8">
        <v>3</v>
      </c>
      <c r="Z31" s="8">
        <v>5</v>
      </c>
      <c r="AA31" s="8">
        <v>10</v>
      </c>
      <c r="AB31" s="8"/>
      <c r="AC31" s="8"/>
      <c r="AD31" s="8">
        <v>62</v>
      </c>
    </row>
    <row r="32" spans="1:30" x14ac:dyDescent="0.3">
      <c r="A32" s="7" t="s">
        <v>151</v>
      </c>
      <c r="B32" s="8"/>
      <c r="C32" s="8"/>
      <c r="D32" s="8"/>
      <c r="E32" s="8"/>
      <c r="F32" s="8">
        <v>16</v>
      </c>
      <c r="G32" s="8">
        <v>16</v>
      </c>
      <c r="H32" s="8">
        <v>16</v>
      </c>
      <c r="I32" s="8">
        <v>48</v>
      </c>
      <c r="J32" s="8"/>
      <c r="K32" s="8"/>
      <c r="L32" s="8"/>
      <c r="M32" s="8"/>
      <c r="N32" s="8"/>
      <c r="O32" s="8"/>
      <c r="P32" s="8">
        <v>3</v>
      </c>
      <c r="Q32" s="8">
        <v>4</v>
      </c>
      <c r="R32" s="8">
        <v>2</v>
      </c>
      <c r="S32" s="8">
        <v>9</v>
      </c>
      <c r="T32" s="8"/>
      <c r="U32" s="8">
        <v>2</v>
      </c>
      <c r="V32" s="8">
        <v>1</v>
      </c>
      <c r="W32" s="8">
        <v>3</v>
      </c>
      <c r="X32" s="8">
        <v>4</v>
      </c>
      <c r="Y32" s="8">
        <v>4</v>
      </c>
      <c r="Z32" s="8">
        <v>3</v>
      </c>
      <c r="AA32" s="8">
        <v>11</v>
      </c>
      <c r="AB32" s="8"/>
      <c r="AC32" s="8"/>
      <c r="AD32" s="8">
        <v>71</v>
      </c>
    </row>
    <row r="33" spans="1:30" x14ac:dyDescent="0.3">
      <c r="A33" s="7" t="s">
        <v>152</v>
      </c>
      <c r="B33" s="8"/>
      <c r="C33" s="8"/>
      <c r="D33" s="8"/>
      <c r="E33" s="8"/>
      <c r="F33" s="8">
        <v>16</v>
      </c>
      <c r="G33" s="8">
        <v>15</v>
      </c>
      <c r="H33" s="8">
        <v>15</v>
      </c>
      <c r="I33" s="8">
        <v>46</v>
      </c>
      <c r="J33" s="8"/>
      <c r="K33" s="8"/>
      <c r="L33" s="8"/>
      <c r="M33" s="8"/>
      <c r="N33" s="8"/>
      <c r="O33" s="8"/>
      <c r="P33" s="8">
        <v>3</v>
      </c>
      <c r="Q33" s="8">
        <v>1</v>
      </c>
      <c r="R33" s="8">
        <v>2</v>
      </c>
      <c r="S33" s="8">
        <v>6</v>
      </c>
      <c r="T33" s="8"/>
      <c r="U33" s="8"/>
      <c r="V33" s="8"/>
      <c r="W33" s="8"/>
      <c r="X33" s="8">
        <v>3</v>
      </c>
      <c r="Y33" s="8">
        <v>3</v>
      </c>
      <c r="Z33" s="8">
        <v>1</v>
      </c>
      <c r="AA33" s="8">
        <v>7</v>
      </c>
      <c r="AB33" s="8">
        <v>1</v>
      </c>
      <c r="AC33" s="8">
        <v>1</v>
      </c>
      <c r="AD33" s="8">
        <v>60</v>
      </c>
    </row>
    <row r="34" spans="1:30" x14ac:dyDescent="0.3">
      <c r="A34" s="7" t="s">
        <v>153</v>
      </c>
      <c r="B34" s="8"/>
      <c r="C34" s="8"/>
      <c r="D34" s="8">
        <v>1</v>
      </c>
      <c r="E34" s="8">
        <v>1</v>
      </c>
      <c r="F34" s="8">
        <v>15</v>
      </c>
      <c r="G34" s="8">
        <v>11</v>
      </c>
      <c r="H34" s="8">
        <v>12</v>
      </c>
      <c r="I34" s="8">
        <v>38</v>
      </c>
      <c r="J34" s="8"/>
      <c r="K34" s="8"/>
      <c r="L34" s="8"/>
      <c r="M34" s="8"/>
      <c r="N34" s="8"/>
      <c r="O34" s="8"/>
      <c r="P34" s="8">
        <v>3</v>
      </c>
      <c r="Q34" s="8">
        <v>3</v>
      </c>
      <c r="R34" s="8">
        <v>2</v>
      </c>
      <c r="S34" s="8">
        <v>8</v>
      </c>
      <c r="T34" s="8"/>
      <c r="U34" s="8"/>
      <c r="V34" s="8"/>
      <c r="W34" s="8"/>
      <c r="X34" s="8">
        <v>3</v>
      </c>
      <c r="Y34" s="8">
        <v>1</v>
      </c>
      <c r="Z34" s="8">
        <v>4</v>
      </c>
      <c r="AA34" s="8">
        <v>8</v>
      </c>
      <c r="AB34" s="8"/>
      <c r="AC34" s="8"/>
      <c r="AD34" s="8">
        <v>55</v>
      </c>
    </row>
    <row r="35" spans="1:30" x14ac:dyDescent="0.3">
      <c r="A35" s="7" t="s">
        <v>154</v>
      </c>
      <c r="B35" s="8"/>
      <c r="C35" s="8"/>
      <c r="D35" s="8"/>
      <c r="E35" s="8"/>
      <c r="F35" s="8">
        <v>8</v>
      </c>
      <c r="G35" s="8">
        <v>12</v>
      </c>
      <c r="H35" s="8">
        <v>13</v>
      </c>
      <c r="I35" s="8">
        <v>33</v>
      </c>
      <c r="J35" s="8"/>
      <c r="K35" s="8"/>
      <c r="L35" s="8"/>
      <c r="M35" s="8"/>
      <c r="N35" s="8"/>
      <c r="O35" s="8"/>
      <c r="P35" s="8"/>
      <c r="Q35" s="8">
        <v>2</v>
      </c>
      <c r="R35" s="8">
        <v>4</v>
      </c>
      <c r="S35" s="8">
        <v>6</v>
      </c>
      <c r="T35" s="8"/>
      <c r="U35" s="8"/>
      <c r="V35" s="8"/>
      <c r="W35" s="8"/>
      <c r="X35" s="8">
        <v>5</v>
      </c>
      <c r="Y35" s="8">
        <v>4</v>
      </c>
      <c r="Z35" s="8">
        <v>6</v>
      </c>
      <c r="AA35" s="8">
        <v>15</v>
      </c>
      <c r="AB35" s="8"/>
      <c r="AC35" s="8"/>
      <c r="AD35" s="8">
        <v>54</v>
      </c>
    </row>
    <row r="36" spans="1:30" x14ac:dyDescent="0.3">
      <c r="A36" s="7" t="s">
        <v>155</v>
      </c>
      <c r="B36" s="8"/>
      <c r="C36" s="8"/>
      <c r="D36" s="8"/>
      <c r="E36" s="8"/>
      <c r="F36" s="8">
        <v>11</v>
      </c>
      <c r="G36" s="8">
        <v>16</v>
      </c>
      <c r="H36" s="8">
        <v>12</v>
      </c>
      <c r="I36" s="8">
        <v>39</v>
      </c>
      <c r="J36" s="8">
        <v>1</v>
      </c>
      <c r="K36" s="8"/>
      <c r="L36" s="8"/>
      <c r="M36" s="8">
        <v>1</v>
      </c>
      <c r="N36" s="8"/>
      <c r="O36" s="8"/>
      <c r="P36" s="8">
        <v>3</v>
      </c>
      <c r="Q36" s="8">
        <v>4</v>
      </c>
      <c r="R36" s="8">
        <v>2</v>
      </c>
      <c r="S36" s="8">
        <v>9</v>
      </c>
      <c r="T36" s="8"/>
      <c r="U36" s="8"/>
      <c r="V36" s="8"/>
      <c r="W36" s="8"/>
      <c r="X36" s="8">
        <v>3</v>
      </c>
      <c r="Y36" s="8">
        <v>4</v>
      </c>
      <c r="Z36" s="8">
        <v>4</v>
      </c>
      <c r="AA36" s="8">
        <v>11</v>
      </c>
      <c r="AB36" s="8"/>
      <c r="AC36" s="8"/>
      <c r="AD36" s="8">
        <v>60</v>
      </c>
    </row>
    <row r="37" spans="1:30" x14ac:dyDescent="0.3">
      <c r="A37" s="7" t="s">
        <v>156</v>
      </c>
      <c r="B37" s="8"/>
      <c r="C37" s="8"/>
      <c r="D37" s="8">
        <v>1</v>
      </c>
      <c r="E37" s="8">
        <v>1</v>
      </c>
      <c r="F37" s="8">
        <v>15</v>
      </c>
      <c r="G37" s="8">
        <v>15</v>
      </c>
      <c r="H37" s="8">
        <v>15</v>
      </c>
      <c r="I37" s="8">
        <v>45</v>
      </c>
      <c r="J37" s="8"/>
      <c r="K37" s="8"/>
      <c r="L37" s="8"/>
      <c r="M37" s="8"/>
      <c r="N37" s="8"/>
      <c r="O37" s="8"/>
      <c r="P37" s="8">
        <v>3</v>
      </c>
      <c r="Q37" s="8">
        <v>2</v>
      </c>
      <c r="R37" s="8"/>
      <c r="S37" s="8">
        <v>5</v>
      </c>
      <c r="T37" s="8"/>
      <c r="U37" s="8"/>
      <c r="V37" s="8"/>
      <c r="W37" s="8"/>
      <c r="X37" s="8">
        <v>4</v>
      </c>
      <c r="Y37" s="8">
        <v>3</v>
      </c>
      <c r="Z37" s="8">
        <v>3</v>
      </c>
      <c r="AA37" s="8">
        <v>10</v>
      </c>
      <c r="AB37" s="8"/>
      <c r="AC37" s="8"/>
      <c r="AD37" s="8">
        <v>61</v>
      </c>
    </row>
    <row r="38" spans="1:30" x14ac:dyDescent="0.3">
      <c r="A38" s="7" t="s">
        <v>157</v>
      </c>
      <c r="B38" s="8"/>
      <c r="C38" s="8"/>
      <c r="D38" s="8"/>
      <c r="E38" s="8"/>
      <c r="F38" s="8">
        <v>11</v>
      </c>
      <c r="G38" s="8">
        <v>10</v>
      </c>
      <c r="H38" s="8">
        <v>6</v>
      </c>
      <c r="I38" s="8">
        <v>27</v>
      </c>
      <c r="J38" s="8"/>
      <c r="K38" s="8"/>
      <c r="L38" s="8"/>
      <c r="M38" s="8"/>
      <c r="N38" s="8"/>
      <c r="O38" s="8"/>
      <c r="P38" s="8">
        <v>3</v>
      </c>
      <c r="Q38" s="8">
        <v>4</v>
      </c>
      <c r="R38" s="8">
        <v>5</v>
      </c>
      <c r="S38" s="8">
        <v>12</v>
      </c>
      <c r="T38" s="8"/>
      <c r="U38" s="8">
        <v>1</v>
      </c>
      <c r="V38" s="8"/>
      <c r="W38" s="8">
        <v>1</v>
      </c>
      <c r="X38" s="8">
        <v>5</v>
      </c>
      <c r="Y38" s="8">
        <v>3</v>
      </c>
      <c r="Z38" s="8">
        <v>5</v>
      </c>
      <c r="AA38" s="8">
        <v>13</v>
      </c>
      <c r="AB38" s="8"/>
      <c r="AC38" s="8"/>
      <c r="AD38" s="8">
        <v>53</v>
      </c>
    </row>
    <row r="39" spans="1:30" x14ac:dyDescent="0.3">
      <c r="A39" s="7" t="s">
        <v>158</v>
      </c>
      <c r="B39" s="8"/>
      <c r="C39" s="8"/>
      <c r="D39" s="8"/>
      <c r="E39" s="8"/>
      <c r="F39" s="8">
        <v>11</v>
      </c>
      <c r="G39" s="8">
        <v>9</v>
      </c>
      <c r="H39" s="8">
        <v>18</v>
      </c>
      <c r="I39" s="8">
        <v>38</v>
      </c>
      <c r="J39" s="8"/>
      <c r="K39" s="8"/>
      <c r="L39" s="8"/>
      <c r="M39" s="8"/>
      <c r="N39" s="8"/>
      <c r="O39" s="8"/>
      <c r="P39" s="8">
        <v>2</v>
      </c>
      <c r="Q39" s="8">
        <v>3</v>
      </c>
      <c r="R39" s="8">
        <v>3</v>
      </c>
      <c r="S39" s="8">
        <v>8</v>
      </c>
      <c r="T39" s="8"/>
      <c r="U39" s="8"/>
      <c r="V39" s="8">
        <v>1</v>
      </c>
      <c r="W39" s="8">
        <v>1</v>
      </c>
      <c r="X39" s="8">
        <v>4</v>
      </c>
      <c r="Y39" s="8">
        <v>5</v>
      </c>
      <c r="Z39" s="8">
        <v>3</v>
      </c>
      <c r="AA39" s="8">
        <v>12</v>
      </c>
      <c r="AB39" s="8"/>
      <c r="AC39" s="8"/>
      <c r="AD39" s="8">
        <v>59</v>
      </c>
    </row>
    <row r="40" spans="1:30" x14ac:dyDescent="0.3">
      <c r="A40" s="7" t="s">
        <v>159</v>
      </c>
      <c r="B40" s="8">
        <v>2</v>
      </c>
      <c r="C40" s="8"/>
      <c r="D40" s="8"/>
      <c r="E40" s="8">
        <v>2</v>
      </c>
      <c r="F40" s="8">
        <v>10</v>
      </c>
      <c r="G40" s="8">
        <v>12</v>
      </c>
      <c r="H40" s="8">
        <v>10</v>
      </c>
      <c r="I40" s="8">
        <v>32</v>
      </c>
      <c r="J40" s="8"/>
      <c r="K40" s="8"/>
      <c r="L40" s="8"/>
      <c r="M40" s="8"/>
      <c r="N40" s="8"/>
      <c r="O40" s="8"/>
      <c r="P40" s="8">
        <v>3</v>
      </c>
      <c r="Q40" s="8">
        <v>1</v>
      </c>
      <c r="R40" s="8">
        <v>1</v>
      </c>
      <c r="S40" s="8">
        <v>5</v>
      </c>
      <c r="T40" s="8">
        <v>1</v>
      </c>
      <c r="U40" s="8">
        <v>2</v>
      </c>
      <c r="V40" s="8">
        <v>1</v>
      </c>
      <c r="W40" s="8">
        <v>4</v>
      </c>
      <c r="X40" s="8">
        <v>1</v>
      </c>
      <c r="Y40" s="8">
        <v>2</v>
      </c>
      <c r="Z40" s="8">
        <v>5</v>
      </c>
      <c r="AA40" s="8">
        <v>8</v>
      </c>
      <c r="AB40" s="8"/>
      <c r="AC40" s="8"/>
      <c r="AD40" s="8">
        <v>51</v>
      </c>
    </row>
    <row r="41" spans="1:30" x14ac:dyDescent="0.3">
      <c r="A41" s="7" t="s">
        <v>160</v>
      </c>
      <c r="B41" s="8"/>
      <c r="C41" s="8"/>
      <c r="D41" s="8">
        <v>1</v>
      </c>
      <c r="E41" s="8">
        <v>1</v>
      </c>
      <c r="F41" s="8">
        <v>10</v>
      </c>
      <c r="G41" s="8">
        <v>11</v>
      </c>
      <c r="H41" s="8">
        <v>13</v>
      </c>
      <c r="I41" s="8">
        <v>34</v>
      </c>
      <c r="J41" s="8"/>
      <c r="K41" s="8"/>
      <c r="L41" s="8"/>
      <c r="M41" s="8"/>
      <c r="N41" s="8"/>
      <c r="O41" s="8"/>
      <c r="P41" s="8">
        <v>3</v>
      </c>
      <c r="Q41" s="8">
        <v>5</v>
      </c>
      <c r="R41" s="8">
        <v>2</v>
      </c>
      <c r="S41" s="8">
        <v>10</v>
      </c>
      <c r="T41" s="8">
        <v>1</v>
      </c>
      <c r="U41" s="8">
        <v>2</v>
      </c>
      <c r="V41" s="8"/>
      <c r="W41" s="8">
        <v>3</v>
      </c>
      <c r="X41" s="8">
        <v>6</v>
      </c>
      <c r="Y41" s="8">
        <v>3</v>
      </c>
      <c r="Z41" s="8">
        <v>4</v>
      </c>
      <c r="AA41" s="8">
        <v>13</v>
      </c>
      <c r="AB41" s="8"/>
      <c r="AC41" s="8"/>
      <c r="AD41" s="8">
        <v>61</v>
      </c>
    </row>
    <row r="42" spans="1:30" x14ac:dyDescent="0.3">
      <c r="A42" s="7" t="s">
        <v>161</v>
      </c>
      <c r="B42" s="8"/>
      <c r="C42" s="8">
        <v>1</v>
      </c>
      <c r="D42" s="8"/>
      <c r="E42" s="8">
        <v>1</v>
      </c>
      <c r="F42" s="8">
        <v>10</v>
      </c>
      <c r="G42" s="8">
        <v>10</v>
      </c>
      <c r="H42" s="8">
        <v>10</v>
      </c>
      <c r="I42" s="8">
        <v>30</v>
      </c>
      <c r="J42" s="8"/>
      <c r="K42" s="8"/>
      <c r="L42" s="8"/>
      <c r="M42" s="8"/>
      <c r="N42" s="8"/>
      <c r="O42" s="8"/>
      <c r="P42" s="8">
        <v>2</v>
      </c>
      <c r="Q42" s="8">
        <v>3</v>
      </c>
      <c r="R42" s="8">
        <v>2</v>
      </c>
      <c r="S42" s="8">
        <v>7</v>
      </c>
      <c r="T42" s="8">
        <v>1</v>
      </c>
      <c r="U42" s="8"/>
      <c r="V42" s="8"/>
      <c r="W42" s="8">
        <v>1</v>
      </c>
      <c r="X42" s="8">
        <v>1</v>
      </c>
      <c r="Y42" s="8">
        <v>3</v>
      </c>
      <c r="Z42" s="8">
        <v>5</v>
      </c>
      <c r="AA42" s="8">
        <v>9</v>
      </c>
      <c r="AB42" s="8"/>
      <c r="AC42" s="8"/>
      <c r="AD42" s="8">
        <v>48</v>
      </c>
    </row>
    <row r="43" spans="1:30" x14ac:dyDescent="0.3">
      <c r="A43" s="7" t="s">
        <v>162</v>
      </c>
      <c r="B43" s="8"/>
      <c r="C43" s="8"/>
      <c r="D43" s="8"/>
      <c r="E43" s="8"/>
      <c r="F43" s="8">
        <v>8</v>
      </c>
      <c r="G43" s="8">
        <v>9</v>
      </c>
      <c r="H43" s="8">
        <v>10</v>
      </c>
      <c r="I43" s="8">
        <v>27</v>
      </c>
      <c r="J43" s="8"/>
      <c r="K43" s="8"/>
      <c r="L43" s="8">
        <v>1</v>
      </c>
      <c r="M43" s="8">
        <v>1</v>
      </c>
      <c r="N43" s="8"/>
      <c r="O43" s="8"/>
      <c r="P43" s="8">
        <v>1</v>
      </c>
      <c r="Q43" s="8">
        <v>2</v>
      </c>
      <c r="R43" s="8">
        <v>3</v>
      </c>
      <c r="S43" s="8">
        <v>6</v>
      </c>
      <c r="T43" s="8"/>
      <c r="U43" s="8">
        <v>2</v>
      </c>
      <c r="V43" s="8">
        <v>2</v>
      </c>
      <c r="W43" s="8">
        <v>4</v>
      </c>
      <c r="X43" s="8">
        <v>2</v>
      </c>
      <c r="Y43" s="8">
        <v>3</v>
      </c>
      <c r="Z43" s="8">
        <v>2</v>
      </c>
      <c r="AA43" s="8">
        <v>7</v>
      </c>
      <c r="AB43" s="8"/>
      <c r="AC43" s="8"/>
      <c r="AD43" s="8">
        <v>45</v>
      </c>
    </row>
    <row r="44" spans="1:30" x14ac:dyDescent="0.3">
      <c r="A44" s="7" t="s">
        <v>163</v>
      </c>
      <c r="B44" s="8"/>
      <c r="C44" s="8"/>
      <c r="D44" s="8"/>
      <c r="E44" s="8"/>
      <c r="F44" s="8">
        <v>10</v>
      </c>
      <c r="G44" s="8">
        <v>15</v>
      </c>
      <c r="H44" s="8">
        <v>13</v>
      </c>
      <c r="I44" s="8">
        <v>38</v>
      </c>
      <c r="J44" s="8"/>
      <c r="K44" s="8"/>
      <c r="L44" s="8"/>
      <c r="M44" s="8"/>
      <c r="N44" s="8"/>
      <c r="O44" s="8"/>
      <c r="P44" s="8">
        <v>3</v>
      </c>
      <c r="Q44" s="8">
        <v>4</v>
      </c>
      <c r="R44" s="8">
        <v>4</v>
      </c>
      <c r="S44" s="8">
        <v>11</v>
      </c>
      <c r="T44" s="8"/>
      <c r="U44" s="8">
        <v>1</v>
      </c>
      <c r="V44" s="8"/>
      <c r="W44" s="8">
        <v>1</v>
      </c>
      <c r="X44" s="8">
        <v>3</v>
      </c>
      <c r="Y44" s="8">
        <v>4</v>
      </c>
      <c r="Z44" s="8">
        <v>5</v>
      </c>
      <c r="AA44" s="8">
        <v>12</v>
      </c>
      <c r="AB44" s="8"/>
      <c r="AC44" s="8"/>
      <c r="AD44" s="8">
        <v>62</v>
      </c>
    </row>
    <row r="45" spans="1:30" x14ac:dyDescent="0.3">
      <c r="A45" s="7" t="s">
        <v>164</v>
      </c>
      <c r="B45" s="8"/>
      <c r="C45" s="8"/>
      <c r="D45" s="8"/>
      <c r="E45" s="8"/>
      <c r="F45" s="8">
        <v>14</v>
      </c>
      <c r="G45" s="8">
        <v>13</v>
      </c>
      <c r="H45" s="8">
        <v>18</v>
      </c>
      <c r="I45" s="8">
        <v>45</v>
      </c>
      <c r="J45" s="8"/>
      <c r="K45" s="8"/>
      <c r="L45" s="8"/>
      <c r="M45" s="8"/>
      <c r="N45" s="8"/>
      <c r="O45" s="8"/>
      <c r="P45" s="8">
        <v>3</v>
      </c>
      <c r="Q45" s="8">
        <v>5</v>
      </c>
      <c r="R45" s="8">
        <v>6</v>
      </c>
      <c r="S45" s="8">
        <v>14</v>
      </c>
      <c r="T45" s="8"/>
      <c r="U45" s="8"/>
      <c r="V45" s="8"/>
      <c r="W45" s="8"/>
      <c r="X45" s="8">
        <v>4</v>
      </c>
      <c r="Y45" s="8">
        <v>2</v>
      </c>
      <c r="Z45" s="8">
        <v>4</v>
      </c>
      <c r="AA45" s="8">
        <v>10</v>
      </c>
      <c r="AB45" s="8"/>
      <c r="AC45" s="8"/>
      <c r="AD45" s="8">
        <v>69</v>
      </c>
    </row>
    <row r="46" spans="1:30" x14ac:dyDescent="0.3">
      <c r="A46" s="7" t="s">
        <v>165</v>
      </c>
      <c r="B46" s="8">
        <v>1</v>
      </c>
      <c r="C46" s="8">
        <v>1</v>
      </c>
      <c r="D46" s="8"/>
      <c r="E46" s="8">
        <v>2</v>
      </c>
      <c r="F46" s="8">
        <v>15</v>
      </c>
      <c r="G46" s="8">
        <v>17</v>
      </c>
      <c r="H46" s="8">
        <v>18</v>
      </c>
      <c r="I46" s="8">
        <v>50</v>
      </c>
      <c r="J46" s="8">
        <v>1</v>
      </c>
      <c r="K46" s="8"/>
      <c r="L46" s="8"/>
      <c r="M46" s="8">
        <v>1</v>
      </c>
      <c r="N46" s="8"/>
      <c r="O46" s="8"/>
      <c r="P46" s="8">
        <v>6</v>
      </c>
      <c r="Q46" s="8">
        <v>3</v>
      </c>
      <c r="R46" s="8">
        <v>4</v>
      </c>
      <c r="S46" s="8">
        <v>13</v>
      </c>
      <c r="T46" s="8"/>
      <c r="U46" s="8"/>
      <c r="V46" s="8">
        <v>1</v>
      </c>
      <c r="W46" s="8">
        <v>1</v>
      </c>
      <c r="X46" s="8">
        <v>1</v>
      </c>
      <c r="Y46" s="8">
        <v>1</v>
      </c>
      <c r="Z46" s="8">
        <v>3</v>
      </c>
      <c r="AA46" s="8">
        <v>5</v>
      </c>
      <c r="AB46" s="8"/>
      <c r="AC46" s="8"/>
      <c r="AD46" s="8">
        <v>72</v>
      </c>
    </row>
    <row r="47" spans="1:30" x14ac:dyDescent="0.3">
      <c r="A47" s="7" t="s">
        <v>166</v>
      </c>
      <c r="B47" s="8"/>
      <c r="C47" s="8"/>
      <c r="D47" s="8"/>
      <c r="E47" s="8"/>
      <c r="F47" s="8">
        <v>11</v>
      </c>
      <c r="G47" s="8">
        <v>10</v>
      </c>
      <c r="H47" s="8">
        <v>11</v>
      </c>
      <c r="I47" s="8">
        <v>32</v>
      </c>
      <c r="J47" s="8"/>
      <c r="K47" s="8"/>
      <c r="L47" s="8"/>
      <c r="M47" s="8"/>
      <c r="N47" s="8"/>
      <c r="O47" s="8"/>
      <c r="P47" s="8">
        <v>2</v>
      </c>
      <c r="Q47" s="8">
        <v>5</v>
      </c>
      <c r="R47" s="8">
        <v>3</v>
      </c>
      <c r="S47" s="8">
        <v>10</v>
      </c>
      <c r="T47" s="8"/>
      <c r="U47" s="8">
        <v>1</v>
      </c>
      <c r="V47" s="8">
        <v>2</v>
      </c>
      <c r="W47" s="8">
        <v>3</v>
      </c>
      <c r="X47" s="8">
        <v>2</v>
      </c>
      <c r="Y47" s="8">
        <v>5</v>
      </c>
      <c r="Z47" s="8">
        <v>5</v>
      </c>
      <c r="AA47" s="8">
        <v>12</v>
      </c>
      <c r="AB47" s="8"/>
      <c r="AC47" s="8"/>
      <c r="AD47" s="8">
        <v>57</v>
      </c>
    </row>
    <row r="48" spans="1:30" x14ac:dyDescent="0.3">
      <c r="A48" s="7" t="s">
        <v>167</v>
      </c>
      <c r="B48" s="8"/>
      <c r="C48" s="8"/>
      <c r="D48" s="8"/>
      <c r="E48" s="8"/>
      <c r="F48" s="8">
        <v>11</v>
      </c>
      <c r="G48" s="8">
        <v>11</v>
      </c>
      <c r="H48" s="8">
        <v>14</v>
      </c>
      <c r="I48" s="8">
        <v>36</v>
      </c>
      <c r="J48" s="8">
        <v>1</v>
      </c>
      <c r="K48" s="8"/>
      <c r="L48" s="8"/>
      <c r="M48" s="8">
        <v>1</v>
      </c>
      <c r="N48" s="8"/>
      <c r="O48" s="8"/>
      <c r="P48" s="8">
        <v>4</v>
      </c>
      <c r="Q48" s="8">
        <v>5</v>
      </c>
      <c r="R48" s="8">
        <v>6</v>
      </c>
      <c r="S48" s="8">
        <v>15</v>
      </c>
      <c r="T48" s="8"/>
      <c r="U48" s="8">
        <v>1</v>
      </c>
      <c r="V48" s="8">
        <v>3</v>
      </c>
      <c r="W48" s="8">
        <v>4</v>
      </c>
      <c r="X48" s="8">
        <v>3</v>
      </c>
      <c r="Y48" s="8">
        <v>5</v>
      </c>
      <c r="Z48" s="8">
        <v>5</v>
      </c>
      <c r="AA48" s="8">
        <v>13</v>
      </c>
      <c r="AB48" s="8"/>
      <c r="AC48" s="8"/>
      <c r="AD48" s="8">
        <v>69</v>
      </c>
    </row>
    <row r="49" spans="1:30" x14ac:dyDescent="0.3">
      <c r="A49" s="7" t="s">
        <v>168</v>
      </c>
      <c r="B49" s="8"/>
      <c r="C49" s="8"/>
      <c r="D49" s="8"/>
      <c r="E49" s="8"/>
      <c r="F49" s="8">
        <v>12</v>
      </c>
      <c r="G49" s="8">
        <v>15</v>
      </c>
      <c r="H49" s="8">
        <v>14</v>
      </c>
      <c r="I49" s="8">
        <v>41</v>
      </c>
      <c r="J49" s="8"/>
      <c r="K49" s="8"/>
      <c r="L49" s="8"/>
      <c r="M49" s="8"/>
      <c r="N49" s="8"/>
      <c r="O49" s="8"/>
      <c r="P49" s="8">
        <v>4</v>
      </c>
      <c r="Q49" s="8">
        <v>2</v>
      </c>
      <c r="R49" s="8">
        <v>3</v>
      </c>
      <c r="S49" s="8">
        <v>9</v>
      </c>
      <c r="T49" s="8"/>
      <c r="U49" s="8"/>
      <c r="V49" s="8">
        <v>1</v>
      </c>
      <c r="W49" s="8">
        <v>1</v>
      </c>
      <c r="X49" s="8">
        <v>2</v>
      </c>
      <c r="Y49" s="8">
        <v>4</v>
      </c>
      <c r="Z49" s="8">
        <v>5</v>
      </c>
      <c r="AA49" s="8">
        <v>11</v>
      </c>
      <c r="AB49" s="8"/>
      <c r="AC49" s="8"/>
      <c r="AD49" s="8">
        <v>62</v>
      </c>
    </row>
    <row r="50" spans="1:30" x14ac:dyDescent="0.3">
      <c r="A50" s="7" t="s">
        <v>169</v>
      </c>
      <c r="B50" s="8"/>
      <c r="C50" s="8"/>
      <c r="D50" s="8"/>
      <c r="E50" s="8"/>
      <c r="F50" s="8">
        <v>11</v>
      </c>
      <c r="G50" s="8">
        <v>7</v>
      </c>
      <c r="H50" s="8">
        <v>12</v>
      </c>
      <c r="I50" s="8">
        <v>30</v>
      </c>
      <c r="J50" s="8"/>
      <c r="K50" s="8"/>
      <c r="L50" s="8"/>
      <c r="M50" s="8"/>
      <c r="N50" s="8"/>
      <c r="O50" s="8"/>
      <c r="P50" s="8">
        <v>3</v>
      </c>
      <c r="Q50" s="8">
        <v>5</v>
      </c>
      <c r="R50" s="8">
        <v>1</v>
      </c>
      <c r="S50" s="8">
        <v>9</v>
      </c>
      <c r="T50" s="8"/>
      <c r="U50" s="8"/>
      <c r="V50" s="8"/>
      <c r="W50" s="8"/>
      <c r="X50" s="8">
        <v>2</v>
      </c>
      <c r="Y50" s="8">
        <v>5</v>
      </c>
      <c r="Z50" s="8">
        <v>3</v>
      </c>
      <c r="AA50" s="8">
        <v>10</v>
      </c>
      <c r="AB50" s="8"/>
      <c r="AC50" s="8"/>
      <c r="AD50" s="8">
        <v>49</v>
      </c>
    </row>
    <row r="51" spans="1:30" x14ac:dyDescent="0.3">
      <c r="A51" s="7" t="s">
        <v>170</v>
      </c>
      <c r="B51" s="8"/>
      <c r="C51" s="8"/>
      <c r="D51" s="8"/>
      <c r="E51" s="8"/>
      <c r="F51" s="8">
        <v>10</v>
      </c>
      <c r="G51" s="8">
        <v>13</v>
      </c>
      <c r="H51" s="8">
        <v>16</v>
      </c>
      <c r="I51" s="8">
        <v>39</v>
      </c>
      <c r="J51" s="8"/>
      <c r="K51" s="8"/>
      <c r="L51" s="8"/>
      <c r="M51" s="8"/>
      <c r="N51" s="8"/>
      <c r="O51" s="8"/>
      <c r="P51" s="8">
        <v>4</v>
      </c>
      <c r="Q51" s="8">
        <v>4</v>
      </c>
      <c r="R51" s="8">
        <v>1</v>
      </c>
      <c r="S51" s="8">
        <v>9</v>
      </c>
      <c r="T51" s="8"/>
      <c r="U51" s="8"/>
      <c r="V51" s="8"/>
      <c r="W51" s="8"/>
      <c r="X51" s="8">
        <v>2</v>
      </c>
      <c r="Y51" s="8">
        <v>1</v>
      </c>
      <c r="Z51" s="8">
        <v>2</v>
      </c>
      <c r="AA51" s="8">
        <v>5</v>
      </c>
      <c r="AB51" s="8"/>
      <c r="AC51" s="8"/>
      <c r="AD51" s="8">
        <v>53</v>
      </c>
    </row>
    <row r="52" spans="1:30" x14ac:dyDescent="0.3">
      <c r="A52" s="7" t="s">
        <v>171</v>
      </c>
      <c r="B52" s="8"/>
      <c r="C52" s="8"/>
      <c r="D52" s="8"/>
      <c r="E52" s="8"/>
      <c r="F52" s="8">
        <v>10</v>
      </c>
      <c r="G52" s="8">
        <v>16</v>
      </c>
      <c r="H52" s="8">
        <v>14</v>
      </c>
      <c r="I52" s="8">
        <v>40</v>
      </c>
      <c r="J52" s="8"/>
      <c r="K52" s="8"/>
      <c r="L52" s="8"/>
      <c r="M52" s="8"/>
      <c r="N52" s="8"/>
      <c r="O52" s="8"/>
      <c r="P52" s="8">
        <v>1</v>
      </c>
      <c r="Q52" s="8">
        <v>4</v>
      </c>
      <c r="R52" s="8">
        <v>3</v>
      </c>
      <c r="S52" s="8">
        <v>8</v>
      </c>
      <c r="T52" s="8"/>
      <c r="U52" s="8"/>
      <c r="V52" s="8"/>
      <c r="W52" s="8"/>
      <c r="X52" s="8">
        <v>5</v>
      </c>
      <c r="Y52" s="8">
        <v>4</v>
      </c>
      <c r="Z52" s="8">
        <v>5</v>
      </c>
      <c r="AA52" s="8">
        <v>14</v>
      </c>
      <c r="AB52" s="8"/>
      <c r="AC52" s="8"/>
      <c r="AD52" s="8">
        <v>62</v>
      </c>
    </row>
    <row r="53" spans="1:30" x14ac:dyDescent="0.3">
      <c r="A53" s="7" t="s">
        <v>172</v>
      </c>
      <c r="B53" s="8"/>
      <c r="C53" s="8"/>
      <c r="D53" s="8"/>
      <c r="E53" s="8"/>
      <c r="F53" s="8">
        <v>11</v>
      </c>
      <c r="G53" s="8">
        <v>14</v>
      </c>
      <c r="H53" s="8">
        <v>10</v>
      </c>
      <c r="I53" s="8">
        <v>35</v>
      </c>
      <c r="J53" s="8">
        <v>1</v>
      </c>
      <c r="K53" s="8"/>
      <c r="L53" s="8"/>
      <c r="M53" s="8">
        <v>1</v>
      </c>
      <c r="N53" s="8"/>
      <c r="O53" s="8"/>
      <c r="P53" s="8">
        <v>3</v>
      </c>
      <c r="Q53" s="8">
        <v>4</v>
      </c>
      <c r="R53" s="8">
        <v>2</v>
      </c>
      <c r="S53" s="8">
        <v>9</v>
      </c>
      <c r="T53" s="8"/>
      <c r="U53" s="8"/>
      <c r="V53" s="8"/>
      <c r="W53" s="8"/>
      <c r="X53" s="8">
        <v>3</v>
      </c>
      <c r="Y53" s="8">
        <v>3</v>
      </c>
      <c r="Z53" s="8">
        <v>5</v>
      </c>
      <c r="AA53" s="8">
        <v>11</v>
      </c>
      <c r="AB53" s="8"/>
      <c r="AC53" s="8"/>
      <c r="AD53" s="8">
        <v>56</v>
      </c>
    </row>
    <row r="54" spans="1:30" x14ac:dyDescent="0.3">
      <c r="A54" s="7" t="s">
        <v>173</v>
      </c>
      <c r="B54" s="8"/>
      <c r="C54" s="8"/>
      <c r="D54" s="8"/>
      <c r="E54" s="8"/>
      <c r="F54" s="8">
        <v>15</v>
      </c>
      <c r="G54" s="8">
        <v>19</v>
      </c>
      <c r="H54" s="8">
        <v>9</v>
      </c>
      <c r="I54" s="8">
        <v>43</v>
      </c>
      <c r="J54" s="8"/>
      <c r="K54" s="8">
        <v>1</v>
      </c>
      <c r="L54" s="8"/>
      <c r="M54" s="8">
        <v>1</v>
      </c>
      <c r="N54" s="8"/>
      <c r="O54" s="8"/>
      <c r="P54" s="8">
        <v>3</v>
      </c>
      <c r="Q54" s="8">
        <v>1</v>
      </c>
      <c r="R54" s="8">
        <v>4</v>
      </c>
      <c r="S54" s="8">
        <v>8</v>
      </c>
      <c r="T54" s="8"/>
      <c r="U54" s="8"/>
      <c r="V54" s="8"/>
      <c r="W54" s="8"/>
      <c r="X54" s="8">
        <v>4</v>
      </c>
      <c r="Y54" s="8">
        <v>4</v>
      </c>
      <c r="Z54" s="8">
        <v>5</v>
      </c>
      <c r="AA54" s="8">
        <v>13</v>
      </c>
      <c r="AB54" s="8"/>
      <c r="AC54" s="8"/>
      <c r="AD54" s="8">
        <v>65</v>
      </c>
    </row>
    <row r="55" spans="1:30" x14ac:dyDescent="0.3">
      <c r="A55" s="7" t="s">
        <v>174</v>
      </c>
      <c r="B55" s="8"/>
      <c r="C55" s="8">
        <v>1</v>
      </c>
      <c r="D55" s="8"/>
      <c r="E55" s="8">
        <v>1</v>
      </c>
      <c r="F55" s="8">
        <v>12</v>
      </c>
      <c r="G55" s="8">
        <v>14</v>
      </c>
      <c r="H55" s="8">
        <v>11</v>
      </c>
      <c r="I55" s="8">
        <v>37</v>
      </c>
      <c r="J55" s="8"/>
      <c r="K55" s="8"/>
      <c r="L55" s="8">
        <v>1</v>
      </c>
      <c r="M55" s="8">
        <v>1</v>
      </c>
      <c r="N55" s="8"/>
      <c r="O55" s="8"/>
      <c r="P55" s="8"/>
      <c r="Q55" s="8">
        <v>5</v>
      </c>
      <c r="R55" s="8">
        <v>5</v>
      </c>
      <c r="S55" s="8">
        <v>10</v>
      </c>
      <c r="T55" s="8"/>
      <c r="U55" s="8"/>
      <c r="V55" s="8"/>
      <c r="W55" s="8"/>
      <c r="X55" s="8">
        <v>5</v>
      </c>
      <c r="Y55" s="8">
        <v>5</v>
      </c>
      <c r="Z55" s="8">
        <v>5</v>
      </c>
      <c r="AA55" s="8">
        <v>15</v>
      </c>
      <c r="AB55" s="8"/>
      <c r="AC55" s="8"/>
      <c r="AD55" s="8">
        <v>64</v>
      </c>
    </row>
    <row r="56" spans="1:30" x14ac:dyDescent="0.3">
      <c r="A56" s="7" t="s">
        <v>324</v>
      </c>
      <c r="B56" s="8">
        <v>9</v>
      </c>
      <c r="C56" s="8">
        <v>6</v>
      </c>
      <c r="D56" s="8">
        <v>6</v>
      </c>
      <c r="E56" s="8">
        <v>21</v>
      </c>
      <c r="F56" s="8">
        <v>583</v>
      </c>
      <c r="G56" s="8">
        <v>631</v>
      </c>
      <c r="H56" s="8">
        <v>623</v>
      </c>
      <c r="I56" s="8">
        <v>1837</v>
      </c>
      <c r="J56" s="8">
        <v>4</v>
      </c>
      <c r="K56" s="8">
        <v>3</v>
      </c>
      <c r="L56" s="8">
        <v>3</v>
      </c>
      <c r="M56" s="8">
        <v>10</v>
      </c>
      <c r="N56" s="8">
        <v>1</v>
      </c>
      <c r="O56" s="8">
        <v>1</v>
      </c>
      <c r="P56" s="8">
        <v>134</v>
      </c>
      <c r="Q56" s="8">
        <v>176</v>
      </c>
      <c r="R56" s="8">
        <v>149</v>
      </c>
      <c r="S56" s="8">
        <v>459</v>
      </c>
      <c r="T56" s="8">
        <v>9</v>
      </c>
      <c r="U56" s="8">
        <v>34</v>
      </c>
      <c r="V56" s="8">
        <v>29</v>
      </c>
      <c r="W56" s="8">
        <v>72</v>
      </c>
      <c r="X56" s="8">
        <v>144</v>
      </c>
      <c r="Y56" s="8">
        <v>168</v>
      </c>
      <c r="Z56" s="8">
        <v>198</v>
      </c>
      <c r="AA56" s="8">
        <v>510</v>
      </c>
      <c r="AB56" s="8">
        <v>1</v>
      </c>
      <c r="AC56" s="8">
        <v>1</v>
      </c>
      <c r="AD56" s="8">
        <v>2911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62699E-29F6-41A1-82F1-DF29B5644176}">
  <dimension ref="A3:AD56"/>
  <sheetViews>
    <sheetView workbookViewId="0">
      <selection activeCell="A3" sqref="A3"/>
    </sheetView>
  </sheetViews>
  <sheetFormatPr defaultRowHeight="14.4" x14ac:dyDescent="0.3"/>
  <cols>
    <col min="1" max="1" width="29.77734375" bestFit="1" customWidth="1"/>
    <col min="2" max="2" width="15.5546875" bestFit="1" customWidth="1"/>
    <col min="3" max="4" width="2" bestFit="1" customWidth="1"/>
    <col min="5" max="5" width="6.33203125" bestFit="1" customWidth="1"/>
    <col min="6" max="6" width="7.88671875" bestFit="1" customWidth="1"/>
    <col min="7" max="8" width="4" bestFit="1" customWidth="1"/>
    <col min="9" max="9" width="10.5546875" bestFit="1" customWidth="1"/>
    <col min="10" max="10" width="10.88671875" bestFit="1" customWidth="1"/>
    <col min="11" max="12" width="3" bestFit="1" customWidth="1"/>
    <col min="13" max="13" width="13.6640625" bestFit="1" customWidth="1"/>
    <col min="14" max="14" width="8.21875" bestFit="1" customWidth="1"/>
    <col min="15" max="16" width="2" bestFit="1" customWidth="1"/>
    <col min="17" max="17" width="10.88671875" bestFit="1" customWidth="1"/>
    <col min="18" max="18" width="16.33203125" bestFit="1" customWidth="1"/>
    <col min="19" max="20" width="4" bestFit="1" customWidth="1"/>
    <col min="21" max="21" width="19.109375" bestFit="1" customWidth="1"/>
    <col min="22" max="22" width="7.5546875" bestFit="1" customWidth="1"/>
    <col min="23" max="24" width="4" bestFit="1" customWidth="1"/>
    <col min="25" max="25" width="10.21875" bestFit="1" customWidth="1"/>
    <col min="26" max="26" width="7.33203125" bestFit="1" customWidth="1"/>
    <col min="27" max="28" width="2" bestFit="1" customWidth="1"/>
    <col min="29" max="29" width="10" bestFit="1" customWidth="1"/>
    <col min="30" max="30" width="10.77734375" bestFit="1" customWidth="1"/>
    <col min="31" max="31" width="11.77734375" bestFit="1" customWidth="1"/>
    <col min="32" max="32" width="10.77734375" bestFit="1" customWidth="1"/>
  </cols>
  <sheetData>
    <row r="3" spans="1:30" x14ac:dyDescent="0.3">
      <c r="A3" s="20" t="s">
        <v>327</v>
      </c>
      <c r="B3" s="20" t="s">
        <v>325</v>
      </c>
    </row>
    <row r="4" spans="1:30" x14ac:dyDescent="0.3">
      <c r="B4" t="s">
        <v>201</v>
      </c>
      <c r="E4" t="s">
        <v>383</v>
      </c>
      <c r="F4" t="s">
        <v>335</v>
      </c>
      <c r="I4" t="s">
        <v>403</v>
      </c>
      <c r="J4" t="s">
        <v>350</v>
      </c>
      <c r="M4" t="s">
        <v>404</v>
      </c>
      <c r="N4" t="s">
        <v>355</v>
      </c>
      <c r="Q4" t="s">
        <v>405</v>
      </c>
      <c r="R4" t="s">
        <v>339</v>
      </c>
      <c r="U4" t="s">
        <v>406</v>
      </c>
      <c r="V4" t="s">
        <v>353</v>
      </c>
      <c r="Y4" t="s">
        <v>407</v>
      </c>
      <c r="Z4" t="s">
        <v>356</v>
      </c>
      <c r="AC4" t="s">
        <v>408</v>
      </c>
      <c r="AD4" t="s">
        <v>324</v>
      </c>
    </row>
    <row r="5" spans="1:30" x14ac:dyDescent="0.3">
      <c r="A5" s="20" t="s">
        <v>124</v>
      </c>
      <c r="B5">
        <v>1</v>
      </c>
      <c r="C5">
        <v>2</v>
      </c>
      <c r="D5">
        <v>3</v>
      </c>
      <c r="F5">
        <v>1</v>
      </c>
      <c r="G5">
        <v>2</v>
      </c>
      <c r="H5">
        <v>3</v>
      </c>
      <c r="J5">
        <v>1</v>
      </c>
      <c r="K5">
        <v>2</v>
      </c>
      <c r="L5">
        <v>3</v>
      </c>
      <c r="N5">
        <v>1</v>
      </c>
      <c r="O5">
        <v>2</v>
      </c>
      <c r="P5">
        <v>3</v>
      </c>
      <c r="R5">
        <v>1</v>
      </c>
      <c r="S5">
        <v>2</v>
      </c>
      <c r="T5">
        <v>3</v>
      </c>
      <c r="V5">
        <v>1</v>
      </c>
      <c r="W5">
        <v>2</v>
      </c>
      <c r="X5">
        <v>3</v>
      </c>
      <c r="Z5">
        <v>1</v>
      </c>
      <c r="AA5">
        <v>2</v>
      </c>
      <c r="AB5">
        <v>3</v>
      </c>
    </row>
    <row r="6" spans="1:30" x14ac:dyDescent="0.3">
      <c r="A6" s="7" t="s">
        <v>125</v>
      </c>
      <c r="B6" s="8"/>
      <c r="C6" s="8"/>
      <c r="D6" s="8">
        <v>1</v>
      </c>
      <c r="E6" s="8">
        <v>1</v>
      </c>
      <c r="F6" s="8">
        <v>11</v>
      </c>
      <c r="G6" s="8">
        <v>14</v>
      </c>
      <c r="H6" s="8">
        <v>14</v>
      </c>
      <c r="I6" s="8">
        <v>39</v>
      </c>
      <c r="J6" s="8">
        <v>3</v>
      </c>
      <c r="K6" s="8"/>
      <c r="L6" s="8">
        <v>1</v>
      </c>
      <c r="M6" s="8">
        <v>4</v>
      </c>
      <c r="N6" s="8"/>
      <c r="O6" s="8"/>
      <c r="P6" s="8"/>
      <c r="Q6" s="8"/>
      <c r="R6" s="8">
        <v>5</v>
      </c>
      <c r="S6" s="8">
        <v>7</v>
      </c>
      <c r="T6" s="8">
        <v>8</v>
      </c>
      <c r="U6" s="8">
        <v>20</v>
      </c>
      <c r="V6" s="8">
        <v>1</v>
      </c>
      <c r="W6" s="8"/>
      <c r="X6" s="8"/>
      <c r="Y6" s="8">
        <v>1</v>
      </c>
      <c r="Z6" s="8"/>
      <c r="AA6" s="8"/>
      <c r="AB6" s="8"/>
      <c r="AC6" s="8"/>
      <c r="AD6" s="8">
        <v>65</v>
      </c>
    </row>
    <row r="7" spans="1:30" x14ac:dyDescent="0.3">
      <c r="A7" s="7" t="s">
        <v>126</v>
      </c>
      <c r="B7" s="8"/>
      <c r="C7" s="8"/>
      <c r="D7" s="8"/>
      <c r="E7" s="8"/>
      <c r="F7" s="8">
        <v>7</v>
      </c>
      <c r="G7" s="8">
        <v>6</v>
      </c>
      <c r="H7" s="8">
        <v>6</v>
      </c>
      <c r="I7" s="8">
        <v>19</v>
      </c>
      <c r="J7" s="8">
        <v>1</v>
      </c>
      <c r="K7" s="8">
        <v>3</v>
      </c>
      <c r="L7" s="8">
        <v>1</v>
      </c>
      <c r="M7" s="8">
        <v>5</v>
      </c>
      <c r="N7" s="8"/>
      <c r="O7" s="8"/>
      <c r="P7" s="8"/>
      <c r="Q7" s="8"/>
      <c r="R7" s="8">
        <v>6</v>
      </c>
      <c r="S7" s="8">
        <v>10</v>
      </c>
      <c r="T7" s="8">
        <v>11</v>
      </c>
      <c r="U7" s="8">
        <v>27</v>
      </c>
      <c r="V7" s="8">
        <v>2</v>
      </c>
      <c r="W7" s="8">
        <v>5</v>
      </c>
      <c r="X7" s="8">
        <v>2</v>
      </c>
      <c r="Y7" s="8">
        <v>9</v>
      </c>
      <c r="Z7" s="8"/>
      <c r="AA7" s="8"/>
      <c r="AB7" s="8"/>
      <c r="AC7" s="8"/>
      <c r="AD7" s="8">
        <v>60</v>
      </c>
    </row>
    <row r="8" spans="1:30" x14ac:dyDescent="0.3">
      <c r="A8" s="7" t="s">
        <v>127</v>
      </c>
      <c r="B8" s="8"/>
      <c r="C8" s="8"/>
      <c r="D8" s="8"/>
      <c r="E8" s="8"/>
      <c r="F8" s="8">
        <v>12</v>
      </c>
      <c r="G8" s="8">
        <v>8</v>
      </c>
      <c r="H8" s="8">
        <v>5</v>
      </c>
      <c r="I8" s="8">
        <v>25</v>
      </c>
      <c r="J8" s="8">
        <v>1</v>
      </c>
      <c r="K8" s="8">
        <v>1</v>
      </c>
      <c r="L8" s="8">
        <v>3</v>
      </c>
      <c r="M8" s="8">
        <v>5</v>
      </c>
      <c r="N8" s="8"/>
      <c r="O8" s="8"/>
      <c r="P8" s="8"/>
      <c r="Q8" s="8"/>
      <c r="R8" s="8">
        <v>8</v>
      </c>
      <c r="S8" s="8">
        <v>8</v>
      </c>
      <c r="T8" s="8">
        <v>10</v>
      </c>
      <c r="U8" s="8">
        <v>26</v>
      </c>
      <c r="V8" s="8">
        <v>1</v>
      </c>
      <c r="W8" s="8">
        <v>1</v>
      </c>
      <c r="X8" s="8">
        <v>2</v>
      </c>
      <c r="Y8" s="8">
        <v>4</v>
      </c>
      <c r="Z8" s="8"/>
      <c r="AA8" s="8"/>
      <c r="AB8" s="8"/>
      <c r="AC8" s="8"/>
      <c r="AD8" s="8">
        <v>60</v>
      </c>
    </row>
    <row r="9" spans="1:30" x14ac:dyDescent="0.3">
      <c r="A9" s="7" t="s">
        <v>128</v>
      </c>
      <c r="B9" s="8"/>
      <c r="C9" s="8"/>
      <c r="D9" s="8"/>
      <c r="E9" s="8"/>
      <c r="F9" s="8">
        <v>13</v>
      </c>
      <c r="G9" s="8">
        <v>6</v>
      </c>
      <c r="H9" s="8">
        <v>4</v>
      </c>
      <c r="I9" s="8">
        <v>23</v>
      </c>
      <c r="J9" s="8">
        <v>1</v>
      </c>
      <c r="K9" s="8">
        <v>2</v>
      </c>
      <c r="L9" s="8">
        <v>2</v>
      </c>
      <c r="M9" s="8">
        <v>5</v>
      </c>
      <c r="N9" s="8"/>
      <c r="O9" s="8"/>
      <c r="P9" s="8"/>
      <c r="Q9" s="8"/>
      <c r="R9" s="8">
        <v>6</v>
      </c>
      <c r="S9" s="8">
        <v>10</v>
      </c>
      <c r="T9" s="8">
        <v>10</v>
      </c>
      <c r="U9" s="8">
        <v>26</v>
      </c>
      <c r="V9" s="8">
        <v>2</v>
      </c>
      <c r="W9" s="8">
        <v>1</v>
      </c>
      <c r="X9" s="8">
        <v>2</v>
      </c>
      <c r="Y9" s="8">
        <v>5</v>
      </c>
      <c r="Z9" s="8"/>
      <c r="AA9" s="8"/>
      <c r="AB9" s="8"/>
      <c r="AC9" s="8"/>
      <c r="AD9" s="8">
        <v>59</v>
      </c>
    </row>
    <row r="10" spans="1:30" x14ac:dyDescent="0.3">
      <c r="A10" s="7" t="s">
        <v>129</v>
      </c>
      <c r="B10" s="8"/>
      <c r="C10" s="8"/>
      <c r="D10" s="8"/>
      <c r="E10" s="8"/>
      <c r="F10" s="8">
        <v>11</v>
      </c>
      <c r="G10" s="8">
        <v>6</v>
      </c>
      <c r="H10" s="8">
        <v>9</v>
      </c>
      <c r="I10" s="8">
        <v>26</v>
      </c>
      <c r="J10" s="8"/>
      <c r="K10" s="8"/>
      <c r="L10" s="8">
        <v>1</v>
      </c>
      <c r="M10" s="8">
        <v>1</v>
      </c>
      <c r="N10" s="8"/>
      <c r="O10" s="8"/>
      <c r="P10" s="8"/>
      <c r="Q10" s="8"/>
      <c r="R10" s="8">
        <v>7</v>
      </c>
      <c r="S10" s="8">
        <v>8</v>
      </c>
      <c r="T10" s="8">
        <v>10</v>
      </c>
      <c r="U10" s="8">
        <v>25</v>
      </c>
      <c r="V10" s="8">
        <v>1</v>
      </c>
      <c r="W10" s="8">
        <v>3</v>
      </c>
      <c r="X10" s="8">
        <v>2</v>
      </c>
      <c r="Y10" s="8">
        <v>6</v>
      </c>
      <c r="Z10" s="8"/>
      <c r="AA10" s="8"/>
      <c r="AB10" s="8"/>
      <c r="AC10" s="8"/>
      <c r="AD10" s="8">
        <v>58</v>
      </c>
    </row>
    <row r="11" spans="1:30" x14ac:dyDescent="0.3">
      <c r="A11" s="7" t="s">
        <v>130</v>
      </c>
      <c r="B11" s="8"/>
      <c r="C11" s="8"/>
      <c r="D11" s="8"/>
      <c r="E11" s="8"/>
      <c r="F11" s="8">
        <v>5</v>
      </c>
      <c r="G11" s="8">
        <v>12</v>
      </c>
      <c r="H11" s="8">
        <v>10</v>
      </c>
      <c r="I11" s="8">
        <v>27</v>
      </c>
      <c r="J11" s="8">
        <v>1</v>
      </c>
      <c r="K11" s="8">
        <v>1</v>
      </c>
      <c r="L11" s="8"/>
      <c r="M11" s="8">
        <v>2</v>
      </c>
      <c r="N11" s="8"/>
      <c r="O11" s="8"/>
      <c r="P11" s="8"/>
      <c r="Q11" s="8"/>
      <c r="R11" s="8">
        <v>5</v>
      </c>
      <c r="S11" s="8">
        <v>5</v>
      </c>
      <c r="T11" s="8">
        <v>5</v>
      </c>
      <c r="U11" s="8">
        <v>15</v>
      </c>
      <c r="V11" s="8">
        <v>1</v>
      </c>
      <c r="W11" s="8">
        <v>1</v>
      </c>
      <c r="X11" s="8">
        <v>1</v>
      </c>
      <c r="Y11" s="8">
        <v>3</v>
      </c>
      <c r="Z11" s="8"/>
      <c r="AA11" s="8"/>
      <c r="AB11" s="8"/>
      <c r="AC11" s="8"/>
      <c r="AD11" s="8">
        <v>47</v>
      </c>
    </row>
    <row r="12" spans="1:30" x14ac:dyDescent="0.3">
      <c r="A12" s="7" t="s">
        <v>131</v>
      </c>
      <c r="B12" s="8"/>
      <c r="C12" s="8"/>
      <c r="D12" s="8"/>
      <c r="E12" s="8"/>
      <c r="F12" s="8">
        <v>11</v>
      </c>
      <c r="G12" s="8">
        <v>13</v>
      </c>
      <c r="H12" s="8">
        <v>9</v>
      </c>
      <c r="I12" s="8">
        <v>33</v>
      </c>
      <c r="J12" s="8"/>
      <c r="K12" s="8"/>
      <c r="L12" s="8">
        <v>2</v>
      </c>
      <c r="M12" s="8">
        <v>2</v>
      </c>
      <c r="N12" s="8"/>
      <c r="O12" s="8"/>
      <c r="P12" s="8"/>
      <c r="Q12" s="8"/>
      <c r="R12" s="8">
        <v>6</v>
      </c>
      <c r="S12" s="8">
        <v>5</v>
      </c>
      <c r="T12" s="8">
        <v>8</v>
      </c>
      <c r="U12" s="8">
        <v>19</v>
      </c>
      <c r="V12" s="8"/>
      <c r="W12" s="8">
        <v>1</v>
      </c>
      <c r="X12" s="8"/>
      <c r="Y12" s="8">
        <v>1</v>
      </c>
      <c r="Z12" s="8">
        <v>1</v>
      </c>
      <c r="AA12" s="8"/>
      <c r="AB12" s="8"/>
      <c r="AC12" s="8">
        <v>1</v>
      </c>
      <c r="AD12" s="8">
        <v>56</v>
      </c>
    </row>
    <row r="13" spans="1:30" x14ac:dyDescent="0.3">
      <c r="A13" s="7" t="s">
        <v>132</v>
      </c>
      <c r="B13" s="8">
        <v>1</v>
      </c>
      <c r="C13" s="8"/>
      <c r="D13" s="8"/>
      <c r="E13" s="8">
        <v>1</v>
      </c>
      <c r="F13" s="8">
        <v>5</v>
      </c>
      <c r="G13" s="8">
        <v>10</v>
      </c>
      <c r="H13" s="8">
        <v>8</v>
      </c>
      <c r="I13" s="8">
        <v>23</v>
      </c>
      <c r="J13" s="8">
        <v>1</v>
      </c>
      <c r="K13" s="8">
        <v>3</v>
      </c>
      <c r="L13" s="8">
        <v>1</v>
      </c>
      <c r="M13" s="8">
        <v>5</v>
      </c>
      <c r="N13" s="8"/>
      <c r="O13" s="8"/>
      <c r="P13" s="8"/>
      <c r="Q13" s="8"/>
      <c r="R13" s="8">
        <v>10</v>
      </c>
      <c r="S13" s="8">
        <v>7</v>
      </c>
      <c r="T13" s="8">
        <v>8</v>
      </c>
      <c r="U13" s="8">
        <v>25</v>
      </c>
      <c r="V13" s="8"/>
      <c r="W13" s="8">
        <v>1</v>
      </c>
      <c r="X13" s="8">
        <v>2</v>
      </c>
      <c r="Y13" s="8">
        <v>3</v>
      </c>
      <c r="Z13" s="8"/>
      <c r="AA13" s="8"/>
      <c r="AB13" s="8"/>
      <c r="AC13" s="8"/>
      <c r="AD13" s="8">
        <v>57</v>
      </c>
    </row>
    <row r="14" spans="1:30" x14ac:dyDescent="0.3">
      <c r="A14" s="7" t="s">
        <v>133</v>
      </c>
      <c r="B14" s="8"/>
      <c r="C14" s="8">
        <v>1</v>
      </c>
      <c r="D14" s="8"/>
      <c r="E14" s="8">
        <v>1</v>
      </c>
      <c r="F14" s="8">
        <v>5</v>
      </c>
      <c r="G14" s="8">
        <v>8</v>
      </c>
      <c r="H14" s="8">
        <v>5</v>
      </c>
      <c r="I14" s="8">
        <v>18</v>
      </c>
      <c r="J14" s="8"/>
      <c r="K14" s="8">
        <v>2</v>
      </c>
      <c r="L14" s="8">
        <v>2</v>
      </c>
      <c r="M14" s="8">
        <v>4</v>
      </c>
      <c r="N14" s="8"/>
      <c r="O14" s="8"/>
      <c r="P14" s="8"/>
      <c r="Q14" s="8"/>
      <c r="R14" s="8">
        <v>4</v>
      </c>
      <c r="S14" s="8">
        <v>4</v>
      </c>
      <c r="T14" s="8">
        <v>5</v>
      </c>
      <c r="U14" s="8">
        <v>13</v>
      </c>
      <c r="V14" s="8"/>
      <c r="W14" s="8"/>
      <c r="X14" s="8">
        <v>1</v>
      </c>
      <c r="Y14" s="8">
        <v>1</v>
      </c>
      <c r="Z14" s="8">
        <v>1</v>
      </c>
      <c r="AA14" s="8">
        <v>1</v>
      </c>
      <c r="AB14" s="8"/>
      <c r="AC14" s="8">
        <v>2</v>
      </c>
      <c r="AD14" s="8">
        <v>39</v>
      </c>
    </row>
    <row r="15" spans="1:30" x14ac:dyDescent="0.3">
      <c r="A15" s="7" t="s">
        <v>134</v>
      </c>
      <c r="B15" s="8"/>
      <c r="C15" s="8">
        <v>1</v>
      </c>
      <c r="D15" s="8"/>
      <c r="E15" s="8">
        <v>1</v>
      </c>
      <c r="F15" s="8">
        <v>7</v>
      </c>
      <c r="G15" s="8">
        <v>14</v>
      </c>
      <c r="H15" s="8">
        <v>9</v>
      </c>
      <c r="I15" s="8">
        <v>30</v>
      </c>
      <c r="J15" s="8">
        <v>2</v>
      </c>
      <c r="K15" s="8"/>
      <c r="L15" s="8">
        <v>1</v>
      </c>
      <c r="M15" s="8">
        <v>3</v>
      </c>
      <c r="N15" s="8"/>
      <c r="O15" s="8"/>
      <c r="P15" s="8"/>
      <c r="Q15" s="8"/>
      <c r="R15" s="8">
        <v>4</v>
      </c>
      <c r="S15" s="8">
        <v>7</v>
      </c>
      <c r="T15" s="8">
        <v>8</v>
      </c>
      <c r="U15" s="8">
        <v>19</v>
      </c>
      <c r="V15" s="8"/>
      <c r="W15" s="8"/>
      <c r="X15" s="8"/>
      <c r="Y15" s="8"/>
      <c r="Z15" s="8"/>
      <c r="AA15" s="8">
        <v>1</v>
      </c>
      <c r="AB15" s="8"/>
      <c r="AC15" s="8">
        <v>1</v>
      </c>
      <c r="AD15" s="8">
        <v>54</v>
      </c>
    </row>
    <row r="16" spans="1:30" x14ac:dyDescent="0.3">
      <c r="A16" s="7" t="s">
        <v>135</v>
      </c>
      <c r="B16" s="8"/>
      <c r="C16" s="8"/>
      <c r="D16" s="8"/>
      <c r="E16" s="8"/>
      <c r="F16" s="8">
        <v>7</v>
      </c>
      <c r="G16" s="8">
        <v>11</v>
      </c>
      <c r="H16" s="8">
        <v>10</v>
      </c>
      <c r="I16" s="8">
        <v>28</v>
      </c>
      <c r="J16" s="8"/>
      <c r="K16" s="8"/>
      <c r="L16" s="8"/>
      <c r="M16" s="8"/>
      <c r="N16" s="8"/>
      <c r="O16" s="8"/>
      <c r="P16" s="8"/>
      <c r="Q16" s="8"/>
      <c r="R16" s="8">
        <v>6</v>
      </c>
      <c r="S16" s="8">
        <v>7</v>
      </c>
      <c r="T16" s="8">
        <v>10</v>
      </c>
      <c r="U16" s="8">
        <v>23</v>
      </c>
      <c r="V16" s="8"/>
      <c r="W16" s="8"/>
      <c r="X16" s="8">
        <v>1</v>
      </c>
      <c r="Y16" s="8">
        <v>1</v>
      </c>
      <c r="Z16" s="8"/>
      <c r="AA16" s="8"/>
      <c r="AB16" s="8"/>
      <c r="AC16" s="8"/>
      <c r="AD16" s="8">
        <v>52</v>
      </c>
    </row>
    <row r="17" spans="1:30" x14ac:dyDescent="0.3">
      <c r="A17" s="7" t="s">
        <v>136</v>
      </c>
      <c r="B17" s="8"/>
      <c r="C17" s="8"/>
      <c r="D17" s="8"/>
      <c r="E17" s="8"/>
      <c r="F17" s="8">
        <v>6</v>
      </c>
      <c r="G17" s="8">
        <v>10</v>
      </c>
      <c r="H17" s="8">
        <v>8</v>
      </c>
      <c r="I17" s="8">
        <v>24</v>
      </c>
      <c r="J17" s="8">
        <v>1</v>
      </c>
      <c r="K17" s="8"/>
      <c r="L17" s="8">
        <v>1</v>
      </c>
      <c r="M17" s="8">
        <v>2</v>
      </c>
      <c r="N17" s="8"/>
      <c r="O17" s="8"/>
      <c r="P17" s="8"/>
      <c r="Q17" s="8"/>
      <c r="R17" s="8">
        <v>4</v>
      </c>
      <c r="S17" s="8">
        <v>8</v>
      </c>
      <c r="T17" s="8">
        <v>11</v>
      </c>
      <c r="U17" s="8">
        <v>23</v>
      </c>
      <c r="V17" s="8">
        <v>1</v>
      </c>
      <c r="W17" s="8">
        <v>2</v>
      </c>
      <c r="X17" s="8">
        <v>2</v>
      </c>
      <c r="Y17" s="8">
        <v>5</v>
      </c>
      <c r="Z17" s="8"/>
      <c r="AA17" s="8"/>
      <c r="AB17" s="8"/>
      <c r="AC17" s="8"/>
      <c r="AD17" s="8">
        <v>54</v>
      </c>
    </row>
    <row r="18" spans="1:30" x14ac:dyDescent="0.3">
      <c r="A18" s="7" t="s">
        <v>137</v>
      </c>
      <c r="B18" s="8"/>
      <c r="C18" s="8"/>
      <c r="D18" s="8"/>
      <c r="E18" s="8"/>
      <c r="F18" s="8">
        <v>9</v>
      </c>
      <c r="G18" s="8">
        <v>10</v>
      </c>
      <c r="H18" s="8">
        <v>12</v>
      </c>
      <c r="I18" s="8">
        <v>31</v>
      </c>
      <c r="J18" s="8"/>
      <c r="K18" s="8"/>
      <c r="L18" s="8"/>
      <c r="M18" s="8"/>
      <c r="N18" s="8"/>
      <c r="O18" s="8"/>
      <c r="P18" s="8"/>
      <c r="Q18" s="8"/>
      <c r="R18" s="8">
        <v>3</v>
      </c>
      <c r="S18" s="8">
        <v>6</v>
      </c>
      <c r="T18" s="8">
        <v>6</v>
      </c>
      <c r="U18" s="8">
        <v>15</v>
      </c>
      <c r="V18" s="8">
        <v>2</v>
      </c>
      <c r="W18" s="8"/>
      <c r="X18" s="8"/>
      <c r="Y18" s="8">
        <v>2</v>
      </c>
      <c r="Z18" s="8"/>
      <c r="AA18" s="8"/>
      <c r="AB18" s="8"/>
      <c r="AC18" s="8"/>
      <c r="AD18" s="8">
        <v>48</v>
      </c>
    </row>
    <row r="19" spans="1:30" x14ac:dyDescent="0.3">
      <c r="A19" s="7" t="s">
        <v>138</v>
      </c>
      <c r="B19" s="8"/>
      <c r="C19" s="8"/>
      <c r="D19" s="8"/>
      <c r="E19" s="8"/>
      <c r="F19" s="8">
        <v>7</v>
      </c>
      <c r="G19" s="8">
        <v>5</v>
      </c>
      <c r="H19" s="8">
        <v>6</v>
      </c>
      <c r="I19" s="8">
        <v>18</v>
      </c>
      <c r="J19" s="8">
        <v>3</v>
      </c>
      <c r="K19" s="8">
        <v>2</v>
      </c>
      <c r="L19" s="8"/>
      <c r="M19" s="8">
        <v>5</v>
      </c>
      <c r="N19" s="8"/>
      <c r="O19" s="8"/>
      <c r="P19" s="8"/>
      <c r="Q19" s="8"/>
      <c r="R19" s="8">
        <v>6</v>
      </c>
      <c r="S19" s="8">
        <v>8</v>
      </c>
      <c r="T19" s="8">
        <v>9</v>
      </c>
      <c r="U19" s="8">
        <v>23</v>
      </c>
      <c r="V19" s="8">
        <v>2</v>
      </c>
      <c r="W19" s="8">
        <v>3</v>
      </c>
      <c r="X19" s="8">
        <v>5</v>
      </c>
      <c r="Y19" s="8">
        <v>10</v>
      </c>
      <c r="Z19" s="8"/>
      <c r="AA19" s="8"/>
      <c r="AB19" s="8"/>
      <c r="AC19" s="8"/>
      <c r="AD19" s="8">
        <v>56</v>
      </c>
    </row>
    <row r="20" spans="1:30" x14ac:dyDescent="0.3">
      <c r="A20" s="7" t="s">
        <v>139</v>
      </c>
      <c r="B20" s="8"/>
      <c r="C20" s="8">
        <v>1</v>
      </c>
      <c r="D20" s="8">
        <v>1</v>
      </c>
      <c r="E20" s="8">
        <v>2</v>
      </c>
      <c r="F20" s="8">
        <v>7</v>
      </c>
      <c r="G20" s="8">
        <v>9</v>
      </c>
      <c r="H20" s="8">
        <v>11</v>
      </c>
      <c r="I20" s="8">
        <v>27</v>
      </c>
      <c r="J20" s="8"/>
      <c r="K20" s="8"/>
      <c r="L20" s="8"/>
      <c r="M20" s="8"/>
      <c r="N20" s="8"/>
      <c r="O20" s="8"/>
      <c r="P20" s="8"/>
      <c r="Q20" s="8"/>
      <c r="R20" s="8">
        <v>9</v>
      </c>
      <c r="S20" s="8">
        <v>7</v>
      </c>
      <c r="T20" s="8">
        <v>8</v>
      </c>
      <c r="U20" s="8">
        <v>24</v>
      </c>
      <c r="V20" s="8">
        <v>1</v>
      </c>
      <c r="W20" s="8"/>
      <c r="X20" s="8">
        <v>1</v>
      </c>
      <c r="Y20" s="8">
        <v>2</v>
      </c>
      <c r="Z20" s="8"/>
      <c r="AA20" s="8"/>
      <c r="AB20" s="8"/>
      <c r="AC20" s="8"/>
      <c r="AD20" s="8">
        <v>55</v>
      </c>
    </row>
    <row r="21" spans="1:30" x14ac:dyDescent="0.3">
      <c r="A21" s="7" t="s">
        <v>140</v>
      </c>
      <c r="B21" s="8"/>
      <c r="C21" s="8"/>
      <c r="D21" s="8"/>
      <c r="E21" s="8"/>
      <c r="F21" s="8">
        <v>6</v>
      </c>
      <c r="G21" s="8">
        <v>6</v>
      </c>
      <c r="H21" s="8">
        <v>9</v>
      </c>
      <c r="I21" s="8">
        <v>21</v>
      </c>
      <c r="J21" s="8">
        <v>2</v>
      </c>
      <c r="K21" s="8">
        <v>1</v>
      </c>
      <c r="L21" s="8">
        <v>1</v>
      </c>
      <c r="M21" s="8">
        <v>4</v>
      </c>
      <c r="N21" s="8"/>
      <c r="O21" s="8"/>
      <c r="P21" s="8"/>
      <c r="Q21" s="8"/>
      <c r="R21" s="8">
        <v>7</v>
      </c>
      <c r="S21" s="8">
        <v>9</v>
      </c>
      <c r="T21" s="8">
        <v>8</v>
      </c>
      <c r="U21" s="8">
        <v>24</v>
      </c>
      <c r="V21" s="8">
        <v>3</v>
      </c>
      <c r="W21" s="8">
        <v>6</v>
      </c>
      <c r="X21" s="8">
        <v>1</v>
      </c>
      <c r="Y21" s="8">
        <v>10</v>
      </c>
      <c r="Z21" s="8"/>
      <c r="AA21" s="8"/>
      <c r="AB21" s="8"/>
      <c r="AC21" s="8"/>
      <c r="AD21" s="8">
        <v>59</v>
      </c>
    </row>
    <row r="22" spans="1:30" x14ac:dyDescent="0.3">
      <c r="A22" s="7" t="s">
        <v>141</v>
      </c>
      <c r="B22" s="8">
        <v>2</v>
      </c>
      <c r="C22" s="8"/>
      <c r="D22" s="8"/>
      <c r="E22" s="8">
        <v>2</v>
      </c>
      <c r="F22" s="8">
        <v>6</v>
      </c>
      <c r="G22" s="8">
        <v>6</v>
      </c>
      <c r="H22" s="8">
        <v>10</v>
      </c>
      <c r="I22" s="8">
        <v>22</v>
      </c>
      <c r="J22" s="8">
        <v>1</v>
      </c>
      <c r="K22" s="8"/>
      <c r="L22" s="8">
        <v>1</v>
      </c>
      <c r="M22" s="8">
        <v>2</v>
      </c>
      <c r="N22" s="8"/>
      <c r="O22" s="8"/>
      <c r="P22" s="8"/>
      <c r="Q22" s="8"/>
      <c r="R22" s="8">
        <v>6</v>
      </c>
      <c r="S22" s="8">
        <v>11</v>
      </c>
      <c r="T22" s="8">
        <v>2</v>
      </c>
      <c r="U22" s="8">
        <v>19</v>
      </c>
      <c r="V22" s="8">
        <v>1</v>
      </c>
      <c r="W22" s="8">
        <v>3</v>
      </c>
      <c r="X22" s="8">
        <v>2</v>
      </c>
      <c r="Y22" s="8">
        <v>6</v>
      </c>
      <c r="Z22" s="8"/>
      <c r="AA22" s="8"/>
      <c r="AB22" s="8"/>
      <c r="AC22" s="8"/>
      <c r="AD22" s="8">
        <v>51</v>
      </c>
    </row>
    <row r="23" spans="1:30" x14ac:dyDescent="0.3">
      <c r="A23" s="7" t="s">
        <v>142</v>
      </c>
      <c r="B23" s="8"/>
      <c r="C23" s="8"/>
      <c r="D23" s="8"/>
      <c r="E23" s="8"/>
      <c r="F23" s="8">
        <v>6</v>
      </c>
      <c r="G23" s="8">
        <v>5</v>
      </c>
      <c r="H23" s="8">
        <v>8</v>
      </c>
      <c r="I23" s="8">
        <v>19</v>
      </c>
      <c r="J23" s="8">
        <v>1</v>
      </c>
      <c r="K23" s="8">
        <v>2</v>
      </c>
      <c r="L23" s="8">
        <v>4</v>
      </c>
      <c r="M23" s="8">
        <v>7</v>
      </c>
      <c r="N23" s="8"/>
      <c r="O23" s="8"/>
      <c r="P23" s="8"/>
      <c r="Q23" s="8"/>
      <c r="R23" s="8">
        <v>11</v>
      </c>
      <c r="S23" s="8">
        <v>9</v>
      </c>
      <c r="T23" s="8">
        <v>10</v>
      </c>
      <c r="U23" s="8">
        <v>30</v>
      </c>
      <c r="V23" s="8"/>
      <c r="W23" s="8"/>
      <c r="X23" s="8">
        <v>3</v>
      </c>
      <c r="Y23" s="8">
        <v>3</v>
      </c>
      <c r="Z23" s="8"/>
      <c r="AA23" s="8"/>
      <c r="AB23" s="8"/>
      <c r="AC23" s="8"/>
      <c r="AD23" s="8">
        <v>59</v>
      </c>
    </row>
    <row r="24" spans="1:30" x14ac:dyDescent="0.3">
      <c r="A24" s="7" t="s">
        <v>143</v>
      </c>
      <c r="B24" s="8"/>
      <c r="C24" s="8"/>
      <c r="D24" s="8"/>
      <c r="E24" s="8"/>
      <c r="F24" s="8">
        <v>10</v>
      </c>
      <c r="G24" s="8">
        <v>11</v>
      </c>
      <c r="H24" s="8">
        <v>8</v>
      </c>
      <c r="I24" s="8">
        <v>29</v>
      </c>
      <c r="J24" s="8">
        <v>1</v>
      </c>
      <c r="K24" s="8">
        <v>3</v>
      </c>
      <c r="L24" s="8">
        <v>2</v>
      </c>
      <c r="M24" s="8">
        <v>6</v>
      </c>
      <c r="N24" s="8"/>
      <c r="O24" s="8"/>
      <c r="P24" s="8"/>
      <c r="Q24" s="8"/>
      <c r="R24" s="8">
        <v>7</v>
      </c>
      <c r="S24" s="8">
        <v>10</v>
      </c>
      <c r="T24" s="8">
        <v>5</v>
      </c>
      <c r="U24" s="8">
        <v>22</v>
      </c>
      <c r="V24" s="8">
        <v>2</v>
      </c>
      <c r="W24" s="8"/>
      <c r="X24" s="8"/>
      <c r="Y24" s="8">
        <v>2</v>
      </c>
      <c r="Z24" s="8"/>
      <c r="AA24" s="8"/>
      <c r="AB24" s="8"/>
      <c r="AC24" s="8"/>
      <c r="AD24" s="8">
        <v>59</v>
      </c>
    </row>
    <row r="25" spans="1:30" x14ac:dyDescent="0.3">
      <c r="A25" s="7" t="s">
        <v>144</v>
      </c>
      <c r="B25" s="8"/>
      <c r="C25" s="8"/>
      <c r="D25" s="8">
        <v>1</v>
      </c>
      <c r="E25" s="8">
        <v>1</v>
      </c>
      <c r="F25" s="8">
        <v>7</v>
      </c>
      <c r="G25" s="8">
        <v>11</v>
      </c>
      <c r="H25" s="8">
        <v>6</v>
      </c>
      <c r="I25" s="8">
        <v>24</v>
      </c>
      <c r="J25" s="8">
        <v>1</v>
      </c>
      <c r="K25" s="8">
        <v>2</v>
      </c>
      <c r="L25" s="8"/>
      <c r="M25" s="8">
        <v>3</v>
      </c>
      <c r="N25" s="8"/>
      <c r="O25" s="8"/>
      <c r="P25" s="8"/>
      <c r="Q25" s="8"/>
      <c r="R25" s="8">
        <v>9</v>
      </c>
      <c r="S25" s="8">
        <v>7</v>
      </c>
      <c r="T25" s="8">
        <v>9</v>
      </c>
      <c r="U25" s="8">
        <v>25</v>
      </c>
      <c r="V25" s="8">
        <v>3</v>
      </c>
      <c r="W25" s="8">
        <v>2</v>
      </c>
      <c r="X25" s="8">
        <v>3</v>
      </c>
      <c r="Y25" s="8">
        <v>8</v>
      </c>
      <c r="Z25" s="8"/>
      <c r="AA25" s="8"/>
      <c r="AB25" s="8"/>
      <c r="AC25" s="8"/>
      <c r="AD25" s="8">
        <v>61</v>
      </c>
    </row>
    <row r="26" spans="1:30" x14ac:dyDescent="0.3">
      <c r="A26" s="7" t="s">
        <v>145</v>
      </c>
      <c r="B26" s="8"/>
      <c r="C26" s="8"/>
      <c r="D26" s="8"/>
      <c r="E26" s="8"/>
      <c r="F26" s="8">
        <v>10</v>
      </c>
      <c r="G26" s="8">
        <v>10</v>
      </c>
      <c r="H26" s="8">
        <v>4</v>
      </c>
      <c r="I26" s="8">
        <v>24</v>
      </c>
      <c r="J26" s="8">
        <v>2</v>
      </c>
      <c r="K26" s="8">
        <v>5</v>
      </c>
      <c r="L26" s="8">
        <v>3</v>
      </c>
      <c r="M26" s="8">
        <v>10</v>
      </c>
      <c r="N26" s="8"/>
      <c r="O26" s="8"/>
      <c r="P26" s="8"/>
      <c r="Q26" s="8"/>
      <c r="R26" s="8">
        <v>9</v>
      </c>
      <c r="S26" s="8">
        <v>8</v>
      </c>
      <c r="T26" s="8">
        <v>5</v>
      </c>
      <c r="U26" s="8">
        <v>22</v>
      </c>
      <c r="V26" s="8">
        <v>1</v>
      </c>
      <c r="W26" s="8">
        <v>1</v>
      </c>
      <c r="X26" s="8">
        <v>3</v>
      </c>
      <c r="Y26" s="8">
        <v>5</v>
      </c>
      <c r="Z26" s="8">
        <v>1</v>
      </c>
      <c r="AA26" s="8">
        <v>2</v>
      </c>
      <c r="AB26" s="8">
        <v>1</v>
      </c>
      <c r="AC26" s="8">
        <v>4</v>
      </c>
      <c r="AD26" s="8">
        <v>65</v>
      </c>
    </row>
    <row r="27" spans="1:30" x14ac:dyDescent="0.3">
      <c r="A27" s="7" t="s">
        <v>146</v>
      </c>
      <c r="B27" s="8"/>
      <c r="C27" s="8"/>
      <c r="D27" s="8"/>
      <c r="E27" s="8"/>
      <c r="F27" s="8">
        <v>10</v>
      </c>
      <c r="G27" s="8">
        <v>13</v>
      </c>
      <c r="H27" s="8">
        <v>12</v>
      </c>
      <c r="I27" s="8">
        <v>35</v>
      </c>
      <c r="J27" s="8">
        <v>3</v>
      </c>
      <c r="K27" s="8">
        <v>3</v>
      </c>
      <c r="L27" s="8">
        <v>4</v>
      </c>
      <c r="M27" s="8">
        <v>10</v>
      </c>
      <c r="N27" s="8"/>
      <c r="O27" s="8"/>
      <c r="P27" s="8"/>
      <c r="Q27" s="8"/>
      <c r="R27" s="8">
        <v>3</v>
      </c>
      <c r="S27" s="8">
        <v>5</v>
      </c>
      <c r="T27" s="8">
        <v>4</v>
      </c>
      <c r="U27" s="8">
        <v>12</v>
      </c>
      <c r="V27" s="8">
        <v>3</v>
      </c>
      <c r="W27" s="8">
        <v>1</v>
      </c>
      <c r="X27" s="8">
        <v>2</v>
      </c>
      <c r="Y27" s="8">
        <v>6</v>
      </c>
      <c r="Z27" s="8"/>
      <c r="AA27" s="8"/>
      <c r="AB27" s="8"/>
      <c r="AC27" s="8"/>
      <c r="AD27" s="8">
        <v>63</v>
      </c>
    </row>
    <row r="28" spans="1:30" x14ac:dyDescent="0.3">
      <c r="A28" s="7" t="s">
        <v>147</v>
      </c>
      <c r="B28" s="8"/>
      <c r="C28" s="8"/>
      <c r="D28" s="8"/>
      <c r="E28" s="8"/>
      <c r="F28" s="8">
        <v>8</v>
      </c>
      <c r="G28" s="8">
        <v>9</v>
      </c>
      <c r="H28" s="8">
        <v>7</v>
      </c>
      <c r="I28" s="8">
        <v>24</v>
      </c>
      <c r="J28" s="8">
        <v>1</v>
      </c>
      <c r="K28" s="8">
        <v>1</v>
      </c>
      <c r="L28" s="8">
        <v>2</v>
      </c>
      <c r="M28" s="8">
        <v>4</v>
      </c>
      <c r="N28" s="8"/>
      <c r="O28" s="8"/>
      <c r="P28" s="8"/>
      <c r="Q28" s="8"/>
      <c r="R28" s="8">
        <v>10</v>
      </c>
      <c r="S28" s="8">
        <v>11</v>
      </c>
      <c r="T28" s="8">
        <v>9</v>
      </c>
      <c r="U28" s="8">
        <v>30</v>
      </c>
      <c r="V28" s="8">
        <v>2</v>
      </c>
      <c r="W28" s="8">
        <v>2</v>
      </c>
      <c r="X28" s="8">
        <v>4</v>
      </c>
      <c r="Y28" s="8">
        <v>8</v>
      </c>
      <c r="Z28" s="8"/>
      <c r="AA28" s="8"/>
      <c r="AB28" s="8"/>
      <c r="AC28" s="8"/>
      <c r="AD28" s="8">
        <v>66</v>
      </c>
    </row>
    <row r="29" spans="1:30" x14ac:dyDescent="0.3">
      <c r="A29" s="7" t="s">
        <v>148</v>
      </c>
      <c r="B29" s="8">
        <v>2</v>
      </c>
      <c r="C29" s="8"/>
      <c r="D29" s="8"/>
      <c r="E29" s="8">
        <v>2</v>
      </c>
      <c r="F29" s="8">
        <v>3</v>
      </c>
      <c r="G29" s="8">
        <v>2</v>
      </c>
      <c r="H29" s="8">
        <v>10</v>
      </c>
      <c r="I29" s="8">
        <v>15</v>
      </c>
      <c r="J29" s="8">
        <v>2</v>
      </c>
      <c r="K29" s="8">
        <v>2</v>
      </c>
      <c r="L29" s="8">
        <v>4</v>
      </c>
      <c r="M29" s="8">
        <v>8</v>
      </c>
      <c r="N29" s="8"/>
      <c r="O29" s="8"/>
      <c r="P29" s="8"/>
      <c r="Q29" s="8"/>
      <c r="R29" s="8">
        <v>10</v>
      </c>
      <c r="S29" s="8">
        <v>11</v>
      </c>
      <c r="T29" s="8">
        <v>7</v>
      </c>
      <c r="U29" s="8">
        <v>28</v>
      </c>
      <c r="V29" s="8">
        <v>4</v>
      </c>
      <c r="W29" s="8">
        <v>3</v>
      </c>
      <c r="X29" s="8"/>
      <c r="Y29" s="8">
        <v>7</v>
      </c>
      <c r="Z29" s="8"/>
      <c r="AA29" s="8"/>
      <c r="AB29" s="8"/>
      <c r="AC29" s="8"/>
      <c r="AD29" s="8">
        <v>60</v>
      </c>
    </row>
    <row r="30" spans="1:30" x14ac:dyDescent="0.3">
      <c r="A30" s="7" t="s">
        <v>149</v>
      </c>
      <c r="B30" s="8"/>
      <c r="C30" s="8"/>
      <c r="D30" s="8"/>
      <c r="E30" s="8"/>
      <c r="F30" s="8">
        <v>6</v>
      </c>
      <c r="G30" s="8">
        <v>8</v>
      </c>
      <c r="H30" s="8">
        <v>9</v>
      </c>
      <c r="I30" s="8">
        <v>23</v>
      </c>
      <c r="J30" s="8"/>
      <c r="K30" s="8">
        <v>4</v>
      </c>
      <c r="L30" s="8">
        <v>5</v>
      </c>
      <c r="M30" s="8">
        <v>9</v>
      </c>
      <c r="N30" s="8"/>
      <c r="O30" s="8"/>
      <c r="P30" s="8"/>
      <c r="Q30" s="8"/>
      <c r="R30" s="8">
        <v>6</v>
      </c>
      <c r="S30" s="8">
        <v>10</v>
      </c>
      <c r="T30" s="8">
        <v>10</v>
      </c>
      <c r="U30" s="8">
        <v>26</v>
      </c>
      <c r="V30" s="8">
        <v>4</v>
      </c>
      <c r="W30" s="8">
        <v>4</v>
      </c>
      <c r="X30" s="8">
        <v>2</v>
      </c>
      <c r="Y30" s="8">
        <v>10</v>
      </c>
      <c r="Z30" s="8"/>
      <c r="AA30" s="8"/>
      <c r="AB30" s="8"/>
      <c r="AC30" s="8"/>
      <c r="AD30" s="8">
        <v>68</v>
      </c>
    </row>
    <row r="31" spans="1:30" x14ac:dyDescent="0.3">
      <c r="A31" s="7" t="s">
        <v>150</v>
      </c>
      <c r="B31" s="8">
        <v>1</v>
      </c>
      <c r="C31" s="8"/>
      <c r="D31" s="8"/>
      <c r="E31" s="8">
        <v>1</v>
      </c>
      <c r="F31" s="8">
        <v>4</v>
      </c>
      <c r="G31" s="8">
        <v>12</v>
      </c>
      <c r="H31" s="8">
        <v>9</v>
      </c>
      <c r="I31" s="8">
        <v>25</v>
      </c>
      <c r="J31" s="8"/>
      <c r="K31" s="8">
        <v>4</v>
      </c>
      <c r="L31" s="8"/>
      <c r="M31" s="8">
        <v>4</v>
      </c>
      <c r="N31" s="8"/>
      <c r="O31" s="8"/>
      <c r="P31" s="8"/>
      <c r="Q31" s="8"/>
      <c r="R31" s="8">
        <v>4</v>
      </c>
      <c r="S31" s="8">
        <v>7</v>
      </c>
      <c r="T31" s="8">
        <v>12</v>
      </c>
      <c r="U31" s="8">
        <v>23</v>
      </c>
      <c r="V31" s="8">
        <v>4</v>
      </c>
      <c r="W31" s="8">
        <v>3</v>
      </c>
      <c r="X31" s="8">
        <v>1</v>
      </c>
      <c r="Y31" s="8">
        <v>8</v>
      </c>
      <c r="Z31" s="8"/>
      <c r="AA31" s="8"/>
      <c r="AB31" s="8">
        <v>1</v>
      </c>
      <c r="AC31" s="8">
        <v>1</v>
      </c>
      <c r="AD31" s="8">
        <v>62</v>
      </c>
    </row>
    <row r="32" spans="1:30" x14ac:dyDescent="0.3">
      <c r="A32" s="7" t="s">
        <v>151</v>
      </c>
      <c r="B32" s="8"/>
      <c r="C32" s="8"/>
      <c r="D32" s="8"/>
      <c r="E32" s="8"/>
      <c r="F32" s="8">
        <v>12</v>
      </c>
      <c r="G32" s="8">
        <v>8</v>
      </c>
      <c r="H32" s="8">
        <v>10</v>
      </c>
      <c r="I32" s="8">
        <v>30</v>
      </c>
      <c r="J32" s="8">
        <v>1</v>
      </c>
      <c r="K32" s="8">
        <v>5</v>
      </c>
      <c r="L32" s="8">
        <v>1</v>
      </c>
      <c r="M32" s="8">
        <v>7</v>
      </c>
      <c r="N32" s="8"/>
      <c r="O32" s="8"/>
      <c r="P32" s="8"/>
      <c r="Q32" s="8"/>
      <c r="R32" s="8">
        <v>6</v>
      </c>
      <c r="S32" s="8">
        <v>7</v>
      </c>
      <c r="T32" s="8">
        <v>7</v>
      </c>
      <c r="U32" s="8">
        <v>20</v>
      </c>
      <c r="V32" s="8">
        <v>4</v>
      </c>
      <c r="W32" s="8">
        <v>6</v>
      </c>
      <c r="X32" s="8">
        <v>4</v>
      </c>
      <c r="Y32" s="8">
        <v>14</v>
      </c>
      <c r="Z32" s="8"/>
      <c r="AA32" s="8"/>
      <c r="AB32" s="8"/>
      <c r="AC32" s="8"/>
      <c r="AD32" s="8">
        <v>71</v>
      </c>
    </row>
    <row r="33" spans="1:30" x14ac:dyDescent="0.3">
      <c r="A33" s="7" t="s">
        <v>152</v>
      </c>
      <c r="B33" s="8"/>
      <c r="C33" s="8"/>
      <c r="D33" s="8"/>
      <c r="E33" s="8"/>
      <c r="F33" s="8">
        <v>9</v>
      </c>
      <c r="G33" s="8">
        <v>5</v>
      </c>
      <c r="H33" s="8">
        <v>6</v>
      </c>
      <c r="I33" s="8">
        <v>20</v>
      </c>
      <c r="J33" s="8">
        <v>1</v>
      </c>
      <c r="K33" s="8">
        <v>1</v>
      </c>
      <c r="L33" s="8">
        <v>1</v>
      </c>
      <c r="M33" s="8">
        <v>3</v>
      </c>
      <c r="N33" s="8">
        <v>1</v>
      </c>
      <c r="O33" s="8">
        <v>1</v>
      </c>
      <c r="P33" s="8">
        <v>1</v>
      </c>
      <c r="Q33" s="8">
        <v>3</v>
      </c>
      <c r="R33" s="8">
        <v>8</v>
      </c>
      <c r="S33" s="8">
        <v>7</v>
      </c>
      <c r="T33" s="8">
        <v>4</v>
      </c>
      <c r="U33" s="8">
        <v>19</v>
      </c>
      <c r="V33" s="8">
        <v>3</v>
      </c>
      <c r="W33" s="8">
        <v>5</v>
      </c>
      <c r="X33" s="8">
        <v>7</v>
      </c>
      <c r="Y33" s="8">
        <v>15</v>
      </c>
      <c r="Z33" s="8"/>
      <c r="AA33" s="8"/>
      <c r="AB33" s="8"/>
      <c r="AC33" s="8"/>
      <c r="AD33" s="8">
        <v>60</v>
      </c>
    </row>
    <row r="34" spans="1:30" x14ac:dyDescent="0.3">
      <c r="A34" s="7" t="s">
        <v>153</v>
      </c>
      <c r="B34" s="8"/>
      <c r="C34" s="8"/>
      <c r="D34" s="8">
        <v>1</v>
      </c>
      <c r="E34" s="8">
        <v>1</v>
      </c>
      <c r="F34" s="8">
        <v>11</v>
      </c>
      <c r="G34" s="8">
        <v>7</v>
      </c>
      <c r="H34" s="8">
        <v>8</v>
      </c>
      <c r="I34" s="8">
        <v>26</v>
      </c>
      <c r="J34" s="8"/>
      <c r="K34" s="8"/>
      <c r="L34" s="8"/>
      <c r="M34" s="8"/>
      <c r="N34" s="8"/>
      <c r="O34" s="8"/>
      <c r="P34" s="8"/>
      <c r="Q34" s="8"/>
      <c r="R34" s="8">
        <v>8</v>
      </c>
      <c r="S34" s="8">
        <v>7</v>
      </c>
      <c r="T34" s="8">
        <v>9</v>
      </c>
      <c r="U34" s="8">
        <v>24</v>
      </c>
      <c r="V34" s="8">
        <v>2</v>
      </c>
      <c r="W34" s="8">
        <v>1</v>
      </c>
      <c r="X34" s="8">
        <v>1</v>
      </c>
      <c r="Y34" s="8">
        <v>4</v>
      </c>
      <c r="Z34" s="8"/>
      <c r="AA34" s="8"/>
      <c r="AB34" s="8"/>
      <c r="AC34" s="8"/>
      <c r="AD34" s="8">
        <v>55</v>
      </c>
    </row>
    <row r="35" spans="1:30" x14ac:dyDescent="0.3">
      <c r="A35" s="7" t="s">
        <v>154</v>
      </c>
      <c r="B35" s="8"/>
      <c r="C35" s="8"/>
      <c r="D35" s="8"/>
      <c r="E35" s="8"/>
      <c r="F35" s="8">
        <v>4</v>
      </c>
      <c r="G35" s="8">
        <v>7</v>
      </c>
      <c r="H35" s="8">
        <v>10</v>
      </c>
      <c r="I35" s="8">
        <v>21</v>
      </c>
      <c r="J35" s="8"/>
      <c r="K35" s="8"/>
      <c r="L35" s="8">
        <v>2</v>
      </c>
      <c r="M35" s="8">
        <v>2</v>
      </c>
      <c r="N35" s="8"/>
      <c r="O35" s="8"/>
      <c r="P35" s="8"/>
      <c r="Q35" s="8"/>
      <c r="R35" s="8">
        <v>9</v>
      </c>
      <c r="S35" s="8">
        <v>11</v>
      </c>
      <c r="T35" s="8">
        <v>9</v>
      </c>
      <c r="U35" s="8">
        <v>29</v>
      </c>
      <c r="V35" s="8"/>
      <c r="W35" s="8"/>
      <c r="X35" s="8">
        <v>2</v>
      </c>
      <c r="Y35" s="8">
        <v>2</v>
      </c>
      <c r="Z35" s="8"/>
      <c r="AA35" s="8"/>
      <c r="AB35" s="8"/>
      <c r="AC35" s="8"/>
      <c r="AD35" s="8">
        <v>54</v>
      </c>
    </row>
    <row r="36" spans="1:30" x14ac:dyDescent="0.3">
      <c r="A36" s="7" t="s">
        <v>155</v>
      </c>
      <c r="B36" s="8"/>
      <c r="C36" s="8"/>
      <c r="D36" s="8"/>
      <c r="E36" s="8"/>
      <c r="F36" s="8">
        <v>9</v>
      </c>
      <c r="G36" s="8">
        <v>15</v>
      </c>
      <c r="H36" s="8">
        <v>10</v>
      </c>
      <c r="I36" s="8">
        <v>34</v>
      </c>
      <c r="J36" s="8">
        <v>1</v>
      </c>
      <c r="K36" s="8">
        <v>2</v>
      </c>
      <c r="L36" s="8"/>
      <c r="M36" s="8">
        <v>3</v>
      </c>
      <c r="N36" s="8"/>
      <c r="O36" s="8"/>
      <c r="P36" s="8"/>
      <c r="Q36" s="8"/>
      <c r="R36" s="8">
        <v>7</v>
      </c>
      <c r="S36" s="8">
        <v>6</v>
      </c>
      <c r="T36" s="8">
        <v>8</v>
      </c>
      <c r="U36" s="8">
        <v>21</v>
      </c>
      <c r="V36" s="8">
        <v>1</v>
      </c>
      <c r="W36" s="8">
        <v>1</v>
      </c>
      <c r="X36" s="8"/>
      <c r="Y36" s="8">
        <v>2</v>
      </c>
      <c r="Z36" s="8"/>
      <c r="AA36" s="8"/>
      <c r="AB36" s="8"/>
      <c r="AC36" s="8"/>
      <c r="AD36" s="8">
        <v>60</v>
      </c>
    </row>
    <row r="37" spans="1:30" x14ac:dyDescent="0.3">
      <c r="A37" s="7" t="s">
        <v>156</v>
      </c>
      <c r="B37" s="8"/>
      <c r="C37" s="8"/>
      <c r="D37" s="8">
        <v>1</v>
      </c>
      <c r="E37" s="8">
        <v>1</v>
      </c>
      <c r="F37" s="8">
        <v>10</v>
      </c>
      <c r="G37" s="8">
        <v>10</v>
      </c>
      <c r="H37" s="8">
        <v>10</v>
      </c>
      <c r="I37" s="8">
        <v>30</v>
      </c>
      <c r="J37" s="8">
        <v>1</v>
      </c>
      <c r="K37" s="8">
        <v>2</v>
      </c>
      <c r="L37" s="8"/>
      <c r="M37" s="8">
        <v>3</v>
      </c>
      <c r="N37" s="8"/>
      <c r="O37" s="8"/>
      <c r="P37" s="8"/>
      <c r="Q37" s="8"/>
      <c r="R37" s="8">
        <v>10</v>
      </c>
      <c r="S37" s="8">
        <v>7</v>
      </c>
      <c r="T37" s="8">
        <v>6</v>
      </c>
      <c r="U37" s="8">
        <v>23</v>
      </c>
      <c r="V37" s="8">
        <v>1</v>
      </c>
      <c r="W37" s="8">
        <v>1</v>
      </c>
      <c r="X37" s="8">
        <v>2</v>
      </c>
      <c r="Y37" s="8">
        <v>4</v>
      </c>
      <c r="Z37" s="8"/>
      <c r="AA37" s="8"/>
      <c r="AB37" s="8"/>
      <c r="AC37" s="8"/>
      <c r="AD37" s="8">
        <v>61</v>
      </c>
    </row>
    <row r="38" spans="1:30" x14ac:dyDescent="0.3">
      <c r="A38" s="7" t="s">
        <v>157</v>
      </c>
      <c r="B38" s="8"/>
      <c r="C38" s="8"/>
      <c r="D38" s="8"/>
      <c r="E38" s="8"/>
      <c r="F38" s="8">
        <v>5</v>
      </c>
      <c r="G38" s="8">
        <v>6</v>
      </c>
      <c r="H38" s="8">
        <v>3</v>
      </c>
      <c r="I38" s="8">
        <v>14</v>
      </c>
      <c r="J38" s="8">
        <v>1</v>
      </c>
      <c r="K38" s="8">
        <v>1</v>
      </c>
      <c r="L38" s="8">
        <v>1</v>
      </c>
      <c r="M38" s="8">
        <v>3</v>
      </c>
      <c r="N38" s="8"/>
      <c r="O38" s="8"/>
      <c r="P38" s="8"/>
      <c r="Q38" s="8"/>
      <c r="R38" s="8">
        <v>9</v>
      </c>
      <c r="S38" s="8">
        <v>9</v>
      </c>
      <c r="T38" s="8">
        <v>8</v>
      </c>
      <c r="U38" s="8">
        <v>26</v>
      </c>
      <c r="V38" s="8">
        <v>4</v>
      </c>
      <c r="W38" s="8">
        <v>2</v>
      </c>
      <c r="X38" s="8">
        <v>4</v>
      </c>
      <c r="Y38" s="8">
        <v>10</v>
      </c>
      <c r="Z38" s="8"/>
      <c r="AA38" s="8"/>
      <c r="AB38" s="8"/>
      <c r="AC38" s="8"/>
      <c r="AD38" s="8">
        <v>53</v>
      </c>
    </row>
    <row r="39" spans="1:30" x14ac:dyDescent="0.3">
      <c r="A39" s="7" t="s">
        <v>158</v>
      </c>
      <c r="B39" s="8"/>
      <c r="C39" s="8"/>
      <c r="D39" s="8"/>
      <c r="E39" s="8"/>
      <c r="F39" s="8">
        <v>11</v>
      </c>
      <c r="G39" s="8">
        <v>7</v>
      </c>
      <c r="H39" s="8">
        <v>11</v>
      </c>
      <c r="I39" s="8">
        <v>29</v>
      </c>
      <c r="J39" s="8">
        <v>1</v>
      </c>
      <c r="K39" s="8"/>
      <c r="L39" s="8">
        <v>3</v>
      </c>
      <c r="M39" s="8">
        <v>4</v>
      </c>
      <c r="N39" s="8"/>
      <c r="O39" s="8"/>
      <c r="P39" s="8"/>
      <c r="Q39" s="8"/>
      <c r="R39" s="8">
        <v>4</v>
      </c>
      <c r="S39" s="8">
        <v>8</v>
      </c>
      <c r="T39" s="8">
        <v>8</v>
      </c>
      <c r="U39" s="8">
        <v>20</v>
      </c>
      <c r="V39" s="8">
        <v>1</v>
      </c>
      <c r="W39" s="8">
        <v>2</v>
      </c>
      <c r="X39" s="8">
        <v>3</v>
      </c>
      <c r="Y39" s="8">
        <v>6</v>
      </c>
      <c r="Z39" s="8"/>
      <c r="AA39" s="8"/>
      <c r="AB39" s="8"/>
      <c r="AC39" s="8"/>
      <c r="AD39" s="8">
        <v>59</v>
      </c>
    </row>
    <row r="40" spans="1:30" x14ac:dyDescent="0.3">
      <c r="A40" s="7" t="s">
        <v>159</v>
      </c>
      <c r="B40" s="8">
        <v>2</v>
      </c>
      <c r="C40" s="8"/>
      <c r="D40" s="8"/>
      <c r="E40" s="8">
        <v>2</v>
      </c>
      <c r="F40" s="8">
        <v>7</v>
      </c>
      <c r="G40" s="8">
        <v>9</v>
      </c>
      <c r="H40" s="8">
        <v>5</v>
      </c>
      <c r="I40" s="8">
        <v>21</v>
      </c>
      <c r="J40" s="8">
        <v>2</v>
      </c>
      <c r="K40" s="8">
        <v>3</v>
      </c>
      <c r="L40" s="8">
        <v>3</v>
      </c>
      <c r="M40" s="8">
        <v>8</v>
      </c>
      <c r="N40" s="8">
        <v>2</v>
      </c>
      <c r="O40" s="8"/>
      <c r="P40" s="8"/>
      <c r="Q40" s="8">
        <v>2</v>
      </c>
      <c r="R40" s="8">
        <v>3</v>
      </c>
      <c r="S40" s="8">
        <v>5</v>
      </c>
      <c r="T40" s="8">
        <v>6</v>
      </c>
      <c r="U40" s="8">
        <v>14</v>
      </c>
      <c r="V40" s="8">
        <v>1</v>
      </c>
      <c r="W40" s="8"/>
      <c r="X40" s="8">
        <v>3</v>
      </c>
      <c r="Y40" s="8">
        <v>4</v>
      </c>
      <c r="Z40" s="8"/>
      <c r="AA40" s="8"/>
      <c r="AB40" s="8"/>
      <c r="AC40" s="8"/>
      <c r="AD40" s="8">
        <v>51</v>
      </c>
    </row>
    <row r="41" spans="1:30" x14ac:dyDescent="0.3">
      <c r="A41" s="7" t="s">
        <v>160</v>
      </c>
      <c r="B41" s="8"/>
      <c r="C41" s="8"/>
      <c r="D41" s="8">
        <v>1</v>
      </c>
      <c r="E41" s="8">
        <v>1</v>
      </c>
      <c r="F41" s="8">
        <v>7</v>
      </c>
      <c r="G41" s="8">
        <v>7</v>
      </c>
      <c r="H41" s="8">
        <v>7</v>
      </c>
      <c r="I41" s="8">
        <v>21</v>
      </c>
      <c r="J41" s="8">
        <v>2</v>
      </c>
      <c r="K41" s="8">
        <v>2</v>
      </c>
      <c r="L41" s="8">
        <v>1</v>
      </c>
      <c r="M41" s="8">
        <v>5</v>
      </c>
      <c r="N41" s="8"/>
      <c r="O41" s="8"/>
      <c r="P41" s="8"/>
      <c r="Q41" s="8"/>
      <c r="R41" s="8">
        <v>10</v>
      </c>
      <c r="S41" s="8">
        <v>10</v>
      </c>
      <c r="T41" s="8">
        <v>11</v>
      </c>
      <c r="U41" s="8">
        <v>31</v>
      </c>
      <c r="V41" s="8">
        <v>1</v>
      </c>
      <c r="W41" s="8">
        <v>2</v>
      </c>
      <c r="X41" s="8"/>
      <c r="Y41" s="8">
        <v>3</v>
      </c>
      <c r="Z41" s="8"/>
      <c r="AA41" s="8"/>
      <c r="AB41" s="8"/>
      <c r="AC41" s="8"/>
      <c r="AD41" s="8">
        <v>61</v>
      </c>
    </row>
    <row r="42" spans="1:30" x14ac:dyDescent="0.3">
      <c r="A42" s="7" t="s">
        <v>161</v>
      </c>
      <c r="B42" s="8"/>
      <c r="C42" s="8">
        <v>1</v>
      </c>
      <c r="D42" s="8"/>
      <c r="E42" s="8">
        <v>1</v>
      </c>
      <c r="F42" s="8">
        <v>6</v>
      </c>
      <c r="G42" s="8">
        <v>6</v>
      </c>
      <c r="H42" s="8">
        <v>5</v>
      </c>
      <c r="I42" s="8">
        <v>17</v>
      </c>
      <c r="J42" s="8">
        <v>1</v>
      </c>
      <c r="K42" s="8">
        <v>1</v>
      </c>
      <c r="L42" s="8">
        <v>1</v>
      </c>
      <c r="M42" s="8">
        <v>3</v>
      </c>
      <c r="N42" s="8"/>
      <c r="O42" s="8"/>
      <c r="P42" s="8"/>
      <c r="Q42" s="8"/>
      <c r="R42" s="8">
        <v>5</v>
      </c>
      <c r="S42" s="8">
        <v>6</v>
      </c>
      <c r="T42" s="8">
        <v>8</v>
      </c>
      <c r="U42" s="8">
        <v>19</v>
      </c>
      <c r="V42" s="8">
        <v>2</v>
      </c>
      <c r="W42" s="8">
        <v>3</v>
      </c>
      <c r="X42" s="8">
        <v>3</v>
      </c>
      <c r="Y42" s="8">
        <v>8</v>
      </c>
      <c r="Z42" s="8"/>
      <c r="AA42" s="8"/>
      <c r="AB42" s="8"/>
      <c r="AC42" s="8"/>
      <c r="AD42" s="8">
        <v>48</v>
      </c>
    </row>
    <row r="43" spans="1:30" x14ac:dyDescent="0.3">
      <c r="A43" s="7" t="s">
        <v>162</v>
      </c>
      <c r="B43" s="8"/>
      <c r="C43" s="8"/>
      <c r="D43" s="8"/>
      <c r="E43" s="8"/>
      <c r="F43" s="8">
        <v>6</v>
      </c>
      <c r="G43" s="8">
        <v>5</v>
      </c>
      <c r="H43" s="8">
        <v>6</v>
      </c>
      <c r="I43" s="8">
        <v>17</v>
      </c>
      <c r="J43" s="8"/>
      <c r="K43" s="8">
        <v>3</v>
      </c>
      <c r="L43" s="8">
        <v>4</v>
      </c>
      <c r="M43" s="8">
        <v>7</v>
      </c>
      <c r="N43" s="8"/>
      <c r="O43" s="8"/>
      <c r="P43" s="8"/>
      <c r="Q43" s="8"/>
      <c r="R43" s="8">
        <v>4</v>
      </c>
      <c r="S43" s="8">
        <v>7</v>
      </c>
      <c r="T43" s="8">
        <v>7</v>
      </c>
      <c r="U43" s="8">
        <v>18</v>
      </c>
      <c r="V43" s="8">
        <v>1</v>
      </c>
      <c r="W43" s="8">
        <v>1</v>
      </c>
      <c r="X43" s="8">
        <v>1</v>
      </c>
      <c r="Y43" s="8">
        <v>3</v>
      </c>
      <c r="Z43" s="8"/>
      <c r="AA43" s="8"/>
      <c r="AB43" s="8"/>
      <c r="AC43" s="8"/>
      <c r="AD43" s="8">
        <v>45</v>
      </c>
    </row>
    <row r="44" spans="1:30" x14ac:dyDescent="0.3">
      <c r="A44" s="7" t="s">
        <v>163</v>
      </c>
      <c r="B44" s="8"/>
      <c r="C44" s="8"/>
      <c r="D44" s="8"/>
      <c r="E44" s="8"/>
      <c r="F44" s="8">
        <v>5</v>
      </c>
      <c r="G44" s="8">
        <v>6</v>
      </c>
      <c r="H44" s="8">
        <v>6</v>
      </c>
      <c r="I44" s="8">
        <v>17</v>
      </c>
      <c r="J44" s="8">
        <v>1</v>
      </c>
      <c r="K44" s="8">
        <v>3</v>
      </c>
      <c r="L44" s="8"/>
      <c r="M44" s="8">
        <v>4</v>
      </c>
      <c r="N44" s="8"/>
      <c r="O44" s="8"/>
      <c r="P44" s="8"/>
      <c r="Q44" s="8"/>
      <c r="R44" s="8">
        <v>8</v>
      </c>
      <c r="S44" s="8">
        <v>12</v>
      </c>
      <c r="T44" s="8">
        <v>13</v>
      </c>
      <c r="U44" s="8">
        <v>33</v>
      </c>
      <c r="V44" s="8">
        <v>2</v>
      </c>
      <c r="W44" s="8">
        <v>3</v>
      </c>
      <c r="X44" s="8">
        <v>3</v>
      </c>
      <c r="Y44" s="8">
        <v>8</v>
      </c>
      <c r="Z44" s="8"/>
      <c r="AA44" s="8"/>
      <c r="AB44" s="8"/>
      <c r="AC44" s="8"/>
      <c r="AD44" s="8">
        <v>62</v>
      </c>
    </row>
    <row r="45" spans="1:30" x14ac:dyDescent="0.3">
      <c r="A45" s="7" t="s">
        <v>164</v>
      </c>
      <c r="B45" s="8"/>
      <c r="C45" s="8"/>
      <c r="D45" s="8"/>
      <c r="E45" s="8"/>
      <c r="F45" s="8">
        <v>10</v>
      </c>
      <c r="G45" s="8">
        <v>7</v>
      </c>
      <c r="H45" s="8">
        <v>16</v>
      </c>
      <c r="I45" s="8">
        <v>33</v>
      </c>
      <c r="J45" s="8"/>
      <c r="K45" s="8">
        <v>1</v>
      </c>
      <c r="L45" s="8"/>
      <c r="M45" s="8">
        <v>1</v>
      </c>
      <c r="N45" s="8"/>
      <c r="O45" s="8"/>
      <c r="P45" s="8">
        <v>1</v>
      </c>
      <c r="Q45" s="8">
        <v>1</v>
      </c>
      <c r="R45" s="8">
        <v>9</v>
      </c>
      <c r="S45" s="8">
        <v>8</v>
      </c>
      <c r="T45" s="8">
        <v>8</v>
      </c>
      <c r="U45" s="8">
        <v>25</v>
      </c>
      <c r="V45" s="8">
        <v>2</v>
      </c>
      <c r="W45" s="8">
        <v>4</v>
      </c>
      <c r="X45" s="8">
        <v>3</v>
      </c>
      <c r="Y45" s="8">
        <v>9</v>
      </c>
      <c r="Z45" s="8"/>
      <c r="AA45" s="8"/>
      <c r="AB45" s="8"/>
      <c r="AC45" s="8"/>
      <c r="AD45" s="8">
        <v>69</v>
      </c>
    </row>
    <row r="46" spans="1:30" x14ac:dyDescent="0.3">
      <c r="A46" s="7" t="s">
        <v>165</v>
      </c>
      <c r="B46" s="8">
        <v>1</v>
      </c>
      <c r="C46" s="8">
        <v>1</v>
      </c>
      <c r="D46" s="8"/>
      <c r="E46" s="8">
        <v>2</v>
      </c>
      <c r="F46" s="8">
        <v>11</v>
      </c>
      <c r="G46" s="8">
        <v>7</v>
      </c>
      <c r="H46" s="8">
        <v>11</v>
      </c>
      <c r="I46" s="8">
        <v>29</v>
      </c>
      <c r="J46" s="8"/>
      <c r="K46" s="8">
        <v>2</v>
      </c>
      <c r="L46" s="8">
        <v>2</v>
      </c>
      <c r="M46" s="8">
        <v>4</v>
      </c>
      <c r="N46" s="8"/>
      <c r="O46" s="8"/>
      <c r="P46" s="8"/>
      <c r="Q46" s="8"/>
      <c r="R46" s="8">
        <v>7</v>
      </c>
      <c r="S46" s="8">
        <v>5</v>
      </c>
      <c r="T46" s="8">
        <v>10</v>
      </c>
      <c r="U46" s="8">
        <v>22</v>
      </c>
      <c r="V46" s="8">
        <v>5</v>
      </c>
      <c r="W46" s="8">
        <v>7</v>
      </c>
      <c r="X46" s="8">
        <v>3</v>
      </c>
      <c r="Y46" s="8">
        <v>15</v>
      </c>
      <c r="Z46" s="8"/>
      <c r="AA46" s="8"/>
      <c r="AB46" s="8"/>
      <c r="AC46" s="8"/>
      <c r="AD46" s="8">
        <v>72</v>
      </c>
    </row>
    <row r="47" spans="1:30" x14ac:dyDescent="0.3">
      <c r="A47" s="7" t="s">
        <v>166</v>
      </c>
      <c r="B47" s="8"/>
      <c r="C47" s="8"/>
      <c r="D47" s="8"/>
      <c r="E47" s="8"/>
      <c r="F47" s="8">
        <v>8</v>
      </c>
      <c r="G47" s="8">
        <v>10</v>
      </c>
      <c r="H47" s="8">
        <v>6</v>
      </c>
      <c r="I47" s="8">
        <v>24</v>
      </c>
      <c r="J47" s="8"/>
      <c r="K47" s="8">
        <v>2</v>
      </c>
      <c r="L47" s="8">
        <v>2</v>
      </c>
      <c r="M47" s="8">
        <v>4</v>
      </c>
      <c r="N47" s="8"/>
      <c r="O47" s="8"/>
      <c r="P47" s="8"/>
      <c r="Q47" s="8"/>
      <c r="R47" s="8">
        <v>6</v>
      </c>
      <c r="S47" s="8">
        <v>8</v>
      </c>
      <c r="T47" s="8">
        <v>9</v>
      </c>
      <c r="U47" s="8">
        <v>23</v>
      </c>
      <c r="V47" s="8">
        <v>1</v>
      </c>
      <c r="W47" s="8">
        <v>1</v>
      </c>
      <c r="X47" s="8">
        <v>4</v>
      </c>
      <c r="Y47" s="8">
        <v>6</v>
      </c>
      <c r="Z47" s="8"/>
      <c r="AA47" s="8"/>
      <c r="AB47" s="8"/>
      <c r="AC47" s="8"/>
      <c r="AD47" s="8">
        <v>57</v>
      </c>
    </row>
    <row r="48" spans="1:30" x14ac:dyDescent="0.3">
      <c r="A48" s="7" t="s">
        <v>167</v>
      </c>
      <c r="B48" s="8"/>
      <c r="C48" s="8"/>
      <c r="D48" s="8"/>
      <c r="E48" s="8"/>
      <c r="F48" s="8">
        <v>6</v>
      </c>
      <c r="G48" s="8">
        <v>5</v>
      </c>
      <c r="H48" s="8">
        <v>8</v>
      </c>
      <c r="I48" s="8">
        <v>19</v>
      </c>
      <c r="J48" s="8"/>
      <c r="K48" s="8">
        <v>4</v>
      </c>
      <c r="L48" s="8">
        <v>4</v>
      </c>
      <c r="M48" s="8">
        <v>8</v>
      </c>
      <c r="N48" s="8"/>
      <c r="O48" s="8"/>
      <c r="P48" s="8"/>
      <c r="Q48" s="8"/>
      <c r="R48" s="8">
        <v>8</v>
      </c>
      <c r="S48" s="8">
        <v>7</v>
      </c>
      <c r="T48" s="8">
        <v>9</v>
      </c>
      <c r="U48" s="8">
        <v>24</v>
      </c>
      <c r="V48" s="8">
        <v>5</v>
      </c>
      <c r="W48" s="8">
        <v>6</v>
      </c>
      <c r="X48" s="8">
        <v>7</v>
      </c>
      <c r="Y48" s="8">
        <v>18</v>
      </c>
      <c r="Z48" s="8"/>
      <c r="AA48" s="8"/>
      <c r="AB48" s="8"/>
      <c r="AC48" s="8"/>
      <c r="AD48" s="8">
        <v>69</v>
      </c>
    </row>
    <row r="49" spans="1:30" x14ac:dyDescent="0.3">
      <c r="A49" s="7" t="s">
        <v>168</v>
      </c>
      <c r="B49" s="8"/>
      <c r="C49" s="8"/>
      <c r="D49" s="8"/>
      <c r="E49" s="8"/>
      <c r="F49" s="8">
        <v>7</v>
      </c>
      <c r="G49" s="8">
        <v>8</v>
      </c>
      <c r="H49" s="8">
        <v>7</v>
      </c>
      <c r="I49" s="8">
        <v>22</v>
      </c>
      <c r="J49" s="8">
        <v>1</v>
      </c>
      <c r="K49" s="8">
        <v>1</v>
      </c>
      <c r="L49" s="8">
        <v>2</v>
      </c>
      <c r="M49" s="8">
        <v>4</v>
      </c>
      <c r="N49" s="8"/>
      <c r="O49" s="8"/>
      <c r="P49" s="8"/>
      <c r="Q49" s="8"/>
      <c r="R49" s="8">
        <v>7</v>
      </c>
      <c r="S49" s="8">
        <v>7</v>
      </c>
      <c r="T49" s="8">
        <v>9</v>
      </c>
      <c r="U49" s="8">
        <v>23</v>
      </c>
      <c r="V49" s="8">
        <v>3</v>
      </c>
      <c r="W49" s="8">
        <v>5</v>
      </c>
      <c r="X49" s="8">
        <v>5</v>
      </c>
      <c r="Y49" s="8">
        <v>13</v>
      </c>
      <c r="Z49" s="8"/>
      <c r="AA49" s="8"/>
      <c r="AB49" s="8"/>
      <c r="AC49" s="8"/>
      <c r="AD49" s="8">
        <v>62</v>
      </c>
    </row>
    <row r="50" spans="1:30" x14ac:dyDescent="0.3">
      <c r="A50" s="7" t="s">
        <v>169</v>
      </c>
      <c r="B50" s="8"/>
      <c r="C50" s="8"/>
      <c r="D50" s="8"/>
      <c r="E50" s="8"/>
      <c r="F50" s="8">
        <v>7</v>
      </c>
      <c r="G50" s="8">
        <v>5</v>
      </c>
      <c r="H50" s="8">
        <v>5</v>
      </c>
      <c r="I50" s="8">
        <v>17</v>
      </c>
      <c r="J50" s="8">
        <v>1</v>
      </c>
      <c r="K50" s="8">
        <v>3</v>
      </c>
      <c r="L50" s="8">
        <v>2</v>
      </c>
      <c r="M50" s="8">
        <v>6</v>
      </c>
      <c r="N50" s="8"/>
      <c r="O50" s="8"/>
      <c r="P50" s="8"/>
      <c r="Q50" s="8"/>
      <c r="R50" s="8">
        <v>5</v>
      </c>
      <c r="S50" s="8">
        <v>6</v>
      </c>
      <c r="T50" s="8">
        <v>8</v>
      </c>
      <c r="U50" s="8">
        <v>19</v>
      </c>
      <c r="V50" s="8">
        <v>3</v>
      </c>
      <c r="W50" s="8">
        <v>2</v>
      </c>
      <c r="X50" s="8">
        <v>1</v>
      </c>
      <c r="Y50" s="8">
        <v>6</v>
      </c>
      <c r="Z50" s="8"/>
      <c r="AA50" s="8">
        <v>1</v>
      </c>
      <c r="AB50" s="8"/>
      <c r="AC50" s="8">
        <v>1</v>
      </c>
      <c r="AD50" s="8">
        <v>49</v>
      </c>
    </row>
    <row r="51" spans="1:30" x14ac:dyDescent="0.3">
      <c r="A51" s="7" t="s">
        <v>170</v>
      </c>
      <c r="B51" s="8"/>
      <c r="C51" s="8"/>
      <c r="D51" s="8"/>
      <c r="E51" s="8"/>
      <c r="F51" s="8">
        <v>8</v>
      </c>
      <c r="G51" s="8">
        <v>9</v>
      </c>
      <c r="H51" s="8">
        <v>11</v>
      </c>
      <c r="I51" s="8">
        <v>28</v>
      </c>
      <c r="J51" s="8">
        <v>1</v>
      </c>
      <c r="K51" s="8">
        <v>2</v>
      </c>
      <c r="L51" s="8">
        <v>1</v>
      </c>
      <c r="M51" s="8">
        <v>4</v>
      </c>
      <c r="N51" s="8"/>
      <c r="O51" s="8"/>
      <c r="P51" s="8"/>
      <c r="Q51" s="8"/>
      <c r="R51" s="8">
        <v>5</v>
      </c>
      <c r="S51" s="8">
        <v>3</v>
      </c>
      <c r="T51" s="8">
        <v>5</v>
      </c>
      <c r="U51" s="8">
        <v>13</v>
      </c>
      <c r="V51" s="8">
        <v>2</v>
      </c>
      <c r="W51" s="8">
        <v>4</v>
      </c>
      <c r="X51" s="8">
        <v>2</v>
      </c>
      <c r="Y51" s="8">
        <v>8</v>
      </c>
      <c r="Z51" s="8"/>
      <c r="AA51" s="8"/>
      <c r="AB51" s="8"/>
      <c r="AC51" s="8"/>
      <c r="AD51" s="8">
        <v>53</v>
      </c>
    </row>
    <row r="52" spans="1:30" x14ac:dyDescent="0.3">
      <c r="A52" s="7" t="s">
        <v>171</v>
      </c>
      <c r="B52" s="8"/>
      <c r="C52" s="8"/>
      <c r="D52" s="8"/>
      <c r="E52" s="8"/>
      <c r="F52" s="8">
        <v>6</v>
      </c>
      <c r="G52" s="8">
        <v>11</v>
      </c>
      <c r="H52" s="8">
        <v>9</v>
      </c>
      <c r="I52" s="8">
        <v>26</v>
      </c>
      <c r="J52" s="8">
        <v>3</v>
      </c>
      <c r="K52" s="8">
        <v>2</v>
      </c>
      <c r="L52" s="8">
        <v>3</v>
      </c>
      <c r="M52" s="8">
        <v>8</v>
      </c>
      <c r="N52" s="8"/>
      <c r="O52" s="8"/>
      <c r="P52" s="8"/>
      <c r="Q52" s="8"/>
      <c r="R52" s="8">
        <v>6</v>
      </c>
      <c r="S52" s="8">
        <v>9</v>
      </c>
      <c r="T52" s="8">
        <v>8</v>
      </c>
      <c r="U52" s="8">
        <v>23</v>
      </c>
      <c r="V52" s="8">
        <v>1</v>
      </c>
      <c r="W52" s="8">
        <v>2</v>
      </c>
      <c r="X52" s="8">
        <v>2</v>
      </c>
      <c r="Y52" s="8">
        <v>5</v>
      </c>
      <c r="Z52" s="8"/>
      <c r="AA52" s="8"/>
      <c r="AB52" s="8"/>
      <c r="AC52" s="8"/>
      <c r="AD52" s="8">
        <v>62</v>
      </c>
    </row>
    <row r="53" spans="1:30" x14ac:dyDescent="0.3">
      <c r="A53" s="7" t="s">
        <v>172</v>
      </c>
      <c r="B53" s="8"/>
      <c r="C53" s="8"/>
      <c r="D53" s="8"/>
      <c r="E53" s="8"/>
      <c r="F53" s="8">
        <v>8</v>
      </c>
      <c r="G53" s="8">
        <v>12</v>
      </c>
      <c r="H53" s="8">
        <v>7</v>
      </c>
      <c r="I53" s="8">
        <v>27</v>
      </c>
      <c r="J53" s="8"/>
      <c r="K53" s="8">
        <v>1</v>
      </c>
      <c r="L53" s="8">
        <v>2</v>
      </c>
      <c r="M53" s="8">
        <v>3</v>
      </c>
      <c r="N53" s="8"/>
      <c r="O53" s="8"/>
      <c r="P53" s="8"/>
      <c r="Q53" s="8"/>
      <c r="R53" s="8">
        <v>8</v>
      </c>
      <c r="S53" s="8">
        <v>6</v>
      </c>
      <c r="T53" s="8">
        <v>7</v>
      </c>
      <c r="U53" s="8">
        <v>21</v>
      </c>
      <c r="V53" s="8">
        <v>2</v>
      </c>
      <c r="W53" s="8">
        <v>2</v>
      </c>
      <c r="X53" s="8">
        <v>1</v>
      </c>
      <c r="Y53" s="8">
        <v>5</v>
      </c>
      <c r="Z53" s="8"/>
      <c r="AA53" s="8"/>
      <c r="AB53" s="8"/>
      <c r="AC53" s="8"/>
      <c r="AD53" s="8">
        <v>56</v>
      </c>
    </row>
    <row r="54" spans="1:30" x14ac:dyDescent="0.3">
      <c r="A54" s="7" t="s">
        <v>173</v>
      </c>
      <c r="B54" s="8"/>
      <c r="C54" s="8"/>
      <c r="D54" s="8"/>
      <c r="E54" s="8"/>
      <c r="F54" s="8">
        <v>10</v>
      </c>
      <c r="G54" s="8">
        <v>16</v>
      </c>
      <c r="H54" s="8">
        <v>5</v>
      </c>
      <c r="I54" s="8">
        <v>31</v>
      </c>
      <c r="J54" s="8"/>
      <c r="K54" s="8"/>
      <c r="L54" s="8">
        <v>1</v>
      </c>
      <c r="M54" s="8">
        <v>1</v>
      </c>
      <c r="N54" s="8"/>
      <c r="O54" s="8"/>
      <c r="P54" s="8"/>
      <c r="Q54" s="8"/>
      <c r="R54" s="8">
        <v>10</v>
      </c>
      <c r="S54" s="8">
        <v>8</v>
      </c>
      <c r="T54" s="8">
        <v>10</v>
      </c>
      <c r="U54" s="8">
        <v>28</v>
      </c>
      <c r="V54" s="8">
        <v>2</v>
      </c>
      <c r="W54" s="8">
        <v>1</v>
      </c>
      <c r="X54" s="8">
        <v>2</v>
      </c>
      <c r="Y54" s="8">
        <v>5</v>
      </c>
      <c r="Z54" s="8"/>
      <c r="AA54" s="8"/>
      <c r="AB54" s="8"/>
      <c r="AC54" s="8"/>
      <c r="AD54" s="8">
        <v>65</v>
      </c>
    </row>
    <row r="55" spans="1:30" x14ac:dyDescent="0.3">
      <c r="A55" s="7" t="s">
        <v>174</v>
      </c>
      <c r="B55" s="8"/>
      <c r="C55" s="8">
        <v>1</v>
      </c>
      <c r="D55" s="8"/>
      <c r="E55" s="8">
        <v>1</v>
      </c>
      <c r="F55" s="8">
        <v>10</v>
      </c>
      <c r="G55" s="8">
        <v>11</v>
      </c>
      <c r="H55" s="8">
        <v>6</v>
      </c>
      <c r="I55" s="8">
        <v>27</v>
      </c>
      <c r="J55" s="8"/>
      <c r="K55" s="8">
        <v>2</v>
      </c>
      <c r="L55" s="8">
        <v>1</v>
      </c>
      <c r="M55" s="8">
        <v>3</v>
      </c>
      <c r="N55" s="8"/>
      <c r="O55" s="8"/>
      <c r="P55" s="8"/>
      <c r="Q55" s="8"/>
      <c r="R55" s="8">
        <v>7</v>
      </c>
      <c r="S55" s="8">
        <v>9</v>
      </c>
      <c r="T55" s="8">
        <v>12</v>
      </c>
      <c r="U55" s="8">
        <v>28</v>
      </c>
      <c r="V55" s="8"/>
      <c r="W55" s="8">
        <v>2</v>
      </c>
      <c r="X55" s="8">
        <v>3</v>
      </c>
      <c r="Y55" s="8">
        <v>5</v>
      </c>
      <c r="Z55" s="8"/>
      <c r="AA55" s="8"/>
      <c r="AB55" s="8"/>
      <c r="AC55" s="8"/>
      <c r="AD55" s="8">
        <v>64</v>
      </c>
    </row>
    <row r="56" spans="1:30" x14ac:dyDescent="0.3">
      <c r="A56" s="7" t="s">
        <v>324</v>
      </c>
      <c r="B56" s="8">
        <v>9</v>
      </c>
      <c r="C56" s="8">
        <v>6</v>
      </c>
      <c r="D56" s="8">
        <v>6</v>
      </c>
      <c r="E56" s="8">
        <v>21</v>
      </c>
      <c r="F56" s="8">
        <v>392</v>
      </c>
      <c r="G56" s="8">
        <v>434</v>
      </c>
      <c r="H56" s="8">
        <v>406</v>
      </c>
      <c r="I56" s="8">
        <v>1232</v>
      </c>
      <c r="J56" s="8">
        <v>46</v>
      </c>
      <c r="K56" s="8">
        <v>84</v>
      </c>
      <c r="L56" s="8">
        <v>78</v>
      </c>
      <c r="M56" s="8">
        <v>208</v>
      </c>
      <c r="N56" s="8">
        <v>3</v>
      </c>
      <c r="O56" s="8">
        <v>1</v>
      </c>
      <c r="P56" s="8">
        <v>2</v>
      </c>
      <c r="Q56" s="8">
        <v>6</v>
      </c>
      <c r="R56" s="8">
        <v>340</v>
      </c>
      <c r="S56" s="8">
        <v>383</v>
      </c>
      <c r="T56" s="8">
        <v>407</v>
      </c>
      <c r="U56" s="8">
        <v>1130</v>
      </c>
      <c r="V56" s="8">
        <v>90</v>
      </c>
      <c r="W56" s="8">
        <v>106</v>
      </c>
      <c r="X56" s="8">
        <v>108</v>
      </c>
      <c r="Y56" s="8">
        <v>304</v>
      </c>
      <c r="Z56" s="8">
        <v>3</v>
      </c>
      <c r="AA56" s="8">
        <v>5</v>
      </c>
      <c r="AB56" s="8">
        <v>2</v>
      </c>
      <c r="AC56" s="8">
        <v>10</v>
      </c>
      <c r="AD56" s="8">
        <v>2911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F_NP_excluded_Data</vt:lpstr>
      <vt:lpstr>Sheet2</vt:lpstr>
      <vt:lpstr>Sheet3</vt:lpstr>
      <vt:lpstr>pasted</vt:lpstr>
      <vt:lpstr>Nesting_Guilds</vt:lpstr>
      <vt:lpstr>Behavior_Guilds</vt:lpstr>
      <vt:lpstr>Diet_Guilds</vt:lpstr>
      <vt:lpstr>Habitat_Guilds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Jesse Wood</dc:creator>
  <cp:lastModifiedBy>Jesse Wood</cp:lastModifiedBy>
  <dcterms:created xsi:type="dcterms:W3CDTF">2018-09-11T16:16:03Z</dcterms:created>
  <dcterms:modified xsi:type="dcterms:W3CDTF">2018-09-11T20:36:43Z</dcterms:modified>
</cp:coreProperties>
</file>