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Polimi\Publications\Prophet LSTM EV Forecast\Output\"/>
    </mc:Choice>
  </mc:AlternateContent>
  <xr:revisionPtr revIDLastSave="0" documentId="13_ncr:1_{4C1B6717-A826-4800-98CB-FEF55FE20FBD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5" i="1"/>
  <c r="L2" i="1"/>
  <c r="K2" i="1"/>
  <c r="J2" i="1"/>
</calcChain>
</file>

<file path=xl/sharedStrings.xml><?xml version="1.0" encoding="utf-8"?>
<sst xmlns="http://schemas.openxmlformats.org/spreadsheetml/2006/main" count="13" uniqueCount="10">
  <si>
    <t>units1</t>
  </si>
  <si>
    <t>units2</t>
  </si>
  <si>
    <t>input_dim</t>
  </si>
  <si>
    <t>mae</t>
  </si>
  <si>
    <t>?</t>
  </si>
  <si>
    <t>Corr:</t>
  </si>
  <si>
    <t>Avg</t>
  </si>
  <si>
    <t>Stdev</t>
  </si>
  <si>
    <t>Dependent Vars</t>
  </si>
  <si>
    <t>Summary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</si>
</sst>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16" fillId="0" borderId="0" xfId="0" applyNumberFormat="1" applyFont="1"/>
    <xf numFmtId="0" fontId="18" fillId="0" borderId="0" xfId="0" applyFon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8-?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Sheet1!$I$5:$I$46</c:f>
              <c:numCache>
                <c:formatCode>General</c:formatCode>
                <c:ptCount val="42"/>
                <c:pt idx="21" formatCode="0.00">
                  <c:v>3.2310168869922098</c:v>
                </c:pt>
                <c:pt idx="22" formatCode="0.00">
                  <c:v>2.9718005552988802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4463-9D1E-E902DBEB45C8}"/>
            </c:ext>
          </c:extLst>
        </c:ser>
        <c:ser>
          <c:idx val="1"/>
          <c:order val="1"/>
          <c:tx>
            <c:v>5-Aug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Sheet1!$J$5:$J$46</c:f>
              <c:numCache>
                <c:formatCode>0.00</c:formatCode>
                <c:ptCount val="42"/>
                <c:pt idx="0">
                  <c:v>3.2666992484325701</c:v>
                </c:pt>
                <c:pt idx="1">
                  <c:v>3.1015262024371002</c:v>
                </c:pt>
                <c:pt idx="2">
                  <c:v>3.08097597636417</c:v>
                </c:pt>
                <c:pt idx="3">
                  <c:v>3.2502655608740101</c:v>
                </c:pt>
                <c:pt idx="4">
                  <c:v>3.2201578089345002</c:v>
                </c:pt>
                <c:pt idx="5">
                  <c:v>3.2444979910942702</c:v>
                </c:pt>
                <c:pt idx="6">
                  <c:v>3.3825926461651599</c:v>
                </c:pt>
                <c:pt idx="7">
                  <c:v>3.00064349690662</c:v>
                </c:pt>
                <c:pt idx="8">
                  <c:v>2.9965660775229099</c:v>
                </c:pt>
                <c:pt idx="9">
                  <c:v>3.10394226363871</c:v>
                </c:pt>
                <c:pt idx="10">
                  <c:v>3.2812040878206399</c:v>
                </c:pt>
                <c:pt idx="11">
                  <c:v>3.27087660506559</c:v>
                </c:pt>
                <c:pt idx="12">
                  <c:v>3.0225102563838102</c:v>
                </c:pt>
                <c:pt idx="13">
                  <c:v>3.2992209420041601</c:v>
                </c:pt>
                <c:pt idx="14">
                  <c:v>2.8887898855765801</c:v>
                </c:pt>
                <c:pt idx="15">
                  <c:v>3.20524232847785</c:v>
                </c:pt>
                <c:pt idx="16">
                  <c:v>3.23148324862975</c:v>
                </c:pt>
                <c:pt idx="17">
                  <c:v>3.6208046657495299</c:v>
                </c:pt>
                <c:pt idx="18">
                  <c:v>3.4873220134899001</c:v>
                </c:pt>
                <c:pt idx="19">
                  <c:v>3.4003440433074501</c:v>
                </c:pt>
                <c:pt idx="20">
                  <c:v>3.4440452892789701</c:v>
                </c:pt>
                <c:pt idx="21">
                  <c:v>2.82876148651291</c:v>
                </c:pt>
                <c:pt idx="22">
                  <c:v>2.8953755483300099</c:v>
                </c:pt>
                <c:pt idx="28">
                  <c:v>3.05070401560529</c:v>
                </c:pt>
                <c:pt idx="29">
                  <c:v>2.6038299785583101</c:v>
                </c:pt>
                <c:pt idx="30">
                  <c:v>3.30877261609018</c:v>
                </c:pt>
                <c:pt idx="31">
                  <c:v>3.3860382008019099</c:v>
                </c:pt>
                <c:pt idx="32">
                  <c:v>3.1371837385882002</c:v>
                </c:pt>
                <c:pt idx="33">
                  <c:v>3.2580019521814898</c:v>
                </c:pt>
                <c:pt idx="34">
                  <c:v>2.8530301241450502</c:v>
                </c:pt>
                <c:pt idx="35">
                  <c:v>2.8687935605889199</c:v>
                </c:pt>
                <c:pt idx="36">
                  <c:v>3.0927251080159399</c:v>
                </c:pt>
                <c:pt idx="37">
                  <c:v>3.1129189344169399</c:v>
                </c:pt>
                <c:pt idx="38">
                  <c:v>3.291266189825</c:v>
                </c:pt>
                <c:pt idx="39">
                  <c:v>2.9885625784691898</c:v>
                </c:pt>
                <c:pt idx="40">
                  <c:v>3.1354384768908501</c:v>
                </c:pt>
                <c:pt idx="41">
                  <c:v>2.7520196105172898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B-4463-9D1E-E902DBEB45C8}"/>
            </c:ext>
          </c:extLst>
        </c:ser>
        <c:ser>
          <c:idx val="2"/>
          <c:order val="2"/>
          <c:tx>
            <c:v>10-Aug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Sheet1!$K$5:$K$46</c:f>
              <c:numCache>
                <c:formatCode>0.00</c:formatCode>
                <c:ptCount val="42"/>
                <c:pt idx="0">
                  <c:v>3.1641123746916602</c:v>
                </c:pt>
                <c:pt idx="1">
                  <c:v>3.3545461218679602</c:v>
                </c:pt>
                <c:pt idx="2">
                  <c:v>3.2767750323004901</c:v>
                </c:pt>
                <c:pt idx="3">
                  <c:v>3.2474023015215501</c:v>
                </c:pt>
                <c:pt idx="4">
                  <c:v>3.28232235890327</c:v>
                </c:pt>
                <c:pt idx="5">
                  <c:v>3.39563520708752</c:v>
                </c:pt>
                <c:pt idx="6">
                  <c:v>3.2048604393136202</c:v>
                </c:pt>
                <c:pt idx="7">
                  <c:v>2.9446099496562601</c:v>
                </c:pt>
                <c:pt idx="8">
                  <c:v>3.2748554316337999</c:v>
                </c:pt>
                <c:pt idx="9">
                  <c:v>3.0991246400418602</c:v>
                </c:pt>
                <c:pt idx="10">
                  <c:v>3.2312304013021098</c:v>
                </c:pt>
                <c:pt idx="11">
                  <c:v>3.2003732236628499</c:v>
                </c:pt>
                <c:pt idx="12">
                  <c:v>3.28929056980795</c:v>
                </c:pt>
                <c:pt idx="13">
                  <c:v>3.1132151971410198</c:v>
                </c:pt>
                <c:pt idx="14">
                  <c:v>3.2174558890354099</c:v>
                </c:pt>
                <c:pt idx="15">
                  <c:v>2.8311832242183099</c:v>
                </c:pt>
                <c:pt idx="16">
                  <c:v>3.3003794154797799</c:v>
                </c:pt>
                <c:pt idx="17">
                  <c:v>2.95614605066877</c:v>
                </c:pt>
                <c:pt idx="18">
                  <c:v>3.2768110907711598</c:v>
                </c:pt>
                <c:pt idx="19">
                  <c:v>3.5183933704868502</c:v>
                </c:pt>
                <c:pt idx="20">
                  <c:v>3.1511639299155698</c:v>
                </c:pt>
                <c:pt idx="21">
                  <c:v>2.9018049356462901</c:v>
                </c:pt>
                <c:pt idx="22">
                  <c:v>3.3985621747645101</c:v>
                </c:pt>
                <c:pt idx="23">
                  <c:v>3.2231342062281998</c:v>
                </c:pt>
                <c:pt idx="24">
                  <c:v>3.1874315675976899</c:v>
                </c:pt>
                <c:pt idx="25">
                  <c:v>3.26713452711429</c:v>
                </c:pt>
                <c:pt idx="26">
                  <c:v>3.4465930481651901</c:v>
                </c:pt>
                <c:pt idx="27">
                  <c:v>2.8588583436961601</c:v>
                </c:pt>
                <c:pt idx="28">
                  <c:v>2.9585095300558599</c:v>
                </c:pt>
                <c:pt idx="29">
                  <c:v>2.8089155972251501</c:v>
                </c:pt>
                <c:pt idx="30">
                  <c:v>3.0139342027109599</c:v>
                </c:pt>
                <c:pt idx="31">
                  <c:v>2.9216324975108199</c:v>
                </c:pt>
                <c:pt idx="32">
                  <c:v>2.7513221132800698</c:v>
                </c:pt>
                <c:pt idx="33">
                  <c:v>2.8753832114523701</c:v>
                </c:pt>
                <c:pt idx="34">
                  <c:v>3.0434898540565798</c:v>
                </c:pt>
                <c:pt idx="35">
                  <c:v>3.1273145437154999</c:v>
                </c:pt>
                <c:pt idx="36">
                  <c:v>3.21296584726612</c:v>
                </c:pt>
                <c:pt idx="37">
                  <c:v>2.8544158458785902</c:v>
                </c:pt>
                <c:pt idx="38">
                  <c:v>2.9951682173846099</c:v>
                </c:pt>
                <c:pt idx="39">
                  <c:v>3.1868642668582501</c:v>
                </c:pt>
                <c:pt idx="40">
                  <c:v>2.8444538053394002</c:v>
                </c:pt>
                <c:pt idx="41">
                  <c:v>3.18564712457832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CB-4463-9D1E-E902DBEB45C8}"/>
            </c:ext>
          </c:extLst>
        </c:ser>
        <c:ser>
          <c:idx val="3"/>
          <c:order val="3"/>
          <c:tx>
            <c:v>Avg</c:v>
          </c:tx>
          <c:spPr>
            <a:ln w="3810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Sheet1!$B$5:$B$46</c:f>
              <c:numCache>
                <c:formatCode>0.00</c:formatCode>
                <c:ptCount val="42"/>
                <c:pt idx="0">
                  <c:v>3.2361057826910931</c:v>
                </c:pt>
                <c:pt idx="1">
                  <c:v>3.250652487596557</c:v>
                </c:pt>
                <c:pt idx="2">
                  <c:v>3.2149796414427634</c:v>
                </c:pt>
                <c:pt idx="3">
                  <c:v>3.2254897008207934</c:v>
                </c:pt>
                <c:pt idx="4">
                  <c:v>3.2315150009337437</c:v>
                </c:pt>
                <c:pt idx="5">
                  <c:v>3.3165804971583799</c:v>
                </c:pt>
                <c:pt idx="6">
                  <c:v>3.2956995004220602</c:v>
                </c:pt>
                <c:pt idx="7">
                  <c:v>3.0781553957746568</c:v>
                </c:pt>
                <c:pt idx="8">
                  <c:v>3.1670399392355599</c:v>
                </c:pt>
                <c:pt idx="9">
                  <c:v>3.0399168133693202</c:v>
                </c:pt>
                <c:pt idx="10">
                  <c:v>3.2407563478050965</c:v>
                </c:pt>
                <c:pt idx="11">
                  <c:v>3.2122533034303733</c:v>
                </c:pt>
                <c:pt idx="12">
                  <c:v>3.0897802520503332</c:v>
                </c:pt>
                <c:pt idx="13">
                  <c:v>3.1690549331576467</c:v>
                </c:pt>
                <c:pt idx="14">
                  <c:v>2.9818821435531899</c:v>
                </c:pt>
                <c:pt idx="15">
                  <c:v>2.9611196589662003</c:v>
                </c:pt>
                <c:pt idx="16">
                  <c:v>3.2624020546623065</c:v>
                </c:pt>
                <c:pt idx="17">
                  <c:v>3.2440004548230132</c:v>
                </c:pt>
                <c:pt idx="18">
                  <c:v>3.405369519623457</c:v>
                </c:pt>
                <c:pt idx="19">
                  <c:v>3.3604913405234336</c:v>
                </c:pt>
                <c:pt idx="20">
                  <c:v>3.2534224366592404</c:v>
                </c:pt>
                <c:pt idx="21">
                  <c:v>3.0670276445083049</c:v>
                </c:pt>
                <c:pt idx="22">
                  <c:v>3.0259861364849998</c:v>
                </c:pt>
                <c:pt idx="23">
                  <c:v>3.184558100703935</c:v>
                </c:pt>
                <c:pt idx="24">
                  <c:v>3.2289900695513296</c:v>
                </c:pt>
                <c:pt idx="25">
                  <c:v>3.3979026633189999</c:v>
                </c:pt>
                <c:pt idx="26">
                  <c:v>3.5101775181161248</c:v>
                </c:pt>
                <c:pt idx="27">
                  <c:v>2.69547197083714</c:v>
                </c:pt>
                <c:pt idx="28">
                  <c:v>3.0161142900683569</c:v>
                </c:pt>
                <c:pt idx="29">
                  <c:v>2.8144078741956133</c:v>
                </c:pt>
                <c:pt idx="30">
                  <c:v>3.1859359931567468</c:v>
                </c:pt>
                <c:pt idx="31">
                  <c:v>3.092918148330877</c:v>
                </c:pt>
                <c:pt idx="32">
                  <c:v>2.8757996090098903</c:v>
                </c:pt>
                <c:pt idx="33">
                  <c:v>3.1116358844671499</c:v>
                </c:pt>
                <c:pt idx="34">
                  <c:v>3.0513123880543631</c:v>
                </c:pt>
                <c:pt idx="35">
                  <c:v>3.0124162504050069</c:v>
                </c:pt>
                <c:pt idx="36">
                  <c:v>3.0662125970365097</c:v>
                </c:pt>
                <c:pt idx="37">
                  <c:v>3.0173992187913066</c:v>
                </c:pt>
                <c:pt idx="38">
                  <c:v>3.1716899385277597</c:v>
                </c:pt>
                <c:pt idx="39">
                  <c:v>3.1498591374905129</c:v>
                </c:pt>
                <c:pt idx="40">
                  <c:v>2.97192777314533</c:v>
                </c:pt>
                <c:pt idx="41">
                  <c:v>3.0793277311736698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CB-4463-9D1E-E902DBEB45C8}"/>
            </c:ext>
          </c:extLst>
        </c:ser>
        <c:ser>
          <c:idx val="4"/>
          <c:order val="4"/>
          <c:tx>
            <c:v>17-Aug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Sheet1!$L$5:$L$46</c:f>
              <c:numCache>
                <c:formatCode>0.00</c:formatCode>
                <c:ptCount val="42"/>
                <c:pt idx="0">
                  <c:v>3.2775057249490498</c:v>
                </c:pt>
                <c:pt idx="1">
                  <c:v>3.2958851384846102</c:v>
                </c:pt>
                <c:pt idx="2">
                  <c:v>3.2871879156636301</c:v>
                </c:pt>
                <c:pt idx="3">
                  <c:v>3.1788012400668202</c:v>
                </c:pt>
                <c:pt idx="4">
                  <c:v>3.1920648349634599</c:v>
                </c:pt>
                <c:pt idx="5">
                  <c:v>3.3096082932933499</c:v>
                </c:pt>
                <c:pt idx="6">
                  <c:v>3.2996454157874</c:v>
                </c:pt>
                <c:pt idx="7">
                  <c:v>3.2892127407610898</c:v>
                </c:pt>
                <c:pt idx="8">
                  <c:v>3.22969830854997</c:v>
                </c:pt>
                <c:pt idx="9">
                  <c:v>2.91668353642739</c:v>
                </c:pt>
                <c:pt idx="10">
                  <c:v>3.2098345542925402</c:v>
                </c:pt>
                <c:pt idx="11">
                  <c:v>3.16551008156268</c:v>
                </c:pt>
                <c:pt idx="12">
                  <c:v>2.95753992995924</c:v>
                </c:pt>
                <c:pt idx="13">
                  <c:v>3.09472866032776</c:v>
                </c:pt>
                <c:pt idx="14">
                  <c:v>2.8394006560475802</c:v>
                </c:pt>
                <c:pt idx="15">
                  <c:v>2.8469334242024402</c:v>
                </c:pt>
                <c:pt idx="16">
                  <c:v>3.25534349987739</c:v>
                </c:pt>
                <c:pt idx="17">
                  <c:v>3.1550506480507399</c:v>
                </c:pt>
                <c:pt idx="18">
                  <c:v>3.4519754546093102</c:v>
                </c:pt>
                <c:pt idx="19">
                  <c:v>3.162736607776</c:v>
                </c:pt>
                <c:pt idx="20">
                  <c:v>3.1650580907831798</c:v>
                </c:pt>
                <c:pt idx="21">
                  <c:v>3.3065272688818101</c:v>
                </c:pt>
                <c:pt idx="22">
                  <c:v>2.8382062675466</c:v>
                </c:pt>
                <c:pt idx="23">
                  <c:v>3.1459819951796701</c:v>
                </c:pt>
                <c:pt idx="24">
                  <c:v>3.2705485715049698</c:v>
                </c:pt>
                <c:pt idx="25">
                  <c:v>3.5286707995237099</c:v>
                </c:pt>
                <c:pt idx="26">
                  <c:v>3.5737619880670599</c:v>
                </c:pt>
                <c:pt idx="27">
                  <c:v>2.5320855979781198</c:v>
                </c:pt>
                <c:pt idx="28">
                  <c:v>3.0391293245439202</c:v>
                </c:pt>
                <c:pt idx="29">
                  <c:v>3.0304780468033798</c:v>
                </c:pt>
                <c:pt idx="30">
                  <c:v>3.2351011606691</c:v>
                </c:pt>
                <c:pt idx="31">
                  <c:v>2.9710837466798998</c:v>
                </c:pt>
                <c:pt idx="32">
                  <c:v>2.7388929751614</c:v>
                </c:pt>
                <c:pt idx="33">
                  <c:v>3.2015224897675898</c:v>
                </c:pt>
                <c:pt idx="34">
                  <c:v>3.2574171859614598</c:v>
                </c:pt>
                <c:pt idx="35">
                  <c:v>3.0411406469106002</c:v>
                </c:pt>
                <c:pt idx="36">
                  <c:v>2.8929468358274701</c:v>
                </c:pt>
                <c:pt idx="37">
                  <c:v>3.08486287607839</c:v>
                </c:pt>
                <c:pt idx="38">
                  <c:v>3.2286354083736701</c:v>
                </c:pt>
                <c:pt idx="39">
                  <c:v>3.2741505671440998</c:v>
                </c:pt>
                <c:pt idx="40">
                  <c:v>2.9358910372057401</c:v>
                </c:pt>
                <c:pt idx="41">
                  <c:v>3.3003164584253999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B4-47DF-8208-32B8DADD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35551"/>
        <c:axId val="1135245743"/>
      </c:scatterChart>
      <c:valAx>
        <c:axId val="142243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45743"/>
        <c:crosses val="autoZero"/>
        <c:crossBetween val="midCat"/>
      </c:valAx>
      <c:valAx>
        <c:axId val="11352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3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5</xdr:row>
      <xdr:rowOff>80962</xdr:rowOff>
    </xdr:from>
    <xdr:to>
      <xdr:col>24</xdr:col>
      <xdr:colOff>571499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6AE52-3C07-E9C2-E1C2-19436B29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L5" workbookViewId="0">
      <selection activeCell="W40" sqref="W40"/>
    </sheetView>
  </sheetViews>
  <sheetFormatPr defaultRowHeight="15" x14ac:dyDescent="0.25"/>
  <cols>
    <col min="11" max="12" width="9.7109375" bestFit="1" customWidth="1"/>
  </cols>
  <sheetData>
    <row r="1" spans="1:12" x14ac:dyDescent="0.25">
      <c r="B1" s="4" t="s">
        <v>9</v>
      </c>
      <c r="E1" s="4" t="s">
        <v>8</v>
      </c>
      <c r="I1" t="s">
        <v>4</v>
      </c>
      <c r="J1" s="1">
        <v>45143</v>
      </c>
      <c r="K1" s="1">
        <v>45148</v>
      </c>
      <c r="L1" s="1">
        <v>45155</v>
      </c>
    </row>
    <row r="2" spans="1:12" x14ac:dyDescent="0.25">
      <c r="C2" s="2" t="s">
        <v>5</v>
      </c>
      <c r="J2">
        <f>CORREL(J5:J46,K5:K46)</f>
        <v>0.12577420616886403</v>
      </c>
      <c r="K2">
        <f>CORREL(K5:K46,L5:L46)</f>
        <v>0.44875513903509684</v>
      </c>
      <c r="L2">
        <f>CORREL(J5:J46,L5:L46)</f>
        <v>0.20561882724493871</v>
      </c>
    </row>
    <row r="3" spans="1:12" x14ac:dyDescent="0.25">
      <c r="C3" s="4"/>
    </row>
    <row r="4" spans="1:12" x14ac:dyDescent="0.25">
      <c r="B4" s="2" t="s">
        <v>6</v>
      </c>
      <c r="C4" s="2" t="s">
        <v>7</v>
      </c>
      <c r="E4" s="2" t="s">
        <v>0</v>
      </c>
      <c r="F4" s="2" t="s">
        <v>1</v>
      </c>
      <c r="G4" s="2" t="s">
        <v>2</v>
      </c>
      <c r="H4" s="2"/>
      <c r="I4" s="2" t="s">
        <v>3</v>
      </c>
      <c r="J4" s="2" t="s">
        <v>3</v>
      </c>
      <c r="K4" s="2" t="s">
        <v>3</v>
      </c>
      <c r="L4" s="2" t="s">
        <v>3</v>
      </c>
    </row>
    <row r="5" spans="1:12" x14ac:dyDescent="0.25">
      <c r="A5">
        <v>1</v>
      </c>
      <c r="B5" s="3">
        <f>AVERAGE(I5,J5,K5,L5)</f>
        <v>3.2361057826910931</v>
      </c>
      <c r="C5" s="3">
        <f>STDEV(I5,J5,K5,L5)</f>
        <v>6.2581811097194559E-2</v>
      </c>
      <c r="E5">
        <v>12</v>
      </c>
      <c r="F5">
        <v>12</v>
      </c>
      <c r="G5">
        <v>24</v>
      </c>
      <c r="J5" s="3">
        <v>3.2666992484325701</v>
      </c>
      <c r="K5" s="3">
        <v>3.1641123746916602</v>
      </c>
      <c r="L5" s="3">
        <v>3.2775057249490498</v>
      </c>
    </row>
    <row r="6" spans="1:12" x14ac:dyDescent="0.25">
      <c r="A6">
        <v>2</v>
      </c>
      <c r="B6" s="3">
        <f t="shared" ref="B6:B46" si="0">AVERAGE(I6,J6,K6,L6)</f>
        <v>3.250652487596557</v>
      </c>
      <c r="C6" s="3">
        <f t="shared" ref="C6:C27" si="1">STDEV(I6,J6,K6,L6)</f>
        <v>0.13243588802499912</v>
      </c>
      <c r="E6">
        <v>12</v>
      </c>
      <c r="F6">
        <v>12</v>
      </c>
      <c r="G6">
        <v>48</v>
      </c>
      <c r="J6" s="3">
        <v>3.1015262024371002</v>
      </c>
      <c r="K6" s="3">
        <v>3.3545461218679602</v>
      </c>
      <c r="L6" s="3">
        <v>3.2958851384846102</v>
      </c>
    </row>
    <row r="7" spans="1:12" x14ac:dyDescent="0.25">
      <c r="A7">
        <v>3</v>
      </c>
      <c r="B7" s="3">
        <f t="shared" si="0"/>
        <v>3.2149796414427634</v>
      </c>
      <c r="C7" s="3">
        <f t="shared" si="1"/>
        <v>0.11616730919607059</v>
      </c>
      <c r="E7">
        <v>12</v>
      </c>
      <c r="F7">
        <v>12</v>
      </c>
      <c r="G7">
        <v>96</v>
      </c>
      <c r="J7" s="3">
        <v>3.08097597636417</v>
      </c>
      <c r="K7" s="3">
        <v>3.2767750323004901</v>
      </c>
      <c r="L7" s="3">
        <v>3.2871879156636301</v>
      </c>
    </row>
    <row r="8" spans="1:12" x14ac:dyDescent="0.25">
      <c r="A8">
        <v>4</v>
      </c>
      <c r="B8" s="3">
        <f t="shared" si="0"/>
        <v>3.2254897008207934</v>
      </c>
      <c r="C8" s="3">
        <f t="shared" si="1"/>
        <v>4.0458730074130339E-2</v>
      </c>
      <c r="E8">
        <v>12</v>
      </c>
      <c r="F8">
        <v>12</v>
      </c>
      <c r="G8">
        <v>144</v>
      </c>
      <c r="J8" s="3">
        <v>3.2502655608740101</v>
      </c>
      <c r="K8" s="3">
        <v>3.2474023015215501</v>
      </c>
      <c r="L8" s="3">
        <v>3.1788012400668202</v>
      </c>
    </row>
    <row r="9" spans="1:12" x14ac:dyDescent="0.25">
      <c r="A9">
        <v>5</v>
      </c>
      <c r="B9" s="3">
        <f t="shared" si="0"/>
        <v>3.2315150009337437</v>
      </c>
      <c r="C9" s="3">
        <f t="shared" si="1"/>
        <v>4.6188142574876287E-2</v>
      </c>
      <c r="E9">
        <v>12</v>
      </c>
      <c r="F9">
        <v>12</v>
      </c>
      <c r="G9">
        <v>192</v>
      </c>
      <c r="J9" s="3">
        <v>3.2201578089345002</v>
      </c>
      <c r="K9" s="3">
        <v>3.28232235890327</v>
      </c>
      <c r="L9" s="3">
        <v>3.1920648349634599</v>
      </c>
    </row>
    <row r="10" spans="1:12" x14ac:dyDescent="0.25">
      <c r="A10">
        <v>6</v>
      </c>
      <c r="B10" s="3">
        <f t="shared" si="0"/>
        <v>3.3165804971583799</v>
      </c>
      <c r="C10" s="3">
        <f t="shared" si="1"/>
        <v>7.580945346458591E-2</v>
      </c>
      <c r="E10">
        <v>12</v>
      </c>
      <c r="F10">
        <v>12</v>
      </c>
      <c r="G10">
        <v>288</v>
      </c>
      <c r="J10" s="3">
        <v>3.2444979910942702</v>
      </c>
      <c r="K10" s="3">
        <v>3.39563520708752</v>
      </c>
      <c r="L10" s="3">
        <v>3.3096082932933499</v>
      </c>
    </row>
    <row r="11" spans="1:12" x14ac:dyDescent="0.25">
      <c r="A11">
        <v>7</v>
      </c>
      <c r="B11" s="3">
        <f t="shared" si="0"/>
        <v>3.2956995004220602</v>
      </c>
      <c r="C11" s="3">
        <f t="shared" si="1"/>
        <v>8.8931782980734411E-2</v>
      </c>
      <c r="E11">
        <v>12</v>
      </c>
      <c r="F11">
        <v>12</v>
      </c>
      <c r="G11">
        <v>672</v>
      </c>
      <c r="J11" s="3">
        <v>3.3825926461651599</v>
      </c>
      <c r="K11" s="3">
        <v>3.2048604393136202</v>
      </c>
      <c r="L11" s="3">
        <v>3.2996454157874</v>
      </c>
    </row>
    <row r="12" spans="1:12" x14ac:dyDescent="0.25">
      <c r="A12">
        <v>8</v>
      </c>
      <c r="B12" s="3">
        <f t="shared" si="0"/>
        <v>3.0781553957746568</v>
      </c>
      <c r="C12" s="3">
        <f t="shared" si="1"/>
        <v>0.18491576936244858</v>
      </c>
      <c r="E12">
        <v>24</v>
      </c>
      <c r="F12">
        <v>24</v>
      </c>
      <c r="G12">
        <v>24</v>
      </c>
      <c r="J12" s="3">
        <v>3.00064349690662</v>
      </c>
      <c r="K12" s="3">
        <v>2.9446099496562601</v>
      </c>
      <c r="L12" s="3">
        <v>3.2892127407610898</v>
      </c>
    </row>
    <row r="13" spans="1:12" x14ac:dyDescent="0.25">
      <c r="A13">
        <v>9</v>
      </c>
      <c r="B13" s="3">
        <f t="shared" si="0"/>
        <v>3.1670399392355599</v>
      </c>
      <c r="C13" s="3">
        <f t="shared" si="1"/>
        <v>0.14935124568184835</v>
      </c>
      <c r="E13">
        <v>24</v>
      </c>
      <c r="F13">
        <v>24</v>
      </c>
      <c r="G13">
        <v>48</v>
      </c>
      <c r="J13" s="3">
        <v>2.9965660775229099</v>
      </c>
      <c r="K13" s="3">
        <v>3.2748554316337999</v>
      </c>
      <c r="L13" s="3">
        <v>3.22969830854997</v>
      </c>
    </row>
    <row r="14" spans="1:12" x14ac:dyDescent="0.25">
      <c r="A14">
        <v>10</v>
      </c>
      <c r="B14" s="3">
        <f t="shared" si="0"/>
        <v>3.0399168133693202</v>
      </c>
      <c r="C14" s="3">
        <f t="shared" si="1"/>
        <v>0.10675032919698679</v>
      </c>
      <c r="E14">
        <v>24</v>
      </c>
      <c r="F14">
        <v>24</v>
      </c>
      <c r="G14">
        <v>96</v>
      </c>
      <c r="J14" s="3">
        <v>3.10394226363871</v>
      </c>
      <c r="K14" s="3">
        <v>3.0991246400418602</v>
      </c>
      <c r="L14" s="3">
        <v>2.91668353642739</v>
      </c>
    </row>
    <row r="15" spans="1:12" x14ac:dyDescent="0.25">
      <c r="A15">
        <v>11</v>
      </c>
      <c r="B15" s="3">
        <f t="shared" si="0"/>
        <v>3.2407563478050965</v>
      </c>
      <c r="C15" s="3">
        <f t="shared" si="1"/>
        <v>3.6625951476896304E-2</v>
      </c>
      <c r="E15">
        <v>24</v>
      </c>
      <c r="F15">
        <v>24</v>
      </c>
      <c r="G15">
        <v>144</v>
      </c>
      <c r="J15" s="3">
        <v>3.2812040878206399</v>
      </c>
      <c r="K15" s="3">
        <v>3.2312304013021098</v>
      </c>
      <c r="L15" s="3">
        <v>3.2098345542925402</v>
      </c>
    </row>
    <row r="16" spans="1:12" x14ac:dyDescent="0.25">
      <c r="A16">
        <v>12</v>
      </c>
      <c r="B16" s="3">
        <f t="shared" si="0"/>
        <v>3.2122533034303733</v>
      </c>
      <c r="C16" s="3">
        <f t="shared" si="1"/>
        <v>5.3678471385038146E-2</v>
      </c>
      <c r="E16">
        <v>24</v>
      </c>
      <c r="F16">
        <v>24</v>
      </c>
      <c r="G16">
        <v>192</v>
      </c>
      <c r="J16" s="3">
        <v>3.27087660506559</v>
      </c>
      <c r="K16" s="3">
        <v>3.2003732236628499</v>
      </c>
      <c r="L16" s="3">
        <v>3.16551008156268</v>
      </c>
    </row>
    <row r="17" spans="1:12" x14ac:dyDescent="0.25">
      <c r="A17">
        <v>13</v>
      </c>
      <c r="B17" s="3">
        <f t="shared" si="0"/>
        <v>3.0897802520503332</v>
      </c>
      <c r="C17" s="3">
        <f t="shared" si="1"/>
        <v>0.17580830753334059</v>
      </c>
      <c r="E17">
        <v>24</v>
      </c>
      <c r="F17">
        <v>24</v>
      </c>
      <c r="G17">
        <v>288</v>
      </c>
      <c r="J17" s="3">
        <v>3.0225102563838102</v>
      </c>
      <c r="K17" s="3">
        <v>3.28929056980795</v>
      </c>
      <c r="L17" s="3">
        <v>2.95753992995924</v>
      </c>
    </row>
    <row r="18" spans="1:12" x14ac:dyDescent="0.25">
      <c r="A18">
        <v>14</v>
      </c>
      <c r="B18" s="3">
        <f t="shared" si="0"/>
        <v>3.1690549331576467</v>
      </c>
      <c r="C18" s="3">
        <f t="shared" si="1"/>
        <v>0.11310539511937512</v>
      </c>
      <c r="E18">
        <v>24</v>
      </c>
      <c r="F18">
        <v>24</v>
      </c>
      <c r="G18">
        <v>672</v>
      </c>
      <c r="J18" s="3">
        <v>3.2992209420041601</v>
      </c>
      <c r="K18" s="3">
        <v>3.1132151971410198</v>
      </c>
      <c r="L18" s="3">
        <v>3.09472866032776</v>
      </c>
    </row>
    <row r="19" spans="1:12" x14ac:dyDescent="0.25">
      <c r="A19">
        <v>15</v>
      </c>
      <c r="B19" s="3">
        <f t="shared" si="0"/>
        <v>2.9818821435531899</v>
      </c>
      <c r="C19" s="3">
        <f t="shared" si="1"/>
        <v>0.20550198580246939</v>
      </c>
      <c r="E19">
        <v>48</v>
      </c>
      <c r="F19">
        <v>48</v>
      </c>
      <c r="G19">
        <v>24</v>
      </c>
      <c r="J19" s="3">
        <v>2.8887898855765801</v>
      </c>
      <c r="K19" s="3">
        <v>3.2174558890354099</v>
      </c>
      <c r="L19" s="3">
        <v>2.8394006560475802</v>
      </c>
    </row>
    <row r="20" spans="1:12" x14ac:dyDescent="0.25">
      <c r="A20">
        <v>16</v>
      </c>
      <c r="B20" s="3">
        <f t="shared" si="0"/>
        <v>2.9611196589662003</v>
      </c>
      <c r="C20" s="3">
        <f t="shared" si="1"/>
        <v>0.21156305331273159</v>
      </c>
      <c r="E20">
        <v>48</v>
      </c>
      <c r="F20">
        <v>48</v>
      </c>
      <c r="G20">
        <v>48</v>
      </c>
      <c r="J20" s="3">
        <v>3.20524232847785</v>
      </c>
      <c r="K20" s="3">
        <v>2.8311832242183099</v>
      </c>
      <c r="L20" s="3">
        <v>2.8469334242024402</v>
      </c>
    </row>
    <row r="21" spans="1:12" x14ac:dyDescent="0.25">
      <c r="A21">
        <v>17</v>
      </c>
      <c r="B21" s="3">
        <f t="shared" si="0"/>
        <v>3.2624020546623065</v>
      </c>
      <c r="C21" s="3">
        <f t="shared" si="1"/>
        <v>3.4986252277080784E-2</v>
      </c>
      <c r="E21">
        <v>48</v>
      </c>
      <c r="F21">
        <v>48</v>
      </c>
      <c r="G21">
        <v>96</v>
      </c>
      <c r="J21" s="3">
        <v>3.23148324862975</v>
      </c>
      <c r="K21" s="3">
        <v>3.3003794154797799</v>
      </c>
      <c r="L21" s="3">
        <v>3.25534349987739</v>
      </c>
    </row>
    <row r="22" spans="1:12" x14ac:dyDescent="0.25">
      <c r="A22">
        <v>18</v>
      </c>
      <c r="B22" s="3">
        <f t="shared" si="0"/>
        <v>3.2440004548230132</v>
      </c>
      <c r="C22" s="3">
        <f t="shared" si="1"/>
        <v>0.3411404692262221</v>
      </c>
      <c r="E22">
        <v>48</v>
      </c>
      <c r="F22">
        <v>48</v>
      </c>
      <c r="G22">
        <v>144</v>
      </c>
      <c r="J22" s="3">
        <v>3.6208046657495299</v>
      </c>
      <c r="K22" s="3">
        <v>2.95614605066877</v>
      </c>
      <c r="L22" s="3">
        <v>3.1550506480507399</v>
      </c>
    </row>
    <row r="23" spans="1:12" x14ac:dyDescent="0.25">
      <c r="A23">
        <v>19</v>
      </c>
      <c r="B23" s="3">
        <f t="shared" si="0"/>
        <v>3.405369519623457</v>
      </c>
      <c r="C23" s="3">
        <f t="shared" si="1"/>
        <v>0.1127288651051853</v>
      </c>
      <c r="E23">
        <v>48</v>
      </c>
      <c r="F23">
        <v>48</v>
      </c>
      <c r="G23">
        <v>192</v>
      </c>
      <c r="J23" s="3">
        <v>3.4873220134899001</v>
      </c>
      <c r="K23" s="3">
        <v>3.2768110907711598</v>
      </c>
      <c r="L23" s="3">
        <v>3.4519754546093102</v>
      </c>
    </row>
    <row r="24" spans="1:12" x14ac:dyDescent="0.25">
      <c r="A24">
        <v>20</v>
      </c>
      <c r="B24" s="3">
        <f t="shared" si="0"/>
        <v>3.3604913405234336</v>
      </c>
      <c r="C24" s="3">
        <f t="shared" si="1"/>
        <v>0.18114665786285952</v>
      </c>
      <c r="E24">
        <v>48</v>
      </c>
      <c r="F24">
        <v>48</v>
      </c>
      <c r="G24">
        <v>288</v>
      </c>
      <c r="J24" s="3">
        <v>3.4003440433074501</v>
      </c>
      <c r="K24" s="3">
        <v>3.5183933704868502</v>
      </c>
      <c r="L24" s="3">
        <v>3.162736607776</v>
      </c>
    </row>
    <row r="25" spans="1:12" x14ac:dyDescent="0.25">
      <c r="A25">
        <v>21</v>
      </c>
      <c r="B25" s="3">
        <f t="shared" si="0"/>
        <v>3.2534224366592404</v>
      </c>
      <c r="C25" s="3">
        <f t="shared" si="1"/>
        <v>0.16523034189341948</v>
      </c>
      <c r="E25">
        <v>48</v>
      </c>
      <c r="F25">
        <v>48</v>
      </c>
      <c r="G25">
        <v>672</v>
      </c>
      <c r="J25" s="3">
        <v>3.4440452892789701</v>
      </c>
      <c r="K25" s="3">
        <v>3.1511639299155698</v>
      </c>
      <c r="L25" s="3">
        <v>3.1650580907831798</v>
      </c>
    </row>
    <row r="26" spans="1:12" x14ac:dyDescent="0.25">
      <c r="A26">
        <v>22</v>
      </c>
      <c r="B26" s="3">
        <f t="shared" si="0"/>
        <v>3.0670276445083049</v>
      </c>
      <c r="C26" s="3">
        <f t="shared" si="1"/>
        <v>0.23686975837302351</v>
      </c>
      <c r="E26">
        <v>96</v>
      </c>
      <c r="F26">
        <v>96</v>
      </c>
      <c r="G26">
        <v>24</v>
      </c>
      <c r="I26" s="3">
        <v>3.2310168869922098</v>
      </c>
      <c r="J26" s="3">
        <v>2.82876148651291</v>
      </c>
      <c r="K26" s="3">
        <v>2.9018049356462901</v>
      </c>
      <c r="L26" s="3">
        <v>3.3065272688818101</v>
      </c>
    </row>
    <row r="27" spans="1:12" x14ac:dyDescent="0.25">
      <c r="A27">
        <v>23</v>
      </c>
      <c r="B27" s="3">
        <f t="shared" si="0"/>
        <v>3.0259861364849998</v>
      </c>
      <c r="C27" s="3">
        <f t="shared" si="1"/>
        <v>0.25434188698498433</v>
      </c>
      <c r="E27">
        <v>96</v>
      </c>
      <c r="F27">
        <v>96</v>
      </c>
      <c r="G27">
        <v>48</v>
      </c>
      <c r="I27" s="3">
        <v>2.9718005552988802</v>
      </c>
      <c r="J27" s="3">
        <v>2.8953755483300099</v>
      </c>
      <c r="K27" s="3">
        <v>3.3985621747645101</v>
      </c>
      <c r="L27" s="3">
        <v>2.8382062675466</v>
      </c>
    </row>
    <row r="28" spans="1:12" x14ac:dyDescent="0.25">
      <c r="A28">
        <v>24</v>
      </c>
      <c r="B28" s="3">
        <f t="shared" si="0"/>
        <v>3.184558100703935</v>
      </c>
      <c r="C28" s="3">
        <f t="shared" ref="C28:C46" si="2">STDEV(I28,J28,K28,L28)</f>
        <v>5.4554851615950993E-2</v>
      </c>
      <c r="E28">
        <v>96</v>
      </c>
      <c r="F28">
        <v>96</v>
      </c>
      <c r="G28">
        <v>96</v>
      </c>
      <c r="K28" s="3">
        <v>3.2231342062281998</v>
      </c>
      <c r="L28" s="3">
        <v>3.1459819951796701</v>
      </c>
    </row>
    <row r="29" spans="1:12" x14ac:dyDescent="0.25">
      <c r="A29">
        <v>25</v>
      </c>
      <c r="B29" s="3">
        <f t="shared" si="0"/>
        <v>3.2289900695513296</v>
      </c>
      <c r="C29" s="3">
        <f t="shared" si="2"/>
        <v>5.8772597094746408E-2</v>
      </c>
      <c r="E29">
        <v>96</v>
      </c>
      <c r="F29">
        <v>96</v>
      </c>
      <c r="G29">
        <v>144</v>
      </c>
      <c r="K29" s="3">
        <v>3.1874315675976899</v>
      </c>
      <c r="L29" s="3">
        <v>3.2705485715049698</v>
      </c>
    </row>
    <row r="30" spans="1:12" x14ac:dyDescent="0.25">
      <c r="A30">
        <v>26</v>
      </c>
      <c r="B30" s="3">
        <f t="shared" si="0"/>
        <v>3.3979026633189999</v>
      </c>
      <c r="C30" s="3">
        <f t="shared" si="2"/>
        <v>0.18493407174695295</v>
      </c>
      <c r="E30">
        <v>96</v>
      </c>
      <c r="F30">
        <v>96</v>
      </c>
      <c r="G30">
        <v>192</v>
      </c>
      <c r="K30" s="3">
        <v>3.26713452711429</v>
      </c>
      <c r="L30" s="3">
        <v>3.5286707995237099</v>
      </c>
    </row>
    <row r="31" spans="1:12" x14ac:dyDescent="0.25">
      <c r="A31">
        <v>27</v>
      </c>
      <c r="B31" s="3">
        <f t="shared" si="0"/>
        <v>3.5101775181161248</v>
      </c>
      <c r="C31" s="3">
        <f t="shared" si="2"/>
        <v>8.9922019760916683E-2</v>
      </c>
      <c r="E31">
        <v>96</v>
      </c>
      <c r="F31">
        <v>96</v>
      </c>
      <c r="G31">
        <v>288</v>
      </c>
      <c r="K31" s="3">
        <v>3.4465930481651901</v>
      </c>
      <c r="L31" s="3">
        <v>3.5737619880670599</v>
      </c>
    </row>
    <row r="32" spans="1:12" x14ac:dyDescent="0.25">
      <c r="A32">
        <v>28</v>
      </c>
      <c r="B32" s="3">
        <f t="shared" si="0"/>
        <v>2.69547197083714</v>
      </c>
      <c r="C32" s="3">
        <f t="shared" si="2"/>
        <v>0.23106322440417362</v>
      </c>
      <c r="E32">
        <v>96</v>
      </c>
      <c r="F32">
        <v>96</v>
      </c>
      <c r="G32">
        <v>672</v>
      </c>
      <c r="K32" s="3">
        <v>2.8588583436961601</v>
      </c>
      <c r="L32" s="3">
        <v>2.5320855979781198</v>
      </c>
    </row>
    <row r="33" spans="1:12" x14ac:dyDescent="0.25">
      <c r="A33">
        <v>29</v>
      </c>
      <c r="B33" s="3">
        <f t="shared" si="0"/>
        <v>3.0161142900683569</v>
      </c>
      <c r="C33" s="3">
        <f t="shared" si="2"/>
        <v>5.0221754751945395E-2</v>
      </c>
      <c r="E33">
        <v>128</v>
      </c>
      <c r="F33">
        <v>128</v>
      </c>
      <c r="G33">
        <v>24</v>
      </c>
      <c r="J33" s="3">
        <v>3.05070401560529</v>
      </c>
      <c r="K33" s="3">
        <v>2.9585095300558599</v>
      </c>
      <c r="L33" s="3">
        <v>3.0391293245439202</v>
      </c>
    </row>
    <row r="34" spans="1:12" x14ac:dyDescent="0.25">
      <c r="A34">
        <v>30</v>
      </c>
      <c r="B34" s="3">
        <f t="shared" si="0"/>
        <v>2.8144078741956133</v>
      </c>
      <c r="C34" s="3">
        <f t="shared" si="2"/>
        <v>0.21337705444600324</v>
      </c>
      <c r="E34">
        <v>128</v>
      </c>
      <c r="F34">
        <v>128</v>
      </c>
      <c r="G34">
        <v>48</v>
      </c>
      <c r="J34" s="3">
        <v>2.6038299785583101</v>
      </c>
      <c r="K34" s="3">
        <v>2.8089155972251501</v>
      </c>
      <c r="L34" s="3">
        <v>3.0304780468033798</v>
      </c>
    </row>
    <row r="35" spans="1:12" x14ac:dyDescent="0.25">
      <c r="A35">
        <v>31</v>
      </c>
      <c r="B35" s="3">
        <f t="shared" si="0"/>
        <v>3.1859359931567468</v>
      </c>
      <c r="C35" s="3">
        <f t="shared" si="2"/>
        <v>0.15344488513268306</v>
      </c>
      <c r="E35">
        <v>128</v>
      </c>
      <c r="F35">
        <v>128</v>
      </c>
      <c r="G35">
        <v>96</v>
      </c>
      <c r="J35" s="3">
        <v>3.30877261609018</v>
      </c>
      <c r="K35" s="3">
        <v>3.0139342027109599</v>
      </c>
      <c r="L35" s="3">
        <v>3.2351011606691</v>
      </c>
    </row>
    <row r="36" spans="1:12" x14ac:dyDescent="0.25">
      <c r="A36">
        <v>32</v>
      </c>
      <c r="B36" s="3">
        <f t="shared" si="0"/>
        <v>3.092918148330877</v>
      </c>
      <c r="C36" s="3">
        <f t="shared" si="2"/>
        <v>0.25505074079790796</v>
      </c>
      <c r="E36">
        <v>128</v>
      </c>
      <c r="F36">
        <v>128</v>
      </c>
      <c r="G36">
        <v>144</v>
      </c>
      <c r="J36" s="3">
        <v>3.3860382008019099</v>
      </c>
      <c r="K36" s="3">
        <v>2.9216324975108199</v>
      </c>
      <c r="L36" s="3">
        <v>2.9710837466798998</v>
      </c>
    </row>
    <row r="37" spans="1:12" x14ac:dyDescent="0.25">
      <c r="A37">
        <v>33</v>
      </c>
      <c r="B37" s="3">
        <f t="shared" si="0"/>
        <v>2.8757996090098903</v>
      </c>
      <c r="C37" s="3">
        <f t="shared" si="2"/>
        <v>0.22645058680681618</v>
      </c>
      <c r="E37">
        <v>128</v>
      </c>
      <c r="F37">
        <v>128</v>
      </c>
      <c r="G37">
        <v>192</v>
      </c>
      <c r="J37" s="3">
        <v>3.1371837385882002</v>
      </c>
      <c r="K37" s="3">
        <v>2.7513221132800698</v>
      </c>
      <c r="L37" s="3">
        <v>2.7388929751614</v>
      </c>
    </row>
    <row r="38" spans="1:12" x14ac:dyDescent="0.25">
      <c r="A38">
        <v>34</v>
      </c>
      <c r="B38" s="3">
        <f t="shared" si="0"/>
        <v>3.1116358844671499</v>
      </c>
      <c r="C38" s="3">
        <f t="shared" si="2"/>
        <v>0.20654049614691095</v>
      </c>
      <c r="E38">
        <v>128</v>
      </c>
      <c r="F38">
        <v>128</v>
      </c>
      <c r="G38">
        <v>288</v>
      </c>
      <c r="J38" s="3">
        <v>3.2580019521814898</v>
      </c>
      <c r="K38" s="3">
        <v>2.8753832114523701</v>
      </c>
      <c r="L38" s="3">
        <v>3.2015224897675898</v>
      </c>
    </row>
    <row r="39" spans="1:12" x14ac:dyDescent="0.25">
      <c r="A39">
        <v>35</v>
      </c>
      <c r="B39" s="3">
        <f t="shared" si="0"/>
        <v>3.0513123880543631</v>
      </c>
      <c r="C39" s="3">
        <f t="shared" si="2"/>
        <v>0.20230698942383832</v>
      </c>
      <c r="E39">
        <v>128</v>
      </c>
      <c r="F39">
        <v>128</v>
      </c>
      <c r="G39">
        <v>672</v>
      </c>
      <c r="J39" s="3">
        <v>2.8530301241450502</v>
      </c>
      <c r="K39" s="3">
        <v>3.0434898540565798</v>
      </c>
      <c r="L39" s="3">
        <v>3.2574171859614598</v>
      </c>
    </row>
    <row r="40" spans="1:12" x14ac:dyDescent="0.25">
      <c r="A40">
        <v>36</v>
      </c>
      <c r="B40" s="3">
        <f t="shared" si="0"/>
        <v>3.0124162504050069</v>
      </c>
      <c r="C40" s="3">
        <f t="shared" si="2"/>
        <v>0.13163241582202037</v>
      </c>
      <c r="E40">
        <v>256</v>
      </c>
      <c r="F40">
        <v>256</v>
      </c>
      <c r="G40">
        <v>24</v>
      </c>
      <c r="J40" s="3">
        <v>2.8687935605889199</v>
      </c>
      <c r="K40" s="3">
        <v>3.1273145437154999</v>
      </c>
      <c r="L40" s="3">
        <v>3.0411406469106002</v>
      </c>
    </row>
    <row r="41" spans="1:12" x14ac:dyDescent="0.25">
      <c r="A41">
        <v>37</v>
      </c>
      <c r="B41" s="3">
        <f t="shared" si="0"/>
        <v>3.0662125970365097</v>
      </c>
      <c r="C41" s="3">
        <f t="shared" si="2"/>
        <v>0.16164846689458107</v>
      </c>
      <c r="E41">
        <v>256</v>
      </c>
      <c r="F41">
        <v>256</v>
      </c>
      <c r="G41">
        <v>48</v>
      </c>
      <c r="J41" s="3">
        <v>3.0927251080159399</v>
      </c>
      <c r="K41" s="3">
        <v>3.21296584726612</v>
      </c>
      <c r="L41" s="3">
        <v>2.8929468358274701</v>
      </c>
    </row>
    <row r="42" spans="1:12" x14ac:dyDescent="0.25">
      <c r="A42">
        <v>38</v>
      </c>
      <c r="B42" s="3">
        <f t="shared" si="0"/>
        <v>3.0173992187913066</v>
      </c>
      <c r="C42" s="3">
        <f t="shared" si="2"/>
        <v>0.14184311927928769</v>
      </c>
      <c r="E42">
        <v>256</v>
      </c>
      <c r="F42">
        <v>256</v>
      </c>
      <c r="G42">
        <v>96</v>
      </c>
      <c r="J42" s="3">
        <v>3.1129189344169399</v>
      </c>
      <c r="K42" s="3">
        <v>2.8544158458785902</v>
      </c>
      <c r="L42" s="3">
        <v>3.08486287607839</v>
      </c>
    </row>
    <row r="43" spans="1:12" x14ac:dyDescent="0.25">
      <c r="A43">
        <v>39</v>
      </c>
      <c r="B43" s="3">
        <f t="shared" si="0"/>
        <v>3.1716899385277597</v>
      </c>
      <c r="C43" s="3">
        <f t="shared" si="2"/>
        <v>0.15604676293600611</v>
      </c>
      <c r="E43">
        <v>256</v>
      </c>
      <c r="F43">
        <v>256</v>
      </c>
      <c r="G43">
        <v>144</v>
      </c>
      <c r="J43" s="3">
        <v>3.291266189825</v>
      </c>
      <c r="K43" s="3">
        <v>2.9951682173846099</v>
      </c>
      <c r="L43" s="3">
        <v>3.2286354083736701</v>
      </c>
    </row>
    <row r="44" spans="1:12" x14ac:dyDescent="0.25">
      <c r="A44">
        <v>40</v>
      </c>
      <c r="B44" s="3">
        <f t="shared" si="0"/>
        <v>3.1498591374905129</v>
      </c>
      <c r="C44" s="3">
        <f t="shared" si="2"/>
        <v>0.14634602665766958</v>
      </c>
      <c r="E44">
        <v>256</v>
      </c>
      <c r="F44">
        <v>256</v>
      </c>
      <c r="G44">
        <v>192</v>
      </c>
      <c r="J44" s="3">
        <v>2.9885625784691898</v>
      </c>
      <c r="K44" s="3">
        <v>3.1868642668582501</v>
      </c>
      <c r="L44" s="3">
        <v>3.2741505671440998</v>
      </c>
    </row>
    <row r="45" spans="1:12" x14ac:dyDescent="0.25">
      <c r="A45">
        <v>41</v>
      </c>
      <c r="B45" s="3">
        <f t="shared" si="0"/>
        <v>2.97192777314533</v>
      </c>
      <c r="C45" s="3">
        <f t="shared" si="2"/>
        <v>0.14880189690444509</v>
      </c>
      <c r="E45">
        <v>256</v>
      </c>
      <c r="F45">
        <v>256</v>
      </c>
      <c r="G45">
        <v>288</v>
      </c>
      <c r="J45" s="3">
        <v>3.1354384768908501</v>
      </c>
      <c r="K45" s="3">
        <v>2.8444538053394002</v>
      </c>
      <c r="L45" s="3">
        <v>2.9358910372057401</v>
      </c>
    </row>
    <row r="46" spans="1:12" x14ac:dyDescent="0.25">
      <c r="A46">
        <v>42</v>
      </c>
      <c r="B46" s="3">
        <f t="shared" si="0"/>
        <v>3.0793277311736698</v>
      </c>
      <c r="C46" s="3">
        <f t="shared" si="2"/>
        <v>0.28919754220418586</v>
      </c>
      <c r="E46">
        <v>256</v>
      </c>
      <c r="F46">
        <v>256</v>
      </c>
      <c r="G46">
        <v>672</v>
      </c>
      <c r="J46" s="3">
        <v>2.7520196105172898</v>
      </c>
      <c r="K46" s="3">
        <v>3.18564712457832</v>
      </c>
      <c r="L46" s="3">
        <v>3.3003164584253999</v>
      </c>
    </row>
  </sheetData>
  <conditionalFormatting sqref="B5:B46">
    <cfRule type="colorScale" priority="2">
      <colorScale>
        <cfvo type="min"/>
        <cfvo type="max"/>
        <color rgb="FF63BE7B"/>
        <color rgb="FFFCFCFF"/>
      </colorScale>
    </cfRule>
  </conditionalFormatting>
  <conditionalFormatting sqref="C5:C4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2023-08-17T12:12:36Z</dcterms:created>
  <dcterms:modified xsi:type="dcterms:W3CDTF">2023-08-21T15:34:19Z</dcterms:modified>
</cp:coreProperties>
</file>