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0515" windowHeight="7485" activeTab="2"/>
  </bookViews>
  <sheets>
    <sheet name="vc2" sheetId="1" r:id="rId1"/>
    <sheet name="Sheet2" sheetId="3" r:id="rId2"/>
    <sheet name="Sheet1" sheetId="2" r:id="rId3"/>
    <sheet name="Sheet3" sheetId="4" r:id="rId4"/>
  </sheets>
  <calcPr calcId="0"/>
</workbook>
</file>

<file path=xl/calcChain.xml><?xml version="1.0" encoding="utf-8"?>
<calcChain xmlns="http://schemas.openxmlformats.org/spreadsheetml/2006/main">
  <c r="P24" i="2"/>
  <c r="F95" s="1"/>
  <c r="K24"/>
  <c r="J24"/>
  <c r="I24"/>
  <c r="H24"/>
  <c r="F8" l="1"/>
  <c r="F16"/>
  <c r="F24"/>
  <c r="F32"/>
  <c r="F40"/>
  <c r="F48"/>
  <c r="F56"/>
  <c r="F64"/>
  <c r="F72"/>
  <c r="F80"/>
  <c r="F88"/>
  <c r="F96"/>
  <c r="F2"/>
  <c r="F6"/>
  <c r="F10"/>
  <c r="F14"/>
  <c r="F18"/>
  <c r="F22"/>
  <c r="F26"/>
  <c r="F30"/>
  <c r="F34"/>
  <c r="F38"/>
  <c r="F42"/>
  <c r="F46"/>
  <c r="F50"/>
  <c r="F54"/>
  <c r="F58"/>
  <c r="F62"/>
  <c r="F66"/>
  <c r="F70"/>
  <c r="F74"/>
  <c r="F78"/>
  <c r="F82"/>
  <c r="F86"/>
  <c r="F90"/>
  <c r="F94"/>
  <c r="F98"/>
  <c r="F5"/>
  <c r="F9"/>
  <c r="F13"/>
  <c r="F17"/>
  <c r="F21"/>
  <c r="F25"/>
  <c r="F29"/>
  <c r="F33"/>
  <c r="F37"/>
  <c r="F41"/>
  <c r="F45"/>
  <c r="F49"/>
  <c r="F53"/>
  <c r="F57"/>
  <c r="F61"/>
  <c r="F65"/>
  <c r="F69"/>
  <c r="F73"/>
  <c r="F77"/>
  <c r="F81"/>
  <c r="F85"/>
  <c r="F89"/>
  <c r="F93"/>
  <c r="F97"/>
  <c r="F4"/>
  <c r="F12"/>
  <c r="F20"/>
  <c r="F28"/>
  <c r="F36"/>
  <c r="F44"/>
  <c r="F52"/>
  <c r="F60"/>
  <c r="F68"/>
  <c r="F76"/>
  <c r="F84"/>
  <c r="F92"/>
  <c r="F3"/>
  <c r="F7"/>
  <c r="F11"/>
  <c r="F15"/>
  <c r="F19"/>
  <c r="F23"/>
  <c r="F27"/>
  <c r="F31"/>
  <c r="F35"/>
  <c r="F39"/>
  <c r="F43"/>
  <c r="F47"/>
  <c r="F51"/>
  <c r="F55"/>
  <c r="F59"/>
  <c r="F63"/>
  <c r="F67"/>
  <c r="F71"/>
  <c r="F75"/>
  <c r="F79"/>
  <c r="F83"/>
  <c r="F87"/>
  <c r="F91"/>
  <c r="L24"/>
  <c r="I25" s="1"/>
  <c r="J25" l="1"/>
  <c r="H25"/>
  <c r="K25"/>
</calcChain>
</file>

<file path=xl/sharedStrings.xml><?xml version="1.0" encoding="utf-8"?>
<sst xmlns="http://schemas.openxmlformats.org/spreadsheetml/2006/main" count="379" uniqueCount="266">
  <si>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</si>
  <si>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</si>
  <si>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</si>
  <si>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</si>
  <si>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</si>
  <si>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</si>
  <si>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</si>
  <si>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</si>
  <si>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</si>
  <si>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</si>
  <si>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0A</t>
  </si>
  <si>
    <t>LF</t>
  </si>
  <si>
    <t>0B</t>
  </si>
  <si>
    <t>VT</t>
  </si>
  <si>
    <t>0C</t>
  </si>
  <si>
    <t>FF</t>
  </si>
  <si>
    <t>0D</t>
  </si>
  <si>
    <t>CR</t>
  </si>
  <si>
    <t>0E</t>
  </si>
  <si>
    <t>SO</t>
  </si>
  <si>
    <t>0F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</si>
  <si>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</si>
  <si>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</si>
  <si>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</si>
  <si>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</si>
  <si>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</si>
  <si>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</si>
  <si>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</si>
  <si>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</si>
  <si>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</si>
  <si>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</si>
  <si>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</si>
  <si>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1A</t>
  </si>
  <si>
    <t>SUB</t>
  </si>
  <si>
    <t>1B</t>
  </si>
  <si>
    <t>ESC</t>
  </si>
  <si>
    <t>1C</t>
  </si>
  <si>
    <t>FS</t>
  </si>
  <si>
    <t>1D</t>
  </si>
  <si>
    <t>GS</t>
  </si>
  <si>
    <t>1E</t>
  </si>
  <si>
    <t>RS</t>
  </si>
  <si>
    <t>1F</t>
  </si>
  <si>
    <t>US</t>
  </si>
  <si>
    <t>7F</t>
  </si>
  <si>
    <t>DEL</t>
  </si>
  <si>
    <t>SP</t>
  </si>
  <si>
    <t>!</t>
  </si>
  <si>
    <t>#</t>
  </si>
  <si>
    <t>$</t>
  </si>
  <si>
    <t>%</t>
  </si>
  <si>
    <t>&amp;</t>
  </si>
  <si>
    <t>'</t>
  </si>
  <si>
    <t>(</t>
  </si>
  <si>
    <t>)</t>
  </si>
  <si>
    <t>2A</t>
  </si>
  <si>
    <t>*</t>
  </si>
  <si>
    <t>2B</t>
  </si>
  <si>
    <t>+</t>
  </si>
  <si>
    <t>2C</t>
  </si>
  <si>
    <t>,</t>
  </si>
  <si>
    <t>2D</t>
  </si>
  <si>
    <t>-</t>
  </si>
  <si>
    <t>2E</t>
  </si>
  <si>
    <t>.</t>
  </si>
  <si>
    <t>2F</t>
  </si>
  <si>
    <t>/</t>
  </si>
  <si>
    <t>3A</t>
  </si>
  <si>
    <t>:</t>
  </si>
  <si>
    <t>3B</t>
  </si>
  <si>
    <t>;</t>
  </si>
  <si>
    <t>3C</t>
  </si>
  <si>
    <t>&lt;</t>
  </si>
  <si>
    <t>3D</t>
  </si>
  <si>
    <t>=</t>
  </si>
  <si>
    <t>3E</t>
  </si>
  <si>
    <t>&gt;</t>
  </si>
  <si>
    <t>3F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</si>
  <si>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</si>
  <si>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</si>
  <si>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</si>
  <si>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</si>
  <si>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</si>
  <si>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</si>
  <si>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</si>
  <si>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</si>
  <si>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</si>
  <si>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</si>
  <si>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</si>
  <si>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4A</t>
  </si>
  <si>
    <t>J</t>
  </si>
  <si>
    <t>4B</t>
  </si>
  <si>
    <t>K</t>
  </si>
  <si>
    <t>4C</t>
  </si>
  <si>
    <t>L</t>
  </si>
  <si>
    <t>4D</t>
  </si>
  <si>
    <t>M</t>
  </si>
  <si>
    <t>4E</t>
  </si>
  <si>
    <t>N</t>
  </si>
  <si>
    <t>4F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</si>
  <si>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</si>
  <si>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</si>
  <si>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</si>
  <si>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</si>
  <si>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</si>
  <si>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</si>
  <si>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</si>
  <si>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</si>
  <si>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</si>
  <si>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</si>
  <si>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</si>
  <si>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5A</t>
  </si>
  <si>
    <t>Z</t>
  </si>
  <si>
    <t>5B</t>
  </si>
  <si>
    <t>[</t>
  </si>
  <si>
    <t>5C</t>
  </si>
  <si>
    <t>\</t>
  </si>
  <si>
    <t>5D</t>
  </si>
  <si>
    <t>]</t>
  </si>
  <si>
    <t>5E</t>
  </si>
  <si>
    <t>^</t>
  </si>
  <si>
    <t>5F</t>
  </si>
  <si>
    <t>_</t>
  </si>
  <si>
    <t>varicode (bin)</t>
  </si>
  <si>
    <t>oct</t>
  </si>
  <si>
    <t>dec</t>
  </si>
  <si>
    <t>hex</t>
  </si>
  <si>
    <t>glyph</t>
  </si>
  <si>
    <t>..</t>
  </si>
  <si>
    <t>…</t>
  </si>
  <si>
    <t>-.</t>
  </si>
  <si>
    <t>-..</t>
  </si>
  <si>
    <t>--</t>
  </si>
  <si>
    <t>-…</t>
  </si>
  <si>
    <t>--.</t>
  </si>
  <si>
    <t>--..</t>
  </si>
  <si>
    <t>---</t>
  </si>
  <si>
    <t>.-</t>
  </si>
  <si>
    <t>..-</t>
  </si>
  <si>
    <t>…-</t>
  </si>
  <si>
    <t>.--</t>
  </si>
  <si>
    <t>..--</t>
  </si>
  <si>
    <t>FREQ ORDER DECENDING</t>
  </si>
  <si>
    <t>VariCW</t>
  </si>
  <si>
    <t>Hex assending freq</t>
  </si>
  <si>
    <t>VariCW codes by frequency for hex numbers for standard varicode</t>
  </si>
  <si>
    <t>VariCW codes</t>
  </si>
  <si>
    <t>-.-</t>
  </si>
  <si>
    <t>09</t>
  </si>
  <si>
    <t>00</t>
  </si>
  <si>
    <t>01</t>
  </si>
  <si>
    <t>04</t>
  </si>
  <si>
    <t>02</t>
  </si>
  <si>
    <t>06</t>
  </si>
  <si>
    <t>07</t>
  </si>
  <si>
    <t>08</t>
  </si>
  <si>
    <t>05</t>
  </si>
  <si>
    <t>03</t>
  </si>
  <si>
    <t>.-.</t>
  </si>
  <si>
    <t>../---</t>
  </si>
  <si>
    <t>../.--</t>
  </si>
  <si>
    <t>../--.</t>
  </si>
  <si>
    <t>.-/-</t>
  </si>
  <si>
    <t>.-/…</t>
  </si>
  <si>
    <t>../--</t>
  </si>
  <si>
    <t>-/.-</t>
  </si>
  <si>
    <t>-/.</t>
  </si>
  <si>
    <t>-/---</t>
  </si>
  <si>
    <t>-/-..</t>
  </si>
  <si>
    <t>-/…</t>
  </si>
  <si>
    <t>.-/..</t>
  </si>
  <si>
    <t>-/-</t>
  </si>
  <si>
    <t>-/.--</t>
  </si>
  <si>
    <t>.-/---</t>
  </si>
  <si>
    <t>-/--</t>
  </si>
  <si>
    <t>-/..--</t>
  </si>
  <si>
    <t>-/--.</t>
  </si>
  <si>
    <t>-/..</t>
  </si>
  <si>
    <t>--/-..</t>
  </si>
  <si>
    <t>--/---</t>
  </si>
  <si>
    <t>element count</t>
  </si>
  <si>
    <t>-./.-</t>
  </si>
  <si>
    <t>-./..</t>
  </si>
  <si>
    <t>.-/-.</t>
  </si>
  <si>
    <t>.-/.</t>
  </si>
  <si>
    <t>.-/..--</t>
  </si>
  <si>
    <t>.-/..-</t>
  </si>
  <si>
    <t>-./-</t>
  </si>
  <si>
    <t>.-/.-</t>
  </si>
  <si>
    <t>../.</t>
  </si>
  <si>
    <t>-./--</t>
  </si>
  <si>
    <t>.-/--.</t>
  </si>
  <si>
    <t>../-</t>
  </si>
  <si>
    <t>--/..--</t>
  </si>
  <si>
    <t>../-..</t>
  </si>
  <si>
    <t>-/--..</t>
  </si>
  <si>
    <t>../..</t>
  </si>
  <si>
    <t>.-/--..</t>
  </si>
  <si>
    <t>-./-.</t>
  </si>
  <si>
    <t>../-.</t>
  </si>
  <si>
    <t>-./…</t>
  </si>
  <si>
    <t>-./..-</t>
  </si>
  <si>
    <t>-./--..</t>
  </si>
  <si>
    <t>../.-</t>
  </si>
  <si>
    <t>-./..--</t>
  </si>
  <si>
    <t>.-/.--</t>
  </si>
  <si>
    <t>../--..</t>
  </si>
  <si>
    <t>../…</t>
  </si>
  <si>
    <t>-/..-</t>
  </si>
  <si>
    <t>../..--</t>
  </si>
  <si>
    <t>-./.</t>
  </si>
  <si>
    <t>-./--.</t>
  </si>
  <si>
    <t>-./.--</t>
  </si>
  <si>
    <t>-./---</t>
  </si>
  <si>
    <t>.-/-..</t>
  </si>
  <si>
    <t>--/--</t>
  </si>
  <si>
    <t>-./-..</t>
  </si>
  <si>
    <t>../..-</t>
  </si>
  <si>
    <t>.-/--</t>
  </si>
  <si>
    <t>-/-.</t>
  </si>
  <si>
    <t>--/.</t>
  </si>
  <si>
    <t>--/--.</t>
  </si>
  <si>
    <t>--/.-</t>
  </si>
  <si>
    <t>--/-</t>
  </si>
  <si>
    <t>./.</t>
  </si>
  <si>
    <t>./--</t>
  </si>
  <si>
    <t>--/…</t>
  </si>
  <si>
    <t>--/--..</t>
  </si>
  <si>
    <t>./.--</t>
  </si>
  <si>
    <t>./…</t>
  </si>
  <si>
    <t>./--.</t>
  </si>
  <si>
    <t>--/-.</t>
  </si>
  <si>
    <t>./-.</t>
  </si>
  <si>
    <t>--/.--</t>
  </si>
  <si>
    <t>--/..</t>
  </si>
  <si>
    <t>./--..</t>
  </si>
  <si>
    <t>./..--</t>
  </si>
  <si>
    <t>--/..-</t>
  </si>
  <si>
    <t>./-</t>
  </si>
  <si>
    <t>./..</t>
  </si>
  <si>
    <t>…/..-</t>
  </si>
  <si>
    <t>./-..</t>
  </si>
  <si>
    <t>./---</t>
  </si>
  <si>
    <t>4's</t>
  </si>
  <si>
    <t>5's</t>
  </si>
  <si>
    <t>6's</t>
  </si>
  <si>
    <t>7's</t>
  </si>
  <si>
    <t>number of elements sets</t>
  </si>
  <si>
    <t>total number of elements in ASCII set</t>
  </si>
  <si>
    <t>total number of sets</t>
  </si>
  <si>
    <t>% of sets</t>
  </si>
  <si>
    <t>% of ASCII set</t>
  </si>
  <si>
    <t>number of element</t>
  </si>
  <si>
    <t>----------&gt;</t>
  </si>
  <si>
    <t>-/.-.</t>
  </si>
  <si>
    <t>.-/.-.</t>
  </si>
  <si>
    <t>../.-.</t>
  </si>
  <si>
    <t>-./.-.</t>
  </si>
  <si>
    <t>./.-.</t>
  </si>
  <si>
    <t>--/.-.</t>
  </si>
  <si>
    <t>.-/-.-</t>
  </si>
  <si>
    <t>../-.-</t>
  </si>
  <si>
    <t>-./-.-</t>
  </si>
  <si>
    <t>-/-.-</t>
  </si>
  <si>
    <t>--/-.-</t>
  </si>
  <si>
    <t>./-.-</t>
  </si>
</sst>
</file>

<file path=xl/styles.xml><?xml version="1.0" encoding="utf-8"?>
<styleSheet xmlns="http://schemas.openxmlformats.org/spreadsheetml/2006/main">
  <numFmts count="1">
    <numFmt numFmtId="165" formatCode="0.00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/>
    <xf numFmtId="10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workbookViewId="0">
      <selection activeCell="D2" sqref="D2:D98"/>
    </sheetView>
  </sheetViews>
  <sheetFormatPr defaultRowHeight="15"/>
  <cols>
    <col min="1" max="1" width="14.140625" style="1" customWidth="1"/>
    <col min="4" max="5" width="9.140625" style="2"/>
  </cols>
  <sheetData>
    <row r="1" spans="1:5">
      <c r="A1" s="1" t="s">
        <v>123</v>
      </c>
      <c r="B1" t="s">
        <v>124</v>
      </c>
      <c r="C1" t="s">
        <v>125</v>
      </c>
      <c r="D1" s="2" t="s">
        <v>126</v>
      </c>
      <c r="E1" s="2" t="s">
        <v>127</v>
      </c>
    </row>
    <row r="2" spans="1:5">
      <c r="A2" s="1">
        <v>1</v>
      </c>
      <c r="B2">
        <v>40</v>
      </c>
      <c r="C2">
        <v>32</v>
      </c>
      <c r="D2" s="2">
        <v>20</v>
      </c>
      <c r="E2" s="2" t="s">
        <v>46</v>
      </c>
    </row>
    <row r="3" spans="1:5">
      <c r="A3" s="1">
        <v>11101</v>
      </c>
      <c r="B3">
        <v>12</v>
      </c>
      <c r="C3">
        <v>10</v>
      </c>
      <c r="D3" s="2" t="s">
        <v>10</v>
      </c>
      <c r="E3" s="2" t="s">
        <v>11</v>
      </c>
    </row>
    <row r="4" spans="1:5">
      <c r="A4" s="1">
        <v>11111</v>
      </c>
      <c r="B4">
        <v>15</v>
      </c>
      <c r="C4">
        <v>13</v>
      </c>
      <c r="D4" s="2" t="s">
        <v>16</v>
      </c>
      <c r="E4" s="2" t="s">
        <v>17</v>
      </c>
    </row>
    <row r="5" spans="1:5">
      <c r="A5" s="1">
        <v>110101</v>
      </c>
      <c r="B5">
        <v>55</v>
      </c>
      <c r="C5">
        <v>45</v>
      </c>
      <c r="D5" s="2" t="s">
        <v>61</v>
      </c>
      <c r="E5" s="2" t="s">
        <v>62</v>
      </c>
    </row>
    <row r="6" spans="1:5">
      <c r="A6" s="1">
        <v>1010101</v>
      </c>
      <c r="B6">
        <v>75</v>
      </c>
      <c r="C6">
        <v>61</v>
      </c>
      <c r="D6" s="2" t="s">
        <v>73</v>
      </c>
      <c r="E6" s="2" t="s">
        <v>74</v>
      </c>
    </row>
    <row r="7" spans="1:5">
      <c r="A7" s="1">
        <v>1010111</v>
      </c>
      <c r="B7">
        <v>56</v>
      </c>
      <c r="C7">
        <v>46</v>
      </c>
      <c r="D7" s="2" t="s">
        <v>63</v>
      </c>
      <c r="E7" s="2" t="s">
        <v>64</v>
      </c>
    </row>
    <row r="8" spans="1:5">
      <c r="A8" s="1">
        <v>1101101</v>
      </c>
      <c r="B8">
        <v>124</v>
      </c>
      <c r="C8">
        <v>84</v>
      </c>
      <c r="D8" s="2">
        <v>54</v>
      </c>
      <c r="E8" s="2" t="s">
        <v>105</v>
      </c>
    </row>
    <row r="9" spans="1:5">
      <c r="A9" s="1">
        <v>1101111</v>
      </c>
      <c r="B9">
        <v>123</v>
      </c>
      <c r="C9">
        <v>83</v>
      </c>
      <c r="D9" s="2">
        <v>53</v>
      </c>
      <c r="E9" s="2" t="s">
        <v>104</v>
      </c>
    </row>
    <row r="10" spans="1:5">
      <c r="A10" s="1">
        <v>1110101</v>
      </c>
      <c r="B10">
        <v>54</v>
      </c>
      <c r="C10">
        <v>44</v>
      </c>
      <c r="D10" s="2" t="s">
        <v>59</v>
      </c>
      <c r="E10" s="2" t="s">
        <v>60</v>
      </c>
    </row>
    <row r="11" spans="1:5">
      <c r="A11" s="1">
        <v>1110111</v>
      </c>
      <c r="B11">
        <v>105</v>
      </c>
      <c r="C11">
        <v>69</v>
      </c>
      <c r="D11" s="2">
        <v>45</v>
      </c>
      <c r="E11" s="2" t="s">
        <v>84</v>
      </c>
    </row>
    <row r="12" spans="1:5">
      <c r="A12" s="1">
        <v>1111101</v>
      </c>
      <c r="B12">
        <v>101</v>
      </c>
      <c r="C12">
        <v>65</v>
      </c>
      <c r="D12" s="2">
        <v>41</v>
      </c>
      <c r="E12" s="2" t="s">
        <v>80</v>
      </c>
    </row>
    <row r="13" spans="1:5">
      <c r="A13" s="1">
        <v>1111111</v>
      </c>
      <c r="B13">
        <v>111</v>
      </c>
      <c r="C13">
        <v>73</v>
      </c>
      <c r="D13" s="2">
        <v>49</v>
      </c>
      <c r="E13" s="2" t="s">
        <v>88</v>
      </c>
    </row>
    <row r="14" spans="1:5">
      <c r="A14" s="1">
        <v>10101011</v>
      </c>
      <c r="B14">
        <v>117</v>
      </c>
      <c r="C14">
        <v>79</v>
      </c>
      <c r="D14" s="2" t="s">
        <v>99</v>
      </c>
      <c r="E14" s="2" t="s">
        <v>100</v>
      </c>
    </row>
    <row r="15" spans="1:5">
      <c r="A15" s="1">
        <v>10101101</v>
      </c>
      <c r="B15">
        <v>103</v>
      </c>
      <c r="C15">
        <v>67</v>
      </c>
      <c r="D15" s="2">
        <v>43</v>
      </c>
      <c r="E15" s="2" t="s">
        <v>82</v>
      </c>
    </row>
    <row r="16" spans="1:5">
      <c r="A16" s="1">
        <v>10101111</v>
      </c>
      <c r="B16">
        <v>122</v>
      </c>
      <c r="C16">
        <v>82</v>
      </c>
      <c r="D16" s="2">
        <v>52</v>
      </c>
      <c r="E16" s="2" t="s">
        <v>103</v>
      </c>
    </row>
    <row r="17" spans="1:5">
      <c r="A17" s="1">
        <v>10110101</v>
      </c>
      <c r="B17">
        <v>104</v>
      </c>
      <c r="C17">
        <v>68</v>
      </c>
      <c r="D17" s="2">
        <v>44</v>
      </c>
      <c r="E17" s="2" t="s">
        <v>83</v>
      </c>
    </row>
    <row r="18" spans="1:5">
      <c r="A18" s="1">
        <v>10110111</v>
      </c>
      <c r="B18">
        <v>60</v>
      </c>
      <c r="C18">
        <v>48</v>
      </c>
      <c r="D18" s="2">
        <v>30</v>
      </c>
      <c r="E18" s="2">
        <v>0</v>
      </c>
    </row>
    <row r="19" spans="1:5">
      <c r="A19" s="1">
        <v>10111011</v>
      </c>
      <c r="B19">
        <v>115</v>
      </c>
      <c r="C19">
        <v>77</v>
      </c>
      <c r="D19" s="2" t="s">
        <v>95</v>
      </c>
      <c r="E19" s="2" t="s">
        <v>96</v>
      </c>
    </row>
    <row r="20" spans="1:5">
      <c r="A20" s="1">
        <v>10111101</v>
      </c>
      <c r="B20">
        <v>61</v>
      </c>
      <c r="C20">
        <v>49</v>
      </c>
      <c r="D20" s="2">
        <v>31</v>
      </c>
      <c r="E20" s="2">
        <v>1</v>
      </c>
    </row>
    <row r="21" spans="1:5">
      <c r="A21" s="1">
        <v>11010101</v>
      </c>
      <c r="B21">
        <v>120</v>
      </c>
      <c r="C21">
        <v>80</v>
      </c>
      <c r="D21" s="2">
        <v>50</v>
      </c>
      <c r="E21" s="2" t="s">
        <v>101</v>
      </c>
    </row>
    <row r="22" spans="1:5">
      <c r="A22" s="1">
        <v>11010111</v>
      </c>
      <c r="B22">
        <v>114</v>
      </c>
      <c r="C22">
        <v>76</v>
      </c>
      <c r="D22" s="2" t="s">
        <v>93</v>
      </c>
      <c r="E22" s="2" t="s">
        <v>94</v>
      </c>
    </row>
    <row r="23" spans="1:5">
      <c r="A23" s="1">
        <v>11011011</v>
      </c>
      <c r="B23">
        <v>106</v>
      </c>
      <c r="C23">
        <v>70</v>
      </c>
      <c r="D23" s="2">
        <v>46</v>
      </c>
      <c r="E23" s="2" t="s">
        <v>85</v>
      </c>
    </row>
    <row r="24" spans="1:5">
      <c r="A24" s="1">
        <v>11011101</v>
      </c>
      <c r="B24">
        <v>116</v>
      </c>
      <c r="C24">
        <v>78</v>
      </c>
      <c r="D24" s="2" t="s">
        <v>97</v>
      </c>
      <c r="E24" s="2" t="s">
        <v>98</v>
      </c>
    </row>
    <row r="25" spans="1:5">
      <c r="A25" s="1">
        <v>11101011</v>
      </c>
      <c r="B25">
        <v>102</v>
      </c>
      <c r="C25">
        <v>66</v>
      </c>
      <c r="D25" s="2">
        <v>42</v>
      </c>
      <c r="E25" s="2" t="s">
        <v>81</v>
      </c>
    </row>
    <row r="26" spans="1:5">
      <c r="A26" s="1">
        <v>11101101</v>
      </c>
      <c r="B26">
        <v>62</v>
      </c>
      <c r="C26">
        <v>50</v>
      </c>
      <c r="D26" s="2">
        <v>32</v>
      </c>
      <c r="E26" s="2">
        <v>2</v>
      </c>
    </row>
    <row r="27" spans="1:5">
      <c r="A27" s="1">
        <v>11101111</v>
      </c>
      <c r="B27">
        <v>11</v>
      </c>
      <c r="C27">
        <v>9</v>
      </c>
      <c r="D27" s="2">
        <v>9</v>
      </c>
      <c r="E27" s="2" t="s">
        <v>9</v>
      </c>
    </row>
    <row r="28" spans="1:5">
      <c r="A28" s="1">
        <v>11110101</v>
      </c>
      <c r="B28">
        <v>72</v>
      </c>
      <c r="C28">
        <v>58</v>
      </c>
      <c r="D28" s="2" t="s">
        <v>67</v>
      </c>
      <c r="E28" s="2" t="s">
        <v>68</v>
      </c>
    </row>
    <row r="29" spans="1:5">
      <c r="A29" s="1">
        <v>11110111</v>
      </c>
      <c r="B29">
        <v>51</v>
      </c>
      <c r="C29">
        <v>41</v>
      </c>
      <c r="D29" s="2">
        <v>29</v>
      </c>
      <c r="E29" s="2" t="s">
        <v>54</v>
      </c>
    </row>
    <row r="30" spans="1:5">
      <c r="A30" s="1">
        <v>11111011</v>
      </c>
      <c r="B30">
        <v>50</v>
      </c>
      <c r="C30">
        <v>40</v>
      </c>
      <c r="D30" s="2">
        <v>28</v>
      </c>
      <c r="E30" s="2" t="s">
        <v>53</v>
      </c>
    </row>
    <row r="31" spans="1:5">
      <c r="A31" s="1">
        <v>11111101</v>
      </c>
      <c r="B31">
        <v>107</v>
      </c>
      <c r="C31">
        <v>71</v>
      </c>
      <c r="D31" s="2">
        <v>47</v>
      </c>
      <c r="E31" s="2" t="s">
        <v>86</v>
      </c>
    </row>
    <row r="32" spans="1:5">
      <c r="A32" s="1">
        <v>11111111</v>
      </c>
      <c r="B32">
        <v>63</v>
      </c>
      <c r="C32">
        <v>51</v>
      </c>
      <c r="D32" s="2">
        <v>33</v>
      </c>
      <c r="E32" s="2">
        <v>3</v>
      </c>
    </row>
    <row r="33" spans="1:5">
      <c r="A33" s="1">
        <v>101010101</v>
      </c>
      <c r="B33">
        <v>110</v>
      </c>
      <c r="C33">
        <v>72</v>
      </c>
      <c r="D33" s="2">
        <v>48</v>
      </c>
      <c r="E33" s="2" t="s">
        <v>87</v>
      </c>
    </row>
    <row r="34" spans="1:5">
      <c r="A34" s="1">
        <v>101010111</v>
      </c>
      <c r="B34">
        <v>125</v>
      </c>
      <c r="C34">
        <v>85</v>
      </c>
      <c r="D34" s="2">
        <v>55</v>
      </c>
      <c r="E34" s="2" t="s">
        <v>106</v>
      </c>
    </row>
    <row r="35" spans="1:5">
      <c r="A35" s="1">
        <v>101011011</v>
      </c>
      <c r="B35">
        <v>65</v>
      </c>
      <c r="C35">
        <v>53</v>
      </c>
      <c r="D35" s="2">
        <v>35</v>
      </c>
      <c r="E35" s="2">
        <v>5</v>
      </c>
    </row>
    <row r="36" spans="1:5">
      <c r="A36" s="1">
        <v>101011101</v>
      </c>
      <c r="B36">
        <v>127</v>
      </c>
      <c r="C36">
        <v>87</v>
      </c>
      <c r="D36" s="2">
        <v>57</v>
      </c>
      <c r="E36" s="2" t="s">
        <v>108</v>
      </c>
    </row>
    <row r="37" spans="1:5">
      <c r="A37" s="1">
        <v>101011111</v>
      </c>
      <c r="B37">
        <v>42</v>
      </c>
      <c r="C37">
        <v>34</v>
      </c>
      <c r="D37" s="2">
        <v>22</v>
      </c>
    </row>
    <row r="38" spans="1:5">
      <c r="A38" s="1">
        <v>101101011</v>
      </c>
      <c r="B38">
        <v>66</v>
      </c>
      <c r="C38">
        <v>54</v>
      </c>
      <c r="D38" s="2">
        <v>36</v>
      </c>
      <c r="E38" s="2">
        <v>6</v>
      </c>
    </row>
    <row r="39" spans="1:5">
      <c r="A39" s="1">
        <v>101101101</v>
      </c>
      <c r="B39">
        <v>137</v>
      </c>
      <c r="C39">
        <v>95</v>
      </c>
      <c r="D39" s="2" t="s">
        <v>121</v>
      </c>
      <c r="E39" s="2" t="s">
        <v>122</v>
      </c>
    </row>
    <row r="40" spans="1:5">
      <c r="A40" s="1">
        <v>101101111</v>
      </c>
      <c r="B40">
        <v>52</v>
      </c>
      <c r="C40">
        <v>42</v>
      </c>
      <c r="D40" s="2" t="s">
        <v>55</v>
      </c>
      <c r="E40" s="2" t="s">
        <v>56</v>
      </c>
    </row>
    <row r="41" spans="1:5">
      <c r="A41" s="1">
        <v>101110101</v>
      </c>
      <c r="B41">
        <v>130</v>
      </c>
      <c r="C41">
        <v>88</v>
      </c>
      <c r="D41" s="2">
        <v>58</v>
      </c>
      <c r="E41" s="2" t="s">
        <v>109</v>
      </c>
    </row>
    <row r="42" spans="1:5">
      <c r="A42" s="1">
        <v>101110111</v>
      </c>
      <c r="B42">
        <v>64</v>
      </c>
      <c r="C42">
        <v>52</v>
      </c>
      <c r="D42" s="2">
        <v>34</v>
      </c>
      <c r="E42" s="2">
        <v>4</v>
      </c>
    </row>
    <row r="43" spans="1:5">
      <c r="A43" s="1">
        <v>101111011</v>
      </c>
      <c r="B43">
        <v>131</v>
      </c>
      <c r="C43">
        <v>89</v>
      </c>
      <c r="D43" s="2">
        <v>59</v>
      </c>
      <c r="E43" s="2" t="s">
        <v>110</v>
      </c>
    </row>
    <row r="44" spans="1:5">
      <c r="A44" s="1">
        <v>101111101</v>
      </c>
      <c r="B44">
        <v>113</v>
      </c>
      <c r="C44">
        <v>75</v>
      </c>
      <c r="D44" s="2" t="s">
        <v>91</v>
      </c>
      <c r="E44" s="2" t="s">
        <v>92</v>
      </c>
    </row>
    <row r="45" spans="1:5">
      <c r="A45" s="1">
        <v>101111111</v>
      </c>
      <c r="B45">
        <v>47</v>
      </c>
      <c r="C45">
        <v>39</v>
      </c>
      <c r="D45" s="2">
        <v>27</v>
      </c>
      <c r="E45" s="2" t="s">
        <v>52</v>
      </c>
    </row>
    <row r="46" spans="1:5">
      <c r="A46" s="1">
        <v>110101011</v>
      </c>
      <c r="B46">
        <v>70</v>
      </c>
      <c r="C46">
        <v>56</v>
      </c>
      <c r="D46" s="2">
        <v>38</v>
      </c>
      <c r="E46" s="2">
        <v>8</v>
      </c>
    </row>
    <row r="47" spans="1:5">
      <c r="A47" s="1">
        <v>110101101</v>
      </c>
      <c r="B47">
        <v>67</v>
      </c>
      <c r="C47">
        <v>55</v>
      </c>
      <c r="D47" s="2">
        <v>37</v>
      </c>
      <c r="E47" s="2">
        <v>7</v>
      </c>
    </row>
    <row r="48" spans="1:5">
      <c r="A48" s="1">
        <v>110101111</v>
      </c>
      <c r="B48">
        <v>57</v>
      </c>
      <c r="C48">
        <v>47</v>
      </c>
      <c r="D48" s="2" t="s">
        <v>65</v>
      </c>
      <c r="E48" s="2" t="s">
        <v>66</v>
      </c>
    </row>
    <row r="49" spans="1:5">
      <c r="A49" s="1">
        <v>110110101</v>
      </c>
      <c r="B49">
        <v>126</v>
      </c>
      <c r="C49">
        <v>86</v>
      </c>
      <c r="D49" s="2">
        <v>56</v>
      </c>
      <c r="E49" s="2" t="s">
        <v>107</v>
      </c>
    </row>
    <row r="50" spans="1:5">
      <c r="A50" s="1">
        <v>110110111</v>
      </c>
      <c r="B50">
        <v>71</v>
      </c>
      <c r="C50">
        <v>57</v>
      </c>
      <c r="D50" s="2">
        <v>39</v>
      </c>
      <c r="E50" s="2">
        <v>9</v>
      </c>
    </row>
    <row r="51" spans="1:5">
      <c r="A51" s="1">
        <v>110111101</v>
      </c>
      <c r="B51">
        <v>73</v>
      </c>
      <c r="C51">
        <v>59</v>
      </c>
      <c r="D51" s="2" t="s">
        <v>69</v>
      </c>
      <c r="E51" s="2" t="s">
        <v>70</v>
      </c>
    </row>
    <row r="52" spans="1:5">
      <c r="A52" s="1">
        <v>111010111</v>
      </c>
      <c r="B52">
        <v>76</v>
      </c>
      <c r="C52">
        <v>62</v>
      </c>
      <c r="D52" s="2" t="s">
        <v>75</v>
      </c>
      <c r="E52" s="2" t="s">
        <v>76</v>
      </c>
    </row>
    <row r="53" spans="1:5">
      <c r="A53" s="1">
        <v>111011011</v>
      </c>
      <c r="B53">
        <v>44</v>
      </c>
      <c r="C53">
        <v>36</v>
      </c>
      <c r="D53" s="2">
        <v>24</v>
      </c>
      <c r="E53" s="2" t="s">
        <v>49</v>
      </c>
    </row>
    <row r="54" spans="1:5">
      <c r="A54" s="1">
        <v>111011101</v>
      </c>
      <c r="B54">
        <v>121</v>
      </c>
      <c r="C54">
        <v>81</v>
      </c>
      <c r="D54" s="2">
        <v>51</v>
      </c>
      <c r="E54" s="2" t="s">
        <v>102</v>
      </c>
    </row>
    <row r="55" spans="1:5">
      <c r="A55" s="1">
        <v>111011111</v>
      </c>
      <c r="B55">
        <v>53</v>
      </c>
      <c r="C55">
        <v>43</v>
      </c>
      <c r="D55" s="2" t="s">
        <v>57</v>
      </c>
      <c r="E55" s="2" t="s">
        <v>58</v>
      </c>
    </row>
    <row r="56" spans="1:5">
      <c r="A56" s="1">
        <v>111101101</v>
      </c>
      <c r="B56">
        <v>74</v>
      </c>
      <c r="C56">
        <v>60</v>
      </c>
      <c r="D56" s="2" t="s">
        <v>71</v>
      </c>
      <c r="E56" s="2" t="s">
        <v>72</v>
      </c>
    </row>
    <row r="57" spans="1:5">
      <c r="A57" s="1">
        <v>111101111</v>
      </c>
      <c r="B57">
        <v>134</v>
      </c>
      <c r="C57">
        <v>92</v>
      </c>
      <c r="D57" s="2" t="s">
        <v>115</v>
      </c>
      <c r="E57" s="2" t="s">
        <v>116</v>
      </c>
    </row>
    <row r="58" spans="1:5">
      <c r="A58" s="1">
        <v>111110101</v>
      </c>
      <c r="B58">
        <v>43</v>
      </c>
      <c r="C58">
        <v>35</v>
      </c>
      <c r="D58" s="2">
        <v>23</v>
      </c>
      <c r="E58" s="2" t="s">
        <v>48</v>
      </c>
    </row>
    <row r="59" spans="1:5">
      <c r="A59" s="1">
        <v>111110111</v>
      </c>
      <c r="B59">
        <v>133</v>
      </c>
      <c r="C59">
        <v>91</v>
      </c>
      <c r="D59" s="2" t="s">
        <v>113</v>
      </c>
      <c r="E59" s="2" t="s">
        <v>114</v>
      </c>
    </row>
    <row r="60" spans="1:5">
      <c r="A60" s="1">
        <v>111111011</v>
      </c>
      <c r="B60">
        <v>135</v>
      </c>
      <c r="C60">
        <v>93</v>
      </c>
      <c r="D60" s="2" t="s">
        <v>117</v>
      </c>
      <c r="E60" s="2" t="s">
        <v>118</v>
      </c>
    </row>
    <row r="61" spans="1:5">
      <c r="A61" s="1">
        <v>111111101</v>
      </c>
      <c r="B61">
        <v>112</v>
      </c>
      <c r="C61">
        <v>74</v>
      </c>
      <c r="D61" s="2" t="s">
        <v>89</v>
      </c>
      <c r="E61" s="2" t="s">
        <v>90</v>
      </c>
    </row>
    <row r="62" spans="1:5">
      <c r="A62" s="1">
        <v>111111111</v>
      </c>
      <c r="B62">
        <v>41</v>
      </c>
      <c r="C62">
        <v>33</v>
      </c>
      <c r="D62" s="2">
        <v>21</v>
      </c>
      <c r="E62" s="2" t="s">
        <v>47</v>
      </c>
    </row>
    <row r="63" spans="1:5">
      <c r="A63" s="1">
        <v>1010101011</v>
      </c>
      <c r="B63">
        <v>0</v>
      </c>
      <c r="C63">
        <v>0</v>
      </c>
      <c r="D63" s="2">
        <v>0</v>
      </c>
      <c r="E63" s="2" t="s">
        <v>0</v>
      </c>
    </row>
    <row r="64" spans="1:5">
      <c r="A64" s="1">
        <v>1010101101</v>
      </c>
      <c r="B64">
        <v>132</v>
      </c>
      <c r="C64">
        <v>90</v>
      </c>
      <c r="D64" s="2" t="s">
        <v>111</v>
      </c>
      <c r="E64" s="2" t="s">
        <v>112</v>
      </c>
    </row>
    <row r="65" spans="1:5">
      <c r="A65" s="1">
        <v>1010101111</v>
      </c>
      <c r="B65">
        <v>77</v>
      </c>
      <c r="C65">
        <v>63</v>
      </c>
      <c r="D65" s="2" t="s">
        <v>77</v>
      </c>
      <c r="E65" s="2" t="s">
        <v>78</v>
      </c>
    </row>
    <row r="66" spans="1:5">
      <c r="A66" s="1">
        <v>1010111011</v>
      </c>
      <c r="B66">
        <v>46</v>
      </c>
      <c r="C66">
        <v>38</v>
      </c>
      <c r="D66" s="2">
        <v>26</v>
      </c>
      <c r="E66" s="2" t="s">
        <v>51</v>
      </c>
    </row>
    <row r="67" spans="1:5">
      <c r="A67" s="1">
        <v>1010111101</v>
      </c>
      <c r="B67">
        <v>100</v>
      </c>
      <c r="C67">
        <v>64</v>
      </c>
      <c r="D67" s="2">
        <v>40</v>
      </c>
      <c r="E67" s="2" t="s">
        <v>79</v>
      </c>
    </row>
    <row r="68" spans="1:5">
      <c r="A68" s="1">
        <v>1010111111</v>
      </c>
      <c r="B68">
        <v>136</v>
      </c>
      <c r="C68">
        <v>94</v>
      </c>
      <c r="D68" s="2" t="s">
        <v>119</v>
      </c>
      <c r="E68" s="2" t="s">
        <v>120</v>
      </c>
    </row>
    <row r="69" spans="1:5">
      <c r="A69" s="1">
        <v>1011010101</v>
      </c>
      <c r="B69">
        <v>45</v>
      </c>
      <c r="C69">
        <v>37</v>
      </c>
      <c r="D69" s="2">
        <v>25</v>
      </c>
      <c r="E69" s="2" t="s">
        <v>50</v>
      </c>
    </row>
    <row r="70" spans="1:5">
      <c r="A70" s="1">
        <v>1011011011</v>
      </c>
      <c r="B70">
        <v>1</v>
      </c>
      <c r="C70">
        <v>1</v>
      </c>
      <c r="D70" s="2">
        <v>1</v>
      </c>
      <c r="E70" s="2" t="s">
        <v>1</v>
      </c>
    </row>
    <row r="71" spans="1:5">
      <c r="A71" s="1">
        <v>1011011101</v>
      </c>
      <c r="B71">
        <v>14</v>
      </c>
      <c r="C71">
        <v>12</v>
      </c>
      <c r="D71" s="2" t="s">
        <v>14</v>
      </c>
      <c r="E71" s="2" t="s">
        <v>15</v>
      </c>
    </row>
    <row r="72" spans="1:5">
      <c r="A72" s="1">
        <v>1011101011</v>
      </c>
      <c r="B72">
        <v>4</v>
      </c>
      <c r="C72">
        <v>4</v>
      </c>
      <c r="D72" s="2">
        <v>4</v>
      </c>
      <c r="E72" s="2" t="s">
        <v>4</v>
      </c>
    </row>
    <row r="73" spans="1:5">
      <c r="A73" s="1">
        <v>1011101101</v>
      </c>
      <c r="B73">
        <v>2</v>
      </c>
      <c r="C73">
        <v>2</v>
      </c>
      <c r="D73" s="2">
        <v>2</v>
      </c>
      <c r="E73" s="2" t="s">
        <v>2</v>
      </c>
    </row>
    <row r="74" spans="1:5">
      <c r="A74" s="1">
        <v>1011101111</v>
      </c>
      <c r="B74">
        <v>6</v>
      </c>
      <c r="C74">
        <v>6</v>
      </c>
      <c r="D74" s="2">
        <v>6</v>
      </c>
      <c r="E74" s="2" t="s">
        <v>6</v>
      </c>
    </row>
    <row r="75" spans="1:5">
      <c r="A75" s="1">
        <v>1011110101</v>
      </c>
      <c r="B75">
        <v>21</v>
      </c>
      <c r="C75">
        <v>17</v>
      </c>
      <c r="D75" s="2">
        <v>11</v>
      </c>
      <c r="E75" s="2" t="s">
        <v>23</v>
      </c>
    </row>
    <row r="76" spans="1:5">
      <c r="A76" s="1">
        <v>1011110111</v>
      </c>
      <c r="B76">
        <v>20</v>
      </c>
      <c r="C76">
        <v>16</v>
      </c>
      <c r="D76" s="2">
        <v>10</v>
      </c>
      <c r="E76" s="2" t="s">
        <v>22</v>
      </c>
    </row>
    <row r="77" spans="1:5">
      <c r="A77" s="1">
        <v>1011111011</v>
      </c>
      <c r="B77">
        <v>36</v>
      </c>
      <c r="C77">
        <v>30</v>
      </c>
      <c r="D77" s="2" t="s">
        <v>40</v>
      </c>
      <c r="E77" s="2" t="s">
        <v>41</v>
      </c>
    </row>
    <row r="78" spans="1:5">
      <c r="A78" s="1">
        <v>1011111101</v>
      </c>
      <c r="B78">
        <v>7</v>
      </c>
      <c r="C78">
        <v>7</v>
      </c>
      <c r="D78" s="2">
        <v>7</v>
      </c>
      <c r="E78" s="2" t="s">
        <v>7</v>
      </c>
    </row>
    <row r="79" spans="1:5">
      <c r="A79" s="1">
        <v>1011111111</v>
      </c>
      <c r="B79">
        <v>10</v>
      </c>
      <c r="C79">
        <v>8</v>
      </c>
      <c r="D79" s="2">
        <v>8</v>
      </c>
      <c r="E79" s="2" t="s">
        <v>8</v>
      </c>
    </row>
    <row r="80" spans="1:5">
      <c r="A80" s="1">
        <v>1101010101</v>
      </c>
      <c r="B80">
        <v>33</v>
      </c>
      <c r="C80">
        <v>27</v>
      </c>
      <c r="D80" s="2" t="s">
        <v>34</v>
      </c>
      <c r="E80" s="2" t="s">
        <v>35</v>
      </c>
    </row>
    <row r="81" spans="1:5">
      <c r="A81" s="1">
        <v>1101010111</v>
      </c>
      <c r="B81">
        <v>27</v>
      </c>
      <c r="C81">
        <v>23</v>
      </c>
      <c r="D81" s="2">
        <v>17</v>
      </c>
      <c r="E81" s="2" t="s">
        <v>29</v>
      </c>
    </row>
    <row r="82" spans="1:5">
      <c r="A82" s="1">
        <v>1101011011</v>
      </c>
      <c r="B82">
        <v>24</v>
      </c>
      <c r="C82">
        <v>20</v>
      </c>
      <c r="D82" s="2">
        <v>14</v>
      </c>
      <c r="E82" s="2" t="s">
        <v>26</v>
      </c>
    </row>
    <row r="83" spans="1:5">
      <c r="A83" s="1">
        <v>1101011101</v>
      </c>
      <c r="B83">
        <v>34</v>
      </c>
      <c r="C83">
        <v>28</v>
      </c>
      <c r="D83" s="2" t="s">
        <v>36</v>
      </c>
      <c r="E83" s="2" t="s">
        <v>37</v>
      </c>
    </row>
    <row r="84" spans="1:5">
      <c r="A84" s="1">
        <v>1101011111</v>
      </c>
      <c r="B84">
        <v>5</v>
      </c>
      <c r="C84">
        <v>5</v>
      </c>
      <c r="D84" s="2">
        <v>5</v>
      </c>
      <c r="E84" s="2" t="s">
        <v>5</v>
      </c>
    </row>
    <row r="85" spans="1:5">
      <c r="A85" s="1">
        <v>1101101011</v>
      </c>
      <c r="B85">
        <v>25</v>
      </c>
      <c r="C85">
        <v>21</v>
      </c>
      <c r="D85" s="2">
        <v>15</v>
      </c>
      <c r="E85" s="2" t="s">
        <v>27</v>
      </c>
    </row>
    <row r="86" spans="1:5">
      <c r="A86" s="1">
        <v>1101101101</v>
      </c>
      <c r="B86">
        <v>26</v>
      </c>
      <c r="C86">
        <v>22</v>
      </c>
      <c r="D86" s="2">
        <v>16</v>
      </c>
      <c r="E86" s="2" t="s">
        <v>28</v>
      </c>
    </row>
    <row r="87" spans="1:5">
      <c r="A87" s="1">
        <v>1101101111</v>
      </c>
      <c r="B87">
        <v>13</v>
      </c>
      <c r="C87">
        <v>11</v>
      </c>
      <c r="D87" s="2" t="s">
        <v>12</v>
      </c>
      <c r="E87" s="2" t="s">
        <v>13</v>
      </c>
    </row>
    <row r="88" spans="1:5">
      <c r="A88" s="1">
        <v>1101110101</v>
      </c>
      <c r="B88">
        <v>16</v>
      </c>
      <c r="C88">
        <v>14</v>
      </c>
      <c r="D88" s="2" t="s">
        <v>18</v>
      </c>
      <c r="E88" s="2" t="s">
        <v>19</v>
      </c>
    </row>
    <row r="89" spans="1:5">
      <c r="A89" s="1">
        <v>1101110111</v>
      </c>
      <c r="B89">
        <v>3</v>
      </c>
      <c r="C89">
        <v>3</v>
      </c>
      <c r="D89" s="2">
        <v>3</v>
      </c>
      <c r="E89" s="2" t="s">
        <v>3</v>
      </c>
    </row>
    <row r="90" spans="1:5">
      <c r="A90" s="1">
        <v>1101111011</v>
      </c>
      <c r="B90">
        <v>30</v>
      </c>
      <c r="C90">
        <v>24</v>
      </c>
      <c r="D90" s="2">
        <v>18</v>
      </c>
      <c r="E90" s="2" t="s">
        <v>30</v>
      </c>
    </row>
    <row r="91" spans="1:5">
      <c r="A91" s="1">
        <v>1101111101</v>
      </c>
      <c r="B91">
        <v>31</v>
      </c>
      <c r="C91">
        <v>25</v>
      </c>
      <c r="D91" s="2">
        <v>19</v>
      </c>
      <c r="E91" s="2" t="s">
        <v>31</v>
      </c>
    </row>
    <row r="92" spans="1:5">
      <c r="A92" s="1">
        <v>1101111111</v>
      </c>
      <c r="B92">
        <v>37</v>
      </c>
      <c r="C92">
        <v>31</v>
      </c>
      <c r="D92" s="2" t="s">
        <v>42</v>
      </c>
      <c r="E92" s="2" t="s">
        <v>43</v>
      </c>
    </row>
    <row r="93" spans="1:5">
      <c r="A93" s="1">
        <v>1110101011</v>
      </c>
      <c r="B93">
        <v>17</v>
      </c>
      <c r="C93">
        <v>15</v>
      </c>
      <c r="D93" s="2" t="s">
        <v>20</v>
      </c>
      <c r="E93" s="2" t="s">
        <v>21</v>
      </c>
    </row>
    <row r="94" spans="1:5">
      <c r="A94" s="1">
        <v>1110101101</v>
      </c>
      <c r="B94">
        <v>22</v>
      </c>
      <c r="C94">
        <v>18</v>
      </c>
      <c r="D94" s="2">
        <v>12</v>
      </c>
      <c r="E94" s="2" t="s">
        <v>24</v>
      </c>
    </row>
    <row r="95" spans="1:5">
      <c r="A95" s="1">
        <v>1110101111</v>
      </c>
      <c r="B95">
        <v>23</v>
      </c>
      <c r="C95">
        <v>19</v>
      </c>
      <c r="D95" s="2">
        <v>13</v>
      </c>
      <c r="E95" s="2" t="s">
        <v>25</v>
      </c>
    </row>
    <row r="96" spans="1:5">
      <c r="A96" s="1">
        <v>1110110101</v>
      </c>
      <c r="B96">
        <v>177</v>
      </c>
      <c r="C96">
        <v>127</v>
      </c>
      <c r="D96" s="2" t="s">
        <v>44</v>
      </c>
      <c r="E96" s="2" t="s">
        <v>45</v>
      </c>
    </row>
    <row r="97" spans="1:5">
      <c r="A97" s="1">
        <v>1110110111</v>
      </c>
      <c r="B97">
        <v>32</v>
      </c>
      <c r="C97">
        <v>26</v>
      </c>
      <c r="D97" s="2" t="s">
        <v>32</v>
      </c>
      <c r="E97" s="2" t="s">
        <v>33</v>
      </c>
    </row>
    <row r="98" spans="1:5">
      <c r="A98" s="1">
        <v>1110111011</v>
      </c>
      <c r="B98">
        <v>35</v>
      </c>
      <c r="C98">
        <v>29</v>
      </c>
      <c r="D98" s="2" t="s">
        <v>38</v>
      </c>
      <c r="E98" s="2" t="s">
        <v>39</v>
      </c>
    </row>
  </sheetData>
  <sortState ref="A1:E97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X101"/>
  <sheetViews>
    <sheetView workbookViewId="0">
      <selection activeCell="D6" sqref="D6:F22"/>
    </sheetView>
  </sheetViews>
  <sheetFormatPr defaultRowHeight="15"/>
  <cols>
    <col min="1" max="3" width="9.140625" style="2"/>
    <col min="4" max="4" width="24.28515625" style="2" customWidth="1"/>
    <col min="5" max="24" width="9.140625" style="2"/>
  </cols>
  <sheetData>
    <row r="3" spans="2:19"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 t="s">
        <v>80</v>
      </c>
      <c r="O3" s="2" t="s">
        <v>81</v>
      </c>
      <c r="P3" s="2" t="s">
        <v>82</v>
      </c>
      <c r="Q3" s="2" t="s">
        <v>83</v>
      </c>
      <c r="R3" s="2" t="s">
        <v>84</v>
      </c>
      <c r="S3" s="2" t="s">
        <v>85</v>
      </c>
    </row>
    <row r="4" spans="2:19">
      <c r="D4" s="2">
        <v>12</v>
      </c>
      <c r="E4" s="2">
        <v>22</v>
      </c>
      <c r="F4" s="2">
        <v>22</v>
      </c>
      <c r="G4" s="2">
        <v>22</v>
      </c>
      <c r="H4" s="2">
        <v>22</v>
      </c>
      <c r="I4" s="2">
        <v>22</v>
      </c>
      <c r="J4" s="2">
        <v>5</v>
      </c>
      <c r="K4" s="2">
        <v>7</v>
      </c>
      <c r="L4" s="2">
        <v>5</v>
      </c>
      <c r="M4" s="2">
        <v>5</v>
      </c>
      <c r="N4" s="2">
        <v>6</v>
      </c>
      <c r="O4" s="2">
        <v>6</v>
      </c>
      <c r="P4" s="2">
        <v>6</v>
      </c>
      <c r="Q4" s="2">
        <v>6</v>
      </c>
      <c r="R4" s="2">
        <v>6</v>
      </c>
      <c r="S4" s="2">
        <v>7</v>
      </c>
    </row>
    <row r="5" spans="2:19">
      <c r="B5" s="2">
        <v>0</v>
      </c>
    </row>
    <row r="6" spans="2:19">
      <c r="B6" s="2">
        <v>1</v>
      </c>
      <c r="D6" s="2" t="s">
        <v>142</v>
      </c>
      <c r="F6" s="3" t="s">
        <v>143</v>
      </c>
    </row>
    <row r="7" spans="2:19">
      <c r="B7" s="2">
        <v>2</v>
      </c>
      <c r="D7" s="2">
        <v>1</v>
      </c>
      <c r="F7" s="3" t="s">
        <v>64</v>
      </c>
    </row>
    <row r="8" spans="2:19">
      <c r="B8" s="2">
        <v>3</v>
      </c>
      <c r="D8" s="2">
        <v>2</v>
      </c>
      <c r="F8" s="3" t="s">
        <v>128</v>
      </c>
    </row>
    <row r="9" spans="2:19">
      <c r="B9" s="2">
        <v>4</v>
      </c>
      <c r="D9" s="2">
        <v>3</v>
      </c>
      <c r="F9" s="3" t="s">
        <v>129</v>
      </c>
    </row>
    <row r="10" spans="2:19">
      <c r="B10" s="2">
        <v>5</v>
      </c>
      <c r="D10" s="2">
        <v>4</v>
      </c>
      <c r="F10" s="3" t="s">
        <v>62</v>
      </c>
    </row>
    <row r="11" spans="2:19">
      <c r="B11" s="2">
        <v>6</v>
      </c>
      <c r="D11" s="2">
        <v>5</v>
      </c>
      <c r="F11" s="3" t="s">
        <v>137</v>
      </c>
    </row>
    <row r="12" spans="2:19">
      <c r="B12" s="2">
        <v>7</v>
      </c>
      <c r="D12" s="2">
        <v>0</v>
      </c>
      <c r="F12" s="3" t="s">
        <v>130</v>
      </c>
    </row>
    <row r="13" spans="2:19">
      <c r="B13" s="2">
        <v>8</v>
      </c>
      <c r="D13" s="2">
        <v>7</v>
      </c>
      <c r="F13" s="3" t="s">
        <v>138</v>
      </c>
    </row>
    <row r="14" spans="2:19">
      <c r="B14" s="2">
        <v>9</v>
      </c>
      <c r="D14" s="2" t="s">
        <v>85</v>
      </c>
      <c r="F14" s="3" t="s">
        <v>131</v>
      </c>
    </row>
    <row r="15" spans="2:19">
      <c r="B15" s="2">
        <v>10</v>
      </c>
      <c r="D15" s="2" t="s">
        <v>80</v>
      </c>
      <c r="F15" s="3" t="s">
        <v>139</v>
      </c>
    </row>
    <row r="16" spans="2:19">
      <c r="B16" s="2">
        <v>11</v>
      </c>
      <c r="D16" s="2" t="s">
        <v>81</v>
      </c>
      <c r="F16" s="3" t="s">
        <v>133</v>
      </c>
    </row>
    <row r="17" spans="2:6">
      <c r="B17" s="2">
        <v>12</v>
      </c>
      <c r="D17" s="2" t="s">
        <v>82</v>
      </c>
      <c r="F17" s="3" t="s">
        <v>132</v>
      </c>
    </row>
    <row r="18" spans="2:6">
      <c r="B18" s="2">
        <v>13</v>
      </c>
      <c r="D18" s="2" t="s">
        <v>83</v>
      </c>
      <c r="F18" s="3" t="s">
        <v>140</v>
      </c>
    </row>
    <row r="19" spans="2:6">
      <c r="B19" s="2">
        <v>14</v>
      </c>
      <c r="D19" s="2" t="s">
        <v>84</v>
      </c>
      <c r="F19" s="3" t="s">
        <v>134</v>
      </c>
    </row>
    <row r="20" spans="2:6">
      <c r="B20" s="2">
        <v>15</v>
      </c>
      <c r="D20" s="2">
        <v>6</v>
      </c>
      <c r="F20" s="3" t="s">
        <v>141</v>
      </c>
    </row>
    <row r="21" spans="2:6">
      <c r="B21" s="2">
        <v>16</v>
      </c>
      <c r="D21" s="2">
        <v>8</v>
      </c>
      <c r="F21" s="3" t="s">
        <v>135</v>
      </c>
    </row>
    <row r="22" spans="2:6">
      <c r="B22" s="2">
        <v>17</v>
      </c>
      <c r="D22" s="2">
        <v>9</v>
      </c>
      <c r="F22" s="3" t="s">
        <v>136</v>
      </c>
    </row>
    <row r="23" spans="2:6">
      <c r="B23" s="2">
        <v>18</v>
      </c>
      <c r="F23" s="3"/>
    </row>
    <row r="24" spans="2:6">
      <c r="B24" s="2">
        <v>19</v>
      </c>
    </row>
    <row r="25" spans="2:6">
      <c r="B25" s="2">
        <v>20</v>
      </c>
    </row>
    <row r="26" spans="2:6">
      <c r="B26" s="2">
        <v>21</v>
      </c>
    </row>
    <row r="27" spans="2:6">
      <c r="B27" s="2">
        <v>22</v>
      </c>
    </row>
    <row r="28" spans="2:6">
      <c r="B28" s="2">
        <v>23</v>
      </c>
    </row>
    <row r="29" spans="2:6">
      <c r="B29" s="2">
        <v>24</v>
      </c>
    </row>
    <row r="30" spans="2:6">
      <c r="B30" s="2">
        <v>25</v>
      </c>
    </row>
    <row r="31" spans="2:6">
      <c r="B31" s="2">
        <v>26</v>
      </c>
    </row>
    <row r="32" spans="2:6">
      <c r="B32" s="2">
        <v>27</v>
      </c>
    </row>
    <row r="33" spans="2:2">
      <c r="B33" s="2">
        <v>28</v>
      </c>
    </row>
    <row r="34" spans="2:2">
      <c r="B34" s="2">
        <v>29</v>
      </c>
    </row>
    <row r="35" spans="2:2">
      <c r="B35" s="2">
        <v>30</v>
      </c>
    </row>
    <row r="36" spans="2:2">
      <c r="B36" s="2">
        <v>31</v>
      </c>
    </row>
    <row r="37" spans="2:2">
      <c r="B37" s="2">
        <v>32</v>
      </c>
    </row>
    <row r="38" spans="2:2">
      <c r="B38" s="2">
        <v>33</v>
      </c>
    </row>
    <row r="39" spans="2:2">
      <c r="B39" s="2">
        <v>34</v>
      </c>
    </row>
    <row r="40" spans="2:2">
      <c r="B40" s="2">
        <v>35</v>
      </c>
    </row>
    <row r="41" spans="2:2">
      <c r="B41" s="2">
        <v>36</v>
      </c>
    </row>
    <row r="42" spans="2:2">
      <c r="B42" s="2">
        <v>37</v>
      </c>
    </row>
    <row r="43" spans="2:2">
      <c r="B43" s="2">
        <v>38</v>
      </c>
    </row>
    <row r="44" spans="2:2">
      <c r="B44" s="2">
        <v>39</v>
      </c>
    </row>
    <row r="45" spans="2:2">
      <c r="B45" s="2">
        <v>40</v>
      </c>
    </row>
    <row r="46" spans="2:2">
      <c r="B46" s="2">
        <v>41</v>
      </c>
    </row>
    <row r="47" spans="2:2">
      <c r="B47" s="2">
        <v>42</v>
      </c>
    </row>
    <row r="48" spans="2:2">
      <c r="B48" s="2">
        <v>43</v>
      </c>
    </row>
    <row r="49" spans="2:2">
      <c r="B49" s="2">
        <v>44</v>
      </c>
    </row>
    <row r="50" spans="2:2">
      <c r="B50" s="2">
        <v>45</v>
      </c>
    </row>
    <row r="51" spans="2:2">
      <c r="B51" s="2">
        <v>46</v>
      </c>
    </row>
    <row r="52" spans="2:2">
      <c r="B52" s="2">
        <v>47</v>
      </c>
    </row>
    <row r="53" spans="2:2">
      <c r="B53" s="2">
        <v>48</v>
      </c>
    </row>
    <row r="54" spans="2:2">
      <c r="B54" s="2">
        <v>49</v>
      </c>
    </row>
    <row r="55" spans="2:2">
      <c r="B55" s="2">
        <v>50</v>
      </c>
    </row>
    <row r="56" spans="2:2">
      <c r="B56" s="2">
        <v>51</v>
      </c>
    </row>
    <row r="57" spans="2:2">
      <c r="B57" s="2">
        <v>52</v>
      </c>
    </row>
    <row r="58" spans="2:2">
      <c r="B58" s="2">
        <v>53</v>
      </c>
    </row>
    <row r="59" spans="2:2">
      <c r="B59" s="2">
        <v>54</v>
      </c>
    </row>
    <row r="60" spans="2:2">
      <c r="B60" s="2">
        <v>55</v>
      </c>
    </row>
    <row r="61" spans="2:2">
      <c r="B61" s="2">
        <v>56</v>
      </c>
    </row>
    <row r="62" spans="2:2">
      <c r="B62" s="2">
        <v>57</v>
      </c>
    </row>
    <row r="63" spans="2:2">
      <c r="B63" s="2">
        <v>58</v>
      </c>
    </row>
    <row r="64" spans="2:2">
      <c r="B64" s="2">
        <v>59</v>
      </c>
    </row>
    <row r="65" spans="2:2">
      <c r="B65" s="2" t="s">
        <v>10</v>
      </c>
    </row>
    <row r="66" spans="2:2">
      <c r="B66" s="2" t="s">
        <v>12</v>
      </c>
    </row>
    <row r="67" spans="2:2">
      <c r="B67" s="2" t="s">
        <v>14</v>
      </c>
    </row>
    <row r="68" spans="2:2">
      <c r="B68" s="2" t="s">
        <v>16</v>
      </c>
    </row>
    <row r="69" spans="2:2">
      <c r="B69" s="2" t="s">
        <v>18</v>
      </c>
    </row>
    <row r="70" spans="2:2">
      <c r="B70" s="2" t="s">
        <v>20</v>
      </c>
    </row>
    <row r="71" spans="2:2">
      <c r="B71" s="2" t="s">
        <v>32</v>
      </c>
    </row>
    <row r="72" spans="2:2">
      <c r="B72" s="2" t="s">
        <v>34</v>
      </c>
    </row>
    <row r="73" spans="2:2">
      <c r="B73" s="2" t="s">
        <v>36</v>
      </c>
    </row>
    <row r="74" spans="2:2">
      <c r="B74" s="2" t="s">
        <v>38</v>
      </c>
    </row>
    <row r="75" spans="2:2">
      <c r="B75" s="2" t="s">
        <v>40</v>
      </c>
    </row>
    <row r="76" spans="2:2">
      <c r="B76" s="2" t="s">
        <v>42</v>
      </c>
    </row>
    <row r="77" spans="2:2">
      <c r="B77" s="2" t="s">
        <v>55</v>
      </c>
    </row>
    <row r="78" spans="2:2">
      <c r="B78" s="2" t="s">
        <v>57</v>
      </c>
    </row>
    <row r="79" spans="2:2">
      <c r="B79" s="2" t="s">
        <v>59</v>
      </c>
    </row>
    <row r="80" spans="2:2">
      <c r="B80" s="2" t="s">
        <v>61</v>
      </c>
    </row>
    <row r="81" spans="2:2">
      <c r="B81" s="2" t="s">
        <v>63</v>
      </c>
    </row>
    <row r="82" spans="2:2">
      <c r="B82" s="2" t="s">
        <v>65</v>
      </c>
    </row>
    <row r="83" spans="2:2">
      <c r="B83" s="2" t="s">
        <v>67</v>
      </c>
    </row>
    <row r="84" spans="2:2">
      <c r="B84" s="2" t="s">
        <v>69</v>
      </c>
    </row>
    <row r="85" spans="2:2">
      <c r="B85" s="2" t="s">
        <v>71</v>
      </c>
    </row>
    <row r="86" spans="2:2">
      <c r="B86" s="2" t="s">
        <v>73</v>
      </c>
    </row>
    <row r="87" spans="2:2">
      <c r="B87" s="2" t="s">
        <v>75</v>
      </c>
    </row>
    <row r="88" spans="2:2">
      <c r="B88" s="2" t="s">
        <v>77</v>
      </c>
    </row>
    <row r="89" spans="2:2">
      <c r="B89" s="2" t="s">
        <v>89</v>
      </c>
    </row>
    <row r="90" spans="2:2">
      <c r="B90" s="2" t="s">
        <v>91</v>
      </c>
    </row>
    <row r="91" spans="2:2">
      <c r="B91" s="2" t="s">
        <v>93</v>
      </c>
    </row>
    <row r="92" spans="2:2">
      <c r="B92" s="2" t="s">
        <v>95</v>
      </c>
    </row>
    <row r="93" spans="2:2">
      <c r="B93" s="2" t="s">
        <v>97</v>
      </c>
    </row>
    <row r="94" spans="2:2">
      <c r="B94" s="2" t="s">
        <v>99</v>
      </c>
    </row>
    <row r="95" spans="2:2">
      <c r="B95" s="2" t="s">
        <v>111</v>
      </c>
    </row>
    <row r="96" spans="2:2">
      <c r="B96" s="2" t="s">
        <v>113</v>
      </c>
    </row>
    <row r="97" spans="2:2">
      <c r="B97" s="2" t="s">
        <v>115</v>
      </c>
    </row>
    <row r="98" spans="2:2">
      <c r="B98" s="2" t="s">
        <v>117</v>
      </c>
    </row>
    <row r="99" spans="2:2">
      <c r="B99" s="2" t="s">
        <v>119</v>
      </c>
    </row>
    <row r="100" spans="2:2">
      <c r="B100" s="2" t="s">
        <v>121</v>
      </c>
    </row>
    <row r="101" spans="2:2">
      <c r="B101" s="2" t="s">
        <v>44</v>
      </c>
    </row>
  </sheetData>
  <sortState ref="B5:B100">
    <sortCondition ref="B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98"/>
  <sheetViews>
    <sheetView tabSelected="1" workbookViewId="0">
      <selection activeCell="L4" sqref="L4"/>
    </sheetView>
  </sheetViews>
  <sheetFormatPr defaultRowHeight="15"/>
  <cols>
    <col min="3" max="3" width="17.140625" style="4" customWidth="1"/>
    <col min="4" max="4" width="14.5703125" style="4" customWidth="1"/>
    <col min="5" max="5" width="15" style="9" customWidth="1"/>
    <col min="6" max="6" width="13" style="12" customWidth="1"/>
    <col min="9" max="9" width="10.42578125" style="2" customWidth="1"/>
    <col min="11" max="11" width="14" customWidth="1"/>
    <col min="12" max="12" width="15.28515625" customWidth="1"/>
  </cols>
  <sheetData>
    <row r="1" spans="1:11">
      <c r="C1" s="4" t="s">
        <v>144</v>
      </c>
      <c r="D1" s="4" t="s">
        <v>146</v>
      </c>
      <c r="E1" s="10" t="s">
        <v>180</v>
      </c>
      <c r="F1" s="12" t="s">
        <v>251</v>
      </c>
      <c r="H1" t="s">
        <v>145</v>
      </c>
    </row>
    <row r="2" spans="1:11">
      <c r="A2" s="2"/>
      <c r="C2" s="3">
        <v>20</v>
      </c>
      <c r="D2" s="6" t="s">
        <v>174</v>
      </c>
      <c r="E2" s="11">
        <v>4</v>
      </c>
      <c r="F2" s="12">
        <f>E2/$P$24</f>
        <v>7.7821011673151752E-3</v>
      </c>
      <c r="I2" s="2" t="s">
        <v>142</v>
      </c>
      <c r="J2" s="3" t="s">
        <v>143</v>
      </c>
      <c r="K2" t="s">
        <v>252</v>
      </c>
    </row>
    <row r="3" spans="1:11">
      <c r="A3" s="2"/>
      <c r="C3" s="3" t="s">
        <v>10</v>
      </c>
      <c r="D3" s="6" t="s">
        <v>178</v>
      </c>
      <c r="E3" s="11">
        <v>4</v>
      </c>
      <c r="F3" s="12">
        <f t="shared" ref="F3:F66" si="0">E3/$P$24</f>
        <v>7.7821011673151752E-3</v>
      </c>
      <c r="I3" s="5">
        <v>1</v>
      </c>
      <c r="J3" s="6" t="s">
        <v>64</v>
      </c>
      <c r="K3" s="5">
        <v>1</v>
      </c>
    </row>
    <row r="4" spans="1:11">
      <c r="A4" s="2"/>
      <c r="C4" s="3" t="s">
        <v>16</v>
      </c>
      <c r="D4" s="6" t="s">
        <v>179</v>
      </c>
      <c r="E4" s="11">
        <v>5</v>
      </c>
      <c r="F4" s="12">
        <f t="shared" si="0"/>
        <v>9.727626459143969E-3</v>
      </c>
      <c r="I4" s="5">
        <v>2</v>
      </c>
      <c r="J4" s="6" t="s">
        <v>62</v>
      </c>
      <c r="K4" s="5">
        <v>1</v>
      </c>
    </row>
    <row r="5" spans="1:11">
      <c r="A5" s="2"/>
      <c r="C5" s="3" t="s">
        <v>61</v>
      </c>
      <c r="D5" s="6" t="s">
        <v>167</v>
      </c>
      <c r="E5" s="11">
        <v>5</v>
      </c>
      <c r="F5" s="12">
        <f t="shared" si="0"/>
        <v>9.727626459143969E-3</v>
      </c>
      <c r="I5" s="5">
        <v>3</v>
      </c>
      <c r="J5" s="6" t="s">
        <v>128</v>
      </c>
      <c r="K5" s="5">
        <v>2</v>
      </c>
    </row>
    <row r="6" spans="1:11">
      <c r="A6" s="2"/>
      <c r="C6" s="3" t="s">
        <v>73</v>
      </c>
      <c r="D6" s="6" t="s">
        <v>159</v>
      </c>
      <c r="E6" s="11">
        <v>6</v>
      </c>
      <c r="F6" s="12">
        <f t="shared" si="0"/>
        <v>1.1673151750972763E-2</v>
      </c>
      <c r="I6" s="5">
        <v>4</v>
      </c>
      <c r="J6" s="6" t="s">
        <v>137</v>
      </c>
      <c r="K6" s="5">
        <v>2</v>
      </c>
    </row>
    <row r="7" spans="1:11">
      <c r="A7" s="2"/>
      <c r="C7" s="3" t="s">
        <v>63</v>
      </c>
      <c r="D7" s="6" t="s">
        <v>254</v>
      </c>
      <c r="E7" s="11">
        <v>6</v>
      </c>
      <c r="F7" s="12">
        <f t="shared" si="0"/>
        <v>1.1673151750972763E-2</v>
      </c>
      <c r="I7" s="5">
        <v>5</v>
      </c>
      <c r="J7" s="6" t="s">
        <v>130</v>
      </c>
      <c r="K7" s="5">
        <v>2</v>
      </c>
    </row>
    <row r="8" spans="1:11">
      <c r="A8" s="2"/>
      <c r="C8" s="3">
        <v>54</v>
      </c>
      <c r="D8" s="6" t="s">
        <v>181</v>
      </c>
      <c r="E8" s="11">
        <v>5</v>
      </c>
      <c r="F8" s="12">
        <f t="shared" si="0"/>
        <v>9.727626459143969E-3</v>
      </c>
      <c r="I8" s="5">
        <v>0</v>
      </c>
      <c r="J8" s="6" t="s">
        <v>132</v>
      </c>
      <c r="K8" s="5">
        <v>2</v>
      </c>
    </row>
    <row r="9" spans="1:11">
      <c r="A9" s="2"/>
      <c r="C9" s="3">
        <v>53</v>
      </c>
      <c r="D9" s="6" t="s">
        <v>182</v>
      </c>
      <c r="E9" s="11">
        <v>5</v>
      </c>
      <c r="F9" s="12">
        <f t="shared" si="0"/>
        <v>9.727626459143969E-3</v>
      </c>
      <c r="I9" s="5">
        <v>7</v>
      </c>
      <c r="J9" s="6" t="s">
        <v>129</v>
      </c>
      <c r="K9" s="5">
        <v>3</v>
      </c>
    </row>
    <row r="10" spans="1:11">
      <c r="A10" s="2"/>
      <c r="C10" s="3" t="s">
        <v>59</v>
      </c>
      <c r="D10" s="6" t="s">
        <v>176</v>
      </c>
      <c r="E10" s="11">
        <v>5</v>
      </c>
      <c r="F10" s="12">
        <f t="shared" si="0"/>
        <v>9.727626459143969E-3</v>
      </c>
      <c r="I10" s="5" t="s">
        <v>85</v>
      </c>
      <c r="J10" s="6" t="s">
        <v>138</v>
      </c>
      <c r="K10" s="5">
        <v>3</v>
      </c>
    </row>
    <row r="11" spans="1:11">
      <c r="A11" s="2"/>
      <c r="C11" s="3">
        <v>45</v>
      </c>
      <c r="D11" s="6" t="s">
        <v>183</v>
      </c>
      <c r="E11" s="11">
        <v>5</v>
      </c>
      <c r="F11" s="12">
        <f t="shared" si="0"/>
        <v>9.727626459143969E-3</v>
      </c>
      <c r="I11" s="5" t="s">
        <v>80</v>
      </c>
      <c r="J11" s="6" t="s">
        <v>131</v>
      </c>
      <c r="K11" s="5">
        <v>3</v>
      </c>
    </row>
    <row r="12" spans="1:11">
      <c r="A12" s="2"/>
      <c r="B12" s="2"/>
      <c r="C12" s="3">
        <v>41</v>
      </c>
      <c r="D12" s="6" t="s">
        <v>184</v>
      </c>
      <c r="E12" s="11">
        <v>4</v>
      </c>
      <c r="F12" s="12">
        <f t="shared" si="0"/>
        <v>7.7821011673151752E-3</v>
      </c>
      <c r="I12" s="5" t="s">
        <v>81</v>
      </c>
      <c r="J12" s="6" t="s">
        <v>140</v>
      </c>
      <c r="K12" s="5">
        <v>3</v>
      </c>
    </row>
    <row r="13" spans="1:11">
      <c r="A13" s="2"/>
      <c r="C13" s="3">
        <v>49</v>
      </c>
      <c r="D13" s="6" t="s">
        <v>185</v>
      </c>
      <c r="E13" s="11">
        <v>7</v>
      </c>
      <c r="F13" s="12">
        <f t="shared" si="0"/>
        <v>1.3618677042801557E-2</v>
      </c>
      <c r="I13" s="5" t="s">
        <v>82</v>
      </c>
      <c r="J13" s="6" t="s">
        <v>134</v>
      </c>
      <c r="K13" s="5">
        <v>3</v>
      </c>
    </row>
    <row r="14" spans="1:11">
      <c r="A14" s="2"/>
      <c r="C14" s="3" t="s">
        <v>99</v>
      </c>
      <c r="D14" s="6" t="s">
        <v>186</v>
      </c>
      <c r="E14" s="11">
        <v>6</v>
      </c>
      <c r="F14" s="12">
        <f t="shared" si="0"/>
        <v>1.1673151750972763E-2</v>
      </c>
      <c r="I14" s="5" t="s">
        <v>83</v>
      </c>
      <c r="J14" s="6" t="s">
        <v>136</v>
      </c>
      <c r="K14" s="5">
        <v>3</v>
      </c>
    </row>
    <row r="15" spans="1:11">
      <c r="A15" s="2"/>
      <c r="C15" s="3">
        <v>43</v>
      </c>
      <c r="D15" s="6" t="s">
        <v>170</v>
      </c>
      <c r="E15" s="11">
        <v>5</v>
      </c>
      <c r="F15" s="12">
        <f t="shared" si="0"/>
        <v>9.727626459143969E-3</v>
      </c>
      <c r="H15" s="4" t="s">
        <v>253</v>
      </c>
      <c r="I15" s="5" t="s">
        <v>84</v>
      </c>
      <c r="J15" s="6" t="s">
        <v>158</v>
      </c>
      <c r="K15" s="5">
        <v>3</v>
      </c>
    </row>
    <row r="16" spans="1:11">
      <c r="A16" s="2"/>
      <c r="C16" s="3">
        <v>52</v>
      </c>
      <c r="D16" s="6" t="s">
        <v>187</v>
      </c>
      <c r="E16" s="11">
        <v>4</v>
      </c>
      <c r="F16" s="12">
        <f t="shared" si="0"/>
        <v>7.7821011673151752E-3</v>
      </c>
      <c r="H16" s="4" t="s">
        <v>253</v>
      </c>
      <c r="I16" s="5">
        <v>6</v>
      </c>
      <c r="J16" s="6" t="s">
        <v>147</v>
      </c>
      <c r="K16" s="5">
        <v>3</v>
      </c>
    </row>
    <row r="17" spans="1:16">
      <c r="A17" s="2"/>
      <c r="C17" s="3">
        <v>44</v>
      </c>
      <c r="D17" s="6" t="s">
        <v>188</v>
      </c>
      <c r="E17" s="11">
        <v>5</v>
      </c>
      <c r="F17" s="12">
        <f t="shared" si="0"/>
        <v>9.727626459143969E-3</v>
      </c>
      <c r="I17" s="5">
        <v>8</v>
      </c>
      <c r="J17" s="6" t="s">
        <v>135</v>
      </c>
      <c r="K17" s="5">
        <v>4</v>
      </c>
    </row>
    <row r="18" spans="1:16">
      <c r="A18" s="2"/>
      <c r="C18" s="3">
        <v>30</v>
      </c>
      <c r="D18" s="6" t="s">
        <v>164</v>
      </c>
      <c r="E18" s="11">
        <v>5</v>
      </c>
      <c r="F18" s="12">
        <f t="shared" si="0"/>
        <v>9.727626459143969E-3</v>
      </c>
      <c r="I18" s="5">
        <v>9</v>
      </c>
      <c r="J18" s="6" t="s">
        <v>141</v>
      </c>
      <c r="K18" s="5">
        <v>4</v>
      </c>
    </row>
    <row r="19" spans="1:16">
      <c r="A19" s="2"/>
      <c r="C19" s="3" t="s">
        <v>95</v>
      </c>
      <c r="D19" s="6" t="s">
        <v>173</v>
      </c>
      <c r="E19" s="11">
        <v>6</v>
      </c>
      <c r="F19" s="12">
        <f t="shared" si="0"/>
        <v>1.1673151750972763E-2</v>
      </c>
    </row>
    <row r="20" spans="1:16">
      <c r="A20" s="2"/>
      <c r="C20" s="3">
        <v>31</v>
      </c>
      <c r="D20" s="6" t="s">
        <v>189</v>
      </c>
      <c r="E20" s="11">
        <v>4</v>
      </c>
      <c r="F20" s="12">
        <f t="shared" si="0"/>
        <v>7.7821011673151752E-3</v>
      </c>
    </row>
    <row r="21" spans="1:16">
      <c r="A21" s="2"/>
      <c r="C21" s="3">
        <v>50</v>
      </c>
      <c r="D21" s="6" t="s">
        <v>190</v>
      </c>
      <c r="E21" s="11">
        <v>5</v>
      </c>
      <c r="F21" s="12">
        <f t="shared" si="0"/>
        <v>9.727626459143969E-3</v>
      </c>
    </row>
    <row r="22" spans="1:16">
      <c r="A22" s="2"/>
      <c r="C22" s="3" t="s">
        <v>93</v>
      </c>
      <c r="D22" s="6" t="s">
        <v>191</v>
      </c>
      <c r="E22" s="11">
        <v>6</v>
      </c>
      <c r="F22" s="12">
        <f t="shared" si="0"/>
        <v>1.1673151750972763E-2</v>
      </c>
      <c r="H22" t="s">
        <v>247</v>
      </c>
    </row>
    <row r="23" spans="1:16">
      <c r="A23" s="2"/>
      <c r="C23" s="3">
        <v>46</v>
      </c>
      <c r="D23" s="6" t="s">
        <v>260</v>
      </c>
      <c r="E23" s="11">
        <v>6</v>
      </c>
      <c r="F23" s="12">
        <f t="shared" si="0"/>
        <v>1.1673151750972763E-2</v>
      </c>
      <c r="H23" s="5" t="s">
        <v>243</v>
      </c>
      <c r="I23" s="5" t="s">
        <v>244</v>
      </c>
      <c r="J23" s="5" t="s">
        <v>245</v>
      </c>
      <c r="K23" s="5" t="s">
        <v>246</v>
      </c>
      <c r="L23" s="7" t="s">
        <v>249</v>
      </c>
      <c r="P23" t="s">
        <v>248</v>
      </c>
    </row>
    <row r="24" spans="1:16">
      <c r="A24" s="2"/>
      <c r="C24" s="3" t="s">
        <v>97</v>
      </c>
      <c r="D24" s="6" t="s">
        <v>255</v>
      </c>
      <c r="E24" s="11">
        <v>7</v>
      </c>
      <c r="F24" s="12">
        <f t="shared" si="0"/>
        <v>1.3618677042801557E-2</v>
      </c>
      <c r="H24" s="5">
        <f>COUNTIF(E2:E98,4)</f>
        <v>18</v>
      </c>
      <c r="I24" s="5">
        <f>COUNTIF(E2:E98,5)</f>
        <v>32</v>
      </c>
      <c r="J24" s="5">
        <f>COUNTIF(E2:E98,6)</f>
        <v>31</v>
      </c>
      <c r="K24" s="5">
        <f>COUNTIF(E2:E98,7)</f>
        <v>12</v>
      </c>
      <c r="L24">
        <f>SUM(H24:K24)</f>
        <v>93</v>
      </c>
      <c r="P24" s="1">
        <f>SUM(E2:E98)</f>
        <v>514</v>
      </c>
    </row>
    <row r="25" spans="1:16">
      <c r="A25" s="2"/>
      <c r="C25" s="3">
        <v>42</v>
      </c>
      <c r="D25" s="6" t="s">
        <v>162</v>
      </c>
      <c r="E25" s="11">
        <v>4</v>
      </c>
      <c r="F25" s="12">
        <f t="shared" si="0"/>
        <v>7.7821011673151752E-3</v>
      </c>
      <c r="G25" t="s">
        <v>250</v>
      </c>
      <c r="H25" s="8">
        <f>H24/$L$24</f>
        <v>0.19354838709677419</v>
      </c>
      <c r="I25" s="8">
        <f t="shared" ref="I25:K25" si="1">I24/$L$24</f>
        <v>0.34408602150537637</v>
      </c>
      <c r="J25" s="8">
        <f t="shared" si="1"/>
        <v>0.33333333333333331</v>
      </c>
      <c r="K25" s="8">
        <f t="shared" si="1"/>
        <v>0.12903225806451613</v>
      </c>
    </row>
    <row r="26" spans="1:16">
      <c r="A26" s="2"/>
      <c r="C26" s="3">
        <v>32</v>
      </c>
      <c r="D26" s="6" t="s">
        <v>192</v>
      </c>
      <c r="E26" s="11">
        <v>4</v>
      </c>
      <c r="F26" s="12">
        <f t="shared" si="0"/>
        <v>7.7821011673151752E-3</v>
      </c>
    </row>
    <row r="27" spans="1:16">
      <c r="A27" s="2"/>
      <c r="C27" s="3" t="s">
        <v>148</v>
      </c>
      <c r="D27" s="6" t="s">
        <v>193</v>
      </c>
      <c r="E27" s="11">
        <v>6</v>
      </c>
      <c r="F27" s="12">
        <f t="shared" si="0"/>
        <v>1.1673151750972763E-2</v>
      </c>
    </row>
    <row r="28" spans="1:16">
      <c r="A28" s="2"/>
      <c r="C28" s="3" t="s">
        <v>67</v>
      </c>
      <c r="D28" s="6" t="s">
        <v>194</v>
      </c>
      <c r="E28" s="11">
        <v>6</v>
      </c>
      <c r="F28" s="12">
        <f t="shared" si="0"/>
        <v>1.1673151750972763E-2</v>
      </c>
    </row>
    <row r="29" spans="1:16">
      <c r="A29" s="2"/>
      <c r="C29" s="3">
        <v>29</v>
      </c>
      <c r="D29" s="6" t="s">
        <v>175</v>
      </c>
      <c r="E29" s="11">
        <v>5</v>
      </c>
      <c r="F29" s="12">
        <f t="shared" si="0"/>
        <v>9.727626459143969E-3</v>
      </c>
    </row>
    <row r="30" spans="1:16">
      <c r="A30" s="2"/>
      <c r="C30" s="3">
        <v>28</v>
      </c>
      <c r="D30" s="6" t="s">
        <v>195</v>
      </c>
      <c r="E30" s="11">
        <v>6</v>
      </c>
      <c r="F30" s="12">
        <f t="shared" si="0"/>
        <v>1.1673151750972763E-2</v>
      </c>
    </row>
    <row r="31" spans="1:16">
      <c r="A31" s="2"/>
      <c r="C31" s="3">
        <v>47</v>
      </c>
      <c r="D31" s="6" t="s">
        <v>163</v>
      </c>
      <c r="E31" s="11">
        <v>5</v>
      </c>
      <c r="F31" s="12">
        <f t="shared" si="0"/>
        <v>9.727626459143969E-3</v>
      </c>
    </row>
    <row r="32" spans="1:16">
      <c r="A32" s="2"/>
      <c r="C32" s="3">
        <v>33</v>
      </c>
      <c r="D32" s="6" t="s">
        <v>196</v>
      </c>
      <c r="E32" s="11">
        <v>5</v>
      </c>
      <c r="F32" s="12">
        <f t="shared" si="0"/>
        <v>9.727626459143969E-3</v>
      </c>
    </row>
    <row r="33" spans="1:11">
      <c r="A33" s="2"/>
      <c r="C33" s="3">
        <v>48</v>
      </c>
      <c r="D33" s="6" t="s">
        <v>197</v>
      </c>
      <c r="E33" s="11">
        <v>7</v>
      </c>
      <c r="F33" s="12">
        <f t="shared" si="0"/>
        <v>1.3618677042801557E-2</v>
      </c>
    </row>
    <row r="34" spans="1:11">
      <c r="A34" s="2"/>
      <c r="C34" s="3">
        <v>55</v>
      </c>
      <c r="D34" s="6" t="s">
        <v>198</v>
      </c>
      <c r="E34" s="11">
        <v>5</v>
      </c>
      <c r="F34" s="12">
        <f t="shared" si="0"/>
        <v>9.727626459143969E-3</v>
      </c>
    </row>
    <row r="35" spans="1:11">
      <c r="A35" s="2"/>
      <c r="C35" s="3">
        <v>35</v>
      </c>
      <c r="D35" s="6" t="s">
        <v>199</v>
      </c>
      <c r="E35" s="11">
        <v>5</v>
      </c>
      <c r="F35" s="12">
        <f t="shared" si="0"/>
        <v>9.727626459143969E-3</v>
      </c>
    </row>
    <row r="36" spans="1:11">
      <c r="A36" s="2"/>
      <c r="C36" s="3">
        <v>57</v>
      </c>
      <c r="D36" s="6" t="s">
        <v>200</v>
      </c>
      <c r="E36" s="11">
        <v>6</v>
      </c>
      <c r="F36" s="12">
        <f t="shared" si="0"/>
        <v>1.1673151750972763E-2</v>
      </c>
    </row>
    <row r="37" spans="1:11">
      <c r="A37" s="2"/>
      <c r="C37" s="3">
        <v>22</v>
      </c>
      <c r="D37" s="6" t="s">
        <v>171</v>
      </c>
      <c r="E37" s="11">
        <v>3</v>
      </c>
      <c r="F37" s="12">
        <f t="shared" si="0"/>
        <v>5.8365758754863814E-3</v>
      </c>
    </row>
    <row r="38" spans="1:11">
      <c r="A38" s="2"/>
      <c r="C38" s="3">
        <v>36</v>
      </c>
      <c r="D38" s="6" t="s">
        <v>261</v>
      </c>
      <c r="E38" s="11">
        <v>6</v>
      </c>
      <c r="F38" s="12">
        <f t="shared" si="0"/>
        <v>1.1673151750972763E-2</v>
      </c>
    </row>
    <row r="39" spans="1:11">
      <c r="A39" s="2"/>
      <c r="C39" s="3" t="s">
        <v>121</v>
      </c>
      <c r="D39" s="6" t="s">
        <v>201</v>
      </c>
      <c r="E39" s="11">
        <v>6</v>
      </c>
      <c r="F39" s="12">
        <f t="shared" si="0"/>
        <v>1.1673151750972763E-2</v>
      </c>
    </row>
    <row r="40" spans="1:11">
      <c r="A40" s="2"/>
      <c r="C40" s="3" t="s">
        <v>55</v>
      </c>
      <c r="D40" s="6" t="s">
        <v>168</v>
      </c>
      <c r="E40" s="11">
        <v>5</v>
      </c>
      <c r="F40" s="12">
        <f t="shared" si="0"/>
        <v>9.727626459143969E-3</v>
      </c>
    </row>
    <row r="41" spans="1:11">
      <c r="A41" s="2"/>
      <c r="C41" s="3">
        <v>58</v>
      </c>
      <c r="D41" s="6" t="s">
        <v>202</v>
      </c>
      <c r="E41" s="11">
        <v>7</v>
      </c>
      <c r="F41" s="12">
        <f t="shared" si="0"/>
        <v>1.3618677042801557E-2</v>
      </c>
    </row>
    <row r="42" spans="1:11">
      <c r="A42" s="2"/>
      <c r="C42" s="3">
        <v>34</v>
      </c>
      <c r="D42" s="6" t="s">
        <v>203</v>
      </c>
      <c r="E42" s="11">
        <v>5</v>
      </c>
      <c r="F42" s="12">
        <f t="shared" si="0"/>
        <v>9.727626459143969E-3</v>
      </c>
      <c r="I42" s="5"/>
      <c r="J42" s="6"/>
      <c r="K42" s="3"/>
    </row>
    <row r="43" spans="1:11">
      <c r="A43" s="2"/>
      <c r="C43" s="3">
        <v>59</v>
      </c>
      <c r="D43" s="6" t="s">
        <v>204</v>
      </c>
      <c r="E43" s="11">
        <v>7</v>
      </c>
      <c r="F43" s="12">
        <f t="shared" si="0"/>
        <v>1.3618677042801557E-2</v>
      </c>
      <c r="I43" s="5"/>
      <c r="J43" s="6"/>
      <c r="K43" s="3"/>
    </row>
    <row r="44" spans="1:11">
      <c r="A44" s="2"/>
      <c r="C44" s="3" t="s">
        <v>91</v>
      </c>
      <c r="D44" s="6" t="s">
        <v>205</v>
      </c>
      <c r="E44" s="11">
        <v>6</v>
      </c>
      <c r="F44" s="12">
        <f t="shared" si="0"/>
        <v>1.1673151750972763E-2</v>
      </c>
      <c r="I44" s="5"/>
      <c r="J44" s="6"/>
      <c r="K44" s="3"/>
    </row>
    <row r="45" spans="1:11">
      <c r="A45" s="2"/>
      <c r="C45" s="3">
        <v>27</v>
      </c>
      <c r="D45" s="6" t="s">
        <v>169</v>
      </c>
      <c r="E45" s="11">
        <v>5</v>
      </c>
      <c r="F45" s="12">
        <f t="shared" si="0"/>
        <v>9.727626459143969E-3</v>
      </c>
      <c r="I45" s="5"/>
      <c r="J45" s="6"/>
      <c r="K45" s="3"/>
    </row>
    <row r="46" spans="1:11">
      <c r="A46" s="2"/>
      <c r="C46" s="3">
        <v>38</v>
      </c>
      <c r="D46" s="6" t="s">
        <v>206</v>
      </c>
      <c r="E46" s="11">
        <v>7</v>
      </c>
      <c r="F46" s="12">
        <f t="shared" si="0"/>
        <v>1.3618677042801557E-2</v>
      </c>
      <c r="I46" s="5"/>
      <c r="J46" s="6"/>
      <c r="K46" s="3"/>
    </row>
    <row r="47" spans="1:11">
      <c r="A47" s="2"/>
      <c r="C47" s="3">
        <v>37</v>
      </c>
      <c r="D47" s="6" t="s">
        <v>207</v>
      </c>
      <c r="E47" s="11">
        <v>6</v>
      </c>
      <c r="F47" s="12">
        <f t="shared" si="0"/>
        <v>1.1673151750972763E-2</v>
      </c>
      <c r="I47" s="5"/>
      <c r="J47" s="6"/>
      <c r="K47" s="3"/>
    </row>
    <row r="48" spans="1:11">
      <c r="A48" s="2"/>
      <c r="C48" s="3" t="s">
        <v>65</v>
      </c>
      <c r="D48" s="6" t="s">
        <v>208</v>
      </c>
      <c r="E48" s="11">
        <v>4</v>
      </c>
      <c r="F48" s="12">
        <f t="shared" si="0"/>
        <v>7.7821011673151752E-3</v>
      </c>
      <c r="I48" s="5"/>
      <c r="J48" s="6"/>
      <c r="K48" s="3"/>
    </row>
    <row r="49" spans="1:11">
      <c r="A49" s="2"/>
      <c r="C49" s="3">
        <v>56</v>
      </c>
      <c r="D49" s="6" t="s">
        <v>262</v>
      </c>
      <c r="E49" s="11">
        <v>6</v>
      </c>
      <c r="F49" s="12">
        <f t="shared" si="0"/>
        <v>1.1673151750972763E-2</v>
      </c>
      <c r="I49" s="5"/>
      <c r="J49" s="6"/>
      <c r="K49" s="3"/>
    </row>
    <row r="50" spans="1:11">
      <c r="A50" s="2"/>
      <c r="C50" s="3">
        <v>39</v>
      </c>
      <c r="D50" s="6" t="s">
        <v>209</v>
      </c>
      <c r="E50" s="11">
        <v>7</v>
      </c>
      <c r="F50" s="12">
        <f t="shared" si="0"/>
        <v>1.3618677042801557E-2</v>
      </c>
      <c r="I50" s="5"/>
      <c r="J50" s="6"/>
      <c r="K50" s="3"/>
    </row>
    <row r="51" spans="1:11">
      <c r="A51" s="2"/>
      <c r="C51" s="3" t="s">
        <v>69</v>
      </c>
      <c r="D51" s="6" t="s">
        <v>160</v>
      </c>
      <c r="E51" s="11">
        <v>6</v>
      </c>
      <c r="F51" s="12">
        <f t="shared" si="0"/>
        <v>1.1673151750972763E-2</v>
      </c>
      <c r="I51" s="5"/>
      <c r="J51" s="6"/>
      <c r="K51" s="3"/>
    </row>
    <row r="52" spans="1:11">
      <c r="A52" s="2"/>
      <c r="C52" s="3" t="s">
        <v>75</v>
      </c>
      <c r="D52" s="6" t="s">
        <v>256</v>
      </c>
      <c r="E52" s="11">
        <v>7</v>
      </c>
      <c r="F52" s="12">
        <f t="shared" si="0"/>
        <v>1.3618677042801557E-2</v>
      </c>
      <c r="I52" s="5"/>
      <c r="J52" s="6"/>
      <c r="K52" s="3"/>
    </row>
    <row r="53" spans="1:11">
      <c r="A53" s="2"/>
      <c r="C53" s="3">
        <v>24</v>
      </c>
      <c r="D53" s="6" t="s">
        <v>165</v>
      </c>
      <c r="E53" s="11">
        <v>4</v>
      </c>
      <c r="F53" s="12">
        <f t="shared" si="0"/>
        <v>7.7821011673151752E-3</v>
      </c>
      <c r="I53" s="5"/>
      <c r="J53" s="6"/>
      <c r="K53" s="3"/>
    </row>
    <row r="54" spans="1:11">
      <c r="A54" s="2"/>
      <c r="C54" s="3">
        <v>51</v>
      </c>
      <c r="D54" s="6" t="s">
        <v>210</v>
      </c>
      <c r="E54" s="11">
        <v>4</v>
      </c>
      <c r="F54" s="12">
        <f t="shared" si="0"/>
        <v>7.7821011673151752E-3</v>
      </c>
      <c r="H54" s="4"/>
      <c r="I54" s="5"/>
      <c r="J54" s="6"/>
      <c r="K54" s="5"/>
    </row>
    <row r="55" spans="1:11">
      <c r="A55" s="2"/>
      <c r="C55" s="3" t="s">
        <v>57</v>
      </c>
      <c r="D55" s="6" t="s">
        <v>172</v>
      </c>
      <c r="E55" s="11">
        <v>5</v>
      </c>
      <c r="F55" s="12">
        <f t="shared" si="0"/>
        <v>9.727626459143969E-3</v>
      </c>
      <c r="H55" s="4"/>
      <c r="I55" s="5"/>
      <c r="J55" s="6"/>
      <c r="K55" s="5"/>
    </row>
    <row r="56" spans="1:11">
      <c r="A56" s="2"/>
      <c r="C56" s="3" t="s">
        <v>71</v>
      </c>
      <c r="D56" s="6" t="s">
        <v>161</v>
      </c>
      <c r="E56" s="11">
        <v>6</v>
      </c>
      <c r="F56" s="12">
        <f t="shared" si="0"/>
        <v>1.1673151750972763E-2</v>
      </c>
      <c r="I56" s="5"/>
      <c r="J56" s="6"/>
      <c r="K56" s="3"/>
    </row>
    <row r="57" spans="1:11">
      <c r="A57" s="2"/>
      <c r="C57" s="3" t="s">
        <v>115</v>
      </c>
      <c r="D57" s="6" t="s">
        <v>211</v>
      </c>
      <c r="E57" s="11">
        <v>6</v>
      </c>
      <c r="F57" s="12">
        <f t="shared" si="0"/>
        <v>1.1673151750972763E-2</v>
      </c>
      <c r="I57" s="5"/>
      <c r="J57" s="6"/>
      <c r="K57" s="3"/>
    </row>
    <row r="58" spans="1:11">
      <c r="A58" s="2"/>
      <c r="C58" s="3">
        <v>23</v>
      </c>
      <c r="D58" s="6" t="s">
        <v>177</v>
      </c>
      <c r="E58" s="11">
        <v>4</v>
      </c>
      <c r="F58" s="12">
        <f t="shared" si="0"/>
        <v>7.7821011673151752E-3</v>
      </c>
    </row>
    <row r="59" spans="1:11">
      <c r="A59" s="2"/>
      <c r="C59" s="3" t="s">
        <v>113</v>
      </c>
      <c r="D59" s="6" t="s">
        <v>212</v>
      </c>
      <c r="E59" s="11">
        <v>6</v>
      </c>
      <c r="F59" s="12">
        <f t="shared" si="0"/>
        <v>1.1673151750972763E-2</v>
      </c>
    </row>
    <row r="60" spans="1:11">
      <c r="A60" s="2"/>
      <c r="C60" s="3" t="s">
        <v>117</v>
      </c>
      <c r="D60" s="6" t="s">
        <v>213</v>
      </c>
      <c r="E60" s="11">
        <v>6</v>
      </c>
      <c r="F60" s="12">
        <f t="shared" si="0"/>
        <v>1.1673151750972763E-2</v>
      </c>
    </row>
    <row r="61" spans="1:11">
      <c r="A61" s="2"/>
      <c r="C61" s="3" t="s">
        <v>89</v>
      </c>
      <c r="D61" s="6" t="s">
        <v>214</v>
      </c>
      <c r="E61" s="11">
        <v>6</v>
      </c>
      <c r="F61" s="12">
        <f t="shared" si="0"/>
        <v>1.1673151750972763E-2</v>
      </c>
    </row>
    <row r="62" spans="1:11">
      <c r="A62" s="2"/>
      <c r="C62" s="3">
        <v>21</v>
      </c>
      <c r="D62" s="6" t="s">
        <v>166</v>
      </c>
      <c r="E62" s="11">
        <v>3</v>
      </c>
      <c r="F62" s="12">
        <f t="shared" si="0"/>
        <v>5.8365758754863814E-3</v>
      </c>
    </row>
    <row r="63" spans="1:11">
      <c r="A63" s="2"/>
      <c r="C63" s="3" t="s">
        <v>149</v>
      </c>
      <c r="D63" s="6" t="s">
        <v>215</v>
      </c>
      <c r="E63" s="11">
        <v>5</v>
      </c>
      <c r="F63" s="12">
        <f t="shared" si="0"/>
        <v>9.727626459143969E-3</v>
      </c>
    </row>
    <row r="64" spans="1:11">
      <c r="A64" s="2"/>
      <c r="C64" s="3" t="s">
        <v>111</v>
      </c>
      <c r="D64" s="6" t="s">
        <v>216</v>
      </c>
      <c r="E64" s="11">
        <v>6</v>
      </c>
      <c r="F64" s="12">
        <f t="shared" si="0"/>
        <v>1.1673151750972763E-2</v>
      </c>
      <c r="I64" s="5"/>
      <c r="J64" s="6"/>
      <c r="K64" s="3"/>
    </row>
    <row r="65" spans="1:11">
      <c r="A65" s="2"/>
      <c r="C65" s="3" t="s">
        <v>77</v>
      </c>
      <c r="D65" s="6" t="s">
        <v>217</v>
      </c>
      <c r="E65" s="11">
        <v>6</v>
      </c>
      <c r="F65" s="12">
        <f t="shared" si="0"/>
        <v>1.1673151750972763E-2</v>
      </c>
      <c r="I65" s="5"/>
      <c r="J65" s="6"/>
      <c r="K65" s="3"/>
    </row>
    <row r="66" spans="1:11">
      <c r="A66" s="2"/>
      <c r="C66" s="3">
        <v>26</v>
      </c>
      <c r="D66" s="6" t="s">
        <v>263</v>
      </c>
      <c r="E66" s="11">
        <v>5</v>
      </c>
      <c r="F66" s="12">
        <f t="shared" si="0"/>
        <v>9.727626459143969E-3</v>
      </c>
      <c r="I66" s="5"/>
      <c r="J66" s="6"/>
      <c r="K66" s="3"/>
    </row>
    <row r="67" spans="1:11">
      <c r="A67" s="2"/>
      <c r="C67" s="3">
        <v>40</v>
      </c>
      <c r="D67" s="6" t="s">
        <v>218</v>
      </c>
      <c r="E67" s="11">
        <v>5</v>
      </c>
      <c r="F67" s="12">
        <f t="shared" ref="F67:F98" si="2">E67/$P$24</f>
        <v>9.727626459143969E-3</v>
      </c>
      <c r="I67" s="5"/>
      <c r="J67" s="6"/>
      <c r="K67" s="3"/>
    </row>
    <row r="68" spans="1:11">
      <c r="A68" s="2"/>
      <c r="C68" s="3" t="s">
        <v>119</v>
      </c>
      <c r="D68" s="6" t="s">
        <v>257</v>
      </c>
      <c r="E68" s="11">
        <v>7</v>
      </c>
      <c r="F68" s="12">
        <f t="shared" si="2"/>
        <v>1.3618677042801557E-2</v>
      </c>
      <c r="I68" s="5"/>
      <c r="J68" s="6"/>
      <c r="K68" s="3"/>
    </row>
    <row r="69" spans="1:11">
      <c r="A69" s="2"/>
      <c r="C69" s="3">
        <v>25</v>
      </c>
      <c r="D69" s="6" t="s">
        <v>219</v>
      </c>
      <c r="E69" s="11">
        <v>4</v>
      </c>
      <c r="F69" s="12">
        <f t="shared" si="2"/>
        <v>7.7821011673151752E-3</v>
      </c>
      <c r="I69" s="5"/>
      <c r="J69" s="6"/>
      <c r="K69" s="3"/>
    </row>
    <row r="70" spans="1:11">
      <c r="A70" s="2"/>
      <c r="C70" s="3" t="s">
        <v>150</v>
      </c>
      <c r="D70" s="6" t="s">
        <v>220</v>
      </c>
      <c r="E70" s="11">
        <v>4</v>
      </c>
      <c r="F70" s="12">
        <f t="shared" si="2"/>
        <v>7.7821011673151752E-3</v>
      </c>
      <c r="I70" s="5"/>
      <c r="J70" s="6"/>
      <c r="K70" s="3"/>
    </row>
    <row r="71" spans="1:11">
      <c r="A71" s="2"/>
      <c r="C71" s="3" t="s">
        <v>14</v>
      </c>
      <c r="D71" s="6" t="s">
        <v>221</v>
      </c>
      <c r="E71" s="11">
        <v>6</v>
      </c>
      <c r="F71" s="12">
        <f t="shared" si="2"/>
        <v>1.1673151750972763E-2</v>
      </c>
      <c r="I71" s="5"/>
      <c r="J71" s="6"/>
      <c r="K71" s="3"/>
    </row>
    <row r="72" spans="1:11">
      <c r="A72" s="2"/>
      <c r="C72" s="3" t="s">
        <v>151</v>
      </c>
      <c r="D72" s="6" t="s">
        <v>222</v>
      </c>
      <c r="E72" s="11">
        <v>5</v>
      </c>
      <c r="F72" s="12">
        <f t="shared" si="2"/>
        <v>9.727626459143969E-3</v>
      </c>
      <c r="I72" s="5"/>
      <c r="J72" s="6"/>
      <c r="K72" s="3"/>
    </row>
    <row r="73" spans="1:11">
      <c r="A73" s="2"/>
      <c r="C73" s="3" t="s">
        <v>152</v>
      </c>
      <c r="D73" s="6" t="s">
        <v>223</v>
      </c>
      <c r="E73" s="11">
        <v>4</v>
      </c>
      <c r="F73" s="12">
        <f t="shared" si="2"/>
        <v>7.7821011673151752E-3</v>
      </c>
      <c r="I73" s="5"/>
      <c r="J73" s="6"/>
      <c r="K73" s="3"/>
    </row>
    <row r="74" spans="1:11">
      <c r="A74" s="2"/>
      <c r="C74" s="3" t="s">
        <v>153</v>
      </c>
      <c r="D74" s="6" t="s">
        <v>264</v>
      </c>
      <c r="E74" s="11">
        <v>6</v>
      </c>
      <c r="F74" s="12">
        <f t="shared" si="2"/>
        <v>1.1673151750972763E-2</v>
      </c>
      <c r="I74" s="5"/>
      <c r="J74" s="6"/>
      <c r="K74" s="3"/>
    </row>
    <row r="75" spans="1:11">
      <c r="A75" s="2"/>
      <c r="C75" s="3">
        <v>11</v>
      </c>
      <c r="D75" s="6" t="s">
        <v>224</v>
      </c>
      <c r="E75" s="11">
        <v>3</v>
      </c>
      <c r="F75" s="12">
        <f t="shared" si="2"/>
        <v>5.8365758754863814E-3</v>
      </c>
      <c r="I75" s="5"/>
      <c r="J75" s="6"/>
      <c r="K75" s="3"/>
    </row>
    <row r="76" spans="1:11">
      <c r="A76" s="2"/>
      <c r="C76" s="3">
        <v>10</v>
      </c>
      <c r="D76" s="6" t="s">
        <v>225</v>
      </c>
      <c r="E76" s="11">
        <v>4</v>
      </c>
      <c r="F76" s="12">
        <f t="shared" si="2"/>
        <v>7.7821011673151752E-3</v>
      </c>
      <c r="H76" s="4"/>
      <c r="I76" s="5"/>
      <c r="J76" s="6"/>
      <c r="K76" s="5"/>
    </row>
    <row r="77" spans="1:11">
      <c r="A77" s="2"/>
      <c r="C77" s="3" t="s">
        <v>40</v>
      </c>
      <c r="D77" s="6" t="s">
        <v>258</v>
      </c>
      <c r="E77" s="11">
        <v>6</v>
      </c>
      <c r="F77" s="12">
        <f t="shared" si="2"/>
        <v>1.1673151750972763E-2</v>
      </c>
      <c r="H77" s="4"/>
      <c r="I77" s="5"/>
      <c r="J77" s="6"/>
      <c r="K77" s="5"/>
    </row>
    <row r="78" spans="1:11">
      <c r="A78" s="2"/>
      <c r="C78" s="3" t="s">
        <v>154</v>
      </c>
      <c r="D78" s="6" t="s">
        <v>226</v>
      </c>
      <c r="E78" s="11">
        <v>6</v>
      </c>
      <c r="F78" s="12">
        <f t="shared" si="2"/>
        <v>1.1673151750972763E-2</v>
      </c>
      <c r="I78" s="5"/>
      <c r="J78" s="6"/>
      <c r="K78" s="3"/>
    </row>
    <row r="79" spans="1:11">
      <c r="A79" s="2"/>
      <c r="C79" s="3" t="s">
        <v>155</v>
      </c>
      <c r="D79" s="6" t="s">
        <v>227</v>
      </c>
      <c r="E79" s="11">
        <v>7</v>
      </c>
      <c r="F79" s="12">
        <f t="shared" si="2"/>
        <v>1.3618677042801557E-2</v>
      </c>
      <c r="I79" s="5"/>
      <c r="J79" s="6"/>
      <c r="K79" s="3"/>
    </row>
    <row r="80" spans="1:11">
      <c r="A80" s="2"/>
      <c r="C80" s="3" t="s">
        <v>34</v>
      </c>
      <c r="D80" s="6" t="s">
        <v>228</v>
      </c>
      <c r="E80" s="11">
        <v>5</v>
      </c>
      <c r="F80" s="12">
        <f t="shared" si="2"/>
        <v>9.727626459143969E-3</v>
      </c>
    </row>
    <row r="81" spans="1:6">
      <c r="A81" s="2"/>
      <c r="C81" s="3">
        <v>17</v>
      </c>
      <c r="D81" s="6" t="s">
        <v>229</v>
      </c>
      <c r="E81" s="11">
        <v>5</v>
      </c>
      <c r="F81" s="12">
        <f t="shared" si="2"/>
        <v>9.727626459143969E-3</v>
      </c>
    </row>
    <row r="82" spans="1:6">
      <c r="A82" s="2"/>
      <c r="C82" s="3">
        <v>14</v>
      </c>
      <c r="D82" s="6" t="s">
        <v>165</v>
      </c>
      <c r="E82" s="11">
        <v>4</v>
      </c>
      <c r="F82" s="12">
        <f t="shared" si="2"/>
        <v>7.7821011673151752E-3</v>
      </c>
    </row>
    <row r="83" spans="1:6">
      <c r="A83" s="2"/>
      <c r="C83" s="3" t="s">
        <v>36</v>
      </c>
      <c r="D83" s="6" t="s">
        <v>230</v>
      </c>
      <c r="E83" s="11">
        <v>5</v>
      </c>
      <c r="F83" s="12">
        <f t="shared" si="2"/>
        <v>9.727626459143969E-3</v>
      </c>
    </row>
    <row r="84" spans="1:6">
      <c r="A84" s="2"/>
      <c r="C84" s="3" t="s">
        <v>156</v>
      </c>
      <c r="D84" s="6" t="s">
        <v>231</v>
      </c>
      <c r="E84" s="11">
        <v>5</v>
      </c>
      <c r="F84" s="12">
        <f t="shared" si="2"/>
        <v>9.727626459143969E-3</v>
      </c>
    </row>
    <row r="85" spans="1:6">
      <c r="A85" s="2"/>
      <c r="C85" s="3">
        <v>15</v>
      </c>
      <c r="D85" s="6" t="s">
        <v>232</v>
      </c>
      <c r="E85" s="11">
        <v>4</v>
      </c>
      <c r="F85" s="12">
        <f t="shared" si="2"/>
        <v>7.7821011673151752E-3</v>
      </c>
    </row>
    <row r="86" spans="1:6">
      <c r="A86" s="2"/>
      <c r="C86" s="3">
        <v>16</v>
      </c>
      <c r="D86" s="6" t="s">
        <v>265</v>
      </c>
      <c r="E86" s="11">
        <v>5</v>
      </c>
      <c r="F86" s="12">
        <f t="shared" si="2"/>
        <v>9.727626459143969E-3</v>
      </c>
    </row>
    <row r="87" spans="1:6">
      <c r="A87" s="2"/>
      <c r="C87" s="3" t="s">
        <v>12</v>
      </c>
      <c r="D87" s="6" t="s">
        <v>233</v>
      </c>
      <c r="E87" s="11">
        <v>6</v>
      </c>
      <c r="F87" s="12">
        <f t="shared" si="2"/>
        <v>1.1673151750972763E-2</v>
      </c>
    </row>
    <row r="88" spans="1:6">
      <c r="A88" s="2"/>
      <c r="C88" s="3" t="s">
        <v>18</v>
      </c>
      <c r="D88" s="6" t="s">
        <v>259</v>
      </c>
      <c r="E88" s="11">
        <v>7</v>
      </c>
      <c r="F88" s="12">
        <f t="shared" si="2"/>
        <v>1.3618677042801557E-2</v>
      </c>
    </row>
    <row r="89" spans="1:6">
      <c r="A89" s="2"/>
      <c r="C89" s="3" t="s">
        <v>157</v>
      </c>
      <c r="D89" s="6" t="s">
        <v>234</v>
      </c>
      <c r="E89" s="11">
        <v>5</v>
      </c>
      <c r="F89" s="12">
        <f t="shared" si="2"/>
        <v>9.727626459143969E-3</v>
      </c>
    </row>
    <row r="90" spans="1:6">
      <c r="A90" s="2"/>
      <c r="C90" s="3">
        <v>18</v>
      </c>
      <c r="D90" s="6" t="s">
        <v>235</v>
      </c>
      <c r="E90" s="11">
        <v>6</v>
      </c>
      <c r="F90" s="12">
        <f t="shared" si="2"/>
        <v>1.1673151750972763E-2</v>
      </c>
    </row>
    <row r="91" spans="1:6">
      <c r="A91" s="2"/>
      <c r="C91" s="3">
        <v>19</v>
      </c>
      <c r="D91" s="6" t="s">
        <v>236</v>
      </c>
      <c r="E91" s="11">
        <v>6</v>
      </c>
      <c r="F91" s="12">
        <f t="shared" si="2"/>
        <v>1.1673151750972763E-2</v>
      </c>
    </row>
    <row r="92" spans="1:6">
      <c r="A92" s="2"/>
      <c r="C92" s="3" t="s">
        <v>42</v>
      </c>
      <c r="D92" s="6" t="s">
        <v>208</v>
      </c>
      <c r="E92" s="11">
        <v>5</v>
      </c>
      <c r="F92" s="12">
        <f t="shared" si="2"/>
        <v>9.727626459143969E-3</v>
      </c>
    </row>
    <row r="93" spans="1:6">
      <c r="A93" s="2"/>
      <c r="C93" s="3" t="s">
        <v>20</v>
      </c>
      <c r="D93" s="6" t="s">
        <v>237</v>
      </c>
      <c r="E93" s="11">
        <v>6</v>
      </c>
      <c r="F93" s="12">
        <f t="shared" si="2"/>
        <v>1.1673151750972763E-2</v>
      </c>
    </row>
    <row r="94" spans="1:6">
      <c r="A94" s="2"/>
      <c r="C94" s="3">
        <v>12</v>
      </c>
      <c r="D94" s="6" t="s">
        <v>238</v>
      </c>
      <c r="E94" s="11">
        <v>3</v>
      </c>
      <c r="F94" s="12">
        <f t="shared" si="2"/>
        <v>5.8365758754863814E-3</v>
      </c>
    </row>
    <row r="95" spans="1:6">
      <c r="A95" s="2"/>
      <c r="C95" s="3">
        <v>13</v>
      </c>
      <c r="D95" s="6" t="s">
        <v>239</v>
      </c>
      <c r="E95" s="11">
        <v>4</v>
      </c>
      <c r="F95" s="12">
        <f t="shared" si="2"/>
        <v>7.7821011673151752E-3</v>
      </c>
    </row>
    <row r="96" spans="1:6">
      <c r="A96" s="2"/>
      <c r="C96" s="3" t="s">
        <v>44</v>
      </c>
      <c r="D96" s="6" t="s">
        <v>240</v>
      </c>
      <c r="E96" s="11">
        <v>7</v>
      </c>
      <c r="F96" s="12">
        <f t="shared" si="2"/>
        <v>1.3618677042801557E-2</v>
      </c>
    </row>
    <row r="97" spans="1:6">
      <c r="A97" s="2"/>
      <c r="C97" s="3" t="s">
        <v>32</v>
      </c>
      <c r="D97" s="6" t="s">
        <v>241</v>
      </c>
      <c r="E97" s="11">
        <v>5</v>
      </c>
      <c r="F97" s="12">
        <f t="shared" si="2"/>
        <v>9.727626459143969E-3</v>
      </c>
    </row>
    <row r="98" spans="1:6">
      <c r="A98" s="2"/>
      <c r="C98" s="3" t="s">
        <v>38</v>
      </c>
      <c r="D98" s="6" t="s">
        <v>242</v>
      </c>
      <c r="E98" s="11">
        <v>5</v>
      </c>
      <c r="F98" s="12">
        <f t="shared" si="2"/>
        <v>9.727626459143969E-3</v>
      </c>
    </row>
  </sheetData>
  <sortState ref="A1:A100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" sqref="C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vc2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Daves</dc:creator>
  <cp:lastModifiedBy>Daves</cp:lastModifiedBy>
  <dcterms:created xsi:type="dcterms:W3CDTF">2015-08-26T17:07:22Z</dcterms:created>
  <dcterms:modified xsi:type="dcterms:W3CDTF">2015-08-26T22:08:41Z</dcterms:modified>
</cp:coreProperties>
</file>